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tables/table12.xml" ContentType="application/vnd.openxmlformats-officedocument.spreadsheetml.table+xml"/>
  <Override PartName="/xl/tables/table2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 windowWidth="12900" windowHeight="13545" firstSheet="9" activeTab="28"/>
  </bookViews>
  <sheets>
    <sheet name="Index" sheetId="36" r:id="rId1"/>
    <sheet name="T 1.1" sheetId="2" r:id="rId2"/>
    <sheet name="T 1.2" sheetId="1" r:id="rId3"/>
    <sheet name="T 1.3" sheetId="3" r:id="rId4"/>
    <sheet name="T 1.4" sheetId="37" r:id="rId5"/>
    <sheet name="T 1.5" sheetId="38" r:id="rId6"/>
    <sheet name="T 2.1" sheetId="7" r:id="rId7"/>
    <sheet name="T 2.2" sheetId="8" r:id="rId8"/>
    <sheet name="T 2.3" sheetId="10" r:id="rId9"/>
    <sheet name="T 3" sheetId="12" r:id="rId10"/>
    <sheet name="T 4.1" sheetId="14" r:id="rId11"/>
    <sheet name="T 4.2" sheetId="15" r:id="rId12"/>
    <sheet name="T 4.3" sheetId="16" r:id="rId13"/>
    <sheet name="T 4.4" sheetId="34" r:id="rId14"/>
    <sheet name="T 4.5" sheetId="35" r:id="rId15"/>
    <sheet name="T 4.6" sheetId="18" r:id="rId16"/>
    <sheet name="T 4.7" sheetId="20" r:id="rId17"/>
    <sheet name="T 4.8" sheetId="23" r:id="rId18"/>
    <sheet name="T 4.9" sheetId="43" r:id="rId19"/>
    <sheet name="T 4.10" sheetId="42" r:id="rId20"/>
    <sheet name="T 5.1" sheetId="25" r:id="rId21"/>
    <sheet name="T 5.2" sheetId="26" r:id="rId22"/>
    <sheet name="T 5.3" sheetId="27" r:id="rId23"/>
    <sheet name="T 5.4" sheetId="28" r:id="rId24"/>
    <sheet name="T 5.5" sheetId="29" r:id="rId25"/>
    <sheet name="T 5.6" sheetId="39" r:id="rId26"/>
    <sheet name="Annexe 1" sheetId="32" r:id="rId27"/>
    <sheet name="Annexe 2" sheetId="40" r:id="rId28"/>
    <sheet name="Annexe 3" sheetId="41" r:id="rId29"/>
  </sheets>
  <definedNames>
    <definedName name="_xlnm.Print_Area" localSheetId="26">'Annexe 1'!$A$1:$I$64</definedName>
    <definedName name="_xlnm.Print_Area" localSheetId="0">Index!$A$1:$G$41</definedName>
    <definedName name="_xlnm.Print_Area" localSheetId="1">'T 1.1'!$A$1:$J$30</definedName>
    <definedName name="_xlnm.Print_Area" localSheetId="2">'T 1.2'!$A$1:$O$81</definedName>
    <definedName name="_xlnm.Print_Area" localSheetId="3">'T 1.3'!$A$1:$O$57</definedName>
    <definedName name="_xlnm.Print_Area" localSheetId="4">'T 1.4'!$A$1:$O$63</definedName>
    <definedName name="_xlnm.Print_Area" localSheetId="5">'T 1.5'!$A$1:$O$77</definedName>
    <definedName name="_xlnm.Print_Area" localSheetId="6">'T 2.1'!$A$1:$O$93</definedName>
    <definedName name="_xlnm.Print_Area" localSheetId="7">'T 2.2'!$A$1:$O$57</definedName>
    <definedName name="_xlnm.Print_Area" localSheetId="8">'T 2.3'!$A$1:$O$134</definedName>
    <definedName name="_xlnm.Print_Area" localSheetId="9">'T 3'!$A$1:$O$207</definedName>
    <definedName name="_xlnm.Print_Area" localSheetId="10">'T 4.1'!$A$1:$P$160</definedName>
    <definedName name="_xlnm.Print_Area" localSheetId="19">'T 4.10'!$A$1:$P$158</definedName>
    <definedName name="_xlnm.Print_Area" localSheetId="11">'T 4.2'!$A$1:$P$159</definedName>
    <definedName name="_xlnm.Print_Area" localSheetId="12">'T 4.3'!$A$1:$P$160</definedName>
    <definedName name="_xlnm.Print_Area" localSheetId="13">'T 4.4'!$A$1:$P$160</definedName>
    <definedName name="_xlnm.Print_Area" localSheetId="14">'T 4.5'!$A$1:$P$159</definedName>
    <definedName name="_xlnm.Print_Area" localSheetId="15">'T 4.6'!$A$1:$P$158</definedName>
    <definedName name="_xlnm.Print_Area" localSheetId="16">'T 4.7'!$A$1:$P$159</definedName>
    <definedName name="_xlnm.Print_Area" localSheetId="17">'T 4.8'!$A$1:$P$158</definedName>
    <definedName name="_xlnm.Print_Area" localSheetId="18">'T 4.9'!$A$1:$P$159</definedName>
    <definedName name="_xlnm.Print_Area" localSheetId="20">'T 5.1'!$A$1:$AF$44</definedName>
    <definedName name="_xlnm.Print_Area" localSheetId="21">'T 5.2'!$A$1:$DH$45</definedName>
    <definedName name="_xlnm.Print_Area" localSheetId="22">'T 5.3'!$A$1:$DX$47</definedName>
    <definedName name="_xlnm.Print_Area" localSheetId="23">'T 5.4'!$A$1:$DJ$45</definedName>
    <definedName name="_xlnm.Print_Area" localSheetId="24">'T 5.5'!$A$1:$CD$45</definedName>
    <definedName name="_xlnm.Print_Area" localSheetId="25">'T 5.6'!$A$1:$CR$45</definedName>
  </definedNames>
  <calcPr calcId="125725"/>
</workbook>
</file>

<file path=xl/calcChain.xml><?xml version="1.0" encoding="utf-8"?>
<calcChain xmlns="http://schemas.openxmlformats.org/spreadsheetml/2006/main">
  <c r="P93" i="18"/>
  <c r="P92"/>
  <c r="P91"/>
  <c r="P90"/>
  <c r="P89"/>
  <c r="P88"/>
  <c r="P87"/>
  <c r="P86"/>
  <c r="P84"/>
  <c r="P83"/>
  <c r="P82"/>
  <c r="P81"/>
  <c r="P80"/>
  <c r="P79"/>
  <c r="P78"/>
  <c r="P77"/>
  <c r="P76"/>
  <c r="P75"/>
  <c r="P74"/>
  <c r="P73"/>
  <c r="P72"/>
  <c r="P71"/>
  <c r="P70"/>
  <c r="P69"/>
  <c r="P68"/>
  <c r="P67"/>
  <c r="DI9" i="27" l="1"/>
  <c r="CS8"/>
  <c r="CC9"/>
  <c r="BM9"/>
  <c r="AW9"/>
  <c r="AG9"/>
  <c r="AG8"/>
  <c r="CT7" i="26"/>
  <c r="CD8"/>
  <c r="AW8"/>
  <c r="AG8"/>
  <c r="Q7"/>
  <c r="O93" i="42"/>
  <c r="N93"/>
  <c r="M93"/>
  <c r="L93"/>
  <c r="K93"/>
  <c r="J93"/>
  <c r="I93"/>
  <c r="H93"/>
  <c r="G93"/>
  <c r="F93"/>
  <c r="E93"/>
  <c r="D93"/>
  <c r="C93"/>
  <c r="B93"/>
  <c r="O92"/>
  <c r="N92"/>
  <c r="M92"/>
  <c r="L92"/>
  <c r="K92"/>
  <c r="J92"/>
  <c r="I92"/>
  <c r="H92"/>
  <c r="G92"/>
  <c r="F92"/>
  <c r="E92"/>
  <c r="D92"/>
  <c r="C92"/>
  <c r="B92"/>
  <c r="O91"/>
  <c r="N91"/>
  <c r="M91"/>
  <c r="L91"/>
  <c r="K91"/>
  <c r="J91"/>
  <c r="I91"/>
  <c r="H91"/>
  <c r="G91"/>
  <c r="F91"/>
  <c r="E91"/>
  <c r="D91"/>
  <c r="C91"/>
  <c r="B91"/>
  <c r="O90"/>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4"/>
  <c r="N84"/>
  <c r="M84"/>
  <c r="L84"/>
  <c r="K84"/>
  <c r="J84"/>
  <c r="I84"/>
  <c r="H84"/>
  <c r="G84"/>
  <c r="F84"/>
  <c r="E84"/>
  <c r="D84"/>
  <c r="C84"/>
  <c r="B84"/>
  <c r="O83"/>
  <c r="N83"/>
  <c r="M83"/>
  <c r="L83"/>
  <c r="K83"/>
  <c r="J83"/>
  <c r="I83"/>
  <c r="H83"/>
  <c r="G83"/>
  <c r="F83"/>
  <c r="E83"/>
  <c r="D83"/>
  <c r="C83"/>
  <c r="B83"/>
  <c r="O82"/>
  <c r="N82"/>
  <c r="M82"/>
  <c r="L82"/>
  <c r="K82"/>
  <c r="J82"/>
  <c r="I82"/>
  <c r="H82"/>
  <c r="G82"/>
  <c r="F82"/>
  <c r="E82"/>
  <c r="D82"/>
  <c r="C82"/>
  <c r="B82"/>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P93"/>
  <c r="P92"/>
  <c r="P91"/>
  <c r="P90"/>
  <c r="P89"/>
  <c r="P88"/>
  <c r="P87"/>
  <c r="P86"/>
  <c r="P84"/>
  <c r="P83"/>
  <c r="P82"/>
  <c r="P81"/>
  <c r="P80"/>
  <c r="P79"/>
  <c r="P78"/>
  <c r="P77"/>
  <c r="P76"/>
  <c r="P75"/>
  <c r="P74"/>
  <c r="P73"/>
  <c r="P72"/>
  <c r="P71"/>
  <c r="P70"/>
  <c r="P69"/>
  <c r="P68"/>
  <c r="P67"/>
  <c r="O93" i="43"/>
  <c r="N93"/>
  <c r="M93"/>
  <c r="L93"/>
  <c r="K93"/>
  <c r="J93"/>
  <c r="I93"/>
  <c r="H93"/>
  <c r="G93"/>
  <c r="F93"/>
  <c r="E93"/>
  <c r="D93"/>
  <c r="C93"/>
  <c r="B93"/>
  <c r="O92"/>
  <c r="N92"/>
  <c r="M92"/>
  <c r="L92"/>
  <c r="K92"/>
  <c r="J92"/>
  <c r="I92"/>
  <c r="H92"/>
  <c r="G92"/>
  <c r="F92"/>
  <c r="E92"/>
  <c r="D92"/>
  <c r="C92"/>
  <c r="B92"/>
  <c r="O91"/>
  <c r="N91"/>
  <c r="M91"/>
  <c r="L91"/>
  <c r="K91"/>
  <c r="J91"/>
  <c r="I91"/>
  <c r="H91"/>
  <c r="G91"/>
  <c r="F91"/>
  <c r="E91"/>
  <c r="D91"/>
  <c r="C91"/>
  <c r="B91"/>
  <c r="O90"/>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4"/>
  <c r="N84"/>
  <c r="M84"/>
  <c r="L84"/>
  <c r="K84"/>
  <c r="J84"/>
  <c r="I84"/>
  <c r="H84"/>
  <c r="G84"/>
  <c r="F84"/>
  <c r="E84"/>
  <c r="D84"/>
  <c r="C84"/>
  <c r="B84"/>
  <c r="O83"/>
  <c r="N83"/>
  <c r="M83"/>
  <c r="L83"/>
  <c r="K83"/>
  <c r="J83"/>
  <c r="I83"/>
  <c r="H83"/>
  <c r="G83"/>
  <c r="F83"/>
  <c r="E83"/>
  <c r="D83"/>
  <c r="C83"/>
  <c r="B83"/>
  <c r="O82"/>
  <c r="N82"/>
  <c r="M82"/>
  <c r="L82"/>
  <c r="K82"/>
  <c r="J82"/>
  <c r="I82"/>
  <c r="H82"/>
  <c r="G82"/>
  <c r="F82"/>
  <c r="E82"/>
  <c r="D82"/>
  <c r="C82"/>
  <c r="B82"/>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P93"/>
  <c r="P92"/>
  <c r="P91"/>
  <c r="P90"/>
  <c r="P89"/>
  <c r="P88"/>
  <c r="P87"/>
  <c r="P86"/>
  <c r="P84"/>
  <c r="P83"/>
  <c r="P82"/>
  <c r="P81"/>
  <c r="P80"/>
  <c r="P79"/>
  <c r="P78"/>
  <c r="P77"/>
  <c r="P76"/>
  <c r="P75"/>
  <c r="P74"/>
  <c r="P73"/>
  <c r="P72"/>
  <c r="P71"/>
  <c r="P70"/>
  <c r="P69"/>
  <c r="P68"/>
  <c r="P67"/>
  <c r="O93" i="23"/>
  <c r="N93"/>
  <c r="M93"/>
  <c r="L93"/>
  <c r="O92"/>
  <c r="N92"/>
  <c r="M92"/>
  <c r="L92"/>
  <c r="O91"/>
  <c r="N91"/>
  <c r="M91"/>
  <c r="L91"/>
  <c r="O90"/>
  <c r="N90"/>
  <c r="M90"/>
  <c r="L90"/>
  <c r="O89"/>
  <c r="N89"/>
  <c r="M89"/>
  <c r="L89"/>
  <c r="O88"/>
  <c r="N88"/>
  <c r="M88"/>
  <c r="L88"/>
  <c r="O87"/>
  <c r="N87"/>
  <c r="M87"/>
  <c r="L87"/>
  <c r="O86"/>
  <c r="N86"/>
  <c r="M86"/>
  <c r="L86"/>
  <c r="O84"/>
  <c r="N84"/>
  <c r="M84"/>
  <c r="L84"/>
  <c r="O83"/>
  <c r="N83"/>
  <c r="M83"/>
  <c r="L83"/>
  <c r="O82"/>
  <c r="N82"/>
  <c r="M82"/>
  <c r="L82"/>
  <c r="O81"/>
  <c r="N81"/>
  <c r="M81"/>
  <c r="L81"/>
  <c r="O80"/>
  <c r="N80"/>
  <c r="M80"/>
  <c r="L80"/>
  <c r="O79"/>
  <c r="N79"/>
  <c r="M79"/>
  <c r="L79"/>
  <c r="O78"/>
  <c r="N78"/>
  <c r="M78"/>
  <c r="L78"/>
  <c r="O77"/>
  <c r="N77"/>
  <c r="M77"/>
  <c r="L77"/>
  <c r="O76"/>
  <c r="N76"/>
  <c r="M76"/>
  <c r="L76"/>
  <c r="O75"/>
  <c r="N75"/>
  <c r="M75"/>
  <c r="L75"/>
  <c r="O74"/>
  <c r="N74"/>
  <c r="M74"/>
  <c r="L74"/>
  <c r="O73"/>
  <c r="N73"/>
  <c r="M73"/>
  <c r="L73"/>
  <c r="O72"/>
  <c r="N72"/>
  <c r="M72"/>
  <c r="L72"/>
  <c r="O71"/>
  <c r="N71"/>
  <c r="M71"/>
  <c r="L71"/>
  <c r="O70"/>
  <c r="N70"/>
  <c r="M70"/>
  <c r="L70"/>
  <c r="O69"/>
  <c r="N69"/>
  <c r="M69"/>
  <c r="L69"/>
  <c r="O68"/>
  <c r="N68"/>
  <c r="M68"/>
  <c r="L68"/>
  <c r="O67"/>
  <c r="N67"/>
  <c r="M67"/>
  <c r="L67"/>
  <c r="J93"/>
  <c r="I93"/>
  <c r="H93"/>
  <c r="G93"/>
  <c r="F93"/>
  <c r="E93"/>
  <c r="D93"/>
  <c r="C93"/>
  <c r="B93"/>
  <c r="J92"/>
  <c r="I92"/>
  <c r="H92"/>
  <c r="G92"/>
  <c r="F92"/>
  <c r="E92"/>
  <c r="D92"/>
  <c r="C92"/>
  <c r="B92"/>
  <c r="J91"/>
  <c r="I91"/>
  <c r="H91"/>
  <c r="G91"/>
  <c r="F91"/>
  <c r="E91"/>
  <c r="D91"/>
  <c r="C91"/>
  <c r="B91"/>
  <c r="J90"/>
  <c r="I90"/>
  <c r="H90"/>
  <c r="G90"/>
  <c r="F90"/>
  <c r="E90"/>
  <c r="D90"/>
  <c r="C90"/>
  <c r="B90"/>
  <c r="J89"/>
  <c r="I89"/>
  <c r="H89"/>
  <c r="G89"/>
  <c r="F89"/>
  <c r="E89"/>
  <c r="D89"/>
  <c r="C89"/>
  <c r="B89"/>
  <c r="J88"/>
  <c r="I88"/>
  <c r="H88"/>
  <c r="G88"/>
  <c r="F88"/>
  <c r="E88"/>
  <c r="D88"/>
  <c r="C88"/>
  <c r="B88"/>
  <c r="J87"/>
  <c r="I87"/>
  <c r="H87"/>
  <c r="G87"/>
  <c r="F87"/>
  <c r="E87"/>
  <c r="D87"/>
  <c r="C87"/>
  <c r="B87"/>
  <c r="J86"/>
  <c r="I86"/>
  <c r="H86"/>
  <c r="G86"/>
  <c r="F86"/>
  <c r="E86"/>
  <c r="D86"/>
  <c r="C86"/>
  <c r="B86"/>
  <c r="J84"/>
  <c r="I84"/>
  <c r="H84"/>
  <c r="G84"/>
  <c r="F84"/>
  <c r="E84"/>
  <c r="D84"/>
  <c r="C84"/>
  <c r="B84"/>
  <c r="J83"/>
  <c r="I83"/>
  <c r="H83"/>
  <c r="G83"/>
  <c r="F83"/>
  <c r="E83"/>
  <c r="D83"/>
  <c r="C83"/>
  <c r="B83"/>
  <c r="J82"/>
  <c r="I82"/>
  <c r="H82"/>
  <c r="G82"/>
  <c r="F82"/>
  <c r="E82"/>
  <c r="D82"/>
  <c r="C82"/>
  <c r="B82"/>
  <c r="J81"/>
  <c r="I81"/>
  <c r="H81"/>
  <c r="G81"/>
  <c r="F81"/>
  <c r="E81"/>
  <c r="D81"/>
  <c r="C81"/>
  <c r="B81"/>
  <c r="J80"/>
  <c r="I80"/>
  <c r="H80"/>
  <c r="G80"/>
  <c r="F80"/>
  <c r="E80"/>
  <c r="D80"/>
  <c r="C80"/>
  <c r="B80"/>
  <c r="J79"/>
  <c r="I79"/>
  <c r="H79"/>
  <c r="G79"/>
  <c r="F79"/>
  <c r="E79"/>
  <c r="D79"/>
  <c r="C79"/>
  <c r="B79"/>
  <c r="J78"/>
  <c r="I78"/>
  <c r="H78"/>
  <c r="G78"/>
  <c r="F78"/>
  <c r="E78"/>
  <c r="D78"/>
  <c r="C78"/>
  <c r="B78"/>
  <c r="J77"/>
  <c r="I77"/>
  <c r="H77"/>
  <c r="G77"/>
  <c r="F77"/>
  <c r="E77"/>
  <c r="D77"/>
  <c r="C77"/>
  <c r="B77"/>
  <c r="J76"/>
  <c r="I76"/>
  <c r="H76"/>
  <c r="G76"/>
  <c r="F76"/>
  <c r="E76"/>
  <c r="D76"/>
  <c r="C76"/>
  <c r="B76"/>
  <c r="J75"/>
  <c r="I75"/>
  <c r="H75"/>
  <c r="G75"/>
  <c r="F75"/>
  <c r="E75"/>
  <c r="D75"/>
  <c r="C75"/>
  <c r="B75"/>
  <c r="J74"/>
  <c r="I74"/>
  <c r="H74"/>
  <c r="G74"/>
  <c r="F74"/>
  <c r="E74"/>
  <c r="D74"/>
  <c r="C74"/>
  <c r="B74"/>
  <c r="J73"/>
  <c r="I73"/>
  <c r="H73"/>
  <c r="G73"/>
  <c r="F73"/>
  <c r="E73"/>
  <c r="D73"/>
  <c r="C73"/>
  <c r="B73"/>
  <c r="J72"/>
  <c r="I72"/>
  <c r="H72"/>
  <c r="G72"/>
  <c r="F72"/>
  <c r="E72"/>
  <c r="D72"/>
  <c r="C72"/>
  <c r="B72"/>
  <c r="J71"/>
  <c r="I71"/>
  <c r="H71"/>
  <c r="G71"/>
  <c r="F71"/>
  <c r="E71"/>
  <c r="D71"/>
  <c r="C71"/>
  <c r="B71"/>
  <c r="J70"/>
  <c r="I70"/>
  <c r="H70"/>
  <c r="G70"/>
  <c r="F70"/>
  <c r="E70"/>
  <c r="D70"/>
  <c r="C70"/>
  <c r="B70"/>
  <c r="J69"/>
  <c r="I69"/>
  <c r="H69"/>
  <c r="G69"/>
  <c r="F69"/>
  <c r="E69"/>
  <c r="D69"/>
  <c r="C69"/>
  <c r="B69"/>
  <c r="J68"/>
  <c r="I68"/>
  <c r="H68"/>
  <c r="G68"/>
  <c r="F68"/>
  <c r="E68"/>
  <c r="D68"/>
  <c r="C68"/>
  <c r="B68"/>
  <c r="J67"/>
  <c r="I67"/>
  <c r="H67"/>
  <c r="G67"/>
  <c r="F67"/>
  <c r="E67"/>
  <c r="D67"/>
  <c r="C67"/>
  <c r="B67"/>
  <c r="P93"/>
  <c r="P92"/>
  <c r="P91"/>
  <c r="P90"/>
  <c r="P89"/>
  <c r="P88"/>
  <c r="P87"/>
  <c r="P86"/>
  <c r="P84"/>
  <c r="P83"/>
  <c r="P82"/>
  <c r="P81"/>
  <c r="P80"/>
  <c r="P79"/>
  <c r="P78"/>
  <c r="P77"/>
  <c r="P76"/>
  <c r="P75"/>
  <c r="P74"/>
  <c r="P73"/>
  <c r="P72"/>
  <c r="P71"/>
  <c r="P70"/>
  <c r="P69"/>
  <c r="P68"/>
  <c r="P67"/>
  <c r="P93" i="20"/>
  <c r="O93"/>
  <c r="N93"/>
  <c r="M93"/>
  <c r="P92"/>
  <c r="O92"/>
  <c r="N92"/>
  <c r="M92"/>
  <c r="P91"/>
  <c r="O91"/>
  <c r="N91"/>
  <c r="M91"/>
  <c r="P90"/>
  <c r="O90"/>
  <c r="N90"/>
  <c r="M90"/>
  <c r="P89"/>
  <c r="O89"/>
  <c r="N89"/>
  <c r="M89"/>
  <c r="P88"/>
  <c r="O88"/>
  <c r="N88"/>
  <c r="M88"/>
  <c r="P87"/>
  <c r="O87"/>
  <c r="N87"/>
  <c r="M87"/>
  <c r="P86"/>
  <c r="O86"/>
  <c r="N86"/>
  <c r="M86"/>
  <c r="P84"/>
  <c r="O84"/>
  <c r="N84"/>
  <c r="M84"/>
  <c r="P83"/>
  <c r="O83"/>
  <c r="N83"/>
  <c r="M83"/>
  <c r="P82"/>
  <c r="O82"/>
  <c r="N82"/>
  <c r="M82"/>
  <c r="P81"/>
  <c r="O81"/>
  <c r="N81"/>
  <c r="M81"/>
  <c r="P80"/>
  <c r="O80"/>
  <c r="N80"/>
  <c r="M80"/>
  <c r="P79"/>
  <c r="O79"/>
  <c r="N79"/>
  <c r="M79"/>
  <c r="P78"/>
  <c r="O78"/>
  <c r="N78"/>
  <c r="M78"/>
  <c r="P77"/>
  <c r="O77"/>
  <c r="N77"/>
  <c r="M77"/>
  <c r="P76"/>
  <c r="O76"/>
  <c r="N76"/>
  <c r="M76"/>
  <c r="P75"/>
  <c r="O75"/>
  <c r="N75"/>
  <c r="M75"/>
  <c r="P74"/>
  <c r="O74"/>
  <c r="N74"/>
  <c r="M74"/>
  <c r="P73"/>
  <c r="O73"/>
  <c r="N73"/>
  <c r="M73"/>
  <c r="P72"/>
  <c r="O72"/>
  <c r="N72"/>
  <c r="M72"/>
  <c r="P71"/>
  <c r="O71"/>
  <c r="N71"/>
  <c r="M71"/>
  <c r="P70"/>
  <c r="O70"/>
  <c r="N70"/>
  <c r="M70"/>
  <c r="P69"/>
  <c r="O69"/>
  <c r="N69"/>
  <c r="M69"/>
  <c r="P68"/>
  <c r="O68"/>
  <c r="N68"/>
  <c r="M68"/>
  <c r="P67"/>
  <c r="O67"/>
  <c r="N67"/>
  <c r="M67"/>
  <c r="L93"/>
  <c r="K93"/>
  <c r="J93"/>
  <c r="I93"/>
  <c r="H93"/>
  <c r="G93"/>
  <c r="F93"/>
  <c r="E93"/>
  <c r="D93"/>
  <c r="C93"/>
  <c r="L92"/>
  <c r="K92"/>
  <c r="J92"/>
  <c r="I92"/>
  <c r="H92"/>
  <c r="G92"/>
  <c r="F92"/>
  <c r="E92"/>
  <c r="D92"/>
  <c r="C92"/>
  <c r="L91"/>
  <c r="K91"/>
  <c r="J91"/>
  <c r="I91"/>
  <c r="H91"/>
  <c r="G91"/>
  <c r="F91"/>
  <c r="E91"/>
  <c r="D91"/>
  <c r="C91"/>
  <c r="L90"/>
  <c r="K90"/>
  <c r="J90"/>
  <c r="I90"/>
  <c r="H90"/>
  <c r="G90"/>
  <c r="F90"/>
  <c r="E90"/>
  <c r="D90"/>
  <c r="C90"/>
  <c r="L89"/>
  <c r="K89"/>
  <c r="J89"/>
  <c r="I89"/>
  <c r="H89"/>
  <c r="G89"/>
  <c r="F89"/>
  <c r="E89"/>
  <c r="D89"/>
  <c r="C89"/>
  <c r="L88"/>
  <c r="K88"/>
  <c r="J88"/>
  <c r="I88"/>
  <c r="H88"/>
  <c r="G88"/>
  <c r="F88"/>
  <c r="E88"/>
  <c r="D88"/>
  <c r="C88"/>
  <c r="L87"/>
  <c r="K87"/>
  <c r="J87"/>
  <c r="I87"/>
  <c r="H87"/>
  <c r="G87"/>
  <c r="F87"/>
  <c r="E87"/>
  <c r="D87"/>
  <c r="C87"/>
  <c r="L86"/>
  <c r="K86"/>
  <c r="J86"/>
  <c r="I86"/>
  <c r="H86"/>
  <c r="G86"/>
  <c r="F86"/>
  <c r="E86"/>
  <c r="D86"/>
  <c r="C86"/>
  <c r="L84"/>
  <c r="K84"/>
  <c r="J84"/>
  <c r="I84"/>
  <c r="H84"/>
  <c r="G84"/>
  <c r="F84"/>
  <c r="E84"/>
  <c r="D84"/>
  <c r="C84"/>
  <c r="L83"/>
  <c r="K83"/>
  <c r="J83"/>
  <c r="I83"/>
  <c r="H83"/>
  <c r="G83"/>
  <c r="F83"/>
  <c r="E83"/>
  <c r="D83"/>
  <c r="C83"/>
  <c r="L82"/>
  <c r="K82"/>
  <c r="J82"/>
  <c r="I82"/>
  <c r="H82"/>
  <c r="G82"/>
  <c r="F82"/>
  <c r="E82"/>
  <c r="D82"/>
  <c r="C82"/>
  <c r="L81"/>
  <c r="K81"/>
  <c r="J81"/>
  <c r="I81"/>
  <c r="H81"/>
  <c r="G81"/>
  <c r="F81"/>
  <c r="E81"/>
  <c r="D81"/>
  <c r="C81"/>
  <c r="L80"/>
  <c r="K80"/>
  <c r="J80"/>
  <c r="I80"/>
  <c r="H80"/>
  <c r="G80"/>
  <c r="F80"/>
  <c r="E80"/>
  <c r="D80"/>
  <c r="C80"/>
  <c r="L79"/>
  <c r="K79"/>
  <c r="J79"/>
  <c r="I79"/>
  <c r="H79"/>
  <c r="G79"/>
  <c r="F79"/>
  <c r="E79"/>
  <c r="D79"/>
  <c r="C79"/>
  <c r="L78"/>
  <c r="K78"/>
  <c r="J78"/>
  <c r="I78"/>
  <c r="H78"/>
  <c r="G78"/>
  <c r="F78"/>
  <c r="E78"/>
  <c r="D78"/>
  <c r="C78"/>
  <c r="L77"/>
  <c r="K77"/>
  <c r="J77"/>
  <c r="I77"/>
  <c r="H77"/>
  <c r="G77"/>
  <c r="F77"/>
  <c r="E77"/>
  <c r="D77"/>
  <c r="C77"/>
  <c r="L76"/>
  <c r="K76"/>
  <c r="J76"/>
  <c r="I76"/>
  <c r="H76"/>
  <c r="G76"/>
  <c r="F76"/>
  <c r="E76"/>
  <c r="D76"/>
  <c r="C76"/>
  <c r="L75"/>
  <c r="K75"/>
  <c r="J75"/>
  <c r="I75"/>
  <c r="H75"/>
  <c r="G75"/>
  <c r="F75"/>
  <c r="E75"/>
  <c r="D75"/>
  <c r="C75"/>
  <c r="L74"/>
  <c r="K74"/>
  <c r="J74"/>
  <c r="I74"/>
  <c r="H74"/>
  <c r="G74"/>
  <c r="F74"/>
  <c r="E74"/>
  <c r="D74"/>
  <c r="C74"/>
  <c r="L73"/>
  <c r="K73"/>
  <c r="J73"/>
  <c r="I73"/>
  <c r="H73"/>
  <c r="G73"/>
  <c r="F73"/>
  <c r="E73"/>
  <c r="D73"/>
  <c r="C73"/>
  <c r="L72"/>
  <c r="K72"/>
  <c r="J72"/>
  <c r="I72"/>
  <c r="H72"/>
  <c r="G72"/>
  <c r="F72"/>
  <c r="E72"/>
  <c r="D72"/>
  <c r="C72"/>
  <c r="L71"/>
  <c r="K71"/>
  <c r="J71"/>
  <c r="I71"/>
  <c r="H71"/>
  <c r="G71"/>
  <c r="F71"/>
  <c r="E71"/>
  <c r="D71"/>
  <c r="C71"/>
  <c r="L70"/>
  <c r="K70"/>
  <c r="J70"/>
  <c r="I70"/>
  <c r="H70"/>
  <c r="G70"/>
  <c r="F70"/>
  <c r="E70"/>
  <c r="D70"/>
  <c r="C70"/>
  <c r="L69"/>
  <c r="K69"/>
  <c r="J69"/>
  <c r="I69"/>
  <c r="H69"/>
  <c r="G69"/>
  <c r="F69"/>
  <c r="E69"/>
  <c r="D69"/>
  <c r="C69"/>
  <c r="L68"/>
  <c r="K68"/>
  <c r="J68"/>
  <c r="I68"/>
  <c r="H68"/>
  <c r="G68"/>
  <c r="F68"/>
  <c r="E68"/>
  <c r="D68"/>
  <c r="C68"/>
  <c r="L67"/>
  <c r="K67"/>
  <c r="J67"/>
  <c r="I67"/>
  <c r="H67"/>
  <c r="G67"/>
  <c r="F67"/>
  <c r="E67"/>
  <c r="D67"/>
  <c r="C67"/>
  <c r="B93"/>
  <c r="B92"/>
  <c r="B91"/>
  <c r="B89"/>
  <c r="B88"/>
  <c r="B87"/>
  <c r="B84"/>
  <c r="B83"/>
  <c r="B82"/>
  <c r="B81"/>
  <c r="B80"/>
  <c r="B79"/>
  <c r="B78"/>
  <c r="B77"/>
  <c r="B76"/>
  <c r="B75"/>
  <c r="B74"/>
  <c r="B72"/>
  <c r="B71"/>
  <c r="B70"/>
  <c r="B69"/>
  <c r="B68"/>
  <c r="B90"/>
  <c r="B86"/>
  <c r="B73"/>
  <c r="B67"/>
  <c r="O93" i="18"/>
  <c r="O92"/>
  <c r="O91"/>
  <c r="O90"/>
  <c r="O89"/>
  <c r="O88"/>
  <c r="O87"/>
  <c r="O86"/>
  <c r="O84"/>
  <c r="O83"/>
  <c r="O82"/>
  <c r="O81"/>
  <c r="O80"/>
  <c r="O79"/>
  <c r="O78"/>
  <c r="O77"/>
  <c r="O76"/>
  <c r="O75"/>
  <c r="O74"/>
  <c r="O73"/>
  <c r="O72"/>
  <c r="O71"/>
  <c r="O70"/>
  <c r="O69"/>
  <c r="O68"/>
  <c r="O67"/>
  <c r="M93"/>
  <c r="M92"/>
  <c r="M91"/>
  <c r="M90"/>
  <c r="M89"/>
  <c r="M88"/>
  <c r="M87"/>
  <c r="M86"/>
  <c r="M84"/>
  <c r="M83"/>
  <c r="M82"/>
  <c r="M81"/>
  <c r="M80"/>
  <c r="M79"/>
  <c r="M78"/>
  <c r="M77"/>
  <c r="M76"/>
  <c r="M75"/>
  <c r="M74"/>
  <c r="M73"/>
  <c r="M72"/>
  <c r="M71"/>
  <c r="M70"/>
  <c r="M69"/>
  <c r="M68"/>
  <c r="M67"/>
  <c r="H93"/>
  <c r="G93"/>
  <c r="F93"/>
  <c r="E93"/>
  <c r="D93"/>
  <c r="C93"/>
  <c r="H92"/>
  <c r="G92"/>
  <c r="F92"/>
  <c r="E92"/>
  <c r="D92"/>
  <c r="C92"/>
  <c r="H91"/>
  <c r="G91"/>
  <c r="F91"/>
  <c r="E91"/>
  <c r="D91"/>
  <c r="C91"/>
  <c r="H90"/>
  <c r="G90"/>
  <c r="F90"/>
  <c r="E90"/>
  <c r="D90"/>
  <c r="C90"/>
  <c r="H89"/>
  <c r="G89"/>
  <c r="F89"/>
  <c r="E89"/>
  <c r="D89"/>
  <c r="C89"/>
  <c r="H88"/>
  <c r="G88"/>
  <c r="F88"/>
  <c r="E88"/>
  <c r="D88"/>
  <c r="C88"/>
  <c r="H87"/>
  <c r="G87"/>
  <c r="F87"/>
  <c r="E87"/>
  <c r="D87"/>
  <c r="C87"/>
  <c r="H86"/>
  <c r="G86"/>
  <c r="F86"/>
  <c r="E86"/>
  <c r="D86"/>
  <c r="C86"/>
  <c r="H84"/>
  <c r="G84"/>
  <c r="F84"/>
  <c r="E84"/>
  <c r="D84"/>
  <c r="C84"/>
  <c r="H83"/>
  <c r="G83"/>
  <c r="F83"/>
  <c r="E83"/>
  <c r="D83"/>
  <c r="C83"/>
  <c r="H82"/>
  <c r="G82"/>
  <c r="F82"/>
  <c r="E82"/>
  <c r="D82"/>
  <c r="C82"/>
  <c r="H81"/>
  <c r="G81"/>
  <c r="F81"/>
  <c r="E81"/>
  <c r="D81"/>
  <c r="C81"/>
  <c r="H80"/>
  <c r="G80"/>
  <c r="F80"/>
  <c r="E80"/>
  <c r="D80"/>
  <c r="C80"/>
  <c r="H79"/>
  <c r="G79"/>
  <c r="F79"/>
  <c r="E79"/>
  <c r="D79"/>
  <c r="C79"/>
  <c r="H78"/>
  <c r="G78"/>
  <c r="F78"/>
  <c r="E78"/>
  <c r="D78"/>
  <c r="C78"/>
  <c r="H77"/>
  <c r="G77"/>
  <c r="F77"/>
  <c r="E77"/>
  <c r="D77"/>
  <c r="C77"/>
  <c r="H76"/>
  <c r="G76"/>
  <c r="F76"/>
  <c r="E76"/>
  <c r="D76"/>
  <c r="C76"/>
  <c r="H75"/>
  <c r="G75"/>
  <c r="F75"/>
  <c r="E75"/>
  <c r="D75"/>
  <c r="C75"/>
  <c r="H74"/>
  <c r="G74"/>
  <c r="F74"/>
  <c r="E74"/>
  <c r="D74"/>
  <c r="C74"/>
  <c r="H73"/>
  <c r="G73"/>
  <c r="F73"/>
  <c r="E73"/>
  <c r="D73"/>
  <c r="C73"/>
  <c r="H72"/>
  <c r="G72"/>
  <c r="F72"/>
  <c r="E72"/>
  <c r="D72"/>
  <c r="C72"/>
  <c r="H71"/>
  <c r="G71"/>
  <c r="F71"/>
  <c r="E71"/>
  <c r="D71"/>
  <c r="C71"/>
  <c r="H70"/>
  <c r="G70"/>
  <c r="F70"/>
  <c r="E70"/>
  <c r="D70"/>
  <c r="C70"/>
  <c r="H69"/>
  <c r="G69"/>
  <c r="F69"/>
  <c r="E69"/>
  <c r="D69"/>
  <c r="C69"/>
  <c r="H68"/>
  <c r="G68"/>
  <c r="F68"/>
  <c r="E68"/>
  <c r="D68"/>
  <c r="C68"/>
  <c r="H67"/>
  <c r="G67"/>
  <c r="F67"/>
  <c r="E67"/>
  <c r="D67"/>
  <c r="C67"/>
  <c r="B93"/>
  <c r="B92"/>
  <c r="B91"/>
  <c r="B89"/>
  <c r="B88"/>
  <c r="B87"/>
  <c r="B84"/>
  <c r="B83"/>
  <c r="B82"/>
  <c r="B81"/>
  <c r="B80"/>
  <c r="B79"/>
  <c r="B78"/>
  <c r="B77"/>
  <c r="B76"/>
  <c r="B75"/>
  <c r="B74"/>
  <c r="B73"/>
  <c r="B72"/>
  <c r="B71"/>
  <c r="B70"/>
  <c r="B69"/>
  <c r="B68"/>
  <c r="B90"/>
  <c r="B86"/>
  <c r="B67"/>
  <c r="P93" i="35"/>
  <c r="O93"/>
  <c r="N93"/>
  <c r="M93"/>
  <c r="P92"/>
  <c r="O92"/>
  <c r="N92"/>
  <c r="M92"/>
  <c r="P91"/>
  <c r="O91"/>
  <c r="N91"/>
  <c r="M91"/>
  <c r="P90"/>
  <c r="O90"/>
  <c r="N90"/>
  <c r="M90"/>
  <c r="P89"/>
  <c r="O89"/>
  <c r="N89"/>
  <c r="M89"/>
  <c r="P88"/>
  <c r="O88"/>
  <c r="N88"/>
  <c r="M88"/>
  <c r="P87"/>
  <c r="O87"/>
  <c r="N87"/>
  <c r="M87"/>
  <c r="P86"/>
  <c r="O86"/>
  <c r="N86"/>
  <c r="M86"/>
  <c r="P84"/>
  <c r="O84"/>
  <c r="N84"/>
  <c r="M84"/>
  <c r="P83"/>
  <c r="O83"/>
  <c r="N83"/>
  <c r="M83"/>
  <c r="P82"/>
  <c r="O82"/>
  <c r="N82"/>
  <c r="M82"/>
  <c r="P81"/>
  <c r="O81"/>
  <c r="N81"/>
  <c r="M81"/>
  <c r="P80"/>
  <c r="O80"/>
  <c r="N80"/>
  <c r="M80"/>
  <c r="P79"/>
  <c r="O79"/>
  <c r="N79"/>
  <c r="M79"/>
  <c r="P78"/>
  <c r="O78"/>
  <c r="N78"/>
  <c r="M78"/>
  <c r="P77"/>
  <c r="O77"/>
  <c r="N77"/>
  <c r="M77"/>
  <c r="P76"/>
  <c r="O76"/>
  <c r="N76"/>
  <c r="M76"/>
  <c r="P75"/>
  <c r="O75"/>
  <c r="N75"/>
  <c r="M75"/>
  <c r="P74"/>
  <c r="O74"/>
  <c r="N74"/>
  <c r="M74"/>
  <c r="P73"/>
  <c r="O73"/>
  <c r="N73"/>
  <c r="M73"/>
  <c r="P72"/>
  <c r="O72"/>
  <c r="N72"/>
  <c r="M72"/>
  <c r="P71"/>
  <c r="O71"/>
  <c r="N71"/>
  <c r="M71"/>
  <c r="P70"/>
  <c r="O70"/>
  <c r="N70"/>
  <c r="M70"/>
  <c r="P69"/>
  <c r="O69"/>
  <c r="N69"/>
  <c r="M69"/>
  <c r="P68"/>
  <c r="O68"/>
  <c r="N68"/>
  <c r="M68"/>
  <c r="P67"/>
  <c r="O67"/>
  <c r="N67"/>
  <c r="M67"/>
  <c r="J93"/>
  <c r="I93"/>
  <c r="H93"/>
  <c r="G93"/>
  <c r="F93"/>
  <c r="E93"/>
  <c r="D93"/>
  <c r="C93"/>
  <c r="J92"/>
  <c r="I92"/>
  <c r="H92"/>
  <c r="G92"/>
  <c r="F92"/>
  <c r="E92"/>
  <c r="D92"/>
  <c r="C92"/>
  <c r="J91"/>
  <c r="I91"/>
  <c r="H91"/>
  <c r="G91"/>
  <c r="F91"/>
  <c r="E91"/>
  <c r="D91"/>
  <c r="C91"/>
  <c r="J90"/>
  <c r="I90"/>
  <c r="H90"/>
  <c r="G90"/>
  <c r="F90"/>
  <c r="E90"/>
  <c r="D90"/>
  <c r="C90"/>
  <c r="J89"/>
  <c r="I89"/>
  <c r="H89"/>
  <c r="G89"/>
  <c r="F89"/>
  <c r="E89"/>
  <c r="D89"/>
  <c r="C89"/>
  <c r="J88"/>
  <c r="I88"/>
  <c r="H88"/>
  <c r="G88"/>
  <c r="F88"/>
  <c r="E88"/>
  <c r="D88"/>
  <c r="C88"/>
  <c r="J87"/>
  <c r="I87"/>
  <c r="H87"/>
  <c r="G87"/>
  <c r="F87"/>
  <c r="E87"/>
  <c r="D87"/>
  <c r="C87"/>
  <c r="J86"/>
  <c r="I86"/>
  <c r="H86"/>
  <c r="G86"/>
  <c r="F86"/>
  <c r="E86"/>
  <c r="D86"/>
  <c r="C86"/>
  <c r="J84"/>
  <c r="I84"/>
  <c r="H84"/>
  <c r="G84"/>
  <c r="F84"/>
  <c r="E84"/>
  <c r="D84"/>
  <c r="C84"/>
  <c r="J83"/>
  <c r="I83"/>
  <c r="H83"/>
  <c r="G83"/>
  <c r="F83"/>
  <c r="E83"/>
  <c r="D83"/>
  <c r="C83"/>
  <c r="J82"/>
  <c r="I82"/>
  <c r="H82"/>
  <c r="G82"/>
  <c r="F82"/>
  <c r="E82"/>
  <c r="D82"/>
  <c r="C82"/>
  <c r="J81"/>
  <c r="I81"/>
  <c r="H81"/>
  <c r="G81"/>
  <c r="F81"/>
  <c r="E81"/>
  <c r="D81"/>
  <c r="C81"/>
  <c r="J80"/>
  <c r="I80"/>
  <c r="H80"/>
  <c r="G80"/>
  <c r="F80"/>
  <c r="E80"/>
  <c r="D80"/>
  <c r="C80"/>
  <c r="J79"/>
  <c r="I79"/>
  <c r="H79"/>
  <c r="G79"/>
  <c r="F79"/>
  <c r="E79"/>
  <c r="D79"/>
  <c r="C79"/>
  <c r="J78"/>
  <c r="I78"/>
  <c r="H78"/>
  <c r="G78"/>
  <c r="F78"/>
  <c r="E78"/>
  <c r="D78"/>
  <c r="C78"/>
  <c r="J77"/>
  <c r="I77"/>
  <c r="H77"/>
  <c r="G77"/>
  <c r="F77"/>
  <c r="E77"/>
  <c r="D77"/>
  <c r="C77"/>
  <c r="J76"/>
  <c r="I76"/>
  <c r="H76"/>
  <c r="G76"/>
  <c r="F76"/>
  <c r="E76"/>
  <c r="D76"/>
  <c r="C76"/>
  <c r="J75"/>
  <c r="I75"/>
  <c r="H75"/>
  <c r="G75"/>
  <c r="F75"/>
  <c r="E75"/>
  <c r="D75"/>
  <c r="C75"/>
  <c r="J74"/>
  <c r="I74"/>
  <c r="H74"/>
  <c r="G74"/>
  <c r="F74"/>
  <c r="E74"/>
  <c r="D74"/>
  <c r="C74"/>
  <c r="J73"/>
  <c r="I73"/>
  <c r="H73"/>
  <c r="G73"/>
  <c r="F73"/>
  <c r="E73"/>
  <c r="D73"/>
  <c r="C73"/>
  <c r="J72"/>
  <c r="I72"/>
  <c r="H72"/>
  <c r="G72"/>
  <c r="F72"/>
  <c r="E72"/>
  <c r="D72"/>
  <c r="C72"/>
  <c r="J71"/>
  <c r="I71"/>
  <c r="H71"/>
  <c r="G71"/>
  <c r="F71"/>
  <c r="E71"/>
  <c r="D71"/>
  <c r="C71"/>
  <c r="J70"/>
  <c r="I70"/>
  <c r="H70"/>
  <c r="G70"/>
  <c r="F70"/>
  <c r="E70"/>
  <c r="D70"/>
  <c r="C70"/>
  <c r="J69"/>
  <c r="I69"/>
  <c r="H69"/>
  <c r="G69"/>
  <c r="F69"/>
  <c r="E69"/>
  <c r="D69"/>
  <c r="C69"/>
  <c r="J68"/>
  <c r="I68"/>
  <c r="H68"/>
  <c r="G68"/>
  <c r="F68"/>
  <c r="E68"/>
  <c r="D68"/>
  <c r="C68"/>
  <c r="J67"/>
  <c r="I67"/>
  <c r="H67"/>
  <c r="G67"/>
  <c r="F67"/>
  <c r="E67"/>
  <c r="D67"/>
  <c r="C67"/>
  <c r="B93"/>
  <c r="B92"/>
  <c r="B91"/>
  <c r="B89"/>
  <c r="B88"/>
  <c r="B87"/>
  <c r="B84"/>
  <c r="B83"/>
  <c r="B82"/>
  <c r="B81"/>
  <c r="B80"/>
  <c r="B79"/>
  <c r="B78"/>
  <c r="B77"/>
  <c r="B76"/>
  <c r="B75"/>
  <c r="B74"/>
  <c r="B72"/>
  <c r="B71"/>
  <c r="B70"/>
  <c r="B69"/>
  <c r="B68"/>
  <c r="B90"/>
  <c r="B86"/>
  <c r="B73"/>
  <c r="B67"/>
  <c r="O94" i="34"/>
  <c r="N94"/>
  <c r="M94"/>
  <c r="O93"/>
  <c r="N93"/>
  <c r="M93"/>
  <c r="O92"/>
  <c r="N92"/>
  <c r="M92"/>
  <c r="O91"/>
  <c r="N91"/>
  <c r="M91"/>
  <c r="O90"/>
  <c r="N90"/>
  <c r="M90"/>
  <c r="O89"/>
  <c r="N89"/>
  <c r="M89"/>
  <c r="O88"/>
  <c r="N88"/>
  <c r="M88"/>
  <c r="O87"/>
  <c r="N87"/>
  <c r="M87"/>
  <c r="O85"/>
  <c r="N85"/>
  <c r="M85"/>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J94"/>
  <c r="I94"/>
  <c r="H94"/>
  <c r="G94"/>
  <c r="F94"/>
  <c r="E94"/>
  <c r="D94"/>
  <c r="C94"/>
  <c r="J93"/>
  <c r="I93"/>
  <c r="H93"/>
  <c r="G93"/>
  <c r="F93"/>
  <c r="E93"/>
  <c r="D93"/>
  <c r="C93"/>
  <c r="J92"/>
  <c r="I92"/>
  <c r="H92"/>
  <c r="G92"/>
  <c r="F92"/>
  <c r="E92"/>
  <c r="D92"/>
  <c r="C92"/>
  <c r="J91"/>
  <c r="I91"/>
  <c r="H91"/>
  <c r="G91"/>
  <c r="F91"/>
  <c r="E91"/>
  <c r="D91"/>
  <c r="C91"/>
  <c r="J90"/>
  <c r="I90"/>
  <c r="H90"/>
  <c r="G90"/>
  <c r="F90"/>
  <c r="E90"/>
  <c r="D90"/>
  <c r="C90"/>
  <c r="J89"/>
  <c r="I89"/>
  <c r="H89"/>
  <c r="G89"/>
  <c r="F89"/>
  <c r="E89"/>
  <c r="D89"/>
  <c r="C89"/>
  <c r="J88"/>
  <c r="I88"/>
  <c r="H88"/>
  <c r="G88"/>
  <c r="F88"/>
  <c r="E88"/>
  <c r="D88"/>
  <c r="C88"/>
  <c r="J87"/>
  <c r="I87"/>
  <c r="H87"/>
  <c r="G87"/>
  <c r="F87"/>
  <c r="E87"/>
  <c r="D87"/>
  <c r="C87"/>
  <c r="J85"/>
  <c r="I85"/>
  <c r="H85"/>
  <c r="G85"/>
  <c r="F85"/>
  <c r="E85"/>
  <c r="D85"/>
  <c r="C85"/>
  <c r="J84"/>
  <c r="I84"/>
  <c r="H84"/>
  <c r="G84"/>
  <c r="F84"/>
  <c r="E84"/>
  <c r="D84"/>
  <c r="C84"/>
  <c r="J83"/>
  <c r="I83"/>
  <c r="H83"/>
  <c r="G83"/>
  <c r="F83"/>
  <c r="E83"/>
  <c r="D83"/>
  <c r="C83"/>
  <c r="J82"/>
  <c r="I82"/>
  <c r="H82"/>
  <c r="G82"/>
  <c r="F82"/>
  <c r="E82"/>
  <c r="D82"/>
  <c r="C82"/>
  <c r="J81"/>
  <c r="I81"/>
  <c r="H81"/>
  <c r="G81"/>
  <c r="F81"/>
  <c r="E81"/>
  <c r="D81"/>
  <c r="C81"/>
  <c r="J80"/>
  <c r="I80"/>
  <c r="H80"/>
  <c r="G80"/>
  <c r="F80"/>
  <c r="E80"/>
  <c r="D80"/>
  <c r="C80"/>
  <c r="J79"/>
  <c r="I79"/>
  <c r="H79"/>
  <c r="G79"/>
  <c r="F79"/>
  <c r="E79"/>
  <c r="D79"/>
  <c r="C79"/>
  <c r="J78"/>
  <c r="I78"/>
  <c r="H78"/>
  <c r="G78"/>
  <c r="F78"/>
  <c r="E78"/>
  <c r="D78"/>
  <c r="C78"/>
  <c r="J77"/>
  <c r="I77"/>
  <c r="H77"/>
  <c r="G77"/>
  <c r="F77"/>
  <c r="E77"/>
  <c r="D77"/>
  <c r="C77"/>
  <c r="J76"/>
  <c r="I76"/>
  <c r="H76"/>
  <c r="G76"/>
  <c r="F76"/>
  <c r="E76"/>
  <c r="D76"/>
  <c r="C76"/>
  <c r="J75"/>
  <c r="I75"/>
  <c r="H75"/>
  <c r="G75"/>
  <c r="F75"/>
  <c r="E75"/>
  <c r="D75"/>
  <c r="C75"/>
  <c r="J74"/>
  <c r="I74"/>
  <c r="H74"/>
  <c r="G74"/>
  <c r="F74"/>
  <c r="E74"/>
  <c r="D74"/>
  <c r="C74"/>
  <c r="J73"/>
  <c r="I73"/>
  <c r="H73"/>
  <c r="G73"/>
  <c r="F73"/>
  <c r="E73"/>
  <c r="D73"/>
  <c r="C73"/>
  <c r="J72"/>
  <c r="I72"/>
  <c r="H72"/>
  <c r="G72"/>
  <c r="F72"/>
  <c r="E72"/>
  <c r="D72"/>
  <c r="C72"/>
  <c r="J71"/>
  <c r="I71"/>
  <c r="H71"/>
  <c r="G71"/>
  <c r="F71"/>
  <c r="E71"/>
  <c r="D71"/>
  <c r="C71"/>
  <c r="J70"/>
  <c r="I70"/>
  <c r="H70"/>
  <c r="G70"/>
  <c r="F70"/>
  <c r="E70"/>
  <c r="D70"/>
  <c r="C70"/>
  <c r="J69"/>
  <c r="I69"/>
  <c r="H69"/>
  <c r="G69"/>
  <c r="F69"/>
  <c r="E69"/>
  <c r="D69"/>
  <c r="C69"/>
  <c r="J68"/>
  <c r="I68"/>
  <c r="H68"/>
  <c r="G68"/>
  <c r="F68"/>
  <c r="E68"/>
  <c r="D68"/>
  <c r="C68"/>
  <c r="B94"/>
  <c r="B93"/>
  <c r="B92"/>
  <c r="B90"/>
  <c r="B89"/>
  <c r="B88"/>
  <c r="B85"/>
  <c r="B84"/>
  <c r="B83"/>
  <c r="B82"/>
  <c r="B81"/>
  <c r="B80"/>
  <c r="B79"/>
  <c r="B78"/>
  <c r="B77"/>
  <c r="B76"/>
  <c r="B75"/>
  <c r="B73"/>
  <c r="B72"/>
  <c r="B71"/>
  <c r="B70"/>
  <c r="B69"/>
  <c r="B91"/>
  <c r="B87"/>
  <c r="B74"/>
  <c r="B68"/>
  <c r="P94" i="16"/>
  <c r="P93"/>
  <c r="P92"/>
  <c r="P91"/>
  <c r="P90"/>
  <c r="P89"/>
  <c r="P88"/>
  <c r="P87"/>
  <c r="P85"/>
  <c r="P84"/>
  <c r="P83"/>
  <c r="P82"/>
  <c r="P81"/>
  <c r="P80"/>
  <c r="P79"/>
  <c r="P78"/>
  <c r="P77"/>
  <c r="P76"/>
  <c r="P75"/>
  <c r="P74"/>
  <c r="P73"/>
  <c r="P72"/>
  <c r="P71"/>
  <c r="P70"/>
  <c r="P69"/>
  <c r="P68"/>
  <c r="O94"/>
  <c r="N94"/>
  <c r="M94"/>
  <c r="O93"/>
  <c r="N93"/>
  <c r="M93"/>
  <c r="O92"/>
  <c r="N92"/>
  <c r="M92"/>
  <c r="O91"/>
  <c r="N91"/>
  <c r="M91"/>
  <c r="O90"/>
  <c r="N90"/>
  <c r="M90"/>
  <c r="O89"/>
  <c r="N89"/>
  <c r="M89"/>
  <c r="O88"/>
  <c r="N88"/>
  <c r="M88"/>
  <c r="O87"/>
  <c r="N87"/>
  <c r="M87"/>
  <c r="O85"/>
  <c r="N85"/>
  <c r="M85"/>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I94"/>
  <c r="H94"/>
  <c r="G94"/>
  <c r="F94"/>
  <c r="E94"/>
  <c r="D94"/>
  <c r="C94"/>
  <c r="I93"/>
  <c r="H93"/>
  <c r="G93"/>
  <c r="F93"/>
  <c r="E93"/>
  <c r="D93"/>
  <c r="C93"/>
  <c r="I92"/>
  <c r="H92"/>
  <c r="G92"/>
  <c r="F92"/>
  <c r="E92"/>
  <c r="D92"/>
  <c r="C92"/>
  <c r="I91"/>
  <c r="H91"/>
  <c r="G91"/>
  <c r="F91"/>
  <c r="E91"/>
  <c r="D91"/>
  <c r="C91"/>
  <c r="I90"/>
  <c r="H90"/>
  <c r="G90"/>
  <c r="F90"/>
  <c r="E90"/>
  <c r="D90"/>
  <c r="C90"/>
  <c r="I89"/>
  <c r="H89"/>
  <c r="G89"/>
  <c r="F89"/>
  <c r="E89"/>
  <c r="D89"/>
  <c r="C89"/>
  <c r="I88"/>
  <c r="H88"/>
  <c r="G88"/>
  <c r="F88"/>
  <c r="E88"/>
  <c r="D88"/>
  <c r="C88"/>
  <c r="I87"/>
  <c r="H87"/>
  <c r="G87"/>
  <c r="F87"/>
  <c r="E87"/>
  <c r="D87"/>
  <c r="C87"/>
  <c r="I85"/>
  <c r="H85"/>
  <c r="G85"/>
  <c r="F85"/>
  <c r="E85"/>
  <c r="D85"/>
  <c r="C85"/>
  <c r="I84"/>
  <c r="H84"/>
  <c r="G84"/>
  <c r="F84"/>
  <c r="E84"/>
  <c r="D84"/>
  <c r="C84"/>
  <c r="I83"/>
  <c r="H83"/>
  <c r="G83"/>
  <c r="F83"/>
  <c r="E83"/>
  <c r="D83"/>
  <c r="C83"/>
  <c r="I82"/>
  <c r="H82"/>
  <c r="G82"/>
  <c r="F82"/>
  <c r="E82"/>
  <c r="D82"/>
  <c r="C82"/>
  <c r="I81"/>
  <c r="H81"/>
  <c r="G81"/>
  <c r="F81"/>
  <c r="E81"/>
  <c r="D81"/>
  <c r="C81"/>
  <c r="I80"/>
  <c r="H80"/>
  <c r="G80"/>
  <c r="F80"/>
  <c r="E80"/>
  <c r="D80"/>
  <c r="C80"/>
  <c r="I79"/>
  <c r="H79"/>
  <c r="G79"/>
  <c r="F79"/>
  <c r="E79"/>
  <c r="D79"/>
  <c r="C79"/>
  <c r="I78"/>
  <c r="H78"/>
  <c r="G78"/>
  <c r="F78"/>
  <c r="E78"/>
  <c r="D78"/>
  <c r="C78"/>
  <c r="I77"/>
  <c r="H77"/>
  <c r="G77"/>
  <c r="F77"/>
  <c r="E77"/>
  <c r="D77"/>
  <c r="C77"/>
  <c r="I76"/>
  <c r="H76"/>
  <c r="G76"/>
  <c r="F76"/>
  <c r="E76"/>
  <c r="D76"/>
  <c r="C76"/>
  <c r="I75"/>
  <c r="H75"/>
  <c r="G75"/>
  <c r="F75"/>
  <c r="E75"/>
  <c r="D75"/>
  <c r="C75"/>
  <c r="I74"/>
  <c r="H74"/>
  <c r="G74"/>
  <c r="F74"/>
  <c r="E74"/>
  <c r="D74"/>
  <c r="C74"/>
  <c r="I73"/>
  <c r="H73"/>
  <c r="G73"/>
  <c r="F73"/>
  <c r="E73"/>
  <c r="D73"/>
  <c r="C73"/>
  <c r="I72"/>
  <c r="H72"/>
  <c r="G72"/>
  <c r="F72"/>
  <c r="E72"/>
  <c r="D72"/>
  <c r="C72"/>
  <c r="I71"/>
  <c r="H71"/>
  <c r="G71"/>
  <c r="F71"/>
  <c r="E71"/>
  <c r="D71"/>
  <c r="C71"/>
  <c r="I70"/>
  <c r="H70"/>
  <c r="G70"/>
  <c r="F70"/>
  <c r="E70"/>
  <c r="D70"/>
  <c r="C70"/>
  <c r="I69"/>
  <c r="H69"/>
  <c r="G69"/>
  <c r="F69"/>
  <c r="E69"/>
  <c r="D69"/>
  <c r="C69"/>
  <c r="I68"/>
  <c r="H68"/>
  <c r="G68"/>
  <c r="F68"/>
  <c r="E68"/>
  <c r="D68"/>
  <c r="C68"/>
  <c r="B94"/>
  <c r="B93"/>
  <c r="B92"/>
  <c r="B90"/>
  <c r="B89"/>
  <c r="B88"/>
  <c r="B85"/>
  <c r="B84"/>
  <c r="B83"/>
  <c r="B82"/>
  <c r="B81"/>
  <c r="B80"/>
  <c r="B79"/>
  <c r="B78"/>
  <c r="B77"/>
  <c r="B76"/>
  <c r="B75"/>
  <c r="B73"/>
  <c r="B72"/>
  <c r="B71"/>
  <c r="B70"/>
  <c r="B69"/>
  <c r="B91"/>
  <c r="B87"/>
  <c r="B74"/>
  <c r="B68"/>
  <c r="P93" i="15"/>
  <c r="P92"/>
  <c r="P91"/>
  <c r="P90"/>
  <c r="P89"/>
  <c r="P88"/>
  <c r="P87"/>
  <c r="P86"/>
  <c r="P84"/>
  <c r="P83"/>
  <c r="P82"/>
  <c r="P81"/>
  <c r="P80"/>
  <c r="P79"/>
  <c r="P78"/>
  <c r="P77"/>
  <c r="P76"/>
  <c r="P75"/>
  <c r="P74"/>
  <c r="P73"/>
  <c r="P72"/>
  <c r="P71"/>
  <c r="P70"/>
  <c r="P69"/>
  <c r="P68"/>
  <c r="P67"/>
  <c r="O93"/>
  <c r="N93"/>
  <c r="M93"/>
  <c r="O92"/>
  <c r="N92"/>
  <c r="M92"/>
  <c r="O91"/>
  <c r="N91"/>
  <c r="M91"/>
  <c r="O90"/>
  <c r="N90"/>
  <c r="M90"/>
  <c r="O89"/>
  <c r="N89"/>
  <c r="M89"/>
  <c r="O88"/>
  <c r="N88"/>
  <c r="M88"/>
  <c r="O87"/>
  <c r="N87"/>
  <c r="M87"/>
  <c r="O86"/>
  <c r="N86"/>
  <c r="M86"/>
  <c r="O84"/>
  <c r="N84"/>
  <c r="M84"/>
  <c r="O83"/>
  <c r="N83"/>
  <c r="M83"/>
  <c r="O82"/>
  <c r="N82"/>
  <c r="M82"/>
  <c r="O81"/>
  <c r="N81"/>
  <c r="M81"/>
  <c r="O80"/>
  <c r="N80"/>
  <c r="M80"/>
  <c r="O79"/>
  <c r="N79"/>
  <c r="M79"/>
  <c r="O78"/>
  <c r="N78"/>
  <c r="M78"/>
  <c r="O77"/>
  <c r="N77"/>
  <c r="M77"/>
  <c r="O76"/>
  <c r="N76"/>
  <c r="M76"/>
  <c r="O75"/>
  <c r="N75"/>
  <c r="M75"/>
  <c r="O74"/>
  <c r="N74"/>
  <c r="M74"/>
  <c r="O73"/>
  <c r="N73"/>
  <c r="M73"/>
  <c r="O72"/>
  <c r="N72"/>
  <c r="M72"/>
  <c r="O71"/>
  <c r="N71"/>
  <c r="M71"/>
  <c r="O70"/>
  <c r="N70"/>
  <c r="M70"/>
  <c r="O69"/>
  <c r="N69"/>
  <c r="M69"/>
  <c r="O68"/>
  <c r="N68"/>
  <c r="M68"/>
  <c r="O67"/>
  <c r="N67"/>
  <c r="M67"/>
  <c r="K93"/>
  <c r="J93"/>
  <c r="I93"/>
  <c r="H93"/>
  <c r="G93"/>
  <c r="F93"/>
  <c r="E93"/>
  <c r="D93"/>
  <c r="C93"/>
  <c r="K92"/>
  <c r="J92"/>
  <c r="I92"/>
  <c r="H92"/>
  <c r="G92"/>
  <c r="F92"/>
  <c r="E92"/>
  <c r="D92"/>
  <c r="C92"/>
  <c r="K91"/>
  <c r="J91"/>
  <c r="I91"/>
  <c r="H91"/>
  <c r="G91"/>
  <c r="F91"/>
  <c r="E91"/>
  <c r="D91"/>
  <c r="C91"/>
  <c r="K90"/>
  <c r="J90"/>
  <c r="I90"/>
  <c r="H90"/>
  <c r="G90"/>
  <c r="F90"/>
  <c r="E90"/>
  <c r="D90"/>
  <c r="C90"/>
  <c r="K89"/>
  <c r="J89"/>
  <c r="I89"/>
  <c r="H89"/>
  <c r="G89"/>
  <c r="F89"/>
  <c r="E89"/>
  <c r="D89"/>
  <c r="C89"/>
  <c r="K88"/>
  <c r="J88"/>
  <c r="I88"/>
  <c r="H88"/>
  <c r="G88"/>
  <c r="F88"/>
  <c r="E88"/>
  <c r="D88"/>
  <c r="C88"/>
  <c r="K87"/>
  <c r="J87"/>
  <c r="I87"/>
  <c r="H87"/>
  <c r="G87"/>
  <c r="F87"/>
  <c r="E87"/>
  <c r="D87"/>
  <c r="C87"/>
  <c r="K86"/>
  <c r="J86"/>
  <c r="I86"/>
  <c r="H86"/>
  <c r="G86"/>
  <c r="F86"/>
  <c r="E86"/>
  <c r="D86"/>
  <c r="C86"/>
  <c r="K84"/>
  <c r="J84"/>
  <c r="I84"/>
  <c r="H84"/>
  <c r="G84"/>
  <c r="F84"/>
  <c r="E84"/>
  <c r="D84"/>
  <c r="C84"/>
  <c r="K83"/>
  <c r="J83"/>
  <c r="I83"/>
  <c r="H83"/>
  <c r="G83"/>
  <c r="F83"/>
  <c r="E83"/>
  <c r="D83"/>
  <c r="C83"/>
  <c r="K82"/>
  <c r="J82"/>
  <c r="I82"/>
  <c r="H82"/>
  <c r="G82"/>
  <c r="F82"/>
  <c r="E82"/>
  <c r="D82"/>
  <c r="C82"/>
  <c r="K81"/>
  <c r="J81"/>
  <c r="I81"/>
  <c r="H81"/>
  <c r="G81"/>
  <c r="F81"/>
  <c r="E81"/>
  <c r="D81"/>
  <c r="C81"/>
  <c r="K80"/>
  <c r="J80"/>
  <c r="I80"/>
  <c r="H80"/>
  <c r="G80"/>
  <c r="F80"/>
  <c r="E80"/>
  <c r="D80"/>
  <c r="C80"/>
  <c r="K79"/>
  <c r="J79"/>
  <c r="I79"/>
  <c r="H79"/>
  <c r="G79"/>
  <c r="F79"/>
  <c r="E79"/>
  <c r="D79"/>
  <c r="C79"/>
  <c r="K78"/>
  <c r="J78"/>
  <c r="I78"/>
  <c r="H78"/>
  <c r="G78"/>
  <c r="F78"/>
  <c r="E78"/>
  <c r="D78"/>
  <c r="C78"/>
  <c r="K77"/>
  <c r="J77"/>
  <c r="I77"/>
  <c r="H77"/>
  <c r="G77"/>
  <c r="F77"/>
  <c r="E77"/>
  <c r="D77"/>
  <c r="C77"/>
  <c r="K76"/>
  <c r="J76"/>
  <c r="I76"/>
  <c r="H76"/>
  <c r="G76"/>
  <c r="F76"/>
  <c r="E76"/>
  <c r="D76"/>
  <c r="C76"/>
  <c r="K75"/>
  <c r="J75"/>
  <c r="I75"/>
  <c r="H75"/>
  <c r="G75"/>
  <c r="F75"/>
  <c r="E75"/>
  <c r="D75"/>
  <c r="C75"/>
  <c r="K74"/>
  <c r="J74"/>
  <c r="I74"/>
  <c r="H74"/>
  <c r="G74"/>
  <c r="F74"/>
  <c r="E74"/>
  <c r="D74"/>
  <c r="C74"/>
  <c r="K73"/>
  <c r="J73"/>
  <c r="I73"/>
  <c r="H73"/>
  <c r="G73"/>
  <c r="F73"/>
  <c r="E73"/>
  <c r="D73"/>
  <c r="C73"/>
  <c r="K72"/>
  <c r="J72"/>
  <c r="I72"/>
  <c r="H72"/>
  <c r="G72"/>
  <c r="F72"/>
  <c r="E72"/>
  <c r="D72"/>
  <c r="C72"/>
  <c r="K71"/>
  <c r="J71"/>
  <c r="I71"/>
  <c r="H71"/>
  <c r="G71"/>
  <c r="F71"/>
  <c r="E71"/>
  <c r="D71"/>
  <c r="C71"/>
  <c r="K70"/>
  <c r="J70"/>
  <c r="I70"/>
  <c r="H70"/>
  <c r="G70"/>
  <c r="F70"/>
  <c r="E70"/>
  <c r="D70"/>
  <c r="C70"/>
  <c r="K69"/>
  <c r="J69"/>
  <c r="I69"/>
  <c r="H69"/>
  <c r="G69"/>
  <c r="F69"/>
  <c r="E69"/>
  <c r="D69"/>
  <c r="C69"/>
  <c r="K68"/>
  <c r="J68"/>
  <c r="I68"/>
  <c r="H68"/>
  <c r="G68"/>
  <c r="F68"/>
  <c r="E68"/>
  <c r="D68"/>
  <c r="C68"/>
  <c r="K67"/>
  <c r="J67"/>
  <c r="I67"/>
  <c r="H67"/>
  <c r="G67"/>
  <c r="F67"/>
  <c r="E67"/>
  <c r="D67"/>
  <c r="C67"/>
  <c r="B93"/>
  <c r="B92"/>
  <c r="B91"/>
  <c r="B89"/>
  <c r="B88"/>
  <c r="B87"/>
  <c r="B90"/>
  <c r="B86"/>
  <c r="B84"/>
  <c r="B83"/>
  <c r="B82"/>
  <c r="B81"/>
  <c r="B80"/>
  <c r="B79"/>
  <c r="B78"/>
  <c r="B77"/>
  <c r="B76"/>
  <c r="B75"/>
  <c r="B74"/>
  <c r="B72"/>
  <c r="B71"/>
  <c r="B70"/>
  <c r="B69"/>
  <c r="B68"/>
  <c r="B73"/>
  <c r="B67"/>
  <c r="P94" i="14" l="1"/>
  <c r="O94"/>
  <c r="N94"/>
  <c r="M94"/>
  <c r="K94"/>
  <c r="J94"/>
  <c r="I94"/>
  <c r="H94"/>
  <c r="G94"/>
  <c r="F94"/>
  <c r="E94"/>
  <c r="D94"/>
  <c r="C94"/>
  <c r="P93"/>
  <c r="O93"/>
  <c r="N93"/>
  <c r="M93"/>
  <c r="K93"/>
  <c r="J93"/>
  <c r="I93"/>
  <c r="H93"/>
  <c r="G93"/>
  <c r="F93"/>
  <c r="E93"/>
  <c r="D93"/>
  <c r="C93"/>
  <c r="P92"/>
  <c r="O92"/>
  <c r="N92"/>
  <c r="M92"/>
  <c r="K92"/>
  <c r="J92"/>
  <c r="I92"/>
  <c r="H92"/>
  <c r="G92"/>
  <c r="F92"/>
  <c r="E92"/>
  <c r="D92"/>
  <c r="C92"/>
  <c r="P91"/>
  <c r="O91"/>
  <c r="N91"/>
  <c r="M91"/>
  <c r="K91"/>
  <c r="J91"/>
  <c r="I91"/>
  <c r="H91"/>
  <c r="G91"/>
  <c r="F91"/>
  <c r="E91"/>
  <c r="D91"/>
  <c r="C91"/>
  <c r="P90"/>
  <c r="O90"/>
  <c r="N90"/>
  <c r="M90"/>
  <c r="K90"/>
  <c r="J90"/>
  <c r="I90"/>
  <c r="H90"/>
  <c r="G90"/>
  <c r="F90"/>
  <c r="E90"/>
  <c r="D90"/>
  <c r="C90"/>
  <c r="P89"/>
  <c r="O89"/>
  <c r="N89"/>
  <c r="M89"/>
  <c r="K89"/>
  <c r="J89"/>
  <c r="I89"/>
  <c r="H89"/>
  <c r="G89"/>
  <c r="F89"/>
  <c r="E89"/>
  <c r="D89"/>
  <c r="C89"/>
  <c r="P88"/>
  <c r="O88"/>
  <c r="N88"/>
  <c r="M88"/>
  <c r="K88"/>
  <c r="J88"/>
  <c r="I88"/>
  <c r="H88"/>
  <c r="G88"/>
  <c r="F88"/>
  <c r="E88"/>
  <c r="D88"/>
  <c r="C88"/>
  <c r="P87"/>
  <c r="O87"/>
  <c r="N87"/>
  <c r="M87"/>
  <c r="K87"/>
  <c r="J87"/>
  <c r="I87"/>
  <c r="H87"/>
  <c r="G87"/>
  <c r="F87"/>
  <c r="E87"/>
  <c r="D87"/>
  <c r="C87"/>
  <c r="P85"/>
  <c r="O85"/>
  <c r="N85"/>
  <c r="M85"/>
  <c r="K85"/>
  <c r="J85"/>
  <c r="I85"/>
  <c r="H85"/>
  <c r="G85"/>
  <c r="F85"/>
  <c r="E85"/>
  <c r="D85"/>
  <c r="C85"/>
  <c r="P84"/>
  <c r="O84"/>
  <c r="N84"/>
  <c r="M84"/>
  <c r="K84"/>
  <c r="J84"/>
  <c r="I84"/>
  <c r="H84"/>
  <c r="G84"/>
  <c r="F84"/>
  <c r="E84"/>
  <c r="D84"/>
  <c r="C84"/>
  <c r="P83"/>
  <c r="O83"/>
  <c r="N83"/>
  <c r="M83"/>
  <c r="K83"/>
  <c r="J83"/>
  <c r="I83"/>
  <c r="H83"/>
  <c r="G83"/>
  <c r="F83"/>
  <c r="E83"/>
  <c r="D83"/>
  <c r="C83"/>
  <c r="P82"/>
  <c r="O82"/>
  <c r="N82"/>
  <c r="M82"/>
  <c r="K82"/>
  <c r="J82"/>
  <c r="I82"/>
  <c r="H82"/>
  <c r="G82"/>
  <c r="F82"/>
  <c r="E82"/>
  <c r="D82"/>
  <c r="C82"/>
  <c r="P81"/>
  <c r="O81"/>
  <c r="N81"/>
  <c r="M81"/>
  <c r="K81"/>
  <c r="J81"/>
  <c r="I81"/>
  <c r="H81"/>
  <c r="G81"/>
  <c r="F81"/>
  <c r="E81"/>
  <c r="D81"/>
  <c r="C81"/>
  <c r="P80"/>
  <c r="O80"/>
  <c r="N80"/>
  <c r="M80"/>
  <c r="K80"/>
  <c r="J80"/>
  <c r="I80"/>
  <c r="H80"/>
  <c r="G80"/>
  <c r="F80"/>
  <c r="E80"/>
  <c r="D80"/>
  <c r="C80"/>
  <c r="P79"/>
  <c r="O79"/>
  <c r="N79"/>
  <c r="M79"/>
  <c r="K79"/>
  <c r="J79"/>
  <c r="I79"/>
  <c r="H79"/>
  <c r="G79"/>
  <c r="F79"/>
  <c r="E79"/>
  <c r="D79"/>
  <c r="C79"/>
  <c r="P78"/>
  <c r="O78"/>
  <c r="N78"/>
  <c r="M78"/>
  <c r="K78"/>
  <c r="J78"/>
  <c r="I78"/>
  <c r="H78"/>
  <c r="G78"/>
  <c r="F78"/>
  <c r="E78"/>
  <c r="D78"/>
  <c r="C78"/>
  <c r="P77"/>
  <c r="O77"/>
  <c r="N77"/>
  <c r="M77"/>
  <c r="K77"/>
  <c r="J77"/>
  <c r="I77"/>
  <c r="H77"/>
  <c r="G77"/>
  <c r="F77"/>
  <c r="E77"/>
  <c r="D77"/>
  <c r="C77"/>
  <c r="P76"/>
  <c r="O76"/>
  <c r="N76"/>
  <c r="M76"/>
  <c r="K76"/>
  <c r="J76"/>
  <c r="I76"/>
  <c r="H76"/>
  <c r="G76"/>
  <c r="F76"/>
  <c r="E76"/>
  <c r="D76"/>
  <c r="C76"/>
  <c r="P75"/>
  <c r="O75"/>
  <c r="N75"/>
  <c r="M75"/>
  <c r="K75"/>
  <c r="J75"/>
  <c r="I75"/>
  <c r="H75"/>
  <c r="G75"/>
  <c r="F75"/>
  <c r="E75"/>
  <c r="D75"/>
  <c r="C75"/>
  <c r="P74"/>
  <c r="O74"/>
  <c r="N74"/>
  <c r="M74"/>
  <c r="K74"/>
  <c r="J74"/>
  <c r="I74"/>
  <c r="H74"/>
  <c r="G74"/>
  <c r="F74"/>
  <c r="E74"/>
  <c r="D74"/>
  <c r="C74"/>
  <c r="P73"/>
  <c r="O73"/>
  <c r="N73"/>
  <c r="M73"/>
  <c r="K73"/>
  <c r="J73"/>
  <c r="I73"/>
  <c r="H73"/>
  <c r="G73"/>
  <c r="F73"/>
  <c r="E73"/>
  <c r="D73"/>
  <c r="C73"/>
  <c r="P72"/>
  <c r="O72"/>
  <c r="N72"/>
  <c r="M72"/>
  <c r="K72"/>
  <c r="J72"/>
  <c r="I72"/>
  <c r="H72"/>
  <c r="G72"/>
  <c r="F72"/>
  <c r="E72"/>
  <c r="D72"/>
  <c r="C72"/>
  <c r="P71"/>
  <c r="O71"/>
  <c r="N71"/>
  <c r="M71"/>
  <c r="K71"/>
  <c r="J71"/>
  <c r="I71"/>
  <c r="H71"/>
  <c r="G71"/>
  <c r="F71"/>
  <c r="E71"/>
  <c r="D71"/>
  <c r="C71"/>
  <c r="P70"/>
  <c r="O70"/>
  <c r="N70"/>
  <c r="M70"/>
  <c r="K70"/>
  <c r="J70"/>
  <c r="I70"/>
  <c r="H70"/>
  <c r="G70"/>
  <c r="F70"/>
  <c r="E70"/>
  <c r="D70"/>
  <c r="C70"/>
  <c r="P69"/>
  <c r="O69"/>
  <c r="N69"/>
  <c r="M69"/>
  <c r="K69"/>
  <c r="J69"/>
  <c r="I69"/>
  <c r="H69"/>
  <c r="G69"/>
  <c r="F69"/>
  <c r="E69"/>
  <c r="D69"/>
  <c r="C69"/>
  <c r="P68"/>
  <c r="O68"/>
  <c r="N68"/>
  <c r="M68"/>
  <c r="K68"/>
  <c r="J68"/>
  <c r="I68"/>
  <c r="H68"/>
  <c r="G68"/>
  <c r="F68"/>
  <c r="E68"/>
  <c r="D68"/>
  <c r="C68"/>
  <c r="B94"/>
  <c r="B93"/>
  <c r="B92"/>
  <c r="B90"/>
  <c r="B89"/>
  <c r="B88"/>
  <c r="B85"/>
  <c r="B84"/>
  <c r="B83"/>
  <c r="B82"/>
  <c r="B81"/>
  <c r="B80"/>
  <c r="B79"/>
  <c r="B78"/>
  <c r="B77"/>
  <c r="B76"/>
  <c r="B75"/>
  <c r="B73"/>
  <c r="B72"/>
  <c r="B71"/>
  <c r="B70"/>
  <c r="B69"/>
  <c r="B91"/>
  <c r="B87"/>
  <c r="B74"/>
  <c r="B68"/>
  <c r="O90" i="7" l="1"/>
  <c r="N90"/>
  <c r="M90"/>
  <c r="L90"/>
  <c r="K90"/>
  <c r="J90"/>
  <c r="I90"/>
  <c r="H90"/>
  <c r="G90"/>
  <c r="F90"/>
  <c r="E90"/>
  <c r="D90"/>
  <c r="C90"/>
  <c r="B90"/>
  <c r="O89"/>
  <c r="N89"/>
  <c r="M89"/>
  <c r="L89"/>
  <c r="K89"/>
  <c r="J89"/>
  <c r="I89"/>
  <c r="H89"/>
  <c r="G89"/>
  <c r="F89"/>
  <c r="E89"/>
  <c r="D89"/>
  <c r="C89"/>
  <c r="B89"/>
  <c r="O88"/>
  <c r="N88"/>
  <c r="M88"/>
  <c r="L88"/>
  <c r="K88"/>
  <c r="J88"/>
  <c r="I88"/>
  <c r="H88"/>
  <c r="G88"/>
  <c r="F88"/>
  <c r="E88"/>
  <c r="D88"/>
  <c r="C88"/>
  <c r="B88"/>
  <c r="O87"/>
  <c r="N87"/>
  <c r="M87"/>
  <c r="L87"/>
  <c r="K87"/>
  <c r="J87"/>
  <c r="I87"/>
  <c r="H87"/>
  <c r="G87"/>
  <c r="F87"/>
  <c r="E87"/>
  <c r="D87"/>
  <c r="C87"/>
  <c r="B87"/>
  <c r="O86"/>
  <c r="N86"/>
  <c r="M86"/>
  <c r="L86"/>
  <c r="K86"/>
  <c r="J86"/>
  <c r="I86"/>
  <c r="H86"/>
  <c r="G86"/>
  <c r="F86"/>
  <c r="E86"/>
  <c r="D86"/>
  <c r="C86"/>
  <c r="B86"/>
  <c r="O85"/>
  <c r="N85"/>
  <c r="M85"/>
  <c r="L85"/>
  <c r="K85"/>
  <c r="J85"/>
  <c r="I85"/>
  <c r="H85"/>
  <c r="G85"/>
  <c r="F85"/>
  <c r="E85"/>
  <c r="D85"/>
  <c r="C85"/>
  <c r="B85"/>
  <c r="O84"/>
  <c r="N84"/>
  <c r="M84"/>
  <c r="L84"/>
  <c r="K84"/>
  <c r="J84"/>
  <c r="I84"/>
  <c r="H84"/>
  <c r="G84"/>
  <c r="F84"/>
  <c r="E84"/>
  <c r="D84"/>
  <c r="C84"/>
  <c r="B84"/>
  <c r="O83"/>
  <c r="N83"/>
  <c r="M83"/>
  <c r="L83"/>
  <c r="K83"/>
  <c r="J83"/>
  <c r="I83"/>
  <c r="H83"/>
  <c r="G83"/>
  <c r="F83"/>
  <c r="E83"/>
  <c r="D83"/>
  <c r="C83"/>
  <c r="B83"/>
  <c r="O81"/>
  <c r="N81"/>
  <c r="M81"/>
  <c r="L81"/>
  <c r="K81"/>
  <c r="J81"/>
  <c r="I81"/>
  <c r="H81"/>
  <c r="G81"/>
  <c r="F81"/>
  <c r="E81"/>
  <c r="D81"/>
  <c r="C81"/>
  <c r="B81"/>
  <c r="O80"/>
  <c r="N80"/>
  <c r="M80"/>
  <c r="L80"/>
  <c r="K80"/>
  <c r="J80"/>
  <c r="I80"/>
  <c r="H80"/>
  <c r="G80"/>
  <c r="F80"/>
  <c r="E80"/>
  <c r="D80"/>
  <c r="C80"/>
  <c r="B80"/>
  <c r="O79"/>
  <c r="N79"/>
  <c r="M79"/>
  <c r="L79"/>
  <c r="K79"/>
  <c r="J79"/>
  <c r="I79"/>
  <c r="H79"/>
  <c r="G79"/>
  <c r="F79"/>
  <c r="E79"/>
  <c r="D79"/>
  <c r="C79"/>
  <c r="B79"/>
  <c r="O78"/>
  <c r="N78"/>
  <c r="M78"/>
  <c r="L78"/>
  <c r="K78"/>
  <c r="J78"/>
  <c r="I78"/>
  <c r="H78"/>
  <c r="G78"/>
  <c r="F78"/>
  <c r="E78"/>
  <c r="D78"/>
  <c r="C78"/>
  <c r="B78"/>
  <c r="O77"/>
  <c r="N77"/>
  <c r="M77"/>
  <c r="L77"/>
  <c r="K77"/>
  <c r="J77"/>
  <c r="I77"/>
  <c r="H77"/>
  <c r="G77"/>
  <c r="F77"/>
  <c r="E77"/>
  <c r="D77"/>
  <c r="C77"/>
  <c r="B77"/>
  <c r="O76"/>
  <c r="N76"/>
  <c r="M76"/>
  <c r="L76"/>
  <c r="K76"/>
  <c r="J76"/>
  <c r="I76"/>
  <c r="H76"/>
  <c r="G76"/>
  <c r="F76"/>
  <c r="E76"/>
  <c r="D76"/>
  <c r="C76"/>
  <c r="B76"/>
  <c r="O75"/>
  <c r="N75"/>
  <c r="M75"/>
  <c r="L75"/>
  <c r="K75"/>
  <c r="J75"/>
  <c r="I75"/>
  <c r="H75"/>
  <c r="G75"/>
  <c r="F75"/>
  <c r="E75"/>
  <c r="D75"/>
  <c r="C75"/>
  <c r="B75"/>
  <c r="O74"/>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O66"/>
  <c r="N66"/>
  <c r="M66"/>
  <c r="L66"/>
  <c r="K66"/>
  <c r="J66"/>
  <c r="I66"/>
  <c r="H66"/>
  <c r="G66"/>
  <c r="F66"/>
  <c r="E66"/>
  <c r="D66"/>
  <c r="C66"/>
  <c r="B66"/>
  <c r="O65"/>
  <c r="N65"/>
  <c r="M65"/>
  <c r="L65"/>
  <c r="K65"/>
  <c r="J65"/>
  <c r="I65"/>
  <c r="H65"/>
  <c r="G65"/>
  <c r="F65"/>
  <c r="E65"/>
  <c r="D65"/>
  <c r="C65"/>
  <c r="B65"/>
  <c r="O64"/>
  <c r="N64"/>
  <c r="M64"/>
  <c r="L64"/>
  <c r="K64"/>
  <c r="J64"/>
  <c r="I64"/>
  <c r="H64"/>
  <c r="G64"/>
  <c r="F64"/>
  <c r="E64"/>
  <c r="D64"/>
  <c r="C64"/>
  <c r="B64"/>
  <c r="O74" i="38"/>
  <c r="N74"/>
  <c r="M74"/>
  <c r="L74"/>
  <c r="K74"/>
  <c r="J74"/>
  <c r="I74"/>
  <c r="H74"/>
  <c r="G74"/>
  <c r="F74"/>
  <c r="E74"/>
  <c r="D74"/>
  <c r="C74"/>
  <c r="B74"/>
  <c r="O73"/>
  <c r="N73"/>
  <c r="M73"/>
  <c r="L73"/>
  <c r="K73"/>
  <c r="J73"/>
  <c r="I73"/>
  <c r="H73"/>
  <c r="G73"/>
  <c r="F73"/>
  <c r="E73"/>
  <c r="D73"/>
  <c r="C73"/>
  <c r="B73"/>
  <c r="O72"/>
  <c r="N72"/>
  <c r="M72"/>
  <c r="L72"/>
  <c r="K72"/>
  <c r="J72"/>
  <c r="I72"/>
  <c r="H72"/>
  <c r="G72"/>
  <c r="F72"/>
  <c r="E72"/>
  <c r="D72"/>
  <c r="C72"/>
  <c r="B72"/>
  <c r="O71"/>
  <c r="N71"/>
  <c r="M71"/>
  <c r="L71"/>
  <c r="K71"/>
  <c r="J71"/>
  <c r="I71"/>
  <c r="H71"/>
  <c r="G71"/>
  <c r="F71"/>
  <c r="E71"/>
  <c r="D71"/>
  <c r="C71"/>
  <c r="B71"/>
  <c r="O70"/>
  <c r="N70"/>
  <c r="M70"/>
  <c r="L70"/>
  <c r="K70"/>
  <c r="J70"/>
  <c r="I70"/>
  <c r="H70"/>
  <c r="G70"/>
  <c r="F70"/>
  <c r="E70"/>
  <c r="D70"/>
  <c r="C70"/>
  <c r="B70"/>
  <c r="O69"/>
  <c r="N69"/>
  <c r="M69"/>
  <c r="L69"/>
  <c r="K69"/>
  <c r="J69"/>
  <c r="I69"/>
  <c r="H69"/>
  <c r="G69"/>
  <c r="F69"/>
  <c r="E69"/>
  <c r="D69"/>
  <c r="C69"/>
  <c r="B69"/>
  <c r="O68"/>
  <c r="N68"/>
  <c r="M68"/>
  <c r="L68"/>
  <c r="K68"/>
  <c r="J68"/>
  <c r="I68"/>
  <c r="H68"/>
  <c r="G68"/>
  <c r="F68"/>
  <c r="E68"/>
  <c r="D68"/>
  <c r="C68"/>
  <c r="B68"/>
  <c r="O67"/>
  <c r="N67"/>
  <c r="M67"/>
  <c r="L67"/>
  <c r="K67"/>
  <c r="J67"/>
  <c r="I67"/>
  <c r="H67"/>
  <c r="G67"/>
  <c r="F67"/>
  <c r="E67"/>
  <c r="D67"/>
  <c r="C67"/>
  <c r="B67"/>
  <c r="O66"/>
  <c r="N66"/>
  <c r="M66"/>
  <c r="L66"/>
  <c r="K66"/>
  <c r="J66"/>
  <c r="I66"/>
  <c r="H66"/>
  <c r="G66"/>
  <c r="F66"/>
  <c r="E66"/>
  <c r="D66"/>
  <c r="C66"/>
  <c r="B66"/>
  <c r="O64"/>
  <c r="N64"/>
  <c r="M64"/>
  <c r="L64"/>
  <c r="K64"/>
  <c r="J64"/>
  <c r="I64"/>
  <c r="H64"/>
  <c r="G64"/>
  <c r="F64"/>
  <c r="E64"/>
  <c r="D64"/>
  <c r="C64"/>
  <c r="B64"/>
  <c r="O63"/>
  <c r="N63"/>
  <c r="M63"/>
  <c r="L63"/>
  <c r="K63"/>
  <c r="J63"/>
  <c r="I63"/>
  <c r="H63"/>
  <c r="G63"/>
  <c r="F63"/>
  <c r="E63"/>
  <c r="D63"/>
  <c r="C63"/>
  <c r="B63"/>
  <c r="O62"/>
  <c r="N62"/>
  <c r="M62"/>
  <c r="L62"/>
  <c r="K62"/>
  <c r="J62"/>
  <c r="I62"/>
  <c r="H62"/>
  <c r="G62"/>
  <c r="F62"/>
  <c r="E62"/>
  <c r="D62"/>
  <c r="C62"/>
  <c r="B62"/>
  <c r="O35"/>
  <c r="N35"/>
  <c r="M35"/>
  <c r="L35"/>
  <c r="K35"/>
  <c r="J35"/>
  <c r="I35"/>
  <c r="H35"/>
  <c r="G35"/>
  <c r="F35"/>
  <c r="E35"/>
  <c r="D35"/>
  <c r="C35"/>
  <c r="B35"/>
  <c r="O34"/>
  <c r="N34"/>
  <c r="M34"/>
  <c r="L34"/>
  <c r="K34"/>
  <c r="J34"/>
  <c r="I34"/>
  <c r="H34"/>
  <c r="G34"/>
  <c r="F34"/>
  <c r="E34"/>
  <c r="D34"/>
  <c r="C34"/>
  <c r="B34"/>
  <c r="O33"/>
  <c r="N33"/>
  <c r="M33"/>
  <c r="L33"/>
  <c r="K33"/>
  <c r="J33"/>
  <c r="I33"/>
  <c r="H33"/>
  <c r="G33"/>
  <c r="F33"/>
  <c r="E33"/>
  <c r="D33"/>
  <c r="C33"/>
  <c r="B33"/>
  <c r="O32"/>
  <c r="N32"/>
  <c r="M32"/>
  <c r="L32"/>
  <c r="K32"/>
  <c r="J32"/>
  <c r="I32"/>
  <c r="H32"/>
  <c r="G32"/>
  <c r="F32"/>
  <c r="E32"/>
  <c r="D32"/>
  <c r="C32"/>
  <c r="B32"/>
  <c r="O31"/>
  <c r="N31"/>
  <c r="M31"/>
  <c r="L31"/>
  <c r="K31"/>
  <c r="J31"/>
  <c r="I31"/>
  <c r="H31"/>
  <c r="G31"/>
  <c r="F31"/>
  <c r="E31"/>
  <c r="D31"/>
  <c r="C31"/>
  <c r="B31"/>
  <c r="O30"/>
  <c r="N30"/>
  <c r="M30"/>
  <c r="L30"/>
  <c r="K30"/>
  <c r="J30"/>
  <c r="I30"/>
  <c r="H30"/>
  <c r="G30"/>
  <c r="F30"/>
  <c r="E30"/>
  <c r="D30"/>
  <c r="C30"/>
  <c r="B30"/>
  <c r="O29"/>
  <c r="N29"/>
  <c r="M29"/>
  <c r="L29"/>
  <c r="K29"/>
  <c r="J29"/>
  <c r="I29"/>
  <c r="H29"/>
  <c r="G29"/>
  <c r="F29"/>
  <c r="E29"/>
  <c r="D29"/>
  <c r="C29"/>
  <c r="B29"/>
  <c r="O28"/>
  <c r="N28"/>
  <c r="M28"/>
  <c r="L28"/>
  <c r="K28"/>
  <c r="J28"/>
  <c r="I28"/>
  <c r="H28"/>
  <c r="G28"/>
  <c r="F28"/>
  <c r="E28"/>
  <c r="D28"/>
  <c r="C28"/>
  <c r="B28"/>
  <c r="O27"/>
  <c r="N27"/>
  <c r="M27"/>
  <c r="L27"/>
  <c r="K27"/>
  <c r="J27"/>
  <c r="I27"/>
  <c r="H27"/>
  <c r="G27"/>
  <c r="F27"/>
  <c r="E27"/>
  <c r="D27"/>
  <c r="C27"/>
  <c r="B27"/>
  <c r="O25"/>
  <c r="N25"/>
  <c r="M25"/>
  <c r="L25"/>
  <c r="K25"/>
  <c r="J25"/>
  <c r="I25"/>
  <c r="H25"/>
  <c r="G25"/>
  <c r="F25"/>
  <c r="E25"/>
  <c r="D25"/>
  <c r="C25"/>
  <c r="B25"/>
  <c r="O24"/>
  <c r="N24"/>
  <c r="M24"/>
  <c r="L24"/>
  <c r="K24"/>
  <c r="J24"/>
  <c r="I24"/>
  <c r="H24"/>
  <c r="G24"/>
  <c r="F24"/>
  <c r="E24"/>
  <c r="D24"/>
  <c r="C24"/>
  <c r="B24"/>
  <c r="O23"/>
  <c r="N23"/>
  <c r="M23"/>
  <c r="L23"/>
  <c r="K23"/>
  <c r="J23"/>
  <c r="I23"/>
  <c r="H23"/>
  <c r="G23"/>
  <c r="F23"/>
  <c r="E23"/>
  <c r="D23"/>
  <c r="C23"/>
  <c r="B23"/>
  <c r="O59" i="37"/>
  <c r="N59"/>
  <c r="M59"/>
  <c r="L59"/>
  <c r="K59"/>
  <c r="J59"/>
  <c r="I59"/>
  <c r="H59"/>
  <c r="G59"/>
  <c r="F59"/>
  <c r="E59"/>
  <c r="D59"/>
  <c r="C59"/>
  <c r="B59"/>
  <c r="O58"/>
  <c r="N58"/>
  <c r="M58"/>
  <c r="L58"/>
  <c r="K58"/>
  <c r="J58"/>
  <c r="I58"/>
  <c r="H58"/>
  <c r="G58"/>
  <c r="F58"/>
  <c r="E58"/>
  <c r="D58"/>
  <c r="C58"/>
  <c r="B58"/>
  <c r="O57"/>
  <c r="N57"/>
  <c r="M57"/>
  <c r="L57"/>
  <c r="K57"/>
  <c r="J57"/>
  <c r="I57"/>
  <c r="H57"/>
  <c r="G57"/>
  <c r="F57"/>
  <c r="E57"/>
  <c r="D57"/>
  <c r="C57"/>
  <c r="B57"/>
  <c r="O55"/>
  <c r="G55"/>
  <c r="F55"/>
  <c r="C55"/>
  <c r="N54"/>
  <c r="G54"/>
  <c r="D54"/>
  <c r="C54"/>
  <c r="N53"/>
  <c r="G53"/>
  <c r="F53"/>
  <c r="E53"/>
  <c r="C53"/>
  <c r="M52"/>
  <c r="G52"/>
  <c r="F52"/>
  <c r="B52"/>
  <c r="O51"/>
  <c r="N51"/>
  <c r="G51"/>
  <c r="E51"/>
  <c r="D51"/>
  <c r="C51"/>
  <c r="B49"/>
  <c r="C49"/>
  <c r="D49"/>
  <c r="E49"/>
  <c r="F49"/>
  <c r="G49"/>
  <c r="H49"/>
  <c r="I49"/>
  <c r="J49"/>
  <c r="K49"/>
  <c r="L49"/>
  <c r="M49"/>
  <c r="N49"/>
  <c r="O49"/>
  <c r="B45"/>
  <c r="B51" s="1"/>
  <c r="C45"/>
  <c r="C52" s="1"/>
  <c r="D45"/>
  <c r="D53" s="1"/>
  <c r="E45"/>
  <c r="E55" s="1"/>
  <c r="F45"/>
  <c r="F51" s="1"/>
  <c r="G45"/>
  <c r="H45"/>
  <c r="H52" s="1"/>
  <c r="I45"/>
  <c r="I54" s="1"/>
  <c r="J45"/>
  <c r="J55" s="1"/>
  <c r="K45"/>
  <c r="K55" s="1"/>
  <c r="M45"/>
  <c r="M51" s="1"/>
  <c r="N45"/>
  <c r="N52" s="1"/>
  <c r="O45"/>
  <c r="O53" s="1"/>
  <c r="O27"/>
  <c r="N27"/>
  <c r="M27"/>
  <c r="L27"/>
  <c r="K27"/>
  <c r="J27"/>
  <c r="I27"/>
  <c r="H27"/>
  <c r="G27"/>
  <c r="F27"/>
  <c r="E27"/>
  <c r="D27"/>
  <c r="C27"/>
  <c r="B27"/>
  <c r="O26"/>
  <c r="N26"/>
  <c r="M26"/>
  <c r="L26"/>
  <c r="K26"/>
  <c r="J26"/>
  <c r="I26"/>
  <c r="H26"/>
  <c r="G26"/>
  <c r="F26"/>
  <c r="E26"/>
  <c r="D26"/>
  <c r="C26"/>
  <c r="B26"/>
  <c r="O25"/>
  <c r="N25"/>
  <c r="M25"/>
  <c r="L25"/>
  <c r="K25"/>
  <c r="J25"/>
  <c r="I25"/>
  <c r="H25"/>
  <c r="G25"/>
  <c r="F25"/>
  <c r="E25"/>
  <c r="D25"/>
  <c r="C25"/>
  <c r="B25"/>
  <c r="O23"/>
  <c r="N23"/>
  <c r="M23"/>
  <c r="I23"/>
  <c r="H23"/>
  <c r="G23"/>
  <c r="F23"/>
  <c r="E23"/>
  <c r="D23"/>
  <c r="C23"/>
  <c r="B23"/>
  <c r="O22"/>
  <c r="N22"/>
  <c r="M22"/>
  <c r="I22"/>
  <c r="H22"/>
  <c r="G22"/>
  <c r="F22"/>
  <c r="E22"/>
  <c r="D22"/>
  <c r="C22"/>
  <c r="B22"/>
  <c r="O21"/>
  <c r="N21"/>
  <c r="M21"/>
  <c r="I21"/>
  <c r="H21"/>
  <c r="G21"/>
  <c r="F21"/>
  <c r="E21"/>
  <c r="D21"/>
  <c r="C21"/>
  <c r="B21"/>
  <c r="O20"/>
  <c r="N20"/>
  <c r="M20"/>
  <c r="I20"/>
  <c r="H20"/>
  <c r="G20"/>
  <c r="F20"/>
  <c r="E20"/>
  <c r="D20"/>
  <c r="C20"/>
  <c r="B20"/>
  <c r="O19"/>
  <c r="N19"/>
  <c r="M19"/>
  <c r="K19"/>
  <c r="I19"/>
  <c r="H19"/>
  <c r="G19"/>
  <c r="F19"/>
  <c r="E19"/>
  <c r="D19"/>
  <c r="C19"/>
  <c r="B19"/>
  <c r="B17"/>
  <c r="C17"/>
  <c r="D17"/>
  <c r="E17"/>
  <c r="F17"/>
  <c r="G17"/>
  <c r="H17"/>
  <c r="I17"/>
  <c r="J17"/>
  <c r="K17"/>
  <c r="L17"/>
  <c r="M17"/>
  <c r="N17"/>
  <c r="O17"/>
  <c r="J23"/>
  <c r="K23"/>
  <c r="O51" i="3"/>
  <c r="N51"/>
  <c r="M51"/>
  <c r="L51"/>
  <c r="K51"/>
  <c r="J51"/>
  <c r="I51"/>
  <c r="H51"/>
  <c r="G51"/>
  <c r="F51"/>
  <c r="E51"/>
  <c r="D51"/>
  <c r="C51"/>
  <c r="B51"/>
  <c r="O50"/>
  <c r="N50"/>
  <c r="M50"/>
  <c r="K50"/>
  <c r="J50"/>
  <c r="I50"/>
  <c r="H50"/>
  <c r="G50"/>
  <c r="F50"/>
  <c r="E50"/>
  <c r="D50"/>
  <c r="C50"/>
  <c r="B50"/>
  <c r="O49"/>
  <c r="N49"/>
  <c r="M49"/>
  <c r="J49"/>
  <c r="I49"/>
  <c r="H49"/>
  <c r="G49"/>
  <c r="F49"/>
  <c r="E49"/>
  <c r="D49"/>
  <c r="C49"/>
  <c r="B49"/>
  <c r="O48"/>
  <c r="N48"/>
  <c r="M48"/>
  <c r="J48"/>
  <c r="I48"/>
  <c r="H48"/>
  <c r="G48"/>
  <c r="F48"/>
  <c r="E48"/>
  <c r="D48"/>
  <c r="C48"/>
  <c r="B48"/>
  <c r="O47"/>
  <c r="N47"/>
  <c r="M47"/>
  <c r="L47"/>
  <c r="K47"/>
  <c r="J47"/>
  <c r="I47"/>
  <c r="H47"/>
  <c r="G47"/>
  <c r="F47"/>
  <c r="E47"/>
  <c r="D47"/>
  <c r="C47"/>
  <c r="B47"/>
  <c r="O46"/>
  <c r="N46"/>
  <c r="M46"/>
  <c r="L46"/>
  <c r="K46"/>
  <c r="J46"/>
  <c r="I46"/>
  <c r="H46"/>
  <c r="G46"/>
  <c r="F46"/>
  <c r="E46"/>
  <c r="D46"/>
  <c r="C46"/>
  <c r="B46"/>
  <c r="O21"/>
  <c r="N21"/>
  <c r="M21"/>
  <c r="L21"/>
  <c r="K21"/>
  <c r="J21"/>
  <c r="I21"/>
  <c r="H21"/>
  <c r="G21"/>
  <c r="F21"/>
  <c r="E21"/>
  <c r="D21"/>
  <c r="C21"/>
  <c r="B21"/>
  <c r="O20"/>
  <c r="N20"/>
  <c r="M20"/>
  <c r="K20"/>
  <c r="J20"/>
  <c r="I20"/>
  <c r="H20"/>
  <c r="G20"/>
  <c r="F20"/>
  <c r="E20"/>
  <c r="D20"/>
  <c r="C20"/>
  <c r="B20"/>
  <c r="O19"/>
  <c r="N19"/>
  <c r="M19"/>
  <c r="J19"/>
  <c r="I19"/>
  <c r="H19"/>
  <c r="G19"/>
  <c r="F19"/>
  <c r="E19"/>
  <c r="D19"/>
  <c r="C19"/>
  <c r="B19"/>
  <c r="O18"/>
  <c r="N18"/>
  <c r="M18"/>
  <c r="J18"/>
  <c r="I18"/>
  <c r="H18"/>
  <c r="G18"/>
  <c r="F18"/>
  <c r="E18"/>
  <c r="D18"/>
  <c r="C18"/>
  <c r="B18"/>
  <c r="O17"/>
  <c r="N17"/>
  <c r="M17"/>
  <c r="L17"/>
  <c r="K17"/>
  <c r="J17"/>
  <c r="I17"/>
  <c r="H17"/>
  <c r="G17"/>
  <c r="F17"/>
  <c r="E17"/>
  <c r="D17"/>
  <c r="C17"/>
  <c r="B17"/>
  <c r="O16"/>
  <c r="N16"/>
  <c r="M16"/>
  <c r="L16"/>
  <c r="K16"/>
  <c r="J16"/>
  <c r="I16"/>
  <c r="H16"/>
  <c r="G16"/>
  <c r="F16"/>
  <c r="E16"/>
  <c r="D16"/>
  <c r="C16"/>
  <c r="B16"/>
  <c r="I51" i="37" l="1"/>
  <c r="H54"/>
  <c r="D55"/>
  <c r="H51"/>
  <c r="E52"/>
  <c r="B53"/>
  <c r="M53"/>
  <c r="N55"/>
  <c r="D52"/>
  <c r="O52"/>
  <c r="I53"/>
  <c r="F54"/>
  <c r="B55"/>
  <c r="M55"/>
  <c r="H53"/>
  <c r="E54"/>
  <c r="O54"/>
  <c r="I55"/>
  <c r="H55"/>
  <c r="M54"/>
  <c r="I52"/>
  <c r="B54"/>
  <c r="J54"/>
  <c r="K51"/>
  <c r="J51"/>
  <c r="J53"/>
  <c r="J22"/>
  <c r="J19"/>
  <c r="J21"/>
</calcChain>
</file>

<file path=xl/sharedStrings.xml><?xml version="1.0" encoding="utf-8"?>
<sst xmlns="http://schemas.openxmlformats.org/spreadsheetml/2006/main" count="9396" uniqueCount="860">
  <si>
    <t>recettes réelles de fonctionnement</t>
  </si>
  <si>
    <t xml:space="preserve">Epargne brute : excédent des recettes réelles de fonctionnement sur les dépenses réelles de fonctionnement. </t>
  </si>
  <si>
    <t>Définitions des grandeurs comptables à partir de la nomenclature M14:</t>
  </si>
  <si>
    <t>T 5.1</t>
  </si>
  <si>
    <t>T 5.2</t>
  </si>
  <si>
    <t>T 5.3</t>
  </si>
  <si>
    <t>T 5.4</t>
  </si>
  <si>
    <t>En nombre d'années</t>
  </si>
  <si>
    <t>T 5.5</t>
  </si>
  <si>
    <r>
      <t>Ventes de produits, prestations de services, marchandises :</t>
    </r>
    <r>
      <rPr>
        <sz val="10"/>
        <rFont val="Arial"/>
        <family val="2"/>
      </rPr>
      <t xml:space="preserve"> recettes du compte 70.</t>
    </r>
  </si>
  <si>
    <r>
      <t>Dépenses réelles totales</t>
    </r>
    <r>
      <rPr>
        <sz val="10"/>
        <color indexed="12"/>
        <rFont val="Arial"/>
        <family val="2"/>
      </rPr>
      <t xml:space="preserve"> hors gestion active de la dette :</t>
    </r>
    <r>
      <rPr>
        <sz val="10"/>
        <rFont val="Arial"/>
        <family val="2"/>
      </rPr>
      <t xml:space="preserve"> </t>
    </r>
    <r>
      <rPr>
        <sz val="10"/>
        <rFont val="Arial"/>
        <family val="2"/>
      </rPr>
      <t>somme des dépenses réelles de fonctionnement et des dépenses réelles d'investissement.</t>
    </r>
  </si>
  <si>
    <r>
      <t xml:space="preserve">Recettes réelles totales </t>
    </r>
    <r>
      <rPr>
        <sz val="10"/>
        <color indexed="12"/>
        <rFont val="Arial"/>
        <family val="2"/>
      </rPr>
      <t>hors gestion active de la dette :</t>
    </r>
    <r>
      <rPr>
        <sz val="10"/>
        <rFont val="Arial"/>
        <family val="2"/>
      </rPr>
      <t xml:space="preserve"> sommes des recettes de fonctionnement et des recettes réelles d'investissement.</t>
    </r>
  </si>
  <si>
    <t>Sources et définitions des grandeurs comptables utilisées</t>
  </si>
  <si>
    <t>6 – Emprunts réalisés hors gestion active de la dette / population</t>
  </si>
  <si>
    <t>Niveau des dépenses d'investissement réalisées, en euros par habitant.</t>
  </si>
  <si>
    <t>Epargne brute : excédent des recettes réelles de fonctionnement sur les dépenses réelles de fonctionnement.</t>
  </si>
  <si>
    <t>Ce ratio exprime le poids de la dette en nombre d'années d'épargne.</t>
  </si>
  <si>
    <t>Un ratio supérieur à 100 exprime que la charge de la dette n'est pas totalement financée par les recettes courantes.</t>
  </si>
  <si>
    <t>Emprunts réalisés : recettes du compte 16 calculées hors gestion active de la dette.</t>
  </si>
  <si>
    <t>Produit des emprunts réalisés, en euros par habitant.</t>
  </si>
  <si>
    <t>Evaluation de l'effort d'équipement, en euros par habitant.</t>
  </si>
  <si>
    <t>Parmi les communes touristiques, on distingue les catégories suivantes :</t>
  </si>
  <si>
    <r>
      <t xml:space="preserve">Communes touristiques du littoral maritime : </t>
    </r>
    <r>
      <rPr>
        <sz val="8"/>
        <rFont val="Arial"/>
        <family val="2"/>
      </rPr>
      <t>ce sont les communes touristiques appartenant également à la liste des communes du littoral maritime. Cette liste comprend les communes de bord de mer et les communes d'estuaires, en aval de la limite transversale de la mer (source : Institut Français de l'Environnement).</t>
    </r>
  </si>
  <si>
    <r>
      <t xml:space="preserve">Communes touristiques de montagne : </t>
    </r>
    <r>
      <rPr>
        <sz val="8"/>
        <rFont val="Arial"/>
        <family val="2"/>
      </rPr>
      <t>Les communes de montagne sont repérées à l'aide du classement en zone défavorisée réalisé par le Ministère de l'Agriculture. Les communes retenues sont celles qui sont entièrement classées "montagne" ou "haute montagne" et en métropole (source : Ministère de l'Agriculture, de la pêche, de la ruralité et de l'aménagement du territoire).</t>
    </r>
  </si>
  <si>
    <r>
      <t xml:space="preserve">Communes touristiques "supports de station de sports d'hiver" : </t>
    </r>
    <r>
      <rPr>
        <sz val="8"/>
        <rFont val="Arial"/>
        <family val="2"/>
      </rPr>
      <t>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 Service d'Etudes d'Aménagement Touristique de la Montagne).</t>
    </r>
  </si>
  <si>
    <t>Population</t>
  </si>
  <si>
    <t>T 2.1</t>
  </si>
  <si>
    <t>T 2.2</t>
  </si>
  <si>
    <t>T 2.3</t>
  </si>
  <si>
    <t xml:space="preserve">           - supports de stations de sports d'hiver</t>
  </si>
  <si>
    <t>en %</t>
  </si>
  <si>
    <t>T 3</t>
  </si>
  <si>
    <t>T 4.1</t>
  </si>
  <si>
    <t>T 4.2</t>
  </si>
  <si>
    <t>T 4.3</t>
  </si>
  <si>
    <t>T 4.4</t>
  </si>
  <si>
    <t>T 4.5</t>
  </si>
  <si>
    <t>T 4.6</t>
  </si>
  <si>
    <t>T 4.7</t>
  </si>
  <si>
    <t>T 4.8</t>
  </si>
  <si>
    <t>Part des dépenses réelles de fonctionnement affectée aux frais de personnel.</t>
  </si>
  <si>
    <t>Somme des dépenses réelles de fonctionnement et des dépenses réelles d'investissement.</t>
  </si>
  <si>
    <t>Les dépenses d'investissement sont calculées hors gestion active de la dette.</t>
  </si>
  <si>
    <t>Moins</t>
  </si>
  <si>
    <t>De 500</t>
  </si>
  <si>
    <t>De 2 000</t>
  </si>
  <si>
    <t>De 3 500</t>
  </si>
  <si>
    <t>De 5 000</t>
  </si>
  <si>
    <t>à moins de</t>
  </si>
  <si>
    <t>communes</t>
  </si>
  <si>
    <t>10 000 hab.</t>
  </si>
  <si>
    <t>habitants</t>
  </si>
  <si>
    <t>2 000 hab.</t>
  </si>
  <si>
    <t>3 500 hab.</t>
  </si>
  <si>
    <t>5 000 hab.</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</si>
  <si>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</si>
  <si>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</si>
  <si>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</si>
  <si>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</si>
  <si>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</si>
  <si>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</si>
  <si>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</si>
  <si>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</si>
  <si>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</si>
  <si>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</si>
  <si>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</si>
  <si>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</si>
  <si>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</si>
  <si>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</si>
  <si>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</si>
  <si>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</si>
  <si>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</si>
  <si>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</si>
  <si>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</si>
  <si>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Rhône-Alpes</t>
  </si>
  <si>
    <t xml:space="preserve">France entière </t>
  </si>
  <si>
    <t>Strates</t>
  </si>
  <si>
    <t>Nombre</t>
  </si>
  <si>
    <t xml:space="preserve">de </t>
  </si>
  <si>
    <t>d'habitants</t>
  </si>
  <si>
    <t>De 500 à moins de 2 000 habitants</t>
  </si>
  <si>
    <t>De 2 000 à moins de 3 500 habitants</t>
  </si>
  <si>
    <t>De 3 500 à moins de 5 000 habitants</t>
  </si>
  <si>
    <t>De 5 000 à moins de 10 000 habitants</t>
  </si>
  <si>
    <t>Communes de moins de 10 000 habitants</t>
  </si>
  <si>
    <t>Ensemble</t>
  </si>
  <si>
    <r>
      <t>FA</t>
    </r>
    <r>
      <rPr>
        <sz val="8"/>
        <rFont val="Arial"/>
        <family val="2"/>
      </rPr>
      <t xml:space="preserve">: Fiscalité Additionnelle ; </t>
    </r>
    <r>
      <rPr>
        <b/>
        <sz val="8"/>
        <rFont val="Arial"/>
        <family val="2"/>
      </rPr>
      <t>FPU</t>
    </r>
    <r>
      <rPr>
        <sz val="8"/>
        <rFont val="Arial"/>
        <family val="2"/>
      </rPr>
      <t>: Fiscalité Professionnelle Unique ;</t>
    </r>
  </si>
  <si>
    <t>Impôts et taxes</t>
  </si>
  <si>
    <t>En millions d'euros</t>
  </si>
  <si>
    <t>Hors gestion active de la dette</t>
  </si>
  <si>
    <t>Evolutions en %</t>
  </si>
  <si>
    <t>communes de</t>
  </si>
  <si>
    <t>T 1.1</t>
  </si>
  <si>
    <t>T 1.2</t>
  </si>
  <si>
    <t>T 1.3</t>
  </si>
  <si>
    <t>T 1.4</t>
  </si>
  <si>
    <t xml:space="preserve">Communes de moins </t>
  </si>
  <si>
    <t>de 10 000 habitants</t>
  </si>
  <si>
    <t>France entière</t>
  </si>
  <si>
    <t>Métropole</t>
  </si>
  <si>
    <t>Ile-de-France</t>
  </si>
  <si>
    <t>Provence-Alpes-Côte d'Azur</t>
  </si>
  <si>
    <t>Outre-Mer</t>
  </si>
  <si>
    <t>- à une CU à FA</t>
  </si>
  <si>
    <t>- à une CC à FA</t>
  </si>
  <si>
    <t>- à une CC à FPU</t>
  </si>
  <si>
    <t>En €/hab.</t>
  </si>
  <si>
    <t>Source: analyses et traitements par la DGCL des comptes de gestion fournis par la DGFiP.</t>
  </si>
  <si>
    <t>En %</t>
  </si>
  <si>
    <t>Part relative des ventes de produits, prestations de services, marchandises dans le total des recettes de fonctionnement.</t>
  </si>
  <si>
    <t>Evaluation de l'endettement total en fin d'exercice, en euros par habitant.</t>
  </si>
  <si>
    <t>-</t>
  </si>
  <si>
    <t xml:space="preserve">Département des Etudes et Statistiques Locales - DGCL </t>
  </si>
  <si>
    <t>http://www.dgcl.interieur.gouv.fr/</t>
  </si>
  <si>
    <t>►</t>
  </si>
  <si>
    <t>:</t>
  </si>
  <si>
    <t>Abréviations :</t>
  </si>
  <si>
    <t>- M€ : millions d'€</t>
  </si>
  <si>
    <t>- n.s. : non-significatif</t>
  </si>
  <si>
    <t>- n.d. : non-disponible</t>
  </si>
  <si>
    <t>de 10 000 à moins de  20 000 habitants</t>
  </si>
  <si>
    <t>de 20 000 à moins de  50 000 habitants</t>
  </si>
  <si>
    <t>de 50 000 à moins de 100 000 habitants</t>
  </si>
  <si>
    <t>100 000 habitants et plus</t>
  </si>
  <si>
    <t>De 200 à moins de 500 habitants</t>
  </si>
  <si>
    <t>De 100 à moins de 200 habitants</t>
  </si>
  <si>
    <t xml:space="preserve">Moins de 100 habitants </t>
  </si>
  <si>
    <t>Ensemble des communes (y compris Paris)</t>
  </si>
  <si>
    <t>moyenne des</t>
  </si>
  <si>
    <t>budgets</t>
  </si>
  <si>
    <t>communaux</t>
  </si>
  <si>
    <t>des communes</t>
  </si>
  <si>
    <t>Population des</t>
  </si>
  <si>
    <t>de 100</t>
  </si>
  <si>
    <t>De 100</t>
  </si>
  <si>
    <t>200 hab.</t>
  </si>
  <si>
    <t>De 200</t>
  </si>
  <si>
    <t>500 hab.</t>
  </si>
  <si>
    <t>De 10 000</t>
  </si>
  <si>
    <t>De 20 000</t>
  </si>
  <si>
    <t>De 50 000</t>
  </si>
  <si>
    <t>20 000 hab.</t>
  </si>
  <si>
    <t>50 000 hab.</t>
  </si>
  <si>
    <t>100 000 hab.</t>
  </si>
  <si>
    <t>et plus</t>
  </si>
  <si>
    <t>Auvergne - Rhône-Alpes</t>
  </si>
  <si>
    <t>Bourgogne - Franche-Comté</t>
  </si>
  <si>
    <t>Centre - Val de Loire</t>
  </si>
  <si>
    <t>.</t>
  </si>
  <si>
    <t>Grand Est</t>
  </si>
  <si>
    <t>Hauts de France</t>
  </si>
  <si>
    <t>Normandie</t>
  </si>
  <si>
    <t>Nouvelle Aquitaine</t>
  </si>
  <si>
    <t>Occitanie</t>
  </si>
  <si>
    <t>Île-de-France</t>
  </si>
  <si>
    <t>10 000 hab. et plus</t>
  </si>
  <si>
    <t>des</t>
  </si>
  <si>
    <t>de 10 000 hab.</t>
  </si>
  <si>
    <t>totale des</t>
  </si>
  <si>
    <t>REGIONS</t>
  </si>
  <si>
    <t>moins de 10 000 hab.</t>
  </si>
  <si>
    <t xml:space="preserve"> communes de</t>
  </si>
  <si>
    <t xml:space="preserve">communes de moins </t>
  </si>
  <si>
    <t>Nombre d'habitants par commune</t>
  </si>
  <si>
    <t>Taille moyenne des</t>
  </si>
  <si>
    <t>Taille</t>
  </si>
  <si>
    <t>Nombre d'habitants appartenant à:</t>
  </si>
  <si>
    <t>Strate des communes</t>
  </si>
  <si>
    <t xml:space="preserve">    - Autres communes touristiques de montagne </t>
  </si>
  <si>
    <t xml:space="preserve">    - Autres communes touristiques </t>
  </si>
  <si>
    <t xml:space="preserve">    - Communes de montagne</t>
  </si>
  <si>
    <t xml:space="preserve">    - Communes hors montagne</t>
  </si>
  <si>
    <r>
      <rPr>
        <b/>
        <sz val="8"/>
        <rFont val="Arial"/>
        <family val="2"/>
      </rPr>
      <t>Les communes classées en zone de montagne :</t>
    </r>
    <r>
      <rPr>
        <sz val="8"/>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</si>
  <si>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t>Budgets des communes appartenant à :</t>
  </si>
  <si>
    <t xml:space="preserve"> Communes rurales</t>
  </si>
  <si>
    <t xml:space="preserve">      - de 2 000 à 4 999 habitants </t>
  </si>
  <si>
    <t xml:space="preserve">      - de 5 000 à 9 999 habitants </t>
  </si>
  <si>
    <t xml:space="preserve">      - de 10 000 à 19 999 habitants </t>
  </si>
  <si>
    <t xml:space="preserve">      - de 20 000 à 49 999 habitants </t>
  </si>
  <si>
    <t xml:space="preserve">      - de 50 000 à 99 999 habitants </t>
  </si>
  <si>
    <t xml:space="preserve">      - de 100 000 à 199 999 habitants </t>
  </si>
  <si>
    <t xml:space="preserve">      - de 200 000 à 1 999 999 habitants </t>
  </si>
  <si>
    <t xml:space="preserve">      - de Paris</t>
  </si>
  <si>
    <t xml:space="preserve"> Communes en unité urbaine :</t>
  </si>
  <si>
    <t xml:space="preserve">  CC à FPU</t>
  </si>
  <si>
    <t xml:space="preserve">  CC à FA</t>
  </si>
  <si>
    <t xml:space="preserve"> Communes urbaines</t>
  </si>
  <si>
    <t>0</t>
  </si>
  <si>
    <t>Nombre d'habitants des communes appartenant à :</t>
  </si>
  <si>
    <t>Pourcentage d'habitants des communes appartenant à :</t>
  </si>
  <si>
    <t>T 1.5</t>
  </si>
  <si>
    <t>DÉPENSES DE FONCTIONNEMENT (1)</t>
  </si>
  <si>
    <t>Achats et charges externes</t>
  </si>
  <si>
    <t>Frais de personnel</t>
  </si>
  <si>
    <t>Charges financières</t>
  </si>
  <si>
    <t>Dépenses d'intervention</t>
  </si>
  <si>
    <t>Autres dépenses de fonctionnement</t>
  </si>
  <si>
    <t>RECETTES DE FONCTIONNEMENT (2)</t>
  </si>
  <si>
    <t>- Impôts locaux</t>
  </si>
  <si>
    <t>- Autres impôts et taxes</t>
  </si>
  <si>
    <t>Concours de l'État</t>
  </si>
  <si>
    <t>- DGF</t>
  </si>
  <si>
    <t>- Autres dotations</t>
  </si>
  <si>
    <t>- Péréquation</t>
  </si>
  <si>
    <t>Subventions reçues et participations</t>
  </si>
  <si>
    <t>Ventes de biens et services</t>
  </si>
  <si>
    <t>Autres recettes de fonctionnement</t>
  </si>
  <si>
    <t>Épargne brute (3) = (2)-(1)</t>
  </si>
  <si>
    <t>Épargne nette = (3)-(8)</t>
  </si>
  <si>
    <t>DÉPENSES D'INVESTISSEMENT hors remboursements (4)</t>
  </si>
  <si>
    <t>Dépenses d'équipement</t>
  </si>
  <si>
    <t>Subventions d'équipement versées</t>
  </si>
  <si>
    <t>Autres depenses d'investissement</t>
  </si>
  <si>
    <t>RECETTES D'INVESTISSEMENT hors emprunts (5)</t>
  </si>
  <si>
    <t>FCTVA</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</si>
  <si>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</si>
  <si>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</si>
  <si>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</si>
  <si>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</si>
  <si>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</si>
  <si>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</si>
  <si>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</si>
  <si>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</si>
  <si>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</si>
  <si>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</si>
  <si>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</si>
  <si>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</si>
  <si>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</si>
  <si>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</si>
  <si>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</si>
  <si>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</si>
  <si>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Opérations réelles</t>
  </si>
  <si>
    <t>(dont : fiscalité reversée)</t>
  </si>
  <si>
    <t>Structure de fonctionnement</t>
  </si>
  <si>
    <t>Structure d'investissement</t>
  </si>
  <si>
    <t>Source : DGFiP-Comptes de gestion ; budgets principaux - opérations réelles. Calculs DGCL. Montants calculés hors gestion active de la dette.</t>
  </si>
  <si>
    <t xml:space="preserve"> En €/habitant</t>
  </si>
  <si>
    <t>Habitants décomptés selon la population totale de l'Insee</t>
  </si>
  <si>
    <t>En milliers d'habitants</t>
  </si>
  <si>
    <t>Liste des 11 ratios</t>
  </si>
  <si>
    <t>Pour les communes de 3 500 habitants et plus, les données synthétiques sur la situation financière de la collectivité, prévues par l’article L. 2313-1 du code général des collectivités territoriales (CGCT), comprennent 11 ratios définis à l’article R. 2313-1. Ces ratios sont aussi calculés pour les groupements à fiscalité propre, les départements (articles L. 3313-1 et R. 3313-1) et les régions (articles L. 4313-2 et R. 4313-1). Toutefois, le ratio 8, qui correspond au coefficient de mobilisation du potentiel fiscal, n’est plus calculé.</t>
  </si>
  <si>
    <t>Les ratios 1 à 6 sont exprimés en euros par habitant : la population utilisée est la population totale légale en vigueur de l'année.</t>
  </si>
  <si>
    <t>Les ratios 7 à 11 sont exprimés en pourcentage.</t>
  </si>
  <si>
    <r>
      <t>À noter</t>
    </r>
    <r>
      <rPr>
        <sz val="8"/>
        <color rgb="FF000000"/>
        <rFont val="Arial"/>
        <family val="2"/>
      </rPr>
      <t xml:space="preserve"> : pour la détermination des montants de dépenses ou recettes réelles de fonctionnement à retenir pour le calcul des ratios, les reversements de fiscalité liés au FNGIR et aux différents fonds de péréquation horizontale sont comptabilisés en moindres recettes.</t>
    </r>
  </si>
  <si>
    <r>
      <t xml:space="preserve">• </t>
    </r>
    <r>
      <rPr>
        <u/>
        <sz val="8"/>
        <color rgb="FF003399"/>
        <rFont val="Arial"/>
        <family val="2"/>
      </rPr>
      <t>Ratio 1</t>
    </r>
    <r>
      <rPr>
        <sz val="8"/>
        <color rgb="FF003399"/>
        <rFont val="Arial"/>
        <family val="2"/>
      </rPr>
      <t xml:space="preserve"> = dépenses réelles de fonctionnement (DRF) / population :</t>
    </r>
    <r>
      <rPr>
        <sz val="8"/>
        <color rgb="FF0091FF"/>
        <rFont val="Arial"/>
        <family val="2"/>
      </rPr>
      <t xml:space="preserve"> </t>
    </r>
    <r>
      <rPr>
        <sz val="8"/>
        <color rgb="FF000000"/>
        <rFont val="Arial"/>
        <family val="2"/>
      </rPr>
      <t>montant total des dépenses de fonctionnement en mouvement réels. Les dépenses liées à des travaux en régie sont exclues des DRF.</t>
    </r>
    <r>
      <rPr>
        <sz val="8"/>
        <color rgb="FF003399"/>
        <rFont val="Arial"/>
        <family val="2"/>
      </rPr>
      <t xml:space="preserve"> </t>
    </r>
  </si>
  <si>
    <r>
      <t>• </t>
    </r>
    <r>
      <rPr>
        <u/>
        <sz val="8"/>
        <color rgb="FF003399"/>
        <rFont val="Arial"/>
        <family val="2"/>
      </rPr>
      <t>Ratio 2</t>
    </r>
    <r>
      <rPr>
        <sz val="8"/>
        <color rgb="FF003399"/>
        <rFont val="Arial"/>
        <family val="2"/>
      </rPr>
      <t xml:space="preserve"> = produit des impositions directes / population :</t>
    </r>
    <r>
      <rPr>
        <sz val="8"/>
        <rFont val="Arial"/>
        <family val="2"/>
      </rPr>
      <t xml:space="preserve"> (recettes hors fiscalité reversée).</t>
    </r>
  </si>
  <si>
    <r>
      <t xml:space="preserve">• </t>
    </r>
    <r>
      <rPr>
        <u/>
        <sz val="8"/>
        <color rgb="FF003399"/>
        <rFont val="Arial"/>
        <family val="2"/>
      </rPr>
      <t>Ratio 2 bis</t>
    </r>
    <r>
      <rPr>
        <sz val="8"/>
        <color rgb="FF003399"/>
        <rFont val="Arial"/>
        <family val="2"/>
      </rPr>
      <t xml:space="preserve"> = produit net des impositions directes / population :</t>
    </r>
    <r>
      <rPr>
        <sz val="8"/>
        <rFont val="Arial"/>
        <family val="2"/>
      </rPr>
      <t xml:space="preserve"> en plus des impositions directes, ce ratio intègre les prélèvements pour reversements de fiscalité et la fiscalité reversée aux communes par les groupements à fiscalité propre.</t>
    </r>
  </si>
  <si>
    <r>
      <t xml:space="preserve">• </t>
    </r>
    <r>
      <rPr>
        <u/>
        <sz val="8"/>
        <color rgb="FF003399"/>
        <rFont val="Arial"/>
        <family val="2"/>
      </rPr>
      <t>Ratio 3</t>
    </r>
    <r>
      <rPr>
        <sz val="8"/>
        <color rgb="FF003399"/>
        <rFont val="Arial"/>
        <family val="2"/>
      </rPr>
      <t xml:space="preserve"> = recettes réelles de fonctionnement (RRF) / population</t>
    </r>
    <r>
      <rPr>
        <sz val="8"/>
        <color rgb="FF0091FF"/>
        <rFont val="Arial"/>
        <family val="2"/>
      </rPr>
      <t> :</t>
    </r>
    <r>
      <rPr>
        <sz val="8"/>
        <rFont val="Arial"/>
        <family val="2"/>
      </rPr>
      <t xml:space="preserve"> montant total des recettes de fonctionnement en mouvements réels. Ressources dont dispose la collectivité, à comparer aux dépenses de fonctionnement dans leur rythme de croissance.</t>
    </r>
  </si>
  <si>
    <r>
      <t xml:space="preserve">• </t>
    </r>
    <r>
      <rPr>
        <u/>
        <sz val="8"/>
        <color rgb="FF003399"/>
        <rFont val="Arial"/>
        <family val="2"/>
      </rPr>
      <t>Ratio 4</t>
    </r>
    <r>
      <rPr>
        <sz val="8"/>
        <color rgb="FF003399"/>
        <rFont val="Arial"/>
        <family val="2"/>
      </rPr>
      <t xml:space="preserve"> = dépenses d’équipement / population :</t>
    </r>
    <r>
      <rPr>
        <sz val="8"/>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sont ajoutés au calcul. Pour les départements et les régions, on rajoute le débit du compte 455 (opérations d’investissement sur établissements publics locaux d’enseignement).</t>
    </r>
  </si>
  <si>
    <r>
      <t xml:space="preserve">• </t>
    </r>
    <r>
      <rPr>
        <u/>
        <sz val="8"/>
        <color rgb="FF003399"/>
        <rFont val="Arial"/>
        <family val="2"/>
      </rPr>
      <t>Ratio 5</t>
    </r>
    <r>
      <rPr>
        <sz val="8"/>
        <color rgb="FF003399"/>
        <rFont val="Arial"/>
        <family val="2"/>
      </rPr>
      <t xml:space="preserve"> = dette / population :</t>
    </r>
    <r>
      <rPr>
        <sz val="8"/>
        <rFont val="Arial"/>
        <family val="2"/>
      </rPr>
      <t xml:space="preserve"> capital restant dû au 31 décembre de l’exercice. Endettement d’une collectivité à compléter avec un ratio de capacité de désendettement (dette / épargne brute) et le taux d’endettement (ratio 11).</t>
    </r>
  </si>
  <si>
    <r>
      <t xml:space="preserve">• </t>
    </r>
    <r>
      <rPr>
        <u/>
        <sz val="8"/>
        <color rgb="FF003399"/>
        <rFont val="Arial"/>
        <family val="2"/>
      </rPr>
      <t>Ratio 6</t>
    </r>
    <r>
      <rPr>
        <sz val="8"/>
        <color rgb="FF003399"/>
        <rFont val="Arial"/>
        <family val="2"/>
      </rPr>
      <t xml:space="preserve"> = DGF / population</t>
    </r>
    <r>
      <rPr>
        <sz val="8"/>
        <color rgb="FF0091FF"/>
        <rFont val="Arial"/>
        <family val="2"/>
      </rPr>
      <t> :</t>
    </r>
    <r>
      <rPr>
        <sz val="8"/>
        <color rgb="FF000000"/>
        <rFont val="Arial"/>
        <family val="2"/>
      </rPr>
      <t xml:space="preserve"> recettes du compte 741 en mouvements réels. Part de la contribution de l’État au fonctionnement de la collectivité. </t>
    </r>
  </si>
  <si>
    <r>
      <t xml:space="preserve">• </t>
    </r>
    <r>
      <rPr>
        <u/>
        <sz val="8"/>
        <color rgb="FF003399"/>
        <rFont val="Arial"/>
        <family val="2"/>
      </rPr>
      <t>Ratio 7</t>
    </r>
    <r>
      <rPr>
        <sz val="8"/>
        <color rgb="FF003399"/>
        <rFont val="Arial"/>
        <family val="2"/>
      </rPr>
      <t xml:space="preserve"> = dépenses de personnel / DRF :</t>
    </r>
    <r>
      <rPr>
        <sz val="8"/>
        <color rgb="FF000000"/>
        <rFont val="Arial"/>
        <family val="2"/>
      </rPr>
      <t xml:space="preserve"> mesure la charge de personnel de la collectivité ; c’est un coefficient de rigidité car c’est une dépense incompressible à court terme, quelle que soit la population de la collectivité.</t>
    </r>
  </si>
  <si>
    <r>
      <t xml:space="preserve">• </t>
    </r>
    <r>
      <rPr>
        <u/>
        <sz val="8"/>
        <color rgb="FF003399"/>
        <rFont val="Arial"/>
        <family val="2"/>
      </rPr>
      <t>Ratio 9</t>
    </r>
    <r>
      <rPr>
        <sz val="8"/>
        <color rgb="FF003399"/>
        <rFont val="Arial"/>
        <family val="2"/>
      </rPr>
      <t xml:space="preserve"> = marge d’autofinancement courant (MAC) = (DRF + remboursement de dette) / RRF</t>
    </r>
    <r>
      <rPr>
        <sz val="8"/>
        <rFont val="Arial"/>
        <family val="2"/>
      </rPr>
      <t> :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</si>
  <si>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t xml:space="preserve">• </t>
    </r>
    <r>
      <rPr>
        <u/>
        <sz val="8"/>
        <color rgb="FF003399"/>
        <rFont val="Arial"/>
        <family val="2"/>
      </rPr>
      <t>Ratio 10</t>
    </r>
    <r>
      <rPr>
        <sz val="8"/>
        <color rgb="FF003399"/>
        <rFont val="Arial"/>
        <family val="2"/>
      </rPr>
      <t xml:space="preserve"> = dépenses d’équipement brut / RRF = taux d’équipement : </t>
    </r>
    <r>
      <rPr>
        <sz val="8"/>
        <rFont val="Arial"/>
        <family val="2"/>
      </rPr>
      <t>effort d’équipement de la collectivité au regard de ses ressources. À relativiser sur une année donnée car les programmes d’équipement se jouent souvent sur plusieurs années. Les dépenses liées à des travaux en régie sont ajoutées aux dépenses d’équipement brut.</t>
    </r>
  </si>
  <si>
    <r>
      <t xml:space="preserve">• </t>
    </r>
    <r>
      <rPr>
        <u/>
        <sz val="8"/>
        <color rgb="FF003399"/>
        <rFont val="Arial"/>
        <family val="2"/>
      </rPr>
      <t>Ratio 11</t>
    </r>
    <r>
      <rPr>
        <sz val="8"/>
        <color rgb="FF003399"/>
        <rFont val="Arial"/>
        <family val="2"/>
      </rPr>
      <t xml:space="preserve"> = dette / RRF = taux d’endettement :</t>
    </r>
    <r>
      <rPr>
        <sz val="8"/>
        <rFont val="Arial"/>
        <family val="2"/>
      </rPr>
      <t xml:space="preserve"> mesure la charge de la dette d’une collectivité relativement à ses ressources.</t>
    </r>
  </si>
  <si>
    <t xml:space="preserve">           - autres communes de montagne</t>
  </si>
  <si>
    <t xml:space="preserve">           - autres communes touristiques</t>
  </si>
  <si>
    <t xml:space="preserve">           - communes rurales</t>
  </si>
  <si>
    <t>en € / habitant «DGF»</t>
  </si>
  <si>
    <t>Données financières en opérations réelles</t>
  </si>
  <si>
    <r>
      <rPr>
        <b/>
        <sz val="8"/>
        <rFont val="Arial"/>
        <family val="2"/>
      </rPr>
      <t>Les territoires urbains et ruraux</t>
    </r>
    <r>
      <rPr>
        <sz val="8"/>
        <rFont val="Arial"/>
        <family val="2"/>
      </rPr>
      <t xml:space="preserve"> sont des ensembles de communes. La différence entre les deux repose sur un double critère : la continuité du bâti et le nombre d'habitants. Est considéré comme urbain (ou unité urbaine) un enselble de communes sur lequel on trouve une zone de bâti continu, c'est-à-dire un espace au sein duquel il n'y a pas de coupure de plus de 200 mètres entre deux constructions et dans lequel résident au moins 2 000 habitants.</t>
    </r>
  </si>
  <si>
    <t xml:space="preserve">      dont :</t>
  </si>
  <si>
    <t xml:space="preserve">           - communes urbaines</t>
  </si>
  <si>
    <r>
      <rPr>
        <b/>
        <sz val="8"/>
        <rFont val="Arial"/>
        <family val="2"/>
      </rPr>
      <t>Les territoires urbains et ruraux</t>
    </r>
    <r>
      <rPr>
        <sz val="8"/>
        <rFont val="Arial"/>
        <family val="2"/>
      </rPr>
      <t xml:space="preserve"> sont des ensembles de communes. La différence entre les deux repose sur un double critère :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t>
    </r>
  </si>
  <si>
    <t xml:space="preserve">Total des communes en unité urbaine </t>
  </si>
  <si>
    <t>Total des communes rurales et urbaines</t>
  </si>
  <si>
    <r>
      <rPr>
        <b/>
        <sz val="8"/>
        <color rgb="FF000000"/>
        <rFont val="Arial"/>
        <family val="2"/>
      </rPr>
      <t>Unité urbaine :</t>
    </r>
    <r>
      <rPr>
        <sz val="8"/>
        <color rgb="FF000000"/>
        <rFont val="Arial"/>
        <family val="2"/>
      </rPr>
      <t xml:space="preserve"> La notion d'unité urbaine repose sur la continuité du bâti et le nombre d’habitants. On appelle unité urbaine une commune ou un ensemble de communes présentant une zone de  bâti continu (pas de coupure de plus de 200 mètres entre deux constructions)  qui compte au moins 2 000 habitants.
Si l’unité urbaine se situe sur une seule commune, elle est dénommée ville isolée. Si l’unité urbaine s’étend sur plusieurs communes, et si chacune de ces communes concentre plus de la moitié de sa population dans la zone de bâti continu, elle est dénommé agglomération multicommunale.
Sont considérées comme rurales les communes qui ne rentrent pas dans la constitution d’une unité urbaine : les communes sans zone de bâti continu de 2 000 habitants, et celles dont moins de la moitié de la population municipale est dans une zone de bâti continu.
Remarque : Ces seuils, 200 mètres pour la continuité du bâti et 2 000 habitants pour la population des zones bâties, résultent de recommandations adoptées au niveau international.
En France, le calcul de la distance entre deux constructions est réalisé par l'analyse des bases de données sur le bâti de l'Institut Géographique National (IGN). Il tient compte des coupures du tissu urbain telles que cours d’eau en l’absence de ponts, gravières, dénivelés importants.  Depuis le découpage de 2010, certains espaces publics (cimetières, stades, aérodromes, parcs de stationnement...), terrains industriels ou commerciaux (usines, zones d’activités, centres commerciaux,...) ont été traités comme des bâtis avec la règle des 200 mètres pour relier des zones de construction habitées, à la différence des découpages précédents où ces espaces étaient seulement annulés dans le calcul des distances entre bâtis.
Les unités urbaines sont redéfinies périodiquement. L'actuel zonage daté de 2010 a été établi en référence à la population connue au recensement de 2007 et sur la géographie du territoire au 1er janvier 2010. Une première délimitation des villes et agglomérations a été réalisée à l'occasion du recensement de 1954. De nouvelles unités urbaines ont été constituées lors des recensements de 1962, 1968, 1975, 1982, 1990 et 1999.
Les unités urbaines peuvent s'étendre sur plusieurs départements, voire traverser les frontières nationales.
</t>
    </r>
  </si>
  <si>
    <t xml:space="preserve">          - communes de montagne touristiques</t>
  </si>
  <si>
    <t xml:space="preserve">          - communes de montagne non touristiques</t>
  </si>
  <si>
    <t>Ensemble des</t>
  </si>
  <si>
    <r>
      <rPr>
        <b/>
        <sz val="10"/>
        <rFont val="Arial"/>
        <family val="2"/>
      </rPr>
      <t>R9</t>
    </r>
    <r>
      <rPr>
        <sz val="10"/>
        <rFont val="Arial"/>
        <family val="2"/>
      </rPr>
      <t xml:space="preserve"> : Marge d'autofinancement courant (MAC)=(DRF+Remboursement de dette) / RRF</t>
    </r>
  </si>
  <si>
    <r>
      <rPr>
        <b/>
        <sz val="10"/>
        <rFont val="Arial"/>
        <family val="2"/>
      </rPr>
      <t xml:space="preserve">R7 </t>
    </r>
    <r>
      <rPr>
        <sz val="10"/>
        <rFont val="Arial"/>
        <family val="2"/>
      </rPr>
      <t>: Dépenses de personnel / dépenses réelles de fonctionnement (DRF)</t>
    </r>
  </si>
  <si>
    <t>Budget de fonctionnement</t>
  </si>
  <si>
    <t>Budget d'investissement</t>
  </si>
  <si>
    <t>calculs sur les montants en € courant</t>
  </si>
  <si>
    <t xml:space="preserve">Ratios </t>
  </si>
  <si>
    <r>
      <t xml:space="preserve">Les communes touristiques : </t>
    </r>
    <r>
      <rPr>
        <sz val="8"/>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 Ministère de l'Intérieur, DGCL). La dotation touristique se fondait sur la capacité d'accueil et d'hébergement de la commune. Les communes touristiques concernent uniquement la métropole.</t>
    </r>
  </si>
  <si>
    <t>Budgets des</t>
  </si>
  <si>
    <t xml:space="preserve">Communes </t>
  </si>
  <si>
    <t>Communes de</t>
  </si>
  <si>
    <t xml:space="preserve">de moins </t>
  </si>
  <si>
    <t>Communes</t>
  </si>
  <si>
    <t xml:space="preserve">       -  : néant</t>
  </si>
  <si>
    <t>Symbole :</t>
  </si>
  <si>
    <t>(dépenses réelles de fonctionnement+remboursement de dette) / recettes réelles de fonctionnement</t>
  </si>
  <si>
    <t xml:space="preserve"> et dépenses pour compte de tiers / recettes réelles de fonctionnement</t>
  </si>
  <si>
    <t>T 5.6</t>
  </si>
  <si>
    <t>Niveau des recettes d'investissement réalisées, en euros par habitant.</t>
  </si>
  <si>
    <t>Moyenne métropole en 2014 : 24,2 %</t>
  </si>
  <si>
    <t>Strates de communes</t>
  </si>
  <si>
    <t>(2) Il s'agit des communes des 5 départements d'outre-mer (y compris Mayotte).</t>
  </si>
  <si>
    <t>(1) Ce sont les nouvelles régions au 1er janvier 2016.</t>
  </si>
  <si>
    <t>France métropolitaine</t>
  </si>
  <si>
    <t>et dépenses pour compte de tiers / population</t>
  </si>
  <si>
    <t xml:space="preserve"> Les dépenses d'investissement sont calculées hors gestion active de la dette.</t>
  </si>
  <si>
    <t>Travaux en régie : crédit du compte 72</t>
  </si>
  <si>
    <t>Dépenses pour compte de tiers : débit des comptes 454, 456 et 458</t>
  </si>
  <si>
    <t>Les recettes d'investissement sont calculées hors gestion active de la dette.</t>
  </si>
  <si>
    <t>L'annuité de la dette est calculées hors gestion active de la dette.</t>
  </si>
  <si>
    <t>Dépenses de fonctionnement :</t>
  </si>
  <si>
    <t>débit net du compte 6 hormis les comptes 675, 676 et 68</t>
  </si>
  <si>
    <t>Dépenses d'investissement :</t>
  </si>
  <si>
    <t>débit des comptes 13, 20, 21, 23, 26, 27, 102, 454, 456, 458, 481 excepté les comptes 139, 269, 279, 1027, 2768, 10229</t>
  </si>
  <si>
    <t>Dépenses de fonctionnement : débit net du compte 6 hormis les comptes 675, 676 et 68</t>
  </si>
  <si>
    <t>Achats et charges externes : débit net des comptes 60, 61, 62, excepté les comptes 621, 6031</t>
  </si>
  <si>
    <t>Ratio (R1) de l'article L.2313-1 du CGCT</t>
  </si>
  <si>
    <t>Ratio (R7) de l'article L.2313-1 du CGCT</t>
  </si>
  <si>
    <t>Charges financières : débit net du compte 66</t>
  </si>
  <si>
    <t>Recettes réelles de fonctionnement : crédit net du compte 7 excepté les comptes 775, 776, 777 et 78</t>
  </si>
  <si>
    <t>Dépenses réelles d'investissement : débit des comptes 13, 20, 21, 23, 26, 27, 102, 454, 456, 458, 481 excepté les comptes 139, 269, 279, 1027, 2768, 10229</t>
  </si>
  <si>
    <t>Autres dépenses de fonctionnement : par déduction des dépenses de fonctionnement précédentes</t>
  </si>
  <si>
    <t>Dépenses d'équipement : débit des comptes  20, 21, 23 excepté 204 moins le crédit des comptes 237, 238</t>
  </si>
  <si>
    <t>Emprunts réalisés :  crédit du compte 16 excepté les comptes 169, 1645 et 1688</t>
  </si>
  <si>
    <t>FCTVA : recette du compte 10222</t>
  </si>
  <si>
    <t>Emprunts réalisés : cfrédits du compte 16 calculées hors gestion active de la dette.</t>
  </si>
  <si>
    <t>Autres recettes : calculées par différences</t>
  </si>
  <si>
    <t>Ratio R9 de l'article L.2313-1 du CGCT</t>
  </si>
  <si>
    <t>Encours de la dette : stock du crédit net du compte 16 excepté les comptes 1688 et 169</t>
  </si>
  <si>
    <t>Ratio R11 de l'article L.2313-1 du CGCT</t>
  </si>
  <si>
    <t>Part des dépenses réelles de fonctionnement affectée aux autres dépenses de fonctionnement.</t>
  </si>
  <si>
    <t>Part relative des impôts locaux dans le total des recettes réelles de fonctionnement.</t>
  </si>
  <si>
    <t>Part relative de la dotation globale de fonctionnement dans le total des recettes réelles de fonctionnement.</t>
  </si>
  <si>
    <t>Niveau des recettes d'investissement réalisées hors emprunts, en euros par habitant.</t>
  </si>
  <si>
    <t>Ratio (R3) de l'article L.2313-1 du CGCT</t>
  </si>
  <si>
    <t>Ratio (R4) de l'article L.2313-1 du CGCT</t>
  </si>
  <si>
    <t>Ratio (R10) de l'article L.2313-1 du CGCT</t>
  </si>
  <si>
    <t>Ratio (R5) de l'article L.2313-1 du CGCT</t>
  </si>
  <si>
    <t>(b) Il s'agit des 5 départements d'outre-mer (y compris Mayotte).</t>
  </si>
  <si>
    <t>moyenne</t>
  </si>
  <si>
    <t>d'une</t>
  </si>
  <si>
    <t>commune</t>
  </si>
  <si>
    <t>en milliers</t>
  </si>
  <si>
    <t>Nombre total</t>
  </si>
  <si>
    <t>(a) Il s'agit des communes des 5 départements d'outre-mer (y compris Mayotte).</t>
  </si>
  <si>
    <t xml:space="preserve">REGIONS </t>
  </si>
  <si>
    <t>Habitants comptés selon la population totale de l'Insee</t>
  </si>
  <si>
    <t xml:space="preserve">  non membre d'un groupement fiscalisé</t>
  </si>
  <si>
    <t xml:space="preserve"> Total</t>
  </si>
  <si>
    <t xml:space="preserve"> Total </t>
  </si>
  <si>
    <r>
      <t xml:space="preserve">En nombre de communes </t>
    </r>
    <r>
      <rPr>
        <i/>
        <vertAlign val="superscript"/>
        <sz val="10"/>
        <rFont val="Arial"/>
        <family val="2"/>
      </rPr>
      <t>(a)</t>
    </r>
  </si>
  <si>
    <t>(a) Il s'agit, plus précisément, du nombre de budgets principaux de communes.</t>
  </si>
  <si>
    <t>Part des communes non touristiques appartenant à :</t>
  </si>
  <si>
    <t>Proportion d'habitants «DGF» des communes non touristiques appartenant à:</t>
  </si>
  <si>
    <t>Nombre de communes appartenant à :</t>
  </si>
  <si>
    <r>
      <t xml:space="preserve">Nombre de communes </t>
    </r>
    <r>
      <rPr>
        <i/>
        <vertAlign val="superscript"/>
        <sz val="10"/>
        <rFont val="Arial"/>
        <family val="2"/>
      </rPr>
      <t>(a)</t>
    </r>
  </si>
  <si>
    <r>
      <t xml:space="preserve">Strate des communes </t>
    </r>
    <r>
      <rPr>
        <vertAlign val="superscript"/>
        <sz val="10"/>
        <rFont val="Arial"/>
        <family val="2"/>
      </rPr>
      <t>(a)</t>
    </r>
  </si>
  <si>
    <t>Proportion des communes appartenant à :</t>
  </si>
  <si>
    <t>En nombre d'habitants</t>
  </si>
  <si>
    <t xml:space="preserve">Dette au 31 décembre (12) </t>
  </si>
  <si>
    <t>communes en</t>
  </si>
  <si>
    <t>(a) Les communes touristiques concernent uniquement la France métropolitaine.</t>
  </si>
  <si>
    <t xml:space="preserve">DÉPENSES DE FONCTIONNEMENT </t>
  </si>
  <si>
    <t xml:space="preserve">RECETTES DE FONCTIONNEMENT </t>
  </si>
  <si>
    <t xml:space="preserve">DÉPENSES D'INVESTISSEMENT hors remboursements </t>
  </si>
  <si>
    <t xml:space="preserve">RECETTES D'INVESTISSEMENT hors emprunts </t>
  </si>
  <si>
    <t>RECETTES DE FONCTIONNEMENT</t>
  </si>
  <si>
    <t>DÉPENSES DE FONCTIONNEMENT</t>
  </si>
  <si>
    <t>DÉPENSES D'INVESTISSEMENT hors remboursements</t>
  </si>
  <si>
    <t>RECETTES D'INVESTISSEMENT hors emprunts</t>
  </si>
  <si>
    <t>communes en France</t>
  </si>
  <si>
    <t>(y compris DOM)</t>
  </si>
  <si>
    <t>(a) Les communes rurales concernent la France entière (y compris les DOM) .</t>
  </si>
  <si>
    <t>(a) Habitants comptés selon la population totale de l'Insee</t>
  </si>
  <si>
    <t>(a) Les communes urbaines concernent la France entière (y compris les DOM) .</t>
  </si>
  <si>
    <t>(a) Les communes de montagne concernent aussi les départements d'Outre-Mer (DOM), mais ici, on se restreint à la France métropolitaine pour avoir une comparaison cohérente avec les communes touristiques.</t>
  </si>
  <si>
    <t>T 5.2.a – Dépenses réelles de fonctionnement / population</t>
  </si>
  <si>
    <t>T 5.2.b – Achats et charges externes / dépenses réelles de fonctionnement</t>
  </si>
  <si>
    <t>T 5.2.c – (R7) : Frais de personnel / dépenses réelles de fonctionnement</t>
  </si>
  <si>
    <t>T 5.2.d - Dépenses d'intervention / dépenses réelles de fonctionnement</t>
  </si>
  <si>
    <t>T 5.2.e - Charges financières / dépenses réelles de fonctionnement</t>
  </si>
  <si>
    <t>Part des dépenses réelles de fonctionnement affectée aux charges financières.</t>
  </si>
  <si>
    <t>T 5.2.f - Autres dépenses de fonctionnement / dépenses réelles de fonctionnement</t>
  </si>
  <si>
    <t>T 5.3.a - (R3) : Recettes réelles de fonctionnement / population</t>
  </si>
  <si>
    <t>T 5.3.b - Impôts et taxes / population</t>
  </si>
  <si>
    <t>T 5.4.a – Dépenses réelles d'investissement / population</t>
  </si>
  <si>
    <t>Niveau hors remboursements de dette, en euros par habitant.</t>
  </si>
  <si>
    <t>T 5.4.a bis – Dépenses réelles d'investissement hors remboursements / population</t>
  </si>
  <si>
    <t>T 5.4.b – Dépenses d'équipement / population</t>
  </si>
  <si>
    <t xml:space="preserve">T 5.4.b bis – (R4) : Dépenses d'équipement y compris travaux en régie </t>
  </si>
  <si>
    <t>T 5.5.a bis – Recettes réelles d'investissement hors emprunts / population</t>
  </si>
  <si>
    <t>T 5.6.b – Annuité de la dette / population</t>
  </si>
  <si>
    <t>L'annuité de la dette comprend les remboursements de dettes, soit le débit du compte 16 excepté les comptes 169, 1645 et 1688</t>
  </si>
  <si>
    <t>Intérêt des emprunts et dettes : débit net du compte 6611</t>
  </si>
  <si>
    <t>et les charges d'intérêts des emprunts et dettes (débit net du compte 6611)</t>
  </si>
  <si>
    <t>Champ : France entière (France métropolitaine et DOM).</t>
  </si>
  <si>
    <r>
      <t xml:space="preserve">Ensemble des communes </t>
    </r>
    <r>
      <rPr>
        <i/>
        <vertAlign val="superscript"/>
        <sz val="10"/>
        <rFont val="Arial"/>
        <family val="2"/>
      </rPr>
      <t>(c)</t>
    </r>
  </si>
  <si>
    <r>
      <t xml:space="preserve">communes touristiques </t>
    </r>
    <r>
      <rPr>
        <b/>
        <vertAlign val="superscript"/>
        <sz val="10"/>
        <rFont val="Arial"/>
        <family val="2"/>
      </rPr>
      <t>(d)</t>
    </r>
  </si>
  <si>
    <r>
      <t xml:space="preserve">           - communes du littoral maritime </t>
    </r>
    <r>
      <rPr>
        <vertAlign val="superscript"/>
        <sz val="10"/>
        <rFont val="Arial"/>
        <family val="2"/>
      </rPr>
      <t>(e)</t>
    </r>
  </si>
  <si>
    <r>
      <t xml:space="preserve">communes rurales/urbaines </t>
    </r>
    <r>
      <rPr>
        <b/>
        <vertAlign val="superscript"/>
        <sz val="10"/>
        <rFont val="Arial"/>
        <family val="2"/>
      </rPr>
      <t>(c)</t>
    </r>
  </si>
  <si>
    <t>(d) Les communes touristiques concernent uniquement la France métropolitaine.</t>
  </si>
  <si>
    <t>(e) Le montant élevé pour les communes touristiques du littoral maritime de moins de 100 habitants est dû à la présence de la commune atypique du Mont-Saint-Michel.</t>
  </si>
  <si>
    <t>(dont: fiscalité reversée)</t>
  </si>
  <si>
    <t xml:space="preserve">Les communes classées en zone de montagne: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</si>
  <si>
    <t>Les territoires urbains et ruraux sont des ensembles de communes. La différence entre les deux repose sur un double critère: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t>
  </si>
  <si>
    <t>Source: DGFiP-Comptes de gestion ; budgets principaux - opérations réelles. Calculs DGCL. Montants calculés hors gestion active de la dette.</t>
  </si>
  <si>
    <t>Parmi les communes touristiques, on distingue les catégories suivantes:</t>
  </si>
  <si>
    <t>Communes touristiques du littoral maritime: ce sont les communes touristiques appartenant également à la liste des communes du littoral maritime. Cette liste comprend les communes de bord de mer et les communes d'estuaires, en aval de la limite transversale de la mer (source: Institut Français de l'Environnement).</t>
  </si>
  <si>
    <t>Communes touristiques de montagne: Les communes de montagne sont repérées à l'aide du classement en zone défavorisée réalisé par le Ministère de l'Agriculture. Les communes retenues sont celles qui sont entièrement classées "montagne" ou "haute montagne" et en métropole (source: Ministère de l'Agriculture, de la pêche, de la ruralité et de l'aménagement du territoire).</t>
  </si>
  <si>
    <t>Communes touristiques "supports de station de sports d'hiver": 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Service d'Etudes d'Aménagement Touristique de la Montagne).</t>
  </si>
  <si>
    <t>Concours et dotations de l'Etat : crédit net des comptes 741, 742, 744, 745, 746, 7483</t>
  </si>
  <si>
    <t>Ventes de produits, prestations de services, marchandises : crédit net du compte 70.</t>
  </si>
  <si>
    <t>T 5.6.e - (R9) : Marge d'autofinancement courant (MAC) :</t>
  </si>
  <si>
    <t>T 5.3.c - Impôts et taxes / Recettes réelles de fonctionnement</t>
  </si>
  <si>
    <t>T 5.3.d - Impôts locaux / recettes réelles de fonctionnement</t>
  </si>
  <si>
    <t>T 5.3.e - Concours et dotations de l'Etat / recettes réelles de fonctionnement</t>
  </si>
  <si>
    <t>T 5.3.f - Dotation globale de fonctionnement / recettes réelles de fonctionnement</t>
  </si>
  <si>
    <t>T 5.3.g - Ventes de produits, prestations de services, marchandises /</t>
  </si>
  <si>
    <t>T 5.3.h – Taux d'épargne brute : épargne brute / recettes réelles de fonctionnement</t>
  </si>
  <si>
    <r>
      <t xml:space="preserve">Achats et charges externes : </t>
    </r>
    <r>
      <rPr>
        <sz val="10"/>
        <rFont val="Arial"/>
        <family val="2"/>
      </rPr>
      <t>débit net des comptes 60, 61, 62, excepté les comptes 621, 6031.</t>
    </r>
  </si>
  <si>
    <t>L'analyse traite séparément les communes de France métropolitaine et les communes des cinq départements d'outre-mer en raison de leurs spécificités. Les communes touristiques de France métropolitaine, dont celles du littoral maritime et celles "supports de stations de sports d'hiver", les communes "rurales "et "urbaines", ainsi que les communes de montagne non touristiques sont aussi analysées séparément pour leur particularité.</t>
  </si>
  <si>
    <r>
      <t xml:space="preserve">Charges financières : </t>
    </r>
    <r>
      <rPr>
        <sz val="10"/>
        <rFont val="Arial"/>
        <family val="2"/>
      </rPr>
      <t>débit net du compte 66.</t>
    </r>
  </si>
  <si>
    <r>
      <t xml:space="preserve">Frais de personnel : </t>
    </r>
    <r>
      <rPr>
        <sz val="10"/>
        <rFont val="Arial"/>
        <family val="2"/>
      </rPr>
      <t>débit net des comptes 621, 631, 633, 64.</t>
    </r>
  </si>
  <si>
    <t>Frais de personnel : débit net des comptes 621, 631, 633, 64</t>
  </si>
  <si>
    <r>
      <t xml:space="preserve">Impôts et taxes : </t>
    </r>
    <r>
      <rPr>
        <sz val="10"/>
        <rFont val="Arial"/>
        <family val="2"/>
      </rPr>
      <t>crédit net des comptes 731, 732, 733, 734, 735, 736, 737, 738, 7391, 7392, 7394, 7396, 7398.</t>
    </r>
  </si>
  <si>
    <r>
      <t xml:space="preserve">Concours et dotations de l'Etat : </t>
    </r>
    <r>
      <rPr>
        <sz val="10"/>
        <rFont val="Arial"/>
        <family val="2"/>
      </rPr>
      <t>crédit net des comptes 741, 742, 744, 745, 746, 7483.</t>
    </r>
  </si>
  <si>
    <r>
      <t xml:space="preserve">Dotation globale de fonctionnement : </t>
    </r>
    <r>
      <rPr>
        <sz val="10"/>
        <rFont val="Arial"/>
        <family val="2"/>
      </rPr>
      <t>crédit net du compte 741.</t>
    </r>
  </si>
  <si>
    <t>Dotation globale de fonctionnement : crédit net du compte 741</t>
  </si>
  <si>
    <r>
      <rPr>
        <b/>
        <sz val="10"/>
        <color rgb="FF0000FF"/>
        <rFont val="Arial"/>
        <family val="2"/>
      </rPr>
      <t>Le potentiel financier :</t>
    </r>
    <r>
      <rPr>
        <sz val="10"/>
        <rFont val="Arial"/>
        <family val="2"/>
      </rPr>
      <t xml:space="preserve"> afin de mesurer les écarts réels de richesse, il importe de tenir compte de la richesse tirée par les collectivités de certaines dotations versées par l’État de manière récurrente, élément essentiel pour équilibrer leur budget. Le potentiel financier est donc égal au potentiel fiscal de la collectivité, auquel est ajoutée la dotation forfaitaire de la DGF minorée de la contribution au redressement des finances publiques de l’année précédente.</t>
    </r>
  </si>
  <si>
    <r>
      <rPr>
        <b/>
        <sz val="10"/>
        <color rgb="FF0000FF"/>
        <rFont val="Arial"/>
        <family val="2"/>
      </rPr>
      <t xml:space="preserve">Dépenses réelles d'investissement : </t>
    </r>
    <r>
      <rPr>
        <sz val="10"/>
        <rFont val="Arial"/>
        <family val="2"/>
      </rPr>
      <t>débit des comptes 13, 20, 21, 23, 26, 27, 102, 454, 456, 458, 481 excepté les comptes 139, 269, 279, 1027, 2768, 10229, diminué des crédits des comptes 237, 238, augmenté des remboursements de dettes, soit le débit du compte 16 excepté les comptes 169, 1645 et 1688</t>
    </r>
  </si>
  <si>
    <t xml:space="preserve">diminué des crédits des comptes 237, 238 </t>
  </si>
  <si>
    <r>
      <t xml:space="preserve">Dépenses d'équipement : </t>
    </r>
    <r>
      <rPr>
        <sz val="10"/>
        <rFont val="Arial"/>
        <family val="2"/>
      </rPr>
      <t>débit des comptes  20, 21, 23 excepté 204 moins le crédit des comptes 237, 238.</t>
    </r>
  </si>
  <si>
    <t>T 5.4.c – (R10) Taux d'équipement : dépenses d'équipement y compris travaux en régie</t>
  </si>
  <si>
    <r>
      <t xml:space="preserve">Encours de la dette : </t>
    </r>
    <r>
      <rPr>
        <sz val="10"/>
        <rFont val="Arial"/>
        <family val="2"/>
      </rPr>
      <t>stock du crédit net du compte 16 excepté les comptes 1688 et 169.</t>
    </r>
  </si>
  <si>
    <r>
      <rPr>
        <b/>
        <sz val="10"/>
        <color rgb="FF0000FF"/>
        <rFont val="Arial"/>
        <family val="2"/>
      </rPr>
      <t>L'annuité de la dette</t>
    </r>
    <r>
      <rPr>
        <sz val="10"/>
        <rFont val="Arial"/>
        <family val="2"/>
      </rPr>
      <t xml:space="preserve"> comprend les remboursements de dettes, soit le débit du compte 16 excepté les comptes 169, 1645 et 1688 et les charges d'intérêts des emprunts et dettes (débit net du compte 6611).</t>
    </r>
  </si>
  <si>
    <r>
      <t xml:space="preserve">Emprunts réalisés : </t>
    </r>
    <r>
      <rPr>
        <sz val="10"/>
        <rFont val="Arial"/>
        <family val="2"/>
      </rPr>
      <t>crédit du compte 16 excepté les comptes 169, 1645 et 1688.</t>
    </r>
  </si>
  <si>
    <r>
      <rPr>
        <b/>
        <sz val="10"/>
        <color rgb="FF0000FF"/>
        <rFont val="Arial"/>
        <family val="2"/>
      </rPr>
      <t xml:space="preserve">Communes touristiques du littoral maritime : </t>
    </r>
    <r>
      <rPr>
        <sz val="10"/>
        <rFont val="Arial"/>
        <family val="2"/>
      </rPr>
      <t>ce sont les communes touristiques appartenant également à la liste des communes du littoral maritime. Cette liste comprend les communes de bord de mer et les communes d'estuaires, en aval de la limite transversale de la mer (source : Institut Français de l'Environnement).</t>
    </r>
  </si>
  <si>
    <r>
      <rPr>
        <b/>
        <sz val="10"/>
        <color rgb="FF0000FF"/>
        <rFont val="Arial"/>
        <family val="2"/>
      </rPr>
      <t>Communes touristiques de montagne :</t>
    </r>
    <r>
      <rPr>
        <b/>
        <sz val="10"/>
        <rFont val="Arial"/>
        <family val="2"/>
      </rPr>
      <t xml:space="preserve"> </t>
    </r>
    <r>
      <rPr>
        <sz val="10"/>
        <rFont val="Arial"/>
        <family val="2"/>
      </rPr>
      <t>Les communes de montagne sont repérées à l'aide du classement en zone défavorisée réalisé par le Ministère de l'Agriculture. Les communes retenues sont celles qui sont entièrement classées "montagne" ou "haute montagne" et en métropole (source : Ministère de l'Agriculture, de la pêche, de la ruralité et de l'aménagement du territoire).</t>
    </r>
  </si>
  <si>
    <r>
      <rPr>
        <b/>
        <sz val="10"/>
        <color rgb="FF0000FF"/>
        <rFont val="Arial"/>
        <family val="2"/>
      </rPr>
      <t>Communes touristiques "supports de station de sports d'hiver" :</t>
    </r>
    <r>
      <rPr>
        <b/>
        <sz val="10"/>
        <rFont val="Arial"/>
        <family val="2"/>
      </rPr>
      <t xml:space="preserve"> </t>
    </r>
    <r>
      <rPr>
        <sz val="10"/>
        <rFont val="Arial"/>
        <family val="2"/>
      </rPr>
      <t>ce sont les communes touristiques également classées comme "supports de stations de sports d'hiver". Ces dernières sont définies à partir de la capacité d'hébergement et de la présence de remontées mécaniques. Les  critères de sélection des communes touristiques conduisent à exclure du champ d'étude les communes dont l'activité liée au tourisme d'hiver est mineure (faible capacité d'hébergement et nombre réduit de remontées mécaniques) (source : Service d'Etudes d'Aménagement Touristique de la Montagne).</t>
    </r>
  </si>
  <si>
    <r>
      <rPr>
        <b/>
        <sz val="10"/>
        <color rgb="FF0000FF"/>
        <rFont val="Arial"/>
        <family val="2"/>
      </rPr>
      <t>Les communes classées en zone de montagne :</t>
    </r>
    <r>
      <rPr>
        <sz val="10"/>
        <rFont val="Arial"/>
        <family val="2"/>
      </rPr>
      <t xml:space="preserve"> Le classement des communes en zone de montagne repose sur les dispositions du règlement n°1257/1999 du Conseil de l’UE du 17 mai 1999 concernant le soutien au développement rural et plus particulièrement sur son article 18 pour la montagne, et la directive 76/401/CEE du Conseil du 6 avril 1976 (détermination précise des critères pour le classement en France en zone de montagne). La zone de montagne est définie comme se caractérisant par des handicaps liés à l’altitude, à la pente, et/ou au climat, qui ont pour effet de restreindre de façon conséquente les possibilités d’utilisation des terres et d’augmenter de manière générale le coût de tous les travaux. Cette liste de communes zones de montagne sert notamment au calcul de la dotation globale de fonctionnement des communes par la DGCL. </t>
    </r>
  </si>
  <si>
    <r>
      <rPr>
        <b/>
        <sz val="10"/>
        <color rgb="FF0000FF"/>
        <rFont val="Arial"/>
        <family val="2"/>
      </rPr>
      <t>Les territoires urbains et ruraux</t>
    </r>
    <r>
      <rPr>
        <sz val="10"/>
        <rFont val="Arial"/>
        <family val="2"/>
      </rPr>
      <t xml:space="preserve"> sont des ensembles de communes. La différence entre les deux repose sur un double critère : la continuité du bâti et le nombre d'habitants. Est considéré comme urbain (ou unité urbaine) un ensemble de communes sur lequel on trouve une zone de bâti continu, c'est-à-dire un espace au sein duquel il n'y a pas de coupure de plus de 200 mètres entre deux constructions et dans lequel résident au moins 2 000 habitants.</t>
    </r>
  </si>
  <si>
    <t>Sources et définitions des grandeurs comptables et de population utilisées</t>
  </si>
  <si>
    <t>(c) Ensemble constitué de la France métropolitaine et des départements d'Outre-mer y compris Mayotte.</t>
  </si>
  <si>
    <r>
      <rPr>
        <b/>
        <sz val="10"/>
        <color rgb="FF0000FF"/>
        <rFont val="Arial"/>
        <family val="2"/>
      </rPr>
      <t>France entière :</t>
    </r>
    <r>
      <rPr>
        <sz val="10"/>
        <rFont val="Arial"/>
        <family val="2"/>
      </rPr>
      <t xml:space="preserve"> ensemble constitué de la France métropolitaine et des départements d'Outre-mer y compris Mayotte.</t>
    </r>
  </si>
  <si>
    <r>
      <rPr>
        <u/>
        <sz val="10"/>
        <color rgb="FF0000FF"/>
        <rFont val="Arial"/>
        <family val="2"/>
      </rPr>
      <t>À noter</t>
    </r>
    <r>
      <rPr>
        <sz val="10"/>
        <color rgb="FF0000FF"/>
        <rFont val="Arial"/>
        <family val="2"/>
      </rPr>
      <t xml:space="preserve"> :</t>
    </r>
    <r>
      <rPr>
        <sz val="10"/>
        <color rgb="FF000000"/>
        <rFont val="Arial"/>
        <family val="2"/>
      </rPr>
      <t xml:space="preserve"> pour la détermination des montants de dépenses ou recettes réelles de fonctionnement à retenir pour le calcul des ratios, les reversements de fiscalité liés au FNGIR et aux différents fonds de péréquation horizontale sont comptabilisés en moindres recettes.</t>
    </r>
  </si>
  <si>
    <r>
      <rPr>
        <sz val="10"/>
        <color rgb="FF0000FF"/>
        <rFont val="Arial"/>
        <family val="2"/>
      </rPr>
      <t>• </t>
    </r>
    <r>
      <rPr>
        <u/>
        <sz val="10"/>
        <color rgb="FF0000FF"/>
        <rFont val="Arial"/>
        <family val="2"/>
      </rPr>
      <t>Ratio 2</t>
    </r>
    <r>
      <rPr>
        <sz val="10"/>
        <color rgb="FF0000FF"/>
        <rFont val="Arial"/>
        <family val="2"/>
      </rPr>
      <t xml:space="preserve"> = produit des impositions directes / population :</t>
    </r>
    <r>
      <rPr>
        <sz val="10"/>
        <rFont val="Arial"/>
        <family val="2"/>
      </rPr>
      <t xml:space="preserve"> (recettes hors fiscalité reversée).</t>
    </r>
  </si>
  <si>
    <r>
      <rPr>
        <sz val="10"/>
        <color rgb="FF0000FF"/>
        <rFont val="Arial"/>
        <family val="2"/>
      </rPr>
      <t xml:space="preserve">• </t>
    </r>
    <r>
      <rPr>
        <u/>
        <sz val="10"/>
        <color rgb="FF0000FF"/>
        <rFont val="Arial"/>
        <family val="2"/>
      </rPr>
      <t>Ratio 2 bis</t>
    </r>
    <r>
      <rPr>
        <sz val="10"/>
        <color rgb="FF0000FF"/>
        <rFont val="Arial"/>
        <family val="2"/>
      </rPr>
      <t xml:space="preserve"> = produit net des impositions directes / population :</t>
    </r>
    <r>
      <rPr>
        <sz val="10"/>
        <rFont val="Arial"/>
        <family val="2"/>
      </rPr>
      <t xml:space="preserve"> en plus des impositions directes, ce ratio intègre les prélèvements pour reversements de fiscalité et la fiscalité reversée aux communes par les groupements à fiscalité propre.</t>
    </r>
  </si>
  <si>
    <r>
      <rPr>
        <sz val="10"/>
        <color rgb="FF0000FF"/>
        <rFont val="Arial"/>
        <family val="2"/>
      </rPr>
      <t xml:space="preserve">• </t>
    </r>
    <r>
      <rPr>
        <u/>
        <sz val="10"/>
        <color rgb="FF0000FF"/>
        <rFont val="Arial"/>
        <family val="2"/>
      </rPr>
      <t>Ratio 3</t>
    </r>
    <r>
      <rPr>
        <sz val="10"/>
        <color rgb="FF0000FF"/>
        <rFont val="Arial"/>
        <family val="2"/>
      </rPr>
      <t xml:space="preserve"> = recettes réelles de fonctionnement (RRF) / population :</t>
    </r>
    <r>
      <rPr>
        <sz val="10"/>
        <rFont val="Arial"/>
        <family val="2"/>
      </rPr>
      <t xml:space="preserve"> montant total des recettes de fonctionnement en mouvements réels. Ressources dont dispose la collectivité, à comparer aux dépenses de fonctionnement dans leur rythme de croissance.</t>
    </r>
  </si>
  <si>
    <r>
      <rPr>
        <sz val="10"/>
        <color rgb="FF0000FF"/>
        <rFont val="Arial"/>
        <family val="2"/>
      </rPr>
      <t xml:space="preserve">• </t>
    </r>
    <r>
      <rPr>
        <u/>
        <sz val="10"/>
        <color rgb="FF0000FF"/>
        <rFont val="Arial"/>
        <family val="2"/>
      </rPr>
      <t>Ratio 5</t>
    </r>
    <r>
      <rPr>
        <sz val="10"/>
        <color rgb="FF0000FF"/>
        <rFont val="Arial"/>
        <family val="2"/>
      </rPr>
      <t xml:space="preserve"> = dette / population :</t>
    </r>
    <r>
      <rPr>
        <sz val="10"/>
        <rFont val="Arial"/>
        <family val="2"/>
      </rPr>
      <t xml:space="preserve"> capital restant dû au 31 décembre de l’exercice. Endettement d’une collectivité à compléter avec un ratio de capacité de désendettement (dette / épargne brute) et le taux d’endettement (ratio 11).</t>
    </r>
  </si>
  <si>
    <r>
      <rPr>
        <sz val="10"/>
        <color rgb="FF0000FF"/>
        <rFont val="Arial"/>
        <family val="2"/>
      </rPr>
      <t xml:space="preserve">• </t>
    </r>
    <r>
      <rPr>
        <u/>
        <sz val="10"/>
        <color rgb="FF0000FF"/>
        <rFont val="Arial"/>
        <family val="2"/>
      </rPr>
      <t>Ratio 7</t>
    </r>
    <r>
      <rPr>
        <sz val="10"/>
        <color rgb="FF0000FF"/>
        <rFont val="Arial"/>
        <family val="2"/>
      </rPr>
      <t xml:space="preserve"> = dépenses de personnel / DRF :</t>
    </r>
    <r>
      <rPr>
        <sz val="10"/>
        <color rgb="FF000000"/>
        <rFont val="Arial"/>
        <family val="2"/>
      </rPr>
      <t xml:space="preserve"> mesure la charge de personnel de la collectivité ; c’est un coefficient de rigidité car c’est une dépense incompressible à court terme, quelle que soit la population de la collectivité.</t>
    </r>
  </si>
  <si>
    <r>
      <rPr>
        <sz val="10"/>
        <color rgb="FF0000FF"/>
        <rFont val="Arial"/>
        <family val="2"/>
      </rPr>
      <t xml:space="preserve">• </t>
    </r>
    <r>
      <rPr>
        <u/>
        <sz val="10"/>
        <color rgb="FF0000FF"/>
        <rFont val="Arial"/>
        <family val="2"/>
      </rPr>
      <t>Ratio 9</t>
    </r>
    <r>
      <rPr>
        <sz val="10"/>
        <color rgb="FF0000FF"/>
        <rFont val="Arial"/>
        <family val="2"/>
      </rPr>
      <t xml:space="preserve"> = marge d’autofinancement courant (MAC) = (DRF + remboursement de dette) / RRF :</t>
    </r>
    <r>
      <rPr>
        <sz val="10"/>
        <rFont val="Arial"/>
        <family val="2"/>
      </rPr>
      <t xml:space="preserve"> capacité de la collectivité à financer l’investissement une fois les charges obligatoires payées. Les remboursements de dette sont calculés hors gestion active de la dette. Plus le ratio est faible, plus la capacité à autofinancer l’investissement est élevée ; a contrario, un ratio supérieur à 100 % indique un recours nécessaire aux recettes d’investissement pour financer la charge de la dette. Les dépenses liées à des travaux en régie sont exclues des DRF.</t>
    </r>
  </si>
  <si>
    <r>
      <rPr>
        <sz val="10"/>
        <color rgb="FF0000FF"/>
        <rFont val="Arial"/>
        <family val="2"/>
      </rPr>
      <t xml:space="preserve">• </t>
    </r>
    <r>
      <rPr>
        <u/>
        <sz val="10"/>
        <color rgb="FF0000FF"/>
        <rFont val="Arial"/>
        <family val="2"/>
      </rPr>
      <t>Ratio 11</t>
    </r>
    <r>
      <rPr>
        <sz val="10"/>
        <color rgb="FF0000FF"/>
        <rFont val="Arial"/>
        <family val="2"/>
      </rPr>
      <t xml:space="preserve"> = dette / RRF = taux d’endettement :</t>
    </r>
    <r>
      <rPr>
        <sz val="10"/>
        <rFont val="Arial"/>
        <family val="2"/>
      </rPr>
      <t xml:space="preserve"> mesure la charge de la dette d’une collectivité relativement à ses ressources.</t>
    </r>
  </si>
  <si>
    <t>Annexe 1</t>
  </si>
  <si>
    <t>Annexe 2</t>
  </si>
  <si>
    <t>Annexe 3</t>
  </si>
  <si>
    <t>Définitions des ratios financiers obligatoires</t>
  </si>
  <si>
    <t>Zonages et classifications utilisés</t>
  </si>
  <si>
    <r>
      <rPr>
        <b/>
        <sz val="10"/>
        <color rgb="FF0000FF"/>
        <rFont val="Arial"/>
        <family val="2"/>
      </rPr>
      <t xml:space="preserve">Les communes touristiques : </t>
    </r>
    <r>
      <rPr>
        <sz val="10"/>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 Ministère de l'Intérieur, DGCL). La dotation touristique se fondait sur la capacité d'accueil et d'hébergement de la commune. Les communes touristiques concernent uniquement la France métropolitaine.</t>
    </r>
  </si>
  <si>
    <r>
      <t>Nombre total des communes touristiques</t>
    </r>
    <r>
      <rPr>
        <b/>
        <vertAlign val="superscript"/>
        <sz val="10"/>
        <rFont val="Arial"/>
        <family val="2"/>
      </rPr>
      <t>(b)</t>
    </r>
  </si>
  <si>
    <r>
      <t>Part des communes touristiques</t>
    </r>
    <r>
      <rPr>
        <b/>
        <i/>
        <vertAlign val="superscript"/>
        <sz val="10"/>
        <rFont val="Arial"/>
        <family val="2"/>
      </rPr>
      <t>(b)</t>
    </r>
    <r>
      <rPr>
        <b/>
        <i/>
        <sz val="10"/>
        <rFont val="Arial"/>
        <family val="2"/>
      </rPr>
      <t xml:space="preserve"> appartenant à :</t>
    </r>
  </si>
  <si>
    <t>(b) Les communes touristiques concernent uniquement la France métropolitaine.</t>
  </si>
  <si>
    <r>
      <t>Nombre total d'habitants «DGF» des communes touristiques</t>
    </r>
    <r>
      <rPr>
        <b/>
        <vertAlign val="superscript"/>
        <sz val="10"/>
        <rFont val="Arial"/>
        <family val="2"/>
      </rPr>
      <t>(b)</t>
    </r>
  </si>
  <si>
    <r>
      <t>Proportion d'habitants «DGF» des communes touristiques</t>
    </r>
    <r>
      <rPr>
        <b/>
        <i/>
        <vertAlign val="superscript"/>
        <sz val="10"/>
        <rFont val="Arial"/>
        <family val="2"/>
      </rPr>
      <t>(b)</t>
    </r>
    <r>
      <rPr>
        <b/>
        <i/>
        <sz val="10"/>
        <rFont val="Arial"/>
        <family val="2"/>
      </rPr>
      <t xml:space="preserve"> appartenant à :</t>
    </r>
  </si>
  <si>
    <t>moins crédit des comptes 237, 238 et augmenté des remboursements de dettes, soit le débit du compte 16 excepté les comptes 169, 1645 et 1688</t>
  </si>
  <si>
    <t>(a) Il s'agit, plus précisément, du nombre de budgets principaux de communes présents dans le fichier des comptes de gestion.</t>
  </si>
  <si>
    <t>(e) Les communes touristiques concernent uniquement la France métropolitaine.</t>
  </si>
  <si>
    <t>(f) Le montant élevé pour les communes touristiques du littoral maritime de moins de 100 habitants est dû à la présence de la commune atypique du Mont-Saint-Michel.</t>
  </si>
  <si>
    <r>
      <t xml:space="preserve">Ensemble des communes </t>
    </r>
    <r>
      <rPr>
        <i/>
        <vertAlign val="superscript"/>
        <sz val="10"/>
        <rFont val="Arial"/>
        <family val="2"/>
      </rPr>
      <t>(d)</t>
    </r>
  </si>
  <si>
    <r>
      <t xml:space="preserve">communes touristiques </t>
    </r>
    <r>
      <rPr>
        <b/>
        <vertAlign val="superscript"/>
        <sz val="10"/>
        <rFont val="Arial"/>
        <family val="2"/>
      </rPr>
      <t>(e)</t>
    </r>
  </si>
  <si>
    <r>
      <t xml:space="preserve">           - communes du littoral maritime </t>
    </r>
    <r>
      <rPr>
        <vertAlign val="superscript"/>
        <sz val="10"/>
        <rFont val="Arial"/>
        <family val="2"/>
      </rPr>
      <t>(f)</t>
    </r>
  </si>
  <si>
    <r>
      <t xml:space="preserve">communes rurales/urbaines </t>
    </r>
    <r>
      <rPr>
        <b/>
        <vertAlign val="superscript"/>
        <sz val="10"/>
        <rFont val="Arial"/>
        <family val="2"/>
      </rPr>
      <t>(d)</t>
    </r>
  </si>
  <si>
    <r>
      <t xml:space="preserve">communes non touristiques </t>
    </r>
    <r>
      <rPr>
        <b/>
        <vertAlign val="superscript"/>
        <sz val="10"/>
        <rFont val="Arial"/>
        <family val="2"/>
      </rPr>
      <t>(f)</t>
    </r>
  </si>
  <si>
    <r>
      <rPr>
        <sz val="10"/>
        <color rgb="FF0000FF"/>
        <rFont val="Arial"/>
        <family val="2"/>
      </rPr>
      <t xml:space="preserve">• </t>
    </r>
    <r>
      <rPr>
        <u/>
        <sz val="10"/>
        <color rgb="FF0000FF"/>
        <rFont val="Arial"/>
        <family val="2"/>
      </rPr>
      <t>Ratio 6</t>
    </r>
    <r>
      <rPr>
        <sz val="10"/>
        <color rgb="FF0000FF"/>
        <rFont val="Arial"/>
        <family val="2"/>
      </rPr>
      <t xml:space="preserve"> = dotation globale de fonctionnement (DGF) / population :</t>
    </r>
    <r>
      <rPr>
        <sz val="10"/>
        <color rgb="FF000000"/>
        <rFont val="Arial"/>
        <family val="2"/>
      </rPr>
      <t xml:space="preserve"> recettes du compte 741 en mouvements réels. Part de la contribution de l’État au fonctionnement de la collectivité.</t>
    </r>
  </si>
  <si>
    <r>
      <rPr>
        <b/>
        <sz val="8"/>
        <rFont val="Arial"/>
        <family val="2"/>
      </rPr>
      <t xml:space="preserve">Population totale et population « DGF » : </t>
    </r>
    <r>
      <rPr>
        <sz val="8"/>
        <rFont val="Arial"/>
        <family val="2"/>
      </rPr>
      <t xml:space="preserve">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Dans cette étude, à des fins de comparaisons, les autres agrégats financiers sont aussi rapportés au nombre « d'habitants DGF » à l'exception du revenu qui concerne le revenu imposable au titre de l'année 2012 et qui est rapporté à la « population totale » recensée par l'INSEE lors du recensement de la population légale de 2012.
</t>
    </r>
  </si>
  <si>
    <t>T 4.9</t>
  </si>
  <si>
    <t>T 4.10</t>
  </si>
  <si>
    <r>
      <t xml:space="preserve">(b) On se restreint ici à la France métropolitaine pour les communes non touristiques afin de pouvoir effectuer une comparaison cohérente avec les communes touristiques (les communes des DOM n'étant pas classées </t>
    </r>
    <r>
      <rPr>
        <sz val="10"/>
        <color theme="1"/>
        <rFont val="Calibri"/>
        <family val="2"/>
      </rPr>
      <t>«</t>
    </r>
    <r>
      <rPr>
        <i/>
        <sz val="10"/>
        <color theme="1"/>
        <rFont val="Arial"/>
        <family val="2"/>
      </rPr>
      <t>touristiques</t>
    </r>
    <r>
      <rPr>
        <sz val="10"/>
        <color theme="1"/>
        <rFont val="Calibri"/>
        <family val="2"/>
      </rPr>
      <t>»</t>
    </r>
    <r>
      <rPr>
        <i/>
        <sz val="10"/>
        <color theme="1"/>
        <rFont val="Arial"/>
        <family val="2"/>
      </rPr>
      <t>).</t>
    </r>
  </si>
  <si>
    <t>(a) On se restreint ici à la France métropolitaine pour les communes non touristiques afin de pouvoir effectuer une comparaison cohérente avec les communes touristiques (les communes des DOM n'étant pas classées «touristiques»).</t>
  </si>
  <si>
    <t>Les communes touristiques: 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uniquement la France métropolitaine.</t>
  </si>
  <si>
    <r>
      <t xml:space="preserve">(b) </t>
    </r>
    <r>
      <rPr>
        <i/>
        <sz val="10"/>
        <color theme="1"/>
        <rFont val="Arial"/>
        <family val="2"/>
      </rPr>
      <t>Les fortes évolutions pour la strate des moins de 100 habitants proviennent de la commune du Mont-Saint-Michel, unique commune de cette strate.</t>
    </r>
  </si>
  <si>
    <r>
      <rPr>
        <b/>
        <sz val="8"/>
        <rFont val="Arial"/>
        <family val="2"/>
      </rPr>
      <t xml:space="preserve">Les communes touristiques : </t>
    </r>
    <r>
      <rPr>
        <sz val="8"/>
        <rFont val="Arial"/>
        <family val="2"/>
      </rPr>
      <t>au sens de l'article L2334-7 du CGCT, la dénomination "commune touristique" désigne les collectivités qui étaient bénéficiaires de la dotation supplémentaire touristique aujourd'hui intégrée au sein de la dotation forfaitaire (loi n°93-1436 du 31 décembre 1993) dans la dotation globale de fonctionnement (source: Ministère de l'Intérieur, DGCL). La dotation touristique se fondait sur la capacité d'accueil et d'hébergement de la commune. Les communes touristiques concernent uniuement la France métropolitaine.</t>
    </r>
  </si>
  <si>
    <t>Lecture : il y a seulement une commune touristique du littoral maritime de moins de 100 habitants (la commune du Mont-Saint-Michel). Elle correspond à 0,6 % de l'ensemble des communes touristiques de moins de 100 habitants.</t>
  </si>
  <si>
    <t>Évaluation des dépenses de fonctionnement, en euros par habitant.</t>
  </si>
  <si>
    <t>Part des dépenses réelles de fonctionnement affectée aux achats et charges externes.</t>
  </si>
  <si>
    <t>Subventions d'équipement versées : débit du compte 204</t>
  </si>
  <si>
    <t>Rapport entre les subventions d'équipement versées et les dépenses d'investissement.</t>
  </si>
  <si>
    <t>Dotations et subventions d'équipement : crédit des comptes 13, 102 excepté les comptes 139, 1027, 10222, 10229</t>
  </si>
  <si>
    <r>
      <t>Epargne brute :</t>
    </r>
    <r>
      <rPr>
        <sz val="10"/>
        <rFont val="Arial"/>
        <family val="2"/>
      </rPr>
      <t xml:space="preserve"> excédent des recettes réelles de fonctionnement sur les dépenses réelles de fonctionnement. </t>
    </r>
  </si>
  <si>
    <r>
      <t xml:space="preserve">Dotations et subventions d'équipement : </t>
    </r>
    <r>
      <rPr>
        <sz val="10"/>
        <rFont val="Arial"/>
        <family val="2"/>
      </rPr>
      <t>crédit des comptes 13, 102 excepté les comptes 139, 1027, 10222, 10229</t>
    </r>
  </si>
  <si>
    <r>
      <t xml:space="preserve">Recettes réelles d'investissement : </t>
    </r>
    <r>
      <rPr>
        <sz val="10"/>
        <rFont val="Arial"/>
        <family val="2"/>
      </rPr>
      <t>crédit des comptes 13, 20, 21, 26, 27, 102, 231, 232, 454, 456, 458 excepté les comptes 139, 269, 279, 1027, 2768, 10229</t>
    </r>
  </si>
  <si>
    <t>Nombre de</t>
  </si>
  <si>
    <t xml:space="preserve"> communes</t>
  </si>
  <si>
    <r>
      <t xml:space="preserve">  CU ou métropoles</t>
    </r>
    <r>
      <rPr>
        <vertAlign val="superscript"/>
        <sz val="10"/>
        <rFont val="Arial"/>
        <family val="2"/>
      </rPr>
      <t>(c)</t>
    </r>
  </si>
  <si>
    <r>
      <t xml:space="preserve">  CU ou métropoles</t>
    </r>
    <r>
      <rPr>
        <vertAlign val="superscript"/>
        <sz val="10"/>
        <rFont val="Arial"/>
        <family val="2"/>
      </rPr>
      <t>(a)</t>
    </r>
  </si>
  <si>
    <t xml:space="preserve"> de 10 000 hab. </t>
  </si>
  <si>
    <r>
      <t xml:space="preserve">montagne et tourisme </t>
    </r>
    <r>
      <rPr>
        <b/>
        <vertAlign val="superscript"/>
        <sz val="10"/>
        <rFont val="Arial"/>
        <family val="2"/>
      </rPr>
      <t>(f)</t>
    </r>
  </si>
  <si>
    <r>
      <t xml:space="preserve">          - communes touristique et hors montagne </t>
    </r>
    <r>
      <rPr>
        <vertAlign val="superscript"/>
        <sz val="10"/>
        <rFont val="Arial"/>
        <family val="2"/>
      </rPr>
      <t>(e)</t>
    </r>
  </si>
  <si>
    <t xml:space="preserve">          - communes non touristiques et hors montagne</t>
  </si>
  <si>
    <r>
      <t xml:space="preserve">montagne et tourisme </t>
    </r>
    <r>
      <rPr>
        <b/>
        <vertAlign val="superscript"/>
        <sz val="10"/>
        <rFont val="Arial"/>
        <family val="2"/>
      </rPr>
      <t>(g)</t>
    </r>
  </si>
  <si>
    <r>
      <t xml:space="preserve">          - communes touristiques et hors montagne </t>
    </r>
    <r>
      <rPr>
        <vertAlign val="superscript"/>
        <sz val="10"/>
        <rFont val="Arial"/>
        <family val="2"/>
      </rPr>
      <t>(e)</t>
    </r>
  </si>
  <si>
    <t>T 5.1.a – Dépenses réelles totales / population</t>
  </si>
  <si>
    <t>T 5.1.b – Dépenses réelles totales hors remboursements de dettes / population</t>
  </si>
  <si>
    <t>moins crédit des comptes 237, 238</t>
  </si>
  <si>
    <t>Part des dépenses réelles de fonctionnement affectée aux dépenses d'intervention.</t>
  </si>
  <si>
    <t>Communes de 10 000 habitants et plus (y c Paris)</t>
  </si>
  <si>
    <t xml:space="preserve">    - Communes touristiques du littoral maritime</t>
  </si>
  <si>
    <t xml:space="preserve">    - Communes touristiques "supports de station de sport d'hiver" </t>
  </si>
  <si>
    <r>
      <t xml:space="preserve">Outre-Mer </t>
    </r>
    <r>
      <rPr>
        <b/>
        <i/>
        <vertAlign val="superscript"/>
        <sz val="10"/>
        <rFont val="Arial"/>
        <family val="2"/>
      </rPr>
      <t>(b)</t>
    </r>
  </si>
  <si>
    <r>
      <t xml:space="preserve">France entière </t>
    </r>
    <r>
      <rPr>
        <b/>
        <vertAlign val="superscript"/>
        <sz val="10"/>
        <rFont val="Arial"/>
        <family val="2"/>
      </rPr>
      <t>(c)</t>
    </r>
  </si>
  <si>
    <r>
      <t xml:space="preserve">Outre-Mer </t>
    </r>
    <r>
      <rPr>
        <b/>
        <i/>
        <vertAlign val="superscript"/>
        <sz val="10"/>
        <rFont val="Arial"/>
        <family val="2"/>
      </rPr>
      <t>(a)</t>
    </r>
  </si>
  <si>
    <r>
      <rPr>
        <b/>
        <sz val="11"/>
        <rFont val="Arial"/>
        <family val="2"/>
      </rPr>
      <t xml:space="preserve">R2 </t>
    </r>
    <r>
      <rPr>
        <sz val="11"/>
        <rFont val="Arial"/>
        <family val="2"/>
      </rPr>
      <t>: Produit des impositions directes hors fiscalité reversée / habitant</t>
    </r>
  </si>
  <si>
    <r>
      <rPr>
        <b/>
        <sz val="11"/>
        <rFont val="Arial"/>
        <family val="2"/>
      </rPr>
      <t>R2 bis</t>
    </r>
    <r>
      <rPr>
        <sz val="11"/>
        <rFont val="Arial"/>
        <family val="2"/>
      </rPr>
      <t xml:space="preserve"> : Produit des impositions directes y compris fiscalité reversée / habitant</t>
    </r>
  </si>
  <si>
    <r>
      <rPr>
        <b/>
        <sz val="11"/>
        <rFont val="Arial"/>
        <family val="2"/>
      </rPr>
      <t>R3</t>
    </r>
    <r>
      <rPr>
        <sz val="11"/>
        <rFont val="Arial"/>
        <family val="2"/>
      </rPr>
      <t xml:space="preserve"> : Recettes réelles de fonctionnement (RRF) / habitant</t>
    </r>
  </si>
  <si>
    <r>
      <rPr>
        <b/>
        <sz val="11"/>
        <rFont val="Arial"/>
        <family val="2"/>
      </rPr>
      <t>R5</t>
    </r>
    <r>
      <rPr>
        <sz val="11"/>
        <rFont val="Arial"/>
        <family val="2"/>
      </rPr>
      <t xml:space="preserve"> : Dette / habitant</t>
    </r>
  </si>
  <si>
    <r>
      <rPr>
        <b/>
        <sz val="11"/>
        <rFont val="Arial"/>
        <family val="2"/>
      </rPr>
      <t xml:space="preserve">R6 </t>
    </r>
    <r>
      <rPr>
        <sz val="11"/>
        <rFont val="Arial"/>
        <family val="2"/>
      </rPr>
      <t>: DGF / habitant</t>
    </r>
  </si>
  <si>
    <r>
      <rPr>
        <b/>
        <sz val="11"/>
        <rFont val="Arial"/>
        <family val="2"/>
      </rPr>
      <t>R2</t>
    </r>
    <r>
      <rPr>
        <sz val="11"/>
        <rFont val="Arial"/>
        <family val="2"/>
      </rPr>
      <t xml:space="preserve"> : Produit des impositions directes hors fiscalité reversée / habitant</t>
    </r>
  </si>
  <si>
    <r>
      <rPr>
        <b/>
        <sz val="11"/>
        <rFont val="Arial"/>
        <family val="2"/>
      </rPr>
      <t>R6</t>
    </r>
    <r>
      <rPr>
        <sz val="11"/>
        <rFont val="Arial"/>
        <family val="2"/>
      </rPr>
      <t xml:space="preserve"> : DGF / habitant</t>
    </r>
  </si>
  <si>
    <r>
      <t xml:space="preserve">T 3.e - Taux d'épargne brute </t>
    </r>
    <r>
      <rPr>
        <b/>
        <vertAlign val="superscript"/>
        <sz val="10"/>
        <color indexed="12"/>
        <rFont val="Arial"/>
        <family val="2"/>
      </rPr>
      <t>(b)</t>
    </r>
    <r>
      <rPr>
        <b/>
        <sz val="10"/>
        <color indexed="12"/>
        <rFont val="Arial"/>
        <family val="2"/>
      </rPr>
      <t xml:space="preserve"> selon les caractéristiques des communes</t>
    </r>
  </si>
  <si>
    <r>
      <rPr>
        <b/>
        <sz val="11"/>
        <color theme="1"/>
        <rFont val="Arial"/>
        <family val="2"/>
      </rPr>
      <t>R2 :</t>
    </r>
    <r>
      <rPr>
        <sz val="11"/>
        <color theme="1"/>
        <rFont val="Arial"/>
        <family val="2"/>
      </rPr>
      <t xml:space="preserve"> Produit des impositions directes hors fiscalité reversée / habitant «DGF»</t>
    </r>
    <r>
      <rPr>
        <vertAlign val="superscript"/>
        <sz val="11"/>
        <color theme="1"/>
        <rFont val="Arial"/>
        <family val="2"/>
      </rPr>
      <t xml:space="preserve"> </t>
    </r>
  </si>
  <si>
    <r>
      <rPr>
        <b/>
        <sz val="11"/>
        <color theme="1"/>
        <rFont val="Arial"/>
        <family val="2"/>
      </rPr>
      <t>R2 bis :</t>
    </r>
    <r>
      <rPr>
        <sz val="11"/>
        <color theme="1"/>
        <rFont val="Arial"/>
        <family val="2"/>
      </rPr>
      <t xml:space="preserve"> Produit des impositions directes y compris fiscalité reversée / habitant «DGF» </t>
    </r>
  </si>
  <si>
    <r>
      <rPr>
        <b/>
        <sz val="11"/>
        <color theme="1"/>
        <rFont val="Arial"/>
        <family val="2"/>
      </rPr>
      <t xml:space="preserve">R3 : </t>
    </r>
    <r>
      <rPr>
        <sz val="11"/>
        <color theme="1"/>
        <rFont val="Arial"/>
        <family val="2"/>
      </rPr>
      <t xml:space="preserve">Recettes réelles de fonctionnement (RRF) / habitant «DGF» </t>
    </r>
  </si>
  <si>
    <r>
      <rPr>
        <b/>
        <sz val="11"/>
        <color theme="1"/>
        <rFont val="Arial"/>
        <family val="2"/>
      </rPr>
      <t xml:space="preserve">R5 : </t>
    </r>
    <r>
      <rPr>
        <sz val="11"/>
        <color theme="1"/>
        <rFont val="Arial"/>
        <family val="2"/>
      </rPr>
      <t>Dette / habitant «DGF»</t>
    </r>
  </si>
  <si>
    <r>
      <rPr>
        <b/>
        <sz val="11"/>
        <color theme="1"/>
        <rFont val="Arial"/>
        <family val="2"/>
      </rPr>
      <t xml:space="preserve">R6 : </t>
    </r>
    <r>
      <rPr>
        <sz val="11"/>
        <color theme="1"/>
        <rFont val="Arial"/>
        <family val="2"/>
      </rPr>
      <t xml:space="preserve">DGF / habitant «DGF» </t>
    </r>
  </si>
  <si>
    <r>
      <rPr>
        <b/>
        <sz val="11"/>
        <color theme="1"/>
        <rFont val="Arial"/>
        <family val="2"/>
      </rPr>
      <t xml:space="preserve">R7 : </t>
    </r>
    <r>
      <rPr>
        <sz val="11"/>
        <color theme="1"/>
        <rFont val="Arial"/>
        <family val="2"/>
      </rPr>
      <t xml:space="preserve">Dépenses de personnel / DRF </t>
    </r>
    <r>
      <rPr>
        <vertAlign val="superscript"/>
        <sz val="11"/>
        <color theme="1"/>
        <rFont val="Arial"/>
        <family val="2"/>
      </rPr>
      <t>(b)</t>
    </r>
  </si>
  <si>
    <r>
      <rPr>
        <b/>
        <sz val="11"/>
        <color theme="1"/>
        <rFont val="Arial"/>
        <family val="2"/>
      </rPr>
      <t>R9 :</t>
    </r>
    <r>
      <rPr>
        <sz val="11"/>
        <color theme="1"/>
        <rFont val="Arial"/>
        <family val="2"/>
      </rPr>
      <t xml:space="preserve"> Marge d'autofinancement courant (MAC)=(DRF+Remboursement de dette) / RRF </t>
    </r>
    <r>
      <rPr>
        <vertAlign val="superscript"/>
        <sz val="11"/>
        <color theme="1"/>
        <rFont val="Arial"/>
        <family val="2"/>
      </rPr>
      <t>(b)</t>
    </r>
  </si>
  <si>
    <r>
      <rPr>
        <b/>
        <sz val="11"/>
        <color theme="1"/>
        <rFont val="Arial"/>
        <family val="2"/>
      </rPr>
      <t xml:space="preserve">R11 : </t>
    </r>
    <r>
      <rPr>
        <sz val="11"/>
        <color theme="1"/>
        <rFont val="Arial"/>
        <family val="2"/>
      </rPr>
      <t xml:space="preserve">Dette / RRF (taux d'endettement) </t>
    </r>
    <r>
      <rPr>
        <vertAlign val="superscript"/>
        <sz val="11"/>
        <color theme="1"/>
        <rFont val="Arial"/>
        <family val="2"/>
      </rPr>
      <t>(b)</t>
    </r>
  </si>
  <si>
    <r>
      <rPr>
        <b/>
        <sz val="11"/>
        <color theme="1"/>
        <rFont val="Arial"/>
        <family val="2"/>
      </rPr>
      <t>R7 :</t>
    </r>
    <r>
      <rPr>
        <sz val="11"/>
        <color theme="1"/>
        <rFont val="Arial"/>
        <family val="2"/>
      </rPr>
      <t xml:space="preserve"> Dépenses de personnel / DRF</t>
    </r>
  </si>
  <si>
    <r>
      <rPr>
        <b/>
        <sz val="11"/>
        <color theme="1"/>
        <rFont val="Arial"/>
        <family val="2"/>
      </rPr>
      <t>R9 :</t>
    </r>
    <r>
      <rPr>
        <sz val="11"/>
        <color theme="1"/>
        <rFont val="Arial"/>
        <family val="2"/>
      </rPr>
      <t xml:space="preserve"> Marge d'autofinancement courant (MAC)=(DRF+Remboursement de dette) / RRF</t>
    </r>
  </si>
  <si>
    <r>
      <rPr>
        <b/>
        <sz val="11"/>
        <color theme="1"/>
        <rFont val="Arial"/>
        <family val="2"/>
      </rPr>
      <t xml:space="preserve">R11 : </t>
    </r>
    <r>
      <rPr>
        <sz val="11"/>
        <color theme="1"/>
        <rFont val="Arial"/>
        <family val="2"/>
      </rPr>
      <t>Dette / RRF (taux d'endettement)</t>
    </r>
  </si>
  <si>
    <r>
      <rPr>
        <b/>
        <sz val="11"/>
        <rFont val="Arial"/>
        <family val="2"/>
      </rPr>
      <t>R2 :</t>
    </r>
    <r>
      <rPr>
        <sz val="11"/>
        <rFont val="Arial"/>
        <family val="2"/>
      </rPr>
      <t xml:space="preserve"> Produit des impositions directes hors fiscalité reversée / habitant «DGF»</t>
    </r>
  </si>
  <si>
    <r>
      <rPr>
        <b/>
        <sz val="11"/>
        <rFont val="Arial"/>
        <family val="2"/>
      </rPr>
      <t>R2 bis :</t>
    </r>
    <r>
      <rPr>
        <sz val="11"/>
        <rFont val="Arial"/>
        <family val="2"/>
      </rPr>
      <t xml:space="preserve"> Produit des impositions directes y compris fiscalité reversée / habitant «DGF»</t>
    </r>
  </si>
  <si>
    <r>
      <rPr>
        <b/>
        <sz val="11"/>
        <rFont val="Arial"/>
        <family val="2"/>
      </rPr>
      <t>R3 :</t>
    </r>
    <r>
      <rPr>
        <sz val="11"/>
        <rFont val="Arial"/>
        <family val="2"/>
      </rPr>
      <t xml:space="preserve"> Recettes réelles de fonctionnement (RRF) / habitant «DGF»</t>
    </r>
  </si>
  <si>
    <r>
      <rPr>
        <b/>
        <sz val="11"/>
        <rFont val="Arial"/>
        <family val="2"/>
      </rPr>
      <t>R5 :</t>
    </r>
    <r>
      <rPr>
        <sz val="11"/>
        <rFont val="Arial"/>
        <family val="2"/>
      </rPr>
      <t xml:space="preserve"> Dette / habitant «DGF»</t>
    </r>
  </si>
  <si>
    <r>
      <rPr>
        <b/>
        <sz val="11"/>
        <rFont val="Arial"/>
        <family val="2"/>
      </rPr>
      <t>R6 :</t>
    </r>
    <r>
      <rPr>
        <sz val="11"/>
        <rFont val="Arial"/>
        <family val="2"/>
      </rPr>
      <t xml:space="preserve"> DGF / habitant «DGF»</t>
    </r>
  </si>
  <si>
    <r>
      <rPr>
        <b/>
        <sz val="11"/>
        <color theme="1"/>
        <rFont val="Arial"/>
        <family val="2"/>
      </rPr>
      <t xml:space="preserve">R9 </t>
    </r>
    <r>
      <rPr>
        <sz val="11"/>
        <color theme="1"/>
        <rFont val="Arial"/>
        <family val="2"/>
      </rPr>
      <t>: Marge d'autofinancement courant (MAC)=(DRF+Remboursement de dette) / RRF</t>
    </r>
  </si>
  <si>
    <r>
      <t xml:space="preserve">DÉPENSES D'INVESTISSEMENT hors remboursements </t>
    </r>
    <r>
      <rPr>
        <b/>
        <vertAlign val="superscript"/>
        <sz val="11"/>
        <color theme="1"/>
        <rFont val="Arial"/>
        <family val="2"/>
      </rPr>
      <t>(b)</t>
    </r>
  </si>
  <si>
    <r>
      <t xml:space="preserve">Dépenses d'équipement </t>
    </r>
    <r>
      <rPr>
        <vertAlign val="superscript"/>
        <sz val="11"/>
        <color theme="1"/>
        <rFont val="Arial"/>
        <family val="2"/>
      </rPr>
      <t>(b)</t>
    </r>
  </si>
  <si>
    <r>
      <rPr>
        <b/>
        <sz val="11"/>
        <color theme="1"/>
        <rFont val="Arial"/>
        <family val="2"/>
      </rPr>
      <t xml:space="preserve">R5 : </t>
    </r>
    <r>
      <rPr>
        <sz val="11"/>
        <color theme="1"/>
        <rFont val="Arial"/>
        <family val="2"/>
      </rPr>
      <t xml:space="preserve">Dette / habitant «DGF» </t>
    </r>
  </si>
  <si>
    <r>
      <rPr>
        <b/>
        <sz val="11"/>
        <color theme="1"/>
        <rFont val="Arial"/>
        <family val="2"/>
      </rPr>
      <t xml:space="preserve">R7 : </t>
    </r>
    <r>
      <rPr>
        <sz val="11"/>
        <color theme="1"/>
        <rFont val="Arial"/>
        <family val="2"/>
      </rPr>
      <t xml:space="preserve">Dépenses de personnel / DRF </t>
    </r>
    <r>
      <rPr>
        <vertAlign val="superscript"/>
        <sz val="11"/>
        <color theme="1"/>
        <rFont val="Arial"/>
        <family val="2"/>
      </rPr>
      <t>(c)</t>
    </r>
  </si>
  <si>
    <r>
      <rPr>
        <b/>
        <sz val="11"/>
        <color theme="1"/>
        <rFont val="Arial"/>
        <family val="2"/>
      </rPr>
      <t>R9 :</t>
    </r>
    <r>
      <rPr>
        <sz val="11"/>
        <color theme="1"/>
        <rFont val="Arial"/>
        <family val="2"/>
      </rPr>
      <t xml:space="preserve"> Marge d'autofinancement courant (MAC)=(DRF+Remboursement de dette) / RRF </t>
    </r>
    <r>
      <rPr>
        <vertAlign val="superscript"/>
        <sz val="11"/>
        <color theme="1"/>
        <rFont val="Arial"/>
        <family val="2"/>
      </rPr>
      <t>(c)</t>
    </r>
  </si>
  <si>
    <r>
      <rPr>
        <b/>
        <sz val="11"/>
        <color theme="1"/>
        <rFont val="Arial"/>
        <family val="2"/>
      </rPr>
      <t xml:space="preserve">R11 : </t>
    </r>
    <r>
      <rPr>
        <sz val="11"/>
        <color theme="1"/>
        <rFont val="Arial"/>
        <family val="2"/>
      </rPr>
      <t xml:space="preserve">Dette / RRF (taux d'endettement) </t>
    </r>
    <r>
      <rPr>
        <vertAlign val="superscript"/>
        <sz val="11"/>
        <color theme="1"/>
        <rFont val="Arial"/>
        <family val="2"/>
      </rPr>
      <t>(c)</t>
    </r>
  </si>
  <si>
    <r>
      <rPr>
        <b/>
        <sz val="11"/>
        <color theme="1"/>
        <rFont val="Arial"/>
        <family val="2"/>
      </rPr>
      <t xml:space="preserve">R9 : </t>
    </r>
    <r>
      <rPr>
        <sz val="11"/>
        <color theme="1"/>
        <rFont val="Arial"/>
        <family val="2"/>
      </rPr>
      <t>Marge d'autofinancement courant (MAC)=(DRF+Remboursement de dette) / RRF</t>
    </r>
  </si>
  <si>
    <r>
      <t xml:space="preserve">Dette / Epargne brute (Capacité de désendettement en années) </t>
    </r>
    <r>
      <rPr>
        <vertAlign val="superscript"/>
        <sz val="11"/>
        <color theme="1"/>
        <rFont val="Arial"/>
        <family val="2"/>
      </rPr>
      <t>(d)</t>
    </r>
  </si>
  <si>
    <t>Epargne brute / RRF (Taux d'épargne brute)</t>
  </si>
  <si>
    <r>
      <t xml:space="preserve">Epargne brute / RRF (Taux d'épargne brute) </t>
    </r>
    <r>
      <rPr>
        <vertAlign val="superscript"/>
        <sz val="11"/>
        <color theme="1"/>
        <rFont val="Arial"/>
        <family val="2"/>
      </rPr>
      <t>(b)</t>
    </r>
  </si>
  <si>
    <r>
      <t xml:space="preserve">Epargne brute / RRF (Taux d'épargne brute) </t>
    </r>
    <r>
      <rPr>
        <vertAlign val="superscript"/>
        <sz val="11"/>
        <color theme="1"/>
        <rFont val="Arial"/>
        <family val="2"/>
      </rPr>
      <t>(c)</t>
    </r>
  </si>
  <si>
    <r>
      <t>Communes selon l'appartenance à une région</t>
    </r>
    <r>
      <rPr>
        <b/>
        <i/>
        <vertAlign val="superscript"/>
        <sz val="11"/>
        <rFont val="Arial"/>
        <family val="2"/>
      </rPr>
      <t>(1)</t>
    </r>
    <r>
      <rPr>
        <b/>
        <i/>
        <sz val="11"/>
        <rFont val="Arial"/>
        <family val="2"/>
      </rPr>
      <t xml:space="preserve"> :</t>
    </r>
  </si>
  <si>
    <r>
      <t>Outre-Mer</t>
    </r>
    <r>
      <rPr>
        <vertAlign val="superscript"/>
        <sz val="11"/>
        <rFont val="Arial"/>
        <family val="2"/>
      </rPr>
      <t>(2)</t>
    </r>
  </si>
  <si>
    <r>
      <t>- à une CU ou métropole</t>
    </r>
    <r>
      <rPr>
        <vertAlign val="superscript"/>
        <sz val="11"/>
        <rFont val="Arial"/>
        <family val="2"/>
      </rPr>
      <t>(3)</t>
    </r>
  </si>
  <si>
    <t>Annexe 2 : Zonages et classifications utilisés</t>
  </si>
  <si>
    <t>Annexe 3 : Les ratios financiers obligatoires</t>
  </si>
  <si>
    <t>Part des dépenses réelles de fonctionnement affectée aux charges financières</t>
  </si>
  <si>
    <t>Les finances des communes en 2016</t>
  </si>
  <si>
    <t>Répartition des communes par strate de population en 2016</t>
  </si>
  <si>
    <t>Comptes des communes par strate de population en 2016</t>
  </si>
  <si>
    <t>Données financières des communes par strate de population selon leurs caractéristiques en 2016</t>
  </si>
  <si>
    <t>Ratios financiers 2016 : Dépenses totales du budget communal par région et strate de population</t>
  </si>
  <si>
    <t>Ratios financiers 2016 : Dépenses de fonctionnement par région et strate de population</t>
  </si>
  <si>
    <t>Ratios financiers 2016 : Recettes de fonctionnement et capacité d'épargne par région et strate de population</t>
  </si>
  <si>
    <t>Ratios financiers 2016 : Dépenses d'investissement par région et strate de population</t>
  </si>
  <si>
    <t>Ratios financiers 2016 : Recettes d'investissement par région et strate de population</t>
  </si>
  <si>
    <t>Ratios financiers 2016 : Charge de la dette et marge de manœuvre par région et strate de population</t>
  </si>
  <si>
    <t>Population totale au 1er janvier 2016 (millésimée 2013).</t>
  </si>
  <si>
    <t>Source : DGFIP, comptes de gestion, budgets principaux; INSEE, Recensement de la population (population totale en 2016 - année de référence 2013) ; calculs DGCL.</t>
  </si>
  <si>
    <r>
      <t xml:space="preserve">T 1.1 - Répartition du nombre de communes </t>
    </r>
    <r>
      <rPr>
        <b/>
        <vertAlign val="superscript"/>
        <sz val="14"/>
        <color indexed="12"/>
        <rFont val="Arial"/>
        <family val="2"/>
      </rPr>
      <t>(a)</t>
    </r>
    <r>
      <rPr>
        <b/>
        <sz val="14"/>
        <color indexed="12"/>
        <rFont val="Arial"/>
        <family val="2"/>
      </rPr>
      <t xml:space="preserve"> par strate de population communale en 2016</t>
    </r>
  </si>
  <si>
    <t>Lecture : en France métropolitaine, il y a 11 557 communes dans la strate des 500 à 2000 habitants, qui regroupent 11,353 millions d'habitants pour une taille moyenne de 982 habitants.</t>
  </si>
  <si>
    <t>T 1.2.b - Répartition de la population des communes par région et strate communale en 2016</t>
  </si>
  <si>
    <t>T 1.2.c - Taille moyenne des communes par région et strate communale en 2016</t>
  </si>
  <si>
    <t>Source : DGFIP, comptes de gestion, budgets principaux ; INSEE, Recensement de la population (population totale en 2016 - année de référence 2013) ; calculs DGCL.</t>
  </si>
  <si>
    <t>Source : INSEE, Recensement de la population (population totale en 2016 - année de référence 2013) ; calculs DGCL.</t>
  </si>
  <si>
    <t>Source : DGFIP, comptes de gestion ; INSEE, Recensement de la population (population totale en 2016 - année de référence 2013) ; calculs DGCL.</t>
  </si>
  <si>
    <t>T 1.3.b - Répartition de la population des communes appartenant à un groupement à fiscalité propre selon le type de groupement en 2016</t>
  </si>
  <si>
    <t>Lecture: il y a 257 budgets principaux de communes de moins de 100 habitants en région Auvergne- Rhône-Alpes</t>
  </si>
  <si>
    <t>Lecture : la taille moyenne d'une commune de moins de 100 habitants en région Auvergne-Rhône-Alpes est de 62 habitants.</t>
  </si>
  <si>
    <r>
      <t xml:space="preserve">T 1.3.a - Répartition des communes </t>
    </r>
    <r>
      <rPr>
        <b/>
        <vertAlign val="superscript"/>
        <sz val="14"/>
        <color indexed="12"/>
        <rFont val="Arial"/>
        <family val="2"/>
      </rPr>
      <t>(a)</t>
    </r>
    <r>
      <rPr>
        <b/>
        <sz val="14"/>
        <color indexed="12"/>
        <rFont val="Arial"/>
        <family val="2"/>
      </rPr>
      <t xml:space="preserve"> appartenant à un groupement à fiscalité propre selon le type de groupement </t>
    </r>
    <r>
      <rPr>
        <b/>
        <vertAlign val="superscript"/>
        <sz val="14"/>
        <color indexed="12"/>
        <rFont val="Arial"/>
        <family val="2"/>
      </rPr>
      <t>(b)</t>
    </r>
    <r>
      <rPr>
        <b/>
        <sz val="14"/>
        <color indexed="12"/>
        <rFont val="Arial"/>
        <family val="2"/>
      </rPr>
      <t xml:space="preserve"> en 2016</t>
    </r>
  </si>
  <si>
    <t>Lecture : les communes de moins de 100 habitants appartenant à une CU ou métropole regroupent 84 habitants.</t>
  </si>
  <si>
    <t>T 1.4.a - Répartition des communes selon leur caractère touristique et de montagne en 2016</t>
  </si>
  <si>
    <t>T 1.4.b - Répartition de la  «population DGF» des communes selon leur caractère touristique et de montagne en 2016</t>
  </si>
  <si>
    <t>Source : DGFIP, comptes de gestion ; INSEE, Recensement de la population  (population totale en 2016 - année de référence 2013) ; calculs DGCL. ; calculs DGCL.</t>
  </si>
  <si>
    <t>(a) Les strates de communes sont toujours calculées à partir de la population totale de l'Insee  (population totale en 2016 - année de référence 2013).</t>
  </si>
  <si>
    <t>Source : INSEE, Recensement de la population (population DGF en 2016 - année de référence 2013) ; calculs DGCL.</t>
  </si>
  <si>
    <t xml:space="preserve">Population totale et population « DGF » : Dans le recensement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Dans cette étude, à des fins de comparaisons, les autres agrégats financiers sont aussi rapportés au nombre « d'habitants DGF » à l'exception du revenu qui concerne le revenu imposable au titre de l'année 2013 et qui est rapporté à la « population totale » recensée par l'INSEE lors du recensement de la population légale de 2013.
</t>
  </si>
  <si>
    <t>T 1.5.a - Répartition des communes selon leur caractère urbain ou rural en 2016</t>
  </si>
  <si>
    <t>T 1.5.b - Répartition de la population totale des communes selon leur caractère urbain ou rural en 2016</t>
  </si>
  <si>
    <t xml:space="preserve">Pour cette typologie, on utilise le zonage en aires urbaines de 2016 élaboré par l'Insee. </t>
  </si>
  <si>
    <t>Lecture : il y a 3239 communes rurales de moins de 100 habitants qui constituent 99,8 % des communes de cette strate.</t>
  </si>
  <si>
    <t>Lecture : il y a 477 habitants dans les communes urbaines de moins de 100 habitants. Ces habitants représentent 0,2 % de la population des communes de moins de 100 habitants.</t>
  </si>
  <si>
    <t xml:space="preserve">T 2.1.a - Comptes des communes par strate de population en 2016 </t>
  </si>
  <si>
    <t>Exercice 2016</t>
  </si>
  <si>
    <t xml:space="preserve">T 2.1.b - Structure des dépenses et recettes des communes par strate de population en 2016 </t>
  </si>
  <si>
    <t xml:space="preserve">Source : DGFiP-Comptes de gestion ; budgets principaux - opérations réelles. Calculs DGCL. Montants calculés hors gestion active de la dette. INSEE, Recensement de la population (population totale en 2016 - année de référence 2013) </t>
  </si>
  <si>
    <t>Lecture : Les dépenses de fonctionnement des communes de moins de 100 habitants se montent à 178 M€.</t>
  </si>
  <si>
    <t>Lecture : Les achats et charges externes des communes de moins de 100 habitants représentent 36,8 % de leurs dépenses de fonctionnement.</t>
  </si>
  <si>
    <t>Dette au 31 décembre (12)</t>
  </si>
  <si>
    <r>
      <t xml:space="preserve">T 2.2  Dépenses et recettes par habitant </t>
    </r>
    <r>
      <rPr>
        <b/>
        <vertAlign val="superscript"/>
        <sz val="14"/>
        <color indexed="12"/>
        <rFont val="Arial"/>
        <family val="2"/>
      </rPr>
      <t>(a)</t>
    </r>
    <r>
      <rPr>
        <b/>
        <sz val="14"/>
        <color indexed="12"/>
        <rFont val="Arial"/>
        <family val="2"/>
      </rPr>
      <t xml:space="preserve"> des communes en 2016 </t>
    </r>
  </si>
  <si>
    <t>Champ : France entière (France métropolitaine et DOM). Les évolutions sont calculées en prenant en compte toutes les communes présentes dans le fichier de gestion en 2015, selon les strates de 2015, comparativement à toutes les communes présentes en 2016, y compris les communes nouvelles, selon les strates de 2016.</t>
  </si>
  <si>
    <r>
      <t xml:space="preserve">Impôts et taxes </t>
    </r>
    <r>
      <rPr>
        <vertAlign val="superscript"/>
        <sz val="11"/>
        <rFont val="Arial"/>
        <family val="2"/>
      </rPr>
      <t>(a)</t>
    </r>
  </si>
  <si>
    <r>
      <t xml:space="preserve">- Impôts locaux </t>
    </r>
    <r>
      <rPr>
        <vertAlign val="superscript"/>
        <sz val="11"/>
        <rFont val="Arial"/>
        <family val="2"/>
      </rPr>
      <t>(a)</t>
    </r>
  </si>
  <si>
    <r>
      <t xml:space="preserve">(dont : fiscalité reversée) </t>
    </r>
    <r>
      <rPr>
        <vertAlign val="superscript"/>
        <sz val="11"/>
        <rFont val="Arial"/>
        <family val="2"/>
      </rPr>
      <t>(a)</t>
    </r>
  </si>
  <si>
    <r>
      <t xml:space="preserve">Concours de l'État </t>
    </r>
    <r>
      <rPr>
        <vertAlign val="superscript"/>
        <sz val="11"/>
        <rFont val="Arial"/>
        <family val="2"/>
      </rPr>
      <t>(a)</t>
    </r>
  </si>
  <si>
    <r>
      <t xml:space="preserve">- DGF </t>
    </r>
    <r>
      <rPr>
        <vertAlign val="superscript"/>
        <sz val="11"/>
        <rFont val="Arial"/>
        <family val="2"/>
      </rPr>
      <t>(a)</t>
    </r>
  </si>
  <si>
    <t xml:space="preserve">(a) Évolution calculée à périmètre constant, c'est-à-dire hors communes concernées par la métropole du grand Paris en 2015 et 2016. </t>
  </si>
  <si>
    <t>(a) Les strates sont calculées avec la population totale recensée par l'Insee en 2016 - année de référence 2013.</t>
  </si>
  <si>
    <t>(c) Les habitants «DGF» sont comptés selon la population «DGF» en 2016 - année de référence 2013</t>
  </si>
  <si>
    <r>
      <t xml:space="preserve">T 3 - Données financières des communes par strate </t>
    </r>
    <r>
      <rPr>
        <b/>
        <vertAlign val="superscript"/>
        <sz val="14"/>
        <color indexed="12"/>
        <rFont val="Arial"/>
        <family val="2"/>
      </rPr>
      <t>(a)</t>
    </r>
    <r>
      <rPr>
        <b/>
        <sz val="14"/>
        <color indexed="12"/>
        <rFont val="Arial"/>
        <family val="2"/>
      </rPr>
      <t xml:space="preserve"> de population selon leurs caractéristiques en 2016</t>
    </r>
  </si>
  <si>
    <t>(c) Les strates de population sont calculées avec la population totale recensée par l'Insee en 2016 - année de référence 2013.</t>
  </si>
  <si>
    <t>(b) Les strates de population sont calculées avec la population totale recensée par l'Insee en 2016 - année de référence 2013.</t>
  </si>
  <si>
    <t>Source : DGFiP-Comptes de gestion ; budgets principaux - opérations réelles. Calculs DGCL. Montants calculés hors gestion active de la dette. Strates de population calculées selon la population totale en 2016 du recensement de l'Insee (année de référence 2013).</t>
  </si>
  <si>
    <t xml:space="preserve">Population totale et population « DGF » : Dans le recensement de l'Insee de la population, la « population totale » est égale à la « population municipale » augmentée de la « population comptée à part »,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Dans cette étude, à des fins de comparaisons, les autres agrégats financiers sont aussi rapportés au nombre « d'habitants DGF » à l'exception du revenu qui concerne le revenu imposable au titre de l'année 2013 et qui est rapporté à la « population totale » recensée par l'INSEE lors du recensement de la population légale de 2013.
</t>
  </si>
  <si>
    <r>
      <t xml:space="preserve">T 4.1.b - Structures des dépenses et des recettes des communes touristiques </t>
    </r>
    <r>
      <rPr>
        <b/>
        <vertAlign val="superscript"/>
        <sz val="14"/>
        <color indexed="12"/>
        <rFont val="Arial"/>
        <family val="2"/>
      </rPr>
      <t>(a)</t>
    </r>
    <r>
      <rPr>
        <b/>
        <sz val="14"/>
        <color indexed="12"/>
        <rFont val="Arial"/>
        <family val="2"/>
      </rPr>
      <t xml:space="preserve"> par strate de population </t>
    </r>
    <r>
      <rPr>
        <b/>
        <vertAlign val="superscript"/>
        <sz val="14"/>
        <color indexed="12"/>
        <rFont val="Arial"/>
        <family val="2"/>
      </rPr>
      <t>(b)</t>
    </r>
    <r>
      <rPr>
        <b/>
        <sz val="14"/>
        <color indexed="12"/>
        <rFont val="Arial"/>
        <family val="2"/>
      </rPr>
      <t xml:space="preserve"> en 2016 (France métropolitaine)</t>
    </r>
  </si>
  <si>
    <r>
      <t xml:space="preserve">T 4.2.b - Structure des dépenses et des recettes des communes touristiques </t>
    </r>
    <r>
      <rPr>
        <b/>
        <vertAlign val="superscript"/>
        <sz val="14"/>
        <color indexed="12"/>
        <rFont val="Arial"/>
        <family val="2"/>
      </rPr>
      <t>(a)</t>
    </r>
    <r>
      <rPr>
        <b/>
        <sz val="14"/>
        <color indexed="12"/>
        <rFont val="Arial"/>
        <family val="2"/>
      </rPr>
      <t xml:space="preserve"> du littoral maritime par strate de population en 2016 (France métropolitaine)</t>
    </r>
  </si>
  <si>
    <t>Lecture : pour l'ensemble des communes touristiques de moins de 100 habitants, les achats et charges externes représentent 314 € par « habitant DGF».</t>
  </si>
  <si>
    <t>Lecture : pour l'ensemble des communes touristiques de moins de 100 habitants, les achats et charges externes représentent 37,1 % des dépenses de fonctionnement.</t>
  </si>
  <si>
    <r>
      <t xml:space="preserve">RECETTES D'INVESTISSEMENT hors emprunts </t>
    </r>
    <r>
      <rPr>
        <b/>
        <vertAlign val="superscript"/>
        <sz val="11"/>
        <color theme="1"/>
        <rFont val="Arial"/>
        <family val="2"/>
      </rPr>
      <t>(b)</t>
    </r>
  </si>
  <si>
    <r>
      <t>FCTVA</t>
    </r>
    <r>
      <rPr>
        <vertAlign val="superscript"/>
        <sz val="11"/>
        <color theme="1"/>
        <rFont val="Arial"/>
        <family val="2"/>
      </rPr>
      <t xml:space="preserve"> (b)</t>
    </r>
  </si>
  <si>
    <r>
      <t xml:space="preserve">Dotations et Subventions d'équipement </t>
    </r>
    <r>
      <rPr>
        <vertAlign val="superscript"/>
        <sz val="11"/>
        <color theme="1"/>
        <rFont val="Arial"/>
        <family val="2"/>
      </rPr>
      <t>(b)</t>
    </r>
  </si>
  <si>
    <r>
      <t xml:space="preserve">T 4.3.b - Structure des dépenses et des recettes des communes touristiques </t>
    </r>
    <r>
      <rPr>
        <b/>
        <vertAlign val="superscript"/>
        <sz val="14"/>
        <color indexed="12"/>
        <rFont val="Arial"/>
        <family val="2"/>
      </rPr>
      <t>(a)</t>
    </r>
    <r>
      <rPr>
        <b/>
        <sz val="14"/>
        <color indexed="12"/>
        <rFont val="Arial"/>
        <family val="2"/>
      </rPr>
      <t xml:space="preserve"> «supports de stations de sports d'hiver» par strate de population en 2016 (France métropolitaine)</t>
    </r>
  </si>
  <si>
    <t>Source : DGFiP-Comptes de gestion ; budgets principaux - opérations réelles. Calculs DGCL. Montants calculés hors gestion active de la dette. Strates de population calculées selon la population totale du recensement de l'Insee en 2016 (année de référence 2013).</t>
  </si>
  <si>
    <r>
      <t xml:space="preserve">T 4.4.b - Structure des dépenses et des recettes des autres communes touristiques </t>
    </r>
    <r>
      <rPr>
        <b/>
        <vertAlign val="superscript"/>
        <sz val="14"/>
        <color indexed="12"/>
        <rFont val="Arial"/>
        <family val="2"/>
      </rPr>
      <t>(a)</t>
    </r>
    <r>
      <rPr>
        <b/>
        <sz val="14"/>
        <color indexed="12"/>
        <rFont val="Arial"/>
        <family val="2"/>
      </rPr>
      <t xml:space="preserve"> de montagne par strate de population </t>
    </r>
    <r>
      <rPr>
        <b/>
        <vertAlign val="superscript"/>
        <sz val="14"/>
        <color indexed="12"/>
        <rFont val="Arial"/>
        <family val="2"/>
      </rPr>
      <t>(b)</t>
    </r>
    <r>
      <rPr>
        <b/>
        <sz val="14"/>
        <color indexed="12"/>
        <rFont val="Arial"/>
        <family val="2"/>
      </rPr>
      <t xml:space="preserve"> en 2016 (France métropolitaine)</t>
    </r>
  </si>
  <si>
    <r>
      <t xml:space="preserve">T 4.5.b -Structures des dépenses et des recettes des autres communes touristiques </t>
    </r>
    <r>
      <rPr>
        <b/>
        <vertAlign val="superscript"/>
        <sz val="14"/>
        <color indexed="12"/>
        <rFont val="Arial"/>
        <family val="2"/>
      </rPr>
      <t>(a)</t>
    </r>
    <r>
      <rPr>
        <b/>
        <sz val="14"/>
        <color indexed="12"/>
        <rFont val="Arial"/>
        <family val="2"/>
      </rPr>
      <t xml:space="preserve"> par strate de population en 2016 (France métropolitaine)</t>
    </r>
  </si>
  <si>
    <r>
      <t xml:space="preserve">T 4.6.b - Structure des dépenses et des recettes des communes rurales </t>
    </r>
    <r>
      <rPr>
        <b/>
        <vertAlign val="superscript"/>
        <sz val="14"/>
        <color indexed="12"/>
        <rFont val="Arial"/>
        <family val="2"/>
      </rPr>
      <t>(a)</t>
    </r>
    <r>
      <rPr>
        <b/>
        <sz val="14"/>
        <color indexed="12"/>
        <rFont val="Arial"/>
        <family val="2"/>
      </rPr>
      <t xml:space="preserve"> par strate de population en 2016 </t>
    </r>
  </si>
  <si>
    <r>
      <t xml:space="preserve">T 4.6.c - Évolution 2016 / 2015 à champ constant : communes rurales </t>
    </r>
    <r>
      <rPr>
        <b/>
        <vertAlign val="superscript"/>
        <sz val="14"/>
        <color indexed="12"/>
        <rFont val="Arial"/>
        <family val="2"/>
      </rPr>
      <t>(a)</t>
    </r>
  </si>
  <si>
    <r>
      <t xml:space="preserve">T 4.7.b - Structure des dépenses et des recettes des communes urbaines </t>
    </r>
    <r>
      <rPr>
        <b/>
        <vertAlign val="superscript"/>
        <sz val="14"/>
        <color indexed="12"/>
        <rFont val="Arial"/>
        <family val="2"/>
      </rPr>
      <t>(a)</t>
    </r>
    <r>
      <rPr>
        <b/>
        <sz val="14"/>
        <color indexed="12"/>
        <rFont val="Arial"/>
        <family val="2"/>
      </rPr>
      <t xml:space="preserve"> par strate de population en 2016 (France entière y compris DOM)</t>
    </r>
  </si>
  <si>
    <r>
      <t xml:space="preserve">Impôts et taxes </t>
    </r>
    <r>
      <rPr>
        <vertAlign val="superscript"/>
        <sz val="11"/>
        <color theme="1"/>
        <rFont val="Arial"/>
        <family val="2"/>
      </rPr>
      <t>(b)</t>
    </r>
  </si>
  <si>
    <r>
      <t xml:space="preserve">- Impôts locaux </t>
    </r>
    <r>
      <rPr>
        <vertAlign val="superscript"/>
        <sz val="11"/>
        <color theme="1"/>
        <rFont val="Arial"/>
        <family val="2"/>
      </rPr>
      <t>(b)</t>
    </r>
  </si>
  <si>
    <r>
      <t xml:space="preserve">(dont: fiscalité reversée) </t>
    </r>
    <r>
      <rPr>
        <vertAlign val="superscript"/>
        <sz val="11"/>
        <color theme="1"/>
        <rFont val="Arial"/>
        <family val="2"/>
      </rPr>
      <t>(b)</t>
    </r>
  </si>
  <si>
    <r>
      <t xml:space="preserve">Concours de l'État </t>
    </r>
    <r>
      <rPr>
        <vertAlign val="superscript"/>
        <sz val="11"/>
        <color theme="1"/>
        <rFont val="Arial"/>
        <family val="2"/>
      </rPr>
      <t>(b)</t>
    </r>
  </si>
  <si>
    <r>
      <t>- DGF</t>
    </r>
    <r>
      <rPr>
        <vertAlign val="superscript"/>
        <sz val="11"/>
        <color theme="1"/>
        <rFont val="Arial"/>
        <family val="2"/>
      </rPr>
      <t xml:space="preserve"> (b)</t>
    </r>
  </si>
  <si>
    <t xml:space="preserve">(b) Évolution calculée à périmètre constant, c'est-à-dire hors communes concernées par la métropole du grand Paris en 2015 et 2016. </t>
  </si>
  <si>
    <r>
      <t xml:space="preserve">Taux d'épargne brute </t>
    </r>
    <r>
      <rPr>
        <vertAlign val="superscript"/>
        <sz val="11"/>
        <rFont val="Arial"/>
        <family val="2"/>
      </rPr>
      <t>(c)</t>
    </r>
    <r>
      <rPr>
        <sz val="11"/>
        <rFont val="Arial"/>
        <family val="2"/>
      </rPr>
      <t xml:space="preserve"> = (3) / (2) </t>
    </r>
    <r>
      <rPr>
        <vertAlign val="superscript"/>
        <sz val="11"/>
        <rFont val="Arial"/>
        <family val="2"/>
      </rPr>
      <t xml:space="preserve"> </t>
    </r>
  </si>
  <si>
    <r>
      <t xml:space="preserve">Taux d'épargne nette </t>
    </r>
    <r>
      <rPr>
        <vertAlign val="superscript"/>
        <sz val="11"/>
        <rFont val="Arial"/>
        <family val="2"/>
      </rPr>
      <t>(c)</t>
    </r>
    <r>
      <rPr>
        <sz val="11"/>
        <rFont val="Arial"/>
        <family val="2"/>
      </rPr>
      <t xml:space="preserve"> = [(3)-(8)] / (2)  </t>
    </r>
  </si>
  <si>
    <r>
      <t xml:space="preserve">Taux d'endettement </t>
    </r>
    <r>
      <rPr>
        <vertAlign val="superscript"/>
        <sz val="11"/>
        <rFont val="Arial"/>
        <family val="2"/>
      </rPr>
      <t>(c)</t>
    </r>
    <r>
      <rPr>
        <sz val="11"/>
        <rFont val="Arial"/>
        <family val="2"/>
      </rPr>
      <t xml:space="preserve"> = (12) / (2) </t>
    </r>
  </si>
  <si>
    <r>
      <t xml:space="preserve">Capacité de désendettement </t>
    </r>
    <r>
      <rPr>
        <vertAlign val="superscript"/>
        <sz val="11"/>
        <rFont val="Arial"/>
        <family val="2"/>
      </rPr>
      <t>(d)</t>
    </r>
    <r>
      <rPr>
        <sz val="11"/>
        <rFont val="Arial"/>
        <family val="2"/>
      </rPr>
      <t xml:space="preserve"> = (12) / (3)</t>
    </r>
  </si>
  <si>
    <r>
      <rPr>
        <b/>
        <sz val="11"/>
        <rFont val="Arial"/>
        <family val="2"/>
      </rPr>
      <t xml:space="preserve">R7 </t>
    </r>
    <r>
      <rPr>
        <sz val="11"/>
        <rFont val="Arial"/>
        <family val="2"/>
      </rPr>
      <t xml:space="preserve">: Dépenses de personnel / dépenses réelles de fonctionnement </t>
    </r>
    <r>
      <rPr>
        <vertAlign val="superscript"/>
        <sz val="11"/>
        <rFont val="Arial"/>
        <family val="2"/>
      </rPr>
      <t>(c)</t>
    </r>
  </si>
  <si>
    <r>
      <rPr>
        <b/>
        <sz val="11"/>
        <rFont val="Arial"/>
        <family val="2"/>
      </rPr>
      <t>R9</t>
    </r>
    <r>
      <rPr>
        <sz val="11"/>
        <rFont val="Arial"/>
        <family val="2"/>
      </rPr>
      <t xml:space="preserve"> : Marge d'autofinancement courant (MAC)=(DRF+Remboursement de dette) / RRF </t>
    </r>
    <r>
      <rPr>
        <vertAlign val="superscript"/>
        <sz val="11"/>
        <rFont val="Arial"/>
        <family val="2"/>
      </rPr>
      <t>(c)</t>
    </r>
  </si>
  <si>
    <r>
      <t xml:space="preserve">Impôts et taxes </t>
    </r>
    <r>
      <rPr>
        <vertAlign val="superscript"/>
        <sz val="11"/>
        <rFont val="Arial"/>
        <family val="2"/>
      </rPr>
      <t>(b)</t>
    </r>
  </si>
  <si>
    <r>
      <t xml:space="preserve">- Impôts locaux </t>
    </r>
    <r>
      <rPr>
        <vertAlign val="superscript"/>
        <sz val="11"/>
        <rFont val="Arial"/>
        <family val="2"/>
      </rPr>
      <t>(b)</t>
    </r>
  </si>
  <si>
    <r>
      <t xml:space="preserve">(dont : fiscalité reversée) </t>
    </r>
    <r>
      <rPr>
        <vertAlign val="superscript"/>
        <sz val="11"/>
        <rFont val="Arial"/>
        <family val="2"/>
      </rPr>
      <t>(b)</t>
    </r>
  </si>
  <si>
    <r>
      <t xml:space="preserve">Concours de l'État </t>
    </r>
    <r>
      <rPr>
        <vertAlign val="superscript"/>
        <sz val="11"/>
        <rFont val="Arial"/>
        <family val="2"/>
      </rPr>
      <t>(b)</t>
    </r>
  </si>
  <si>
    <r>
      <t>- DGF</t>
    </r>
    <r>
      <rPr>
        <vertAlign val="superscript"/>
        <sz val="11"/>
        <rFont val="Arial"/>
        <family val="2"/>
      </rPr>
      <t xml:space="preserve"> (b)</t>
    </r>
  </si>
  <si>
    <r>
      <t xml:space="preserve">T 4.8.b - Structure des dépenses et des recettes des communes de montagne </t>
    </r>
    <r>
      <rPr>
        <b/>
        <vertAlign val="superscript"/>
        <sz val="14"/>
        <color indexed="12"/>
        <rFont val="Arial"/>
        <family val="2"/>
      </rPr>
      <t>(a)</t>
    </r>
    <r>
      <rPr>
        <b/>
        <sz val="14"/>
        <color indexed="12"/>
        <rFont val="Arial"/>
        <family val="2"/>
      </rPr>
      <t xml:space="preserve"> non touristiques par strate de population en 2016 (France métropolitaine)</t>
    </r>
  </si>
  <si>
    <r>
      <t xml:space="preserve">T 4.9.b - Structures des dépenses et des recettes des communes n'étant pas de montagne </t>
    </r>
    <r>
      <rPr>
        <b/>
        <vertAlign val="superscript"/>
        <sz val="14"/>
        <color indexed="12"/>
        <rFont val="Arial"/>
        <family val="2"/>
      </rPr>
      <t>(a)</t>
    </r>
    <r>
      <rPr>
        <b/>
        <sz val="14"/>
        <color indexed="12"/>
        <rFont val="Arial"/>
        <family val="2"/>
      </rPr>
      <t xml:space="preserve"> par strate de population en 2016 (France métropolitaine)</t>
    </r>
  </si>
  <si>
    <r>
      <t xml:space="preserve">T 4.10.b - Structures des dépenses et des recettes des communes non touristiques </t>
    </r>
    <r>
      <rPr>
        <b/>
        <vertAlign val="superscript"/>
        <sz val="14"/>
        <color indexed="12"/>
        <rFont val="Arial"/>
        <family val="2"/>
      </rPr>
      <t>(a)</t>
    </r>
    <r>
      <rPr>
        <b/>
        <sz val="14"/>
        <color indexed="12"/>
        <rFont val="Arial"/>
        <family val="2"/>
      </rPr>
      <t xml:space="preserve"> par strate de population en 2016 (France métropolitaine)</t>
    </r>
  </si>
  <si>
    <t>Lecture : à champ constant, c'est-à-dire en ne conservant que les communes présentes sur les deux années, en 2015 et 2016, l'évolution des achats et charges externes des communes de montagne non touristiques de moins de 100 habitants entre 2015 et 2016 est de -2,2 %.</t>
  </si>
  <si>
    <r>
      <t>T 4.9.c - Évolution 2016 / 2015 à champ constant : communes n'étant pas de montagne</t>
    </r>
    <r>
      <rPr>
        <b/>
        <vertAlign val="superscript"/>
        <sz val="14"/>
        <color indexed="12"/>
        <rFont val="Arial"/>
        <family val="2"/>
      </rPr>
      <t xml:space="preserve"> (a) </t>
    </r>
    <r>
      <rPr>
        <b/>
        <sz val="14"/>
        <color indexed="12"/>
        <rFont val="Arial"/>
        <family val="2"/>
      </rPr>
      <t>(France métropolitaine)</t>
    </r>
  </si>
  <si>
    <r>
      <t xml:space="preserve">T 4.8.c - Évolution 2016 / 2015 à champ constant : communes de montagne </t>
    </r>
    <r>
      <rPr>
        <b/>
        <vertAlign val="superscript"/>
        <sz val="14"/>
        <color indexed="12"/>
        <rFont val="Arial"/>
        <family val="2"/>
      </rPr>
      <t>(a)</t>
    </r>
    <r>
      <rPr>
        <b/>
        <sz val="14"/>
        <color indexed="12"/>
        <rFont val="Arial"/>
        <family val="2"/>
      </rPr>
      <t xml:space="preserve"> non touristiques (France métropolitaine)</t>
    </r>
  </si>
  <si>
    <r>
      <t xml:space="preserve">T 4.7.c - Évolution 2016 / 2015 à champ constant : communes urbaines </t>
    </r>
    <r>
      <rPr>
        <b/>
        <vertAlign val="superscript"/>
        <sz val="14"/>
        <color indexed="12"/>
        <rFont val="Arial"/>
        <family val="2"/>
      </rPr>
      <t xml:space="preserve">(a) </t>
    </r>
    <r>
      <rPr>
        <b/>
        <sz val="14"/>
        <color indexed="12"/>
        <rFont val="Arial"/>
        <family val="2"/>
      </rPr>
      <t>(France entière y compris DOM)</t>
    </r>
  </si>
  <si>
    <r>
      <t xml:space="preserve">T 4.5.c - Évolution 2016 / 2015 à champ constant : autres communes touristiques </t>
    </r>
    <r>
      <rPr>
        <b/>
        <vertAlign val="superscript"/>
        <sz val="14"/>
        <color indexed="12"/>
        <rFont val="Arial"/>
        <family val="2"/>
      </rPr>
      <t xml:space="preserve">(a) </t>
    </r>
    <r>
      <rPr>
        <b/>
        <sz val="14"/>
        <color indexed="12"/>
        <rFont val="Arial"/>
        <family val="2"/>
      </rPr>
      <t>(France métropolitaine)</t>
    </r>
  </si>
  <si>
    <r>
      <t xml:space="preserve">T.4.4.c - Évolution 2016 / 2015 à champ constant : autres communes touristiques </t>
    </r>
    <r>
      <rPr>
        <b/>
        <vertAlign val="superscript"/>
        <sz val="14"/>
        <color indexed="12"/>
        <rFont val="Arial"/>
        <family val="2"/>
      </rPr>
      <t>(a)</t>
    </r>
    <r>
      <rPr>
        <b/>
        <sz val="14"/>
        <color indexed="12"/>
        <rFont val="Arial"/>
        <family val="2"/>
      </rPr>
      <t xml:space="preserve"> de montagne (France métropolitaine)</t>
    </r>
  </si>
  <si>
    <r>
      <t xml:space="preserve">T 4.2.c - Évolution 2016 / 2015 à champ constant : communes touristiques </t>
    </r>
    <r>
      <rPr>
        <b/>
        <vertAlign val="superscript"/>
        <sz val="14"/>
        <color indexed="12"/>
        <rFont val="Arial"/>
        <family val="2"/>
      </rPr>
      <t>(a)</t>
    </r>
    <r>
      <rPr>
        <b/>
        <sz val="14"/>
        <color indexed="12"/>
        <rFont val="Arial"/>
        <family val="2"/>
      </rPr>
      <t xml:space="preserve"> du littoral maritime (France métropolitaine)</t>
    </r>
  </si>
  <si>
    <r>
      <t xml:space="preserve">T 4.1.c - Évolution 2016 / 2015 à champ constant : communes touristiques </t>
    </r>
    <r>
      <rPr>
        <b/>
        <vertAlign val="superscript"/>
        <sz val="14"/>
        <color indexed="12"/>
        <rFont val="Arial"/>
        <family val="2"/>
      </rPr>
      <t xml:space="preserve">(a) </t>
    </r>
    <r>
      <rPr>
        <b/>
        <sz val="14"/>
        <color indexed="12"/>
        <rFont val="Arial"/>
        <family val="2"/>
      </rPr>
      <t>(France métropolitaine)</t>
    </r>
  </si>
  <si>
    <r>
      <t xml:space="preserve">T 4.10.c - Évolution 2016 / 2015 à champ constant: communes non touristiques </t>
    </r>
    <r>
      <rPr>
        <b/>
        <vertAlign val="superscript"/>
        <sz val="14"/>
        <color indexed="12"/>
        <rFont val="Arial"/>
        <family val="2"/>
      </rPr>
      <t xml:space="preserve">(a) </t>
    </r>
    <r>
      <rPr>
        <b/>
        <sz val="14"/>
        <color indexed="12"/>
        <rFont val="Arial"/>
        <family val="2"/>
      </rPr>
      <t>(France métropolitaine)</t>
    </r>
  </si>
  <si>
    <t>Lecture : pour l'ensemble des communes de moins de 100 habitants n'étant pas de montagne, les achats et charges externes représentent 36,0 % des dépenses de fonctionnement.</t>
  </si>
  <si>
    <t>Lecture : à champ constant, c'est-à-dire en ne conservant que les communes présentes sur les deux années, en 2015 et 2016, l'évolution entre 2015 et 2016 des achats et charges externes des communes de moins de 100 habitants n'étant pas de montagne est de -0,4 %.</t>
  </si>
  <si>
    <t>Lecture : à champ constant, c'est-à-dire en ne conservant que les communes présentes sur les deux années, en 2015 et 2016, l'évolution des achats et charges externes des communes non touristiques de moins de 100 habitants entre 2015 et 2016 est de -1,1 %.</t>
  </si>
  <si>
    <t>Communes selon l'appartenance à un groupement au 01/01/2016 :</t>
  </si>
  <si>
    <t>T 5.2 - Ratios financiers 2016 : dépenses de fonctionnement par région</t>
  </si>
  <si>
    <t>T 5.3 - Ratios financiers 2016 : recettes de fonctionnement et capacité d'épargne par région</t>
  </si>
  <si>
    <t>T 5.4 - Ratios financiers 2016 : dépenses d'investissement par régions</t>
  </si>
  <si>
    <t>T 5.6 - Ratios financiers 2016 : charge de la dette et marge de manœuvre par région</t>
  </si>
  <si>
    <t>T 5.6.a – (R5) : Encours de la dette au 31/12/2016 / population</t>
  </si>
  <si>
    <t>T 5.6.c – (R11) : Encours de la dette au 31/12/2016 / recettes réelles de fonctionnement (Taux d'endettement)</t>
  </si>
  <si>
    <t>T 5.6.d – Encours de la dette au 31/12/2016 / épargne brute (capacité de désendettement)</t>
  </si>
  <si>
    <t>T 5.6.f – Intérêts versés / encours de la dette au 31/12/2016</t>
  </si>
  <si>
    <t>n.s.</t>
  </si>
  <si>
    <t>Ce document présente les résultats tirés de l'exploitation des comptes de gestion 2016 fournis par la Direction générale des finances publiques (DGFiP).</t>
  </si>
  <si>
    <t>La population prise en compte pour déterminer les tranches de taille des communes en 2016 est la population totale tirée du recensement de population en vigueur au 1er janvier 2016 (population millésimée 2013).</t>
  </si>
  <si>
    <r>
      <t>T 1.2.a - Répartition du nombre de communes</t>
    </r>
    <r>
      <rPr>
        <b/>
        <vertAlign val="superscript"/>
        <sz val="14"/>
        <color indexed="12"/>
        <rFont val="Arial"/>
        <family val="2"/>
      </rPr>
      <t xml:space="preserve"> (a)</t>
    </r>
    <r>
      <rPr>
        <b/>
        <sz val="14"/>
        <color indexed="12"/>
        <rFont val="Arial"/>
        <family val="2"/>
      </rPr>
      <t xml:space="preserve"> par région et strate communale en 2016</t>
    </r>
  </si>
  <si>
    <t>Lecture : les communes de moins de 100 habitants de la région Auvergne-Rhône-Alpes regroupent 16000 habitants (exactement : 15 839 habitants).</t>
  </si>
  <si>
    <t>Pourcentage de communes appartenant à :</t>
  </si>
  <si>
    <t>Pourcentage d'habitants appartenant à :</t>
  </si>
  <si>
    <t>(b) Il y a 2063 groupements à fiscalité propre au 01/01/2016.</t>
  </si>
  <si>
    <t>Lecture : il y a 1 commune de moins de 100 habitants appartenant à une CU ou à une métropole.</t>
  </si>
  <si>
    <t>(c) Y compris la métropole de Lyon.</t>
  </si>
  <si>
    <t xml:space="preserve">  CA</t>
  </si>
  <si>
    <r>
      <t>CC</t>
    </r>
    <r>
      <rPr>
        <sz val="8"/>
        <rFont val="Arial"/>
        <family val="2"/>
      </rPr>
      <t>: Communauté de Communes</t>
    </r>
    <r>
      <rPr>
        <sz val="8"/>
        <rFont val="Arial"/>
        <family val="2"/>
      </rPr>
      <t>.</t>
    </r>
  </si>
  <si>
    <t>(a) Y compris la métropole de Lyon.</t>
  </si>
  <si>
    <r>
      <t>CU</t>
    </r>
    <r>
      <rPr>
        <sz val="8"/>
        <rFont val="Arial"/>
        <family val="2"/>
      </rPr>
      <t xml:space="preserve">: Communauté Urbaine ; </t>
    </r>
    <r>
      <rPr>
        <b/>
        <sz val="8"/>
        <rFont val="Arial"/>
        <family val="2"/>
      </rPr>
      <t>CA</t>
    </r>
    <r>
      <rPr>
        <sz val="8"/>
        <rFont val="Arial"/>
        <family val="2"/>
      </rPr>
      <t>: Communauté d'Agglomération ;</t>
    </r>
  </si>
  <si>
    <r>
      <t>Communes touristiques</t>
    </r>
    <r>
      <rPr>
        <b/>
        <i/>
        <vertAlign val="superscript"/>
        <sz val="10"/>
        <rFont val="Arial"/>
        <family val="2"/>
      </rPr>
      <t>(b)</t>
    </r>
    <r>
      <rPr>
        <b/>
        <i/>
        <sz val="10"/>
        <rFont val="Arial"/>
        <family val="2"/>
      </rPr>
      <t xml:space="preserve"> :</t>
    </r>
  </si>
  <si>
    <t>Communes non touristiques :</t>
  </si>
  <si>
    <t>Nombre total des communes non touristiques</t>
  </si>
  <si>
    <r>
      <t>Ensemble des communes touristiques</t>
    </r>
    <r>
      <rPr>
        <b/>
        <vertAlign val="superscript"/>
        <sz val="10"/>
        <rFont val="Arial"/>
        <family val="2"/>
      </rPr>
      <t>(b)</t>
    </r>
  </si>
  <si>
    <t>Ensemble des communes non touristiques</t>
  </si>
  <si>
    <r>
      <t>Nombre d'habitants «DGF» des communes touristiques</t>
    </r>
    <r>
      <rPr>
        <b/>
        <i/>
        <vertAlign val="superscript"/>
        <sz val="10"/>
        <rFont val="Arial"/>
        <family val="2"/>
      </rPr>
      <t>(b)</t>
    </r>
    <r>
      <rPr>
        <b/>
        <i/>
        <sz val="10"/>
        <rFont val="Arial"/>
        <family val="2"/>
      </rPr>
      <t xml:space="preserve"> :</t>
    </r>
  </si>
  <si>
    <t>Nombre d'habitants «DGF» des communes non touristiques :</t>
  </si>
  <si>
    <t>Lecture: il y a 2904 habitants « DGF » dans les communes touristiques "supports de station de sport d'hiver" de moins de 100 habitants. Elles regroupent 14,7 % de la population « DGF » des communes touristiques de moins de 100 habitants.</t>
  </si>
  <si>
    <t>Ensemble des communes rurales et urbaines</t>
  </si>
  <si>
    <t xml:space="preserve">Ensemble des communes en unité urbaine </t>
  </si>
  <si>
    <t>Source : DGFIP, comptes de gestion, budgets principaux. INSEE, Recensement de la population (population totale en 2016 - année de référence 2013) ; calculs DGCL.</t>
  </si>
  <si>
    <t>Ensemble des communes en unité urbaine</t>
  </si>
  <si>
    <t>Source : DGFIP, comptes de gestion. INSEE, Recensement de la population (population totale en 2016 - année de référence 2013) ; calculs DGCL.</t>
  </si>
  <si>
    <r>
      <t>Ratios</t>
    </r>
    <r>
      <rPr>
        <i/>
        <sz val="11"/>
        <rFont val="Arial"/>
        <family val="2"/>
      </rPr>
      <t xml:space="preserve"> (voir définitions en annexe 3)</t>
    </r>
  </si>
  <si>
    <t>Source : DGFiP-Comptes de gestion ; budgets principaux - opérations réelles. Calculs DGCL. Montants calculés hors gestion active de la dette. INSEE, Recensement de la population (population totale en 2016 - année de référence 2013).</t>
  </si>
  <si>
    <t>(b) C'est-à-dire y compris les travaux en régie et les dépenses pour compte de tiers.</t>
  </si>
  <si>
    <r>
      <t xml:space="preserve">• </t>
    </r>
    <r>
      <rPr>
        <u/>
        <sz val="8"/>
        <color rgb="FF003399"/>
        <rFont val="Arial"/>
        <family val="2"/>
      </rPr>
      <t>Ratio 4</t>
    </r>
    <r>
      <rPr>
        <sz val="8"/>
        <color rgb="FF003399"/>
        <rFont val="Arial"/>
        <family val="2"/>
      </rPr>
      <t xml:space="preserve"> = dépenses d’équipement brutes / population :</t>
    </r>
    <r>
      <rPr>
        <sz val="8"/>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455 (opérations d’investissement sur établissements publics locaux d’enseignement).</t>
    </r>
  </si>
  <si>
    <r>
      <t>Taux d'épargne brute</t>
    </r>
    <r>
      <rPr>
        <vertAlign val="superscript"/>
        <sz val="11"/>
        <rFont val="Arial"/>
        <family val="2"/>
      </rPr>
      <t xml:space="preserve"> (b)</t>
    </r>
    <r>
      <rPr>
        <sz val="11"/>
        <rFont val="Arial"/>
        <family val="2"/>
      </rPr>
      <t xml:space="preserve"> = (3) / (2)  </t>
    </r>
  </si>
  <si>
    <r>
      <t>Taux d'épargne nette</t>
    </r>
    <r>
      <rPr>
        <vertAlign val="superscript"/>
        <sz val="11"/>
        <rFont val="Arial"/>
        <family val="2"/>
      </rPr>
      <t xml:space="preserve"> (b)</t>
    </r>
    <r>
      <rPr>
        <sz val="11"/>
        <rFont val="Arial"/>
        <family val="2"/>
      </rPr>
      <t xml:space="preserve"> = [(3)-(8)] / (2)  </t>
    </r>
  </si>
  <si>
    <r>
      <t>Taux d'endettement</t>
    </r>
    <r>
      <rPr>
        <vertAlign val="superscript"/>
        <sz val="11"/>
        <rFont val="Arial"/>
        <family val="2"/>
      </rPr>
      <t xml:space="preserve"> (b)</t>
    </r>
    <r>
      <rPr>
        <sz val="11"/>
        <rFont val="Arial"/>
        <family val="2"/>
      </rPr>
      <t xml:space="preserve"> = (12) / (2) </t>
    </r>
  </si>
  <si>
    <r>
      <t>Capacité de désendettement</t>
    </r>
    <r>
      <rPr>
        <vertAlign val="superscript"/>
        <sz val="11"/>
        <rFont val="Arial"/>
        <family val="2"/>
      </rPr>
      <t xml:space="preserve"> (c)</t>
    </r>
    <r>
      <rPr>
        <sz val="11"/>
        <rFont val="Arial"/>
        <family val="2"/>
      </rPr>
      <t xml:space="preserve"> = (12) / (3)</t>
    </r>
  </si>
  <si>
    <r>
      <rPr>
        <b/>
        <sz val="11"/>
        <rFont val="Arial"/>
        <family val="2"/>
      </rPr>
      <t>R7</t>
    </r>
    <r>
      <rPr>
        <sz val="11"/>
        <rFont val="Arial"/>
        <family val="2"/>
      </rPr>
      <t xml:space="preserve"> : Dépenses de personnel / dépenses réelles de fonctionnement</t>
    </r>
    <r>
      <rPr>
        <vertAlign val="superscript"/>
        <sz val="11"/>
        <rFont val="Arial"/>
        <family val="2"/>
      </rPr>
      <t xml:space="preserve"> (b)</t>
    </r>
  </si>
  <si>
    <r>
      <rPr>
        <b/>
        <sz val="11"/>
        <rFont val="Arial"/>
        <family val="2"/>
      </rPr>
      <t>R9</t>
    </r>
    <r>
      <rPr>
        <sz val="11"/>
        <rFont val="Arial"/>
        <family val="2"/>
      </rPr>
      <t xml:space="preserve"> : Marge d'autofinancement courant (MAC)=(DRF+Remboursement de dette) / RRF </t>
    </r>
    <r>
      <rPr>
        <vertAlign val="superscript"/>
        <sz val="11"/>
        <rFont val="Arial"/>
        <family val="2"/>
      </rPr>
      <t>(b)</t>
    </r>
  </si>
  <si>
    <t>(b) Écarts en point de pourcentage entre 2016 et 2015.</t>
  </si>
  <si>
    <t>(c) Écarts en nombre d'années.</t>
  </si>
  <si>
    <t>(a) C'est-à-dire en ne conservant que les communes présentes sur les deux années, en 2015 et 2016. Les strates sont celles des communes en 2016.</t>
  </si>
  <si>
    <t>(c) Écarts en point de pourcentage entre 2016 et 2015.</t>
  </si>
  <si>
    <t>(d) Écarts en nombre d'années.</t>
  </si>
  <si>
    <r>
      <t xml:space="preserve">T 2.3.b - Évolution à champ constant </t>
    </r>
    <r>
      <rPr>
        <b/>
        <vertAlign val="superscript"/>
        <sz val="14"/>
        <color indexed="12"/>
        <rFont val="Arial"/>
        <family val="2"/>
      </rPr>
      <t>(a)</t>
    </r>
    <r>
      <rPr>
        <b/>
        <sz val="14"/>
        <color indexed="12"/>
        <rFont val="Arial"/>
        <family val="2"/>
      </rPr>
      <t xml:space="preserve"> par strate de population des communes </t>
    </r>
  </si>
  <si>
    <t xml:space="preserve">T 2.3.a - Évolution par strate de population des communes </t>
  </si>
  <si>
    <t>Evolutions 2016 / 2015 en %</t>
  </si>
  <si>
    <r>
      <rPr>
        <b/>
        <sz val="11"/>
        <rFont val="Arial"/>
        <family val="2"/>
      </rPr>
      <t>R4</t>
    </r>
    <r>
      <rPr>
        <sz val="11"/>
        <rFont val="Arial"/>
        <family val="2"/>
      </rPr>
      <t xml:space="preserve"> : Dépenses d'équipement brutes</t>
    </r>
    <r>
      <rPr>
        <vertAlign val="superscript"/>
        <sz val="11"/>
        <rFont val="Arial"/>
        <family val="2"/>
      </rPr>
      <t xml:space="preserve"> (e)</t>
    </r>
    <r>
      <rPr>
        <sz val="11"/>
        <rFont val="Arial"/>
        <family val="2"/>
      </rPr>
      <t xml:space="preserve"> / habitant</t>
    </r>
  </si>
  <si>
    <t>(d) C'est-à-dire y compris les travaux en régie et les dépenses pour compte de tiers.</t>
  </si>
  <si>
    <t>(e) C'est-à-dire y compris les travaux en régie et les dépenses pour compte de tiers.</t>
  </si>
  <si>
    <t>(b) Les habitants «DGF» sont comptés selon la population «DGF» en 2016 - année de référence 2013.</t>
  </si>
  <si>
    <t>(c) En France entière (France métropolitaine et DOM).</t>
  </si>
  <si>
    <t>(f) En France métropolitaine.</t>
  </si>
  <si>
    <t>(b) Y compris les travaux en régie et les dépenses pour compte de tiers.</t>
  </si>
  <si>
    <t>(d) En France entière (France métropolitaine et DOM).</t>
  </si>
  <si>
    <t>(g) En France métropolitaine.</t>
  </si>
  <si>
    <r>
      <t xml:space="preserve">T 3.f - Dette au 31/12/2016 par «habitant DGF» </t>
    </r>
    <r>
      <rPr>
        <b/>
        <vertAlign val="superscript"/>
        <sz val="10"/>
        <color indexed="12"/>
        <rFont val="Arial"/>
        <family val="2"/>
      </rPr>
      <t>(b)</t>
    </r>
    <r>
      <rPr>
        <b/>
        <sz val="10"/>
        <color indexed="12"/>
        <rFont val="Arial"/>
        <family val="2"/>
      </rPr>
      <t xml:space="preserve"> selon les caractéristiques des communes</t>
    </r>
  </si>
  <si>
    <r>
      <t xml:space="preserve">T 3.d - Dépenses d'équipement brutes </t>
    </r>
    <r>
      <rPr>
        <b/>
        <vertAlign val="superscript"/>
        <sz val="10"/>
        <color indexed="12"/>
        <rFont val="Arial"/>
        <family val="2"/>
      </rPr>
      <t>(b)</t>
    </r>
    <r>
      <rPr>
        <b/>
        <sz val="10"/>
        <color indexed="12"/>
        <rFont val="Arial"/>
        <family val="2"/>
      </rPr>
      <t xml:space="preserve"> par «habitant DGF» </t>
    </r>
    <r>
      <rPr>
        <b/>
        <vertAlign val="superscript"/>
        <sz val="10"/>
        <color indexed="12"/>
        <rFont val="Arial"/>
        <family val="2"/>
      </rPr>
      <t>(c)</t>
    </r>
    <r>
      <rPr>
        <b/>
        <sz val="10"/>
        <color indexed="12"/>
        <rFont val="Arial"/>
        <family val="2"/>
      </rPr>
      <t xml:space="preserve"> selon les caractéristiques des communes  </t>
    </r>
  </si>
  <si>
    <r>
      <t xml:space="preserve">T 3.c - Dépenses d'investissement hors remboursements de dette par «habitant DGF» </t>
    </r>
    <r>
      <rPr>
        <b/>
        <vertAlign val="superscript"/>
        <sz val="10"/>
        <color indexed="12"/>
        <rFont val="Arial"/>
        <family val="2"/>
      </rPr>
      <t>(b)</t>
    </r>
    <r>
      <rPr>
        <b/>
        <sz val="10"/>
        <color indexed="12"/>
        <rFont val="Arial"/>
        <family val="2"/>
      </rPr>
      <t xml:space="preserve"> selon les caractéristiques des communes</t>
    </r>
  </si>
  <si>
    <r>
      <t xml:space="preserve">T 3.b - Recettes de fonctionnement par «habitant DGF» </t>
    </r>
    <r>
      <rPr>
        <b/>
        <vertAlign val="superscript"/>
        <sz val="10"/>
        <color indexed="12"/>
        <rFont val="Arial"/>
        <family val="2"/>
      </rPr>
      <t>(b)</t>
    </r>
    <r>
      <rPr>
        <b/>
        <sz val="10"/>
        <color indexed="12"/>
        <rFont val="Arial"/>
        <family val="2"/>
      </rPr>
      <t xml:space="preserve"> selon les caractéristiques des communes</t>
    </r>
  </si>
  <si>
    <r>
      <t xml:space="preserve">T 3.a - Dépenses de fonctionnement par «habitant DGF» </t>
    </r>
    <r>
      <rPr>
        <b/>
        <vertAlign val="superscript"/>
        <sz val="10"/>
        <color indexed="12"/>
        <rFont val="Arial"/>
        <family val="2"/>
      </rPr>
      <t>(b)</t>
    </r>
    <r>
      <rPr>
        <b/>
        <sz val="10"/>
        <color indexed="12"/>
        <rFont val="Arial"/>
        <family val="2"/>
      </rPr>
      <t xml:space="preserve"> selon les caractéristiques des communes</t>
    </r>
  </si>
  <si>
    <t>(e) Le montant faible pour les communes touristiques du littoral maritime de moins de 100 habitants est dû à la présence de la commune atypique du Mont-Saint-Michel.</t>
  </si>
  <si>
    <r>
      <t xml:space="preserve">T 4.1.a - Dépenses et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par strate de population </t>
    </r>
    <r>
      <rPr>
        <b/>
        <vertAlign val="superscript"/>
        <sz val="14"/>
        <color indexed="12"/>
        <rFont val="Arial"/>
        <family val="2"/>
      </rPr>
      <t>(c)</t>
    </r>
    <r>
      <rPr>
        <b/>
        <sz val="14"/>
        <color indexed="12"/>
        <rFont val="Arial"/>
        <family val="2"/>
      </rPr>
      <t xml:space="preserve"> en 2016 (France métropolitaine)</t>
    </r>
  </si>
  <si>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t>
    </r>
    <r>
      <rPr>
        <sz val="11"/>
        <color theme="1"/>
        <rFont val="Arial"/>
        <family val="2"/>
      </rPr>
      <t xml:space="preserve"> / RRF (Taux d'équipement)</t>
    </r>
  </si>
  <si>
    <t>(c) C'est-à-dire y compris les travaux en régie et les dépenses pour compte de tiers.</t>
  </si>
  <si>
    <t>(b) Écarts en points de pourcentage entre 2016 et 2015.</t>
  </si>
  <si>
    <r>
      <t xml:space="preserve">T 4.2.a - Dépenses et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du littoral maritime par strate de population en 2016 (France métropolitaine)</t>
    </r>
  </si>
  <si>
    <r>
      <rPr>
        <b/>
        <sz val="10"/>
        <rFont val="Arial"/>
        <family val="2"/>
      </rPr>
      <t>R10</t>
    </r>
    <r>
      <rPr>
        <sz val="10"/>
        <rFont val="Arial"/>
        <family val="2"/>
      </rPr>
      <t xml:space="preserve"> : Dépenses d'équipement brutes</t>
    </r>
    <r>
      <rPr>
        <vertAlign val="superscript"/>
        <sz val="10"/>
        <rFont val="Arial"/>
        <family val="2"/>
      </rPr>
      <t xml:space="preserve"> (a) </t>
    </r>
    <r>
      <rPr>
        <sz val="10"/>
        <rFont val="Arial"/>
        <family val="2"/>
      </rPr>
      <t>/ RRF (Taux d'équipement)</t>
    </r>
  </si>
  <si>
    <t>(a) C'est-à-dire y compris les travaux en régie et les dépenses pour compte de tiers.</t>
  </si>
  <si>
    <t>(b) Diminuées des travaux en régie.</t>
  </si>
  <si>
    <r>
      <rPr>
        <b/>
        <sz val="11"/>
        <rFont val="Arial"/>
        <family val="2"/>
      </rPr>
      <t>R4</t>
    </r>
    <r>
      <rPr>
        <sz val="11"/>
        <rFont val="Arial"/>
        <family val="2"/>
      </rPr>
      <t xml:space="preserve"> : Dépenses d'équipement brutes</t>
    </r>
    <r>
      <rPr>
        <vertAlign val="superscript"/>
        <sz val="12"/>
        <rFont val="Arial"/>
        <family val="2"/>
      </rPr>
      <t xml:space="preserve"> (c)</t>
    </r>
    <r>
      <rPr>
        <sz val="11"/>
        <rFont val="Arial"/>
        <family val="2"/>
      </rPr>
      <t xml:space="preserve"> / habitant</t>
    </r>
  </si>
  <si>
    <r>
      <rPr>
        <b/>
        <sz val="11"/>
        <rFont val="Arial"/>
        <family val="2"/>
      </rPr>
      <t>R1</t>
    </r>
    <r>
      <rPr>
        <sz val="11"/>
        <rFont val="Arial"/>
        <family val="2"/>
      </rPr>
      <t xml:space="preserve"> : Dépenses réelles de fonctionnement (DRF)</t>
    </r>
    <r>
      <rPr>
        <vertAlign val="superscript"/>
        <sz val="11"/>
        <rFont val="Arial"/>
        <family val="2"/>
      </rPr>
      <t xml:space="preserve"> (e)</t>
    </r>
    <r>
      <rPr>
        <sz val="11"/>
        <rFont val="Arial"/>
        <family val="2"/>
      </rPr>
      <t xml:space="preserve"> / habitant</t>
    </r>
  </si>
  <si>
    <t>(f) C'est-à-dire y compris les travaux en régie et les dépenses pour compte de tiers.</t>
  </si>
  <si>
    <r>
      <rPr>
        <b/>
        <sz val="11"/>
        <rFont val="Arial"/>
        <family val="2"/>
      </rPr>
      <t>R10</t>
    </r>
    <r>
      <rPr>
        <sz val="11"/>
        <rFont val="Arial"/>
        <family val="2"/>
      </rPr>
      <t xml:space="preserve"> : Dépenses d'équipement brutes</t>
    </r>
    <r>
      <rPr>
        <vertAlign val="superscript"/>
        <sz val="11"/>
        <rFont val="Arial"/>
        <family val="2"/>
      </rPr>
      <t xml:space="preserve"> (f)</t>
    </r>
    <r>
      <rPr>
        <sz val="11"/>
        <rFont val="Arial"/>
        <family val="2"/>
      </rPr>
      <t xml:space="preserve"> / RRF (Taux d'équipement) </t>
    </r>
    <r>
      <rPr>
        <vertAlign val="superscript"/>
        <sz val="11"/>
        <rFont val="Arial"/>
        <family val="2"/>
      </rPr>
      <t>(c)</t>
    </r>
  </si>
  <si>
    <r>
      <rPr>
        <b/>
        <sz val="11"/>
        <rFont val="Arial"/>
        <family val="2"/>
      </rPr>
      <t>R4</t>
    </r>
    <r>
      <rPr>
        <sz val="11"/>
        <rFont val="Arial"/>
        <family val="2"/>
      </rPr>
      <t xml:space="preserve"> : Dépenses d'équipement brutes</t>
    </r>
    <r>
      <rPr>
        <vertAlign val="superscript"/>
        <sz val="11"/>
        <rFont val="Arial"/>
        <family val="2"/>
      </rPr>
      <t xml:space="preserve"> (f)</t>
    </r>
    <r>
      <rPr>
        <sz val="11"/>
        <rFont val="Arial"/>
        <family val="2"/>
      </rPr>
      <t xml:space="preserve"> / habitant</t>
    </r>
  </si>
  <si>
    <t>(e) Diminuées des travaux en régie.</t>
  </si>
  <si>
    <r>
      <rPr>
        <b/>
        <sz val="11"/>
        <rFont val="Arial"/>
        <family val="2"/>
      </rPr>
      <t>R1</t>
    </r>
    <r>
      <rPr>
        <sz val="11"/>
        <rFont val="Arial"/>
        <family val="2"/>
      </rPr>
      <t xml:space="preserve"> : Dépenses réelles de fonctionnement (DRF)</t>
    </r>
    <r>
      <rPr>
        <vertAlign val="superscript"/>
        <sz val="11"/>
        <rFont val="Arial"/>
        <family val="2"/>
      </rPr>
      <t xml:space="preserve"> (b)</t>
    </r>
    <r>
      <rPr>
        <sz val="11"/>
        <rFont val="Arial"/>
        <family val="2"/>
      </rPr>
      <t xml:space="preserve"> / habitant</t>
    </r>
  </si>
  <si>
    <r>
      <rPr>
        <b/>
        <sz val="11"/>
        <rFont val="Arial"/>
        <family val="2"/>
      </rPr>
      <t>R10</t>
    </r>
    <r>
      <rPr>
        <sz val="11"/>
        <rFont val="Arial"/>
        <family val="2"/>
      </rPr>
      <t xml:space="preserve"> : Dépenses d'équipement brutes</t>
    </r>
    <r>
      <rPr>
        <vertAlign val="superscript"/>
        <sz val="11"/>
        <rFont val="Arial"/>
        <family val="2"/>
      </rPr>
      <t xml:space="preserve"> (e) </t>
    </r>
    <r>
      <rPr>
        <sz val="11"/>
        <rFont val="Arial"/>
        <family val="2"/>
      </rPr>
      <t xml:space="preserve">/ RRF (Taux d'équipement) </t>
    </r>
    <r>
      <rPr>
        <vertAlign val="superscript"/>
        <sz val="11"/>
        <rFont val="Arial"/>
        <family val="2"/>
      </rPr>
      <t>(b)</t>
    </r>
  </si>
  <si>
    <t>(d) Diminuées des travaux en régie.</t>
  </si>
  <si>
    <r>
      <rPr>
        <b/>
        <sz val="11"/>
        <rFont val="Arial"/>
        <family val="2"/>
      </rPr>
      <t>R1 :</t>
    </r>
    <r>
      <rPr>
        <sz val="11"/>
        <rFont val="Arial"/>
        <family val="2"/>
      </rPr>
      <t xml:space="preserve"> Dépenses réelles de fonctionnement (DRF)</t>
    </r>
    <r>
      <rPr>
        <vertAlign val="superscript"/>
        <sz val="11"/>
        <rFont val="Arial"/>
        <family val="2"/>
      </rPr>
      <t xml:space="preserve"> (d)</t>
    </r>
    <r>
      <rPr>
        <sz val="11"/>
        <rFont val="Arial"/>
        <family val="2"/>
      </rPr>
      <t xml:space="preserve"> / habitant «DGF»</t>
    </r>
  </si>
  <si>
    <r>
      <rPr>
        <b/>
        <sz val="11"/>
        <rFont val="Arial"/>
        <family val="2"/>
      </rPr>
      <t>R4 :</t>
    </r>
    <r>
      <rPr>
        <sz val="11"/>
        <rFont val="Arial"/>
        <family val="2"/>
      </rPr>
      <t xml:space="preserve"> Dépenses d'équipement brutes </t>
    </r>
    <r>
      <rPr>
        <vertAlign val="superscript"/>
        <sz val="11"/>
        <rFont val="Arial"/>
        <family val="2"/>
      </rPr>
      <t>(e)</t>
    </r>
    <r>
      <rPr>
        <sz val="11"/>
        <rFont val="Arial"/>
        <family val="2"/>
      </rPr>
      <t xml:space="preserve"> / habitant «DGF»</t>
    </r>
  </si>
  <si>
    <r>
      <rPr>
        <b/>
        <sz val="11"/>
        <color theme="1"/>
        <rFont val="Arial"/>
        <family val="2"/>
      </rPr>
      <t xml:space="preserve">R1 : </t>
    </r>
    <r>
      <rPr>
        <sz val="11"/>
        <color theme="1"/>
        <rFont val="Arial"/>
        <family val="2"/>
      </rPr>
      <t xml:space="preserve">Dépenses réelles de fonctionnement (DRF) diminuées des travaux en régie / habitant «DGF» </t>
    </r>
  </si>
  <si>
    <r>
      <rPr>
        <b/>
        <sz val="11"/>
        <rFont val="Arial"/>
        <family val="2"/>
      </rPr>
      <t>R1 :</t>
    </r>
    <r>
      <rPr>
        <sz val="11"/>
        <rFont val="Arial"/>
        <family val="2"/>
      </rPr>
      <t xml:space="preserve"> Dépenses réelles de fonctionnement (DRF)</t>
    </r>
    <r>
      <rPr>
        <vertAlign val="superscript"/>
        <sz val="11"/>
        <rFont val="Arial"/>
        <family val="2"/>
      </rPr>
      <t xml:space="preserve"> (c)</t>
    </r>
    <r>
      <rPr>
        <sz val="11"/>
        <rFont val="Arial"/>
        <family val="2"/>
      </rPr>
      <t xml:space="preserve"> / habitant «DGF»</t>
    </r>
  </si>
  <si>
    <r>
      <rPr>
        <b/>
        <sz val="11"/>
        <rFont val="Arial"/>
        <family val="2"/>
      </rPr>
      <t>R4 :</t>
    </r>
    <r>
      <rPr>
        <sz val="11"/>
        <rFont val="Arial"/>
        <family val="2"/>
      </rPr>
      <t xml:space="preserve"> Dépenses d'équipement brutes</t>
    </r>
    <r>
      <rPr>
        <vertAlign val="superscript"/>
        <sz val="11"/>
        <rFont val="Arial"/>
        <family val="2"/>
      </rPr>
      <t xml:space="preserve"> (d)</t>
    </r>
    <r>
      <rPr>
        <sz val="11"/>
        <rFont val="Arial"/>
        <family val="2"/>
      </rPr>
      <t xml:space="preserve"> / habitant «DGF»</t>
    </r>
  </si>
  <si>
    <t>(c) Diminuées des travaux en régie.</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</si>
  <si>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(b) </t>
    </r>
    <r>
      <rPr>
        <sz val="11"/>
        <color theme="1"/>
        <rFont val="Arial"/>
        <family val="2"/>
      </rPr>
      <t>/ RRF (Taux d'équipement)</t>
    </r>
  </si>
  <si>
    <t>(c) Écarts en points de pourcentage entre 2016 et 2015.</t>
  </si>
  <si>
    <t>(d) Écarts en nombre d'années entre 2016 et 2015.</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</si>
  <si>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RRF (Taux d'équipement) </t>
    </r>
    <r>
      <rPr>
        <vertAlign val="superscript"/>
        <sz val="11"/>
        <color theme="1"/>
        <rFont val="Arial"/>
        <family val="2"/>
      </rPr>
      <t>(c)</t>
    </r>
  </si>
  <si>
    <r>
      <t xml:space="preserve">Dette / Epargne brute (Capacité de désendettement en années) </t>
    </r>
    <r>
      <rPr>
        <vertAlign val="superscript"/>
        <sz val="11"/>
        <color theme="1"/>
        <rFont val="Arial"/>
        <family val="2"/>
      </rPr>
      <t>(e)</t>
    </r>
  </si>
  <si>
    <t>(e) Écarts en nombre d'années entre 2016 et 2015.</t>
  </si>
  <si>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habitant «DGF» </t>
    </r>
    <r>
      <rPr>
        <vertAlign val="superscript"/>
        <sz val="11"/>
        <color theme="1"/>
        <rFont val="Arial"/>
        <family val="2"/>
      </rPr>
      <t>(b)</t>
    </r>
  </si>
  <si>
    <r>
      <t xml:space="preserve">T 4.3.a - Dépenses et des recettes par «habitant DGF» </t>
    </r>
    <r>
      <rPr>
        <b/>
        <vertAlign val="superscript"/>
        <sz val="14"/>
        <color indexed="12"/>
        <rFont val="Arial"/>
        <family val="2"/>
      </rPr>
      <t>(a)</t>
    </r>
    <r>
      <rPr>
        <b/>
        <sz val="14"/>
        <color indexed="12"/>
        <rFont val="Arial"/>
        <family val="2"/>
      </rPr>
      <t xml:space="preserve"> des communes touristiques </t>
    </r>
    <r>
      <rPr>
        <b/>
        <vertAlign val="superscript"/>
        <sz val="14"/>
        <color indexed="12"/>
        <rFont val="Arial"/>
        <family val="2"/>
      </rPr>
      <t>(b)</t>
    </r>
    <r>
      <rPr>
        <b/>
        <sz val="14"/>
        <color indexed="12"/>
        <rFont val="Arial"/>
        <family val="2"/>
      </rPr>
      <t xml:space="preserve"> «supports de stations de sports d'hiver» par strate de population </t>
    </r>
    <r>
      <rPr>
        <b/>
        <vertAlign val="superscript"/>
        <sz val="14"/>
        <color indexed="12"/>
        <rFont val="Arial"/>
        <family val="2"/>
      </rPr>
      <t>(c)</t>
    </r>
    <r>
      <rPr>
        <b/>
        <sz val="14"/>
        <color indexed="12"/>
        <rFont val="Arial"/>
        <family val="2"/>
      </rPr>
      <t xml:space="preserve"> en 2016 (France métropolitaine)</t>
    </r>
  </si>
  <si>
    <r>
      <rPr>
        <b/>
        <sz val="11"/>
        <rFont val="Arial"/>
        <family val="2"/>
      </rPr>
      <t>R4 :</t>
    </r>
    <r>
      <rPr>
        <sz val="11"/>
        <rFont val="Arial"/>
        <family val="2"/>
      </rPr>
      <t xml:space="preserve"> Dépenses d'équipement brutes</t>
    </r>
    <r>
      <rPr>
        <vertAlign val="superscript"/>
        <sz val="11"/>
        <rFont val="Arial"/>
        <family val="2"/>
      </rPr>
      <t xml:space="preserve"> (e)</t>
    </r>
    <r>
      <rPr>
        <sz val="11"/>
        <rFont val="Arial"/>
        <family val="2"/>
      </rPr>
      <t xml:space="preserve"> / habitant «DGF»</t>
    </r>
  </si>
  <si>
    <t xml:space="preserve">Autres recettes d'investissement </t>
  </si>
  <si>
    <t>n. s. : Non significatif</t>
  </si>
  <si>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 </t>
    </r>
    <r>
      <rPr>
        <sz val="11"/>
        <color theme="1"/>
        <rFont val="Arial"/>
        <family val="2"/>
      </rPr>
      <t xml:space="preserve">/ RRF (Taux d'équipement) </t>
    </r>
    <r>
      <rPr>
        <vertAlign val="superscript"/>
        <sz val="11"/>
        <color theme="1"/>
        <rFont val="Arial"/>
        <family val="2"/>
      </rPr>
      <t>(b)</t>
    </r>
  </si>
  <si>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(c)</t>
    </r>
    <r>
      <rPr>
        <sz val="11"/>
        <color theme="1"/>
        <rFont val="Arial"/>
        <family val="2"/>
      </rPr>
      <t xml:space="preserve"> / habitant «DGF» </t>
    </r>
  </si>
  <si>
    <t>Source : DGFiP-Comptes de gestion ; budgets principaux - opérations réelles. Calculs DGCL. Montants calculés hors gestion active de la dette. Strates de population calculées selon le recensement de la population totale en 2016 (année de référence 2013).</t>
  </si>
  <si>
    <t>Lecture : les achats et charges externes représentent 300 € par «habitant DGF» pour les autres communes touristiques de montagne de moins de 100 habitants.</t>
  </si>
  <si>
    <t>Lecture : les achats et charges externes représentent 334 € par «habitant DGF» pour les communes touristiques «supports de stations de sports d'hiver» de moins de 100 habitants.</t>
  </si>
  <si>
    <t>Lecture: les achats et charges externes des communes touristiques du littoral maritime de moins de 100 habitants représentent 3090 € par «habitant DGF». Les forts montants constatés dans cette strate des communes de moins de 100 habitants sont dus à la présence du Mont-Saint-Michel.</t>
  </si>
  <si>
    <r>
      <t xml:space="preserve">T 4.4.a - Dépenses et recettes par «habitant DGF» </t>
    </r>
    <r>
      <rPr>
        <b/>
        <vertAlign val="superscript"/>
        <sz val="14"/>
        <color indexed="12"/>
        <rFont val="Arial"/>
        <family val="2"/>
      </rPr>
      <t>(a)</t>
    </r>
    <r>
      <rPr>
        <b/>
        <sz val="14"/>
        <color indexed="12"/>
        <rFont val="Arial"/>
        <family val="2"/>
      </rPr>
      <t xml:space="preserve"> des autres communes touristiques </t>
    </r>
    <r>
      <rPr>
        <b/>
        <vertAlign val="superscript"/>
        <sz val="14"/>
        <color indexed="12"/>
        <rFont val="Arial"/>
        <family val="2"/>
      </rPr>
      <t>(b)</t>
    </r>
    <r>
      <rPr>
        <b/>
        <sz val="14"/>
        <color indexed="12"/>
        <rFont val="Arial"/>
        <family val="2"/>
      </rPr>
      <t xml:space="preserve"> de montagne par strate de population </t>
    </r>
    <r>
      <rPr>
        <b/>
        <vertAlign val="superscript"/>
        <sz val="14"/>
        <color indexed="12"/>
        <rFont val="Arial"/>
        <family val="2"/>
      </rPr>
      <t>(c)</t>
    </r>
    <r>
      <rPr>
        <b/>
        <sz val="14"/>
        <color indexed="12"/>
        <rFont val="Arial"/>
        <family val="2"/>
      </rPr>
      <t xml:space="preserve"> en 2016 (France métropolitaine)</t>
    </r>
  </si>
  <si>
    <r>
      <rPr>
        <b/>
        <sz val="11"/>
        <color theme="1"/>
        <rFont val="Arial"/>
        <family val="2"/>
      </rPr>
      <t xml:space="preserve">R10 : </t>
    </r>
    <r>
      <rPr>
        <sz val="11"/>
        <color theme="1"/>
        <rFont val="Arial"/>
        <family val="2"/>
      </rPr>
      <t>Dépenses d'équipement brutes</t>
    </r>
    <r>
      <rPr>
        <vertAlign val="superscript"/>
        <sz val="11"/>
        <color theme="1"/>
        <rFont val="Arial"/>
        <family val="2"/>
      </rPr>
      <t xml:space="preserve"> (c) </t>
    </r>
    <r>
      <rPr>
        <sz val="11"/>
        <color theme="1"/>
        <rFont val="Arial"/>
        <family val="2"/>
      </rPr>
      <t>/ RRF (Taux d'équipement)</t>
    </r>
  </si>
  <si>
    <t>Lecture : les achats et charges externes représentent 37,7 % des dépenses de fonctionnement des autres communes touristiques de montagne de moins de 100 habitants.</t>
  </si>
  <si>
    <t>Lecture : à champ constant, c'est-à-dire en ne conservant que les communes présentes sur les deux années, en 2015 et 2016, l'évolution des achats et charges externes des communes "supports de stations de sports d'hivers" de moins de 100 habitants entre 2015 et 2016 est de -7,5 %.</t>
  </si>
  <si>
    <t>Lecture : à champ constant, c'est-à-dire en ne conservant que les communes présentes sur les deux années, en 2015 et 2016, l'évolution des achats et charges externes des communes touristiques du littoral maritime de moins de 100 habitants entre 2015 et 2016 est de +0,7 %.</t>
  </si>
  <si>
    <t>Lecture : à champ constant, c'est-à-dire en ne conservant que les communes présentes sur les deux années, en 2015 et 2016, l'évolution des achats et charges externes des communes touristiques de moins de 100 habitants entre 2015 et 2016 est de -5,1 %.</t>
  </si>
  <si>
    <r>
      <t xml:space="preserve">T 4.5.a - Dépenses et recettes par «habitant DGF» </t>
    </r>
    <r>
      <rPr>
        <b/>
        <vertAlign val="superscript"/>
        <sz val="14"/>
        <color indexed="12"/>
        <rFont val="Arial"/>
        <family val="2"/>
      </rPr>
      <t>(a)</t>
    </r>
    <r>
      <rPr>
        <b/>
        <sz val="14"/>
        <color indexed="12"/>
        <rFont val="Arial"/>
        <family val="2"/>
      </rPr>
      <t xml:space="preserve"> des autres communes touristiques </t>
    </r>
    <r>
      <rPr>
        <b/>
        <vertAlign val="superscript"/>
        <sz val="14"/>
        <color indexed="12"/>
        <rFont val="Arial"/>
        <family val="2"/>
      </rPr>
      <t>(b)</t>
    </r>
    <r>
      <rPr>
        <b/>
        <sz val="14"/>
        <color indexed="12"/>
        <rFont val="Arial"/>
        <family val="2"/>
      </rPr>
      <t xml:space="preserve"> par strate de population en 2016 (France métropolitaine)</t>
    </r>
  </si>
  <si>
    <t>Lecture : les achats et charges externes représentent 219 € par « habitant DGF» pour les autres communes touristiques de moins de 100 habitants.</t>
  </si>
  <si>
    <t>Lecture : à champ constant, c'est-à-dire en ne conservant que les communes présentes sur les deux années, en 2015 et 2016, l'évolution des achats et charges externes des autres communes touristiques de moins de 100 habitants entre 2015 et 2016 est de +9,8 %.</t>
  </si>
  <si>
    <r>
      <t xml:space="preserve">Dette / Epargne brute (Capacité de désendettement, en années) </t>
    </r>
    <r>
      <rPr>
        <vertAlign val="superscript"/>
        <sz val="11"/>
        <color theme="1"/>
        <rFont val="Arial"/>
        <family val="2"/>
      </rPr>
      <t>(d)</t>
    </r>
  </si>
  <si>
    <t>Dette / Epargne brute (Capacité de désendettement, en années)</t>
  </si>
  <si>
    <r>
      <t xml:space="preserve">T 4.6.a - Dépenses et recettes par «habitant DGF» </t>
    </r>
    <r>
      <rPr>
        <b/>
        <vertAlign val="superscript"/>
        <sz val="14"/>
        <color indexed="12"/>
        <rFont val="Arial"/>
        <family val="2"/>
      </rPr>
      <t>(a)</t>
    </r>
    <r>
      <rPr>
        <b/>
        <sz val="14"/>
        <color indexed="12"/>
        <rFont val="Arial"/>
        <family val="2"/>
      </rPr>
      <t xml:space="preserve"> des communes rurales </t>
    </r>
    <r>
      <rPr>
        <b/>
        <vertAlign val="superscript"/>
        <sz val="14"/>
        <color indexed="12"/>
        <rFont val="Arial"/>
        <family val="2"/>
      </rPr>
      <t>(b)</t>
    </r>
    <r>
      <rPr>
        <b/>
        <sz val="14"/>
        <color indexed="12"/>
        <rFont val="Arial"/>
        <family val="2"/>
      </rPr>
      <t xml:space="preserve"> par strate de population en 2016</t>
    </r>
  </si>
  <si>
    <r>
      <t xml:space="preserve">T 4.7.a - Dépenses et recettes par «habitant DGF» </t>
    </r>
    <r>
      <rPr>
        <b/>
        <vertAlign val="superscript"/>
        <sz val="14"/>
        <color indexed="12"/>
        <rFont val="Arial"/>
        <family val="2"/>
      </rPr>
      <t>(a)</t>
    </r>
    <r>
      <rPr>
        <b/>
        <sz val="14"/>
        <color indexed="12"/>
        <rFont val="Arial"/>
        <family val="2"/>
      </rPr>
      <t xml:space="preserve"> des communes urbaines </t>
    </r>
    <r>
      <rPr>
        <b/>
        <vertAlign val="superscript"/>
        <sz val="14"/>
        <color indexed="12"/>
        <rFont val="Arial"/>
        <family val="2"/>
      </rPr>
      <t>(b)</t>
    </r>
    <r>
      <rPr>
        <b/>
        <sz val="14"/>
        <color indexed="12"/>
        <rFont val="Arial"/>
        <family val="2"/>
      </rPr>
      <t xml:space="preserve"> par strate de population en 2016 (France entière y compris DOM)</t>
    </r>
  </si>
  <si>
    <r>
      <t xml:space="preserve">T 4.8.a - Dépenses et recettes par «habitant DGF» </t>
    </r>
    <r>
      <rPr>
        <b/>
        <vertAlign val="superscript"/>
        <sz val="14"/>
        <color indexed="12"/>
        <rFont val="Arial"/>
        <family val="2"/>
      </rPr>
      <t xml:space="preserve">(a) </t>
    </r>
    <r>
      <rPr>
        <b/>
        <sz val="14"/>
        <color indexed="12"/>
        <rFont val="Arial"/>
        <family val="2"/>
      </rPr>
      <t xml:space="preserve">des communes de montagne </t>
    </r>
    <r>
      <rPr>
        <b/>
        <vertAlign val="superscript"/>
        <sz val="14"/>
        <color indexed="12"/>
        <rFont val="Arial"/>
        <family val="2"/>
      </rPr>
      <t>(b)</t>
    </r>
    <r>
      <rPr>
        <b/>
        <sz val="14"/>
        <color indexed="12"/>
        <rFont val="Arial"/>
        <family val="2"/>
      </rPr>
      <t xml:space="preserve"> non touristiques par strate de population en 2016 (France métropolitaine)</t>
    </r>
  </si>
  <si>
    <r>
      <t xml:space="preserve">T 4.9.a - Dépenses et recettes par «habitant DGF» </t>
    </r>
    <r>
      <rPr>
        <b/>
        <vertAlign val="superscript"/>
        <sz val="14"/>
        <color indexed="12"/>
        <rFont val="Arial"/>
        <family val="2"/>
      </rPr>
      <t>(a)</t>
    </r>
    <r>
      <rPr>
        <b/>
        <sz val="14"/>
        <color indexed="12"/>
        <rFont val="Arial"/>
        <family val="2"/>
      </rPr>
      <t xml:space="preserve"> des communes n'étant pas de montagne </t>
    </r>
    <r>
      <rPr>
        <b/>
        <vertAlign val="superscript"/>
        <sz val="14"/>
        <color indexed="12"/>
        <rFont val="Arial"/>
        <family val="2"/>
      </rPr>
      <t>(b)</t>
    </r>
    <r>
      <rPr>
        <b/>
        <sz val="14"/>
        <color indexed="12"/>
        <rFont val="Arial"/>
        <family val="2"/>
      </rPr>
      <t xml:space="preserve"> par strate de population en 2016 (France métropolitaine)</t>
    </r>
  </si>
  <si>
    <r>
      <t xml:space="preserve">T 4.10.a - Dépenses et recettes par «habitant DGF» </t>
    </r>
    <r>
      <rPr>
        <b/>
        <vertAlign val="superscript"/>
        <sz val="14"/>
        <color indexed="12"/>
        <rFont val="Arial"/>
        <family val="2"/>
      </rPr>
      <t>(a)</t>
    </r>
    <r>
      <rPr>
        <b/>
        <sz val="14"/>
        <color indexed="12"/>
        <rFont val="Arial"/>
        <family val="2"/>
      </rPr>
      <t xml:space="preserve"> des communes non touristiques </t>
    </r>
    <r>
      <rPr>
        <b/>
        <vertAlign val="superscript"/>
        <sz val="14"/>
        <color indexed="12"/>
        <rFont val="Arial"/>
        <family val="2"/>
      </rPr>
      <t>(b)</t>
    </r>
    <r>
      <rPr>
        <b/>
        <sz val="14"/>
        <color indexed="12"/>
        <rFont val="Arial"/>
        <family val="2"/>
      </rPr>
      <t xml:space="preserve"> par strate de population en 2016 (France métropolitaine)</t>
    </r>
  </si>
  <si>
    <t>(b) Les communes de montagne concernent aussi les départements d'Outre-Mer (DOM), mais ici, on se restreint à la France métropolitaine pour avoir une comparaison cohérente avec les communes touristiques.</t>
  </si>
  <si>
    <t>Lecture : les achats et charges externes représentent 246 € par «habitant DGF» pour les communes rurales de moins de 100 habitants.</t>
  </si>
  <si>
    <t>(b) Les communes rurales concernent la France entière (y compris les DOM).</t>
  </si>
  <si>
    <t>Lecture : les achats et charges externes représentent 282 € par «habitant DGF» pour les communes urbaines de moins de 100 habitants.</t>
  </si>
  <si>
    <t>Lecture : les achats et charges externes représentent 288 € par «habitant DGF» pour les communes de montagne non touristiques de moins de 100 habitants.</t>
  </si>
  <si>
    <t>(a) Les habitants «DGF» sont comptés selon la population «DGF» en 2016 - année de référence 2013.</t>
  </si>
  <si>
    <t>(b) Les communes urbaines concernent la France entière (y compris les DOM).</t>
  </si>
  <si>
    <t>Lecture : pour l'ensemble des communes n'étant pas de montagne de moins de 100 habitants, les achats et charges externes représentent 220 € par «habitant DGF».</t>
  </si>
  <si>
    <t>Lecture : pour l'ensemble des communes non touristiques de moins de 100 habitants, les achats et charges externes représentent 241 € par «habitant DGF».</t>
  </si>
  <si>
    <t>Lecture : les achats et charges externes représentent 35,8 % des dépenses de fonctionnement des autres communes touristiques de moins de 100 habitants.</t>
  </si>
  <si>
    <t>Lecture : les achats et charges externes représentent 26,1 % des dépenses de fonctionnement des communes  touristiques du littoral maritime de moins de 100 habitants.</t>
  </si>
  <si>
    <t>Lecture : les achats et charges externes représentent 37,9 % des dépenses de fonctionnement des communes touristiques «supports de stations de sports d'hiver» de moins de 100 habitants.</t>
  </si>
  <si>
    <t>Lecture : les achats et charges externes représentent 36,8 % des dépenses de fonctionnement des communes rurales de moins de 100 habitants.</t>
  </si>
  <si>
    <t>(a) Les communes rurales concernent la France entière (y compris les DOM).</t>
  </si>
  <si>
    <t>(a) Les communes urbaines concernent la France entière (y compris les DOM).</t>
  </si>
  <si>
    <t>Lecture : les achats et charges externes repésentent 39,4 % des dépenses de fonctionnement des communes urbaines de moins de 100 habitants.</t>
  </si>
  <si>
    <t>Lecture : les achats et charges externes repésentent 37,9 % des dépenses de fonctionnement des communes de montagne non touristiques de moins de 100 habitants.</t>
  </si>
  <si>
    <t>Lecture : pour l'ensemble des communes non touristiques de moins de 100 habitants, les achats et charges externes représentent 36,7 % des dépenses de fonctionnement.</t>
  </si>
  <si>
    <r>
      <rPr>
        <b/>
        <sz val="11"/>
        <rFont val="Arial"/>
        <family val="2"/>
      </rPr>
      <t>R1</t>
    </r>
    <r>
      <rPr>
        <sz val="11"/>
        <rFont val="Arial"/>
        <family val="2"/>
      </rPr>
      <t xml:space="preserve"> : Dépenses réelles de fonctionnement (DRF</t>
    </r>
    <r>
      <rPr>
        <vertAlign val="superscript"/>
        <sz val="11"/>
        <rFont val="Arial"/>
        <family val="2"/>
      </rPr>
      <t>) (d)</t>
    </r>
    <r>
      <rPr>
        <sz val="11"/>
        <rFont val="Arial"/>
        <family val="2"/>
      </rPr>
      <t xml:space="preserve"> / habitant</t>
    </r>
  </si>
  <si>
    <r>
      <rPr>
        <b/>
        <sz val="11"/>
        <color theme="1"/>
        <rFont val="Arial"/>
        <family val="2"/>
      </rPr>
      <t xml:space="preserve">R10 : </t>
    </r>
    <r>
      <rPr>
        <sz val="11"/>
        <color theme="1"/>
        <rFont val="Arial"/>
        <family val="2"/>
      </rPr>
      <t xml:space="preserve">Dépenses d'équipement brutes </t>
    </r>
    <r>
      <rPr>
        <vertAlign val="superscript"/>
        <sz val="11"/>
        <color theme="1"/>
        <rFont val="Arial"/>
        <family val="2"/>
      </rPr>
      <t>(c)</t>
    </r>
    <r>
      <rPr>
        <sz val="11"/>
        <color theme="1"/>
        <rFont val="Arial"/>
        <family val="2"/>
      </rPr>
      <t xml:space="preserve"> / RRF (Taux d'équipement) </t>
    </r>
    <r>
      <rPr>
        <vertAlign val="superscript"/>
        <sz val="11"/>
        <color theme="1"/>
        <rFont val="Arial"/>
        <family val="2"/>
      </rPr>
      <t>(b)</t>
    </r>
  </si>
  <si>
    <r>
      <rPr>
        <b/>
        <sz val="11"/>
        <color theme="1"/>
        <rFont val="Arial"/>
        <family val="2"/>
      </rPr>
      <t xml:space="preserve">R4 : </t>
    </r>
    <r>
      <rPr>
        <sz val="11"/>
        <color theme="1"/>
        <rFont val="Arial"/>
        <family val="2"/>
      </rPr>
      <t xml:space="preserve">Dépenses d'équipement brutes </t>
    </r>
    <r>
      <rPr>
        <vertAlign val="superscript"/>
        <sz val="11"/>
        <color theme="1"/>
        <rFont val="Arial"/>
        <family val="2"/>
      </rPr>
      <t>(c)</t>
    </r>
    <r>
      <rPr>
        <sz val="11"/>
        <color theme="1"/>
        <rFont val="Arial"/>
        <family val="2"/>
      </rPr>
      <t xml:space="preserve"> / habitant «DGF» </t>
    </r>
  </si>
  <si>
    <r>
      <rPr>
        <b/>
        <sz val="11"/>
        <color theme="1"/>
        <rFont val="Arial"/>
        <family val="2"/>
      </rPr>
      <t xml:space="preserve">R4 : </t>
    </r>
    <r>
      <rPr>
        <sz val="11"/>
        <color theme="1"/>
        <rFont val="Arial"/>
        <family val="2"/>
      </rPr>
      <t>Dépenses d'équipement brutes</t>
    </r>
    <r>
      <rPr>
        <vertAlign val="superscript"/>
        <sz val="11"/>
        <color theme="1"/>
        <rFont val="Arial"/>
        <family val="2"/>
      </rPr>
      <t xml:space="preserve"> (d) </t>
    </r>
    <r>
      <rPr>
        <sz val="11"/>
        <color theme="1"/>
        <rFont val="Arial"/>
        <family val="2"/>
      </rPr>
      <t xml:space="preserve">/ habitant «DGF» </t>
    </r>
  </si>
  <si>
    <t>Lecture : à champ constant, c'est-à-dire en ne conservant que les communes présentes sur les deux années, en 2015 et 2016, l'évolution des achats et charges externes des communes urbaines de moins de 100 habitants entre 2015 et 2016 est de +3,4 %.</t>
  </si>
  <si>
    <t>Lecture : à champ constant, c'est-à-dire en ne conservant que les communes présentes sur les deux années, en 2015 et 2016, l'évolution des achats et charges externes des communes rurales de moins de 100 habitants entre 2015 et 2016 est de -1,5 %.</t>
  </si>
  <si>
    <t>Lecture : à champ constant, c'est-à-dire en ne conservant que les communes présentes sur les deux années, en 2015 et 2016, l'évolution des achats et charges externes des autres communes touristiques de montagne de moins de 100 habitants entre 2015 et 2016 est de -5,0 %.</t>
  </si>
  <si>
    <t>- à une CA</t>
  </si>
  <si>
    <t>CU : communauté urbaine, CA : communauté d'agglomération, CC à FPU : communauté de communes à fiscalité professionnelle unique, CC à FA : communauté de communes à fiscalité additionnellle.</t>
  </si>
  <si>
    <t>T 5.2.a bis – (R1) : Dépenses réelles de fonctionnement diminuées des travaux en régie / population</t>
  </si>
  <si>
    <t>Aux dépenses réelles de fonctionnement, on retire les travaux en régie (crédit du compte 72, en opérations budgétaires).</t>
  </si>
  <si>
    <t>Part des recettes provenant des impôts et taxes</t>
  </si>
  <si>
    <t>Part relative des concours et dotations de l'État dans le total des recettes réelles de fonctionnement.</t>
  </si>
  <si>
    <t>diminuées des crédits des comptes 237, 238 et augmentées des remboursements de dettes, soit le débit du compte 16 excepté les comptes 169, 1645 et 1688</t>
  </si>
  <si>
    <t>T 5.4.d – Subventions d'équipement versées  / dépenses réelles d'investissement (y compris remboursements de dettes)</t>
  </si>
  <si>
    <t>T 5.4.e – Emprunts réalisés / dépenses réelles d'investissement (y compris remboursements de dettes)</t>
  </si>
  <si>
    <t>Les emprunts réalisés et les remboursements de dettes sont calculés hors gestion active de la dette.</t>
  </si>
  <si>
    <t>T 5.5 - Ratios financiers 2016 : recettes d'investissement (y compris emprunts) par région</t>
  </si>
  <si>
    <t>T 5.5.a – Recettes réelles d'investissement (y compris emprunts) / population</t>
  </si>
  <si>
    <t>Recettes réelles d'investissement : crédit des comptes 13, 20, 21, 26, 27, 102, 231, 232, 454, 456, 458 excepté les comptes 139, 269, 279, 1027, 2768, 10229</t>
  </si>
  <si>
    <t>augmentées du crédit net des comptes 103, 775 et des emprunts réalisés : crédit du compte 16 excepté les comptes 169, 1645 et 1688</t>
  </si>
  <si>
    <t>Recettes réelles d'investissement : crédit des comptes 13, 20, 21, 26, 27, 102, 231, 232, 454, 456, 458 excepté les comptes,139, 269, 279, 1027, 2768, 10229</t>
  </si>
  <si>
    <t>augmentées du crédit net des comptes 103, 775</t>
  </si>
  <si>
    <t>T 5.5.b – Dotations et subventions d'équipement / recettes réelles d'investissement (y compris emprunts)</t>
  </si>
  <si>
    <t>T 5.5.c – Fonds de compensation pour la TVA (FCTVA) / recettes réelles d'investissement (y compris emprunts)</t>
  </si>
  <si>
    <t>T 5.5.d – Autres recettes d'investissement / recettes réelles d'investissement (y compris emprunts)</t>
  </si>
  <si>
    <t>Mise en ligne : mars 2018</t>
  </si>
  <si>
    <t>Répartition des communes et de leur population par région et strate de population</t>
  </si>
  <si>
    <t>Répartition des communes appartenant à un groupement à fiscalité propre selon le type de groupement</t>
  </si>
  <si>
    <t>Répartition des communes selon leur caractère touristique et de montagne par strate de population</t>
  </si>
  <si>
    <t>Répartition des communes selon leur caractère urbain ou rural par strate de population</t>
  </si>
  <si>
    <t>Les dépenses et recettes par habitant des communes par strate de population</t>
  </si>
  <si>
    <t>Evolution 2016/2015 des comptes des communes par strate de population</t>
  </si>
  <si>
    <t>Données financières des communes touristiques par strate de population (France métropolitaine)</t>
  </si>
  <si>
    <t>Données financières des communes touristiques du littoral maritime par strate de population (France métropolitaine)</t>
  </si>
  <si>
    <t>Données financières des communes touristiques «supports de stations de sports d'hiver» par strate de population (France métropolitaine)</t>
  </si>
  <si>
    <t>Données financières des autres communes touristiques de montagne par strate de population (France métropolitaine)</t>
  </si>
  <si>
    <t>Données financières des autres communes touristiques par strate de population (France métropolitaine)</t>
  </si>
  <si>
    <t>Données financières des communes «rurales» par strate de population</t>
  </si>
  <si>
    <t>Données financières des communes «urbaines» par strate de population</t>
  </si>
  <si>
    <t>Données financières des communes de montagne non touristiques (France métropolitaine)</t>
  </si>
  <si>
    <t>Données financières des communes n'étant pas de montagne (France métropolitaine)</t>
  </si>
  <si>
    <t>Données financières des communes non touristiques (France métropolitaine)</t>
  </si>
  <si>
    <t>T 5.1 - Ratios financiers en 2016 : dépenses du budget communal par région</t>
  </si>
  <si>
    <r>
      <rPr>
        <sz val="10"/>
        <color rgb="FF0000FF"/>
        <rFont val="Arial"/>
        <family val="2"/>
      </rPr>
      <t xml:space="preserve">• </t>
    </r>
    <r>
      <rPr>
        <u/>
        <sz val="10"/>
        <color rgb="FF0000FF"/>
        <rFont val="Arial"/>
        <family val="2"/>
      </rPr>
      <t>Ratio 4</t>
    </r>
    <r>
      <rPr>
        <sz val="10"/>
        <color rgb="FF0000FF"/>
        <rFont val="Arial"/>
        <family val="2"/>
      </rPr>
      <t xml:space="preserve"> = dépenses d’équipement "brutes" / population :</t>
    </r>
    <r>
      <rPr>
        <sz val="10"/>
        <rFont val="Arial"/>
        <family val="2"/>
      </rPr>
      <t xml:space="preserve"> dépenses des comptes 20 (immobilisations incorporelles) sauf 204 (subventions d’équipement versées), 21 (immobilisations corporelles), 23 (immobilisations en cours), 454 (travaux effectués d’office pour le compte de tiers), 456 (opérations d’investissement sur établissement d’enseignement) et 458 (opérations d’investissement sous mandat). Les travaux en régie (crédit du compte 72, en opérations budgétaires) sont ajoutés au calcul. Pour les départements et les régions, on rajoute le débit du compte 455 (opérations d’investissement sur établissements publics locaux d’enseignement).</t>
    </r>
  </si>
  <si>
    <r>
      <rPr>
        <sz val="10"/>
        <color rgb="FF0000FF"/>
        <rFont val="Arial"/>
        <family val="2"/>
      </rPr>
      <t xml:space="preserve">• </t>
    </r>
    <r>
      <rPr>
        <u/>
        <sz val="10"/>
        <color rgb="FF0000FF"/>
        <rFont val="Arial"/>
        <family val="2"/>
      </rPr>
      <t>Ratio 1</t>
    </r>
    <r>
      <rPr>
        <sz val="10"/>
        <color rgb="FF0000FF"/>
        <rFont val="Arial"/>
        <family val="2"/>
      </rPr>
      <t xml:space="preserve"> = dépenses réelles de fonctionnement (DRF) diminuées des travaux en régie / population :</t>
    </r>
    <r>
      <rPr>
        <sz val="10"/>
        <color rgb="FF0091FF"/>
        <rFont val="Arial"/>
        <family val="2"/>
      </rPr>
      <t xml:space="preserve"> </t>
    </r>
    <r>
      <rPr>
        <sz val="10"/>
        <color rgb="FF000000"/>
        <rFont val="Arial"/>
        <family val="2"/>
      </rPr>
      <t>montant total des dépenses de fonctionnement en mouvement réels. Les dépenses liées à des travaux en régie sont soustraites aux DRF.</t>
    </r>
    <r>
      <rPr>
        <sz val="10"/>
        <color rgb="FF003399"/>
        <rFont val="Arial"/>
        <family val="2"/>
      </rPr>
      <t xml:space="preserve"> </t>
    </r>
  </si>
  <si>
    <r>
      <rPr>
        <sz val="10"/>
        <color rgb="FF0000FF"/>
        <rFont val="Arial"/>
        <family val="2"/>
      </rPr>
      <t xml:space="preserve">• </t>
    </r>
    <r>
      <rPr>
        <u/>
        <sz val="10"/>
        <color rgb="FF0000FF"/>
        <rFont val="Arial"/>
        <family val="2"/>
      </rPr>
      <t>Ratio 10</t>
    </r>
    <r>
      <rPr>
        <sz val="10"/>
        <color rgb="FF0000FF"/>
        <rFont val="Arial"/>
        <family val="2"/>
      </rPr>
      <t xml:space="preserve"> = dépenses d’équipement "brutes" / RRF = taux d’équipement : </t>
    </r>
    <r>
      <rPr>
        <sz val="10"/>
        <rFont val="Arial"/>
        <family val="2"/>
      </rPr>
      <t>effort d’équipement de la collectivité au regard de ses ressources. À relativiser sur une année donnée car les programmes d’équipement se jouent souvent sur plusieurs années. Les dépenses liées à des travaux en régie (crédit du compte 72, en opérations budgétaires) sont ajoutées aux dépenses d’équipement brut.</t>
    </r>
  </si>
  <si>
    <t>(b) Il s'agit des communes des 5 départements d'outre-mer (y compris Mayotte).</t>
  </si>
  <si>
    <t>Source : DGFiP-Comptes de gestion ; budgets principaux - opérations réelles. Calculs DGCL. Montants calculés hors gestion active de la dette. Strates de population calculées avec la population totale recensée par l'Insee en 2016 (année de référence 2013).</t>
  </si>
  <si>
    <r>
      <t>Communes selon l'appartenance à une région</t>
    </r>
    <r>
      <rPr>
        <b/>
        <i/>
        <sz val="11"/>
        <rFont val="Arial"/>
        <family val="2"/>
      </rPr>
      <t xml:space="preserve"> :</t>
    </r>
  </si>
  <si>
    <r>
      <t xml:space="preserve">Outre-Mer </t>
    </r>
    <r>
      <rPr>
        <vertAlign val="superscript"/>
        <sz val="11"/>
        <rFont val="Arial"/>
        <family val="2"/>
      </rPr>
      <t>(a)</t>
    </r>
  </si>
  <si>
    <r>
      <t xml:space="preserve">- à une CU ou métropole </t>
    </r>
    <r>
      <rPr>
        <vertAlign val="superscript"/>
        <sz val="11"/>
        <rFont val="Arial"/>
        <family val="2"/>
      </rPr>
      <t>(b)</t>
    </r>
  </si>
  <si>
    <t>(b) Y compris la métropole de Lyon.</t>
  </si>
  <si>
    <t>(b) En vue de pouvoir comparer ce tableau avec ceux relatifs aux communes touristiques, on se restreint ici aussi à la France métropolitaine.</t>
  </si>
  <si>
    <t>(a) En vue de pouvoir comparer ce tableau avec ceux relatifs aux communes touristiques, on se restreint ici aussi à la France métropolitaine.</t>
  </si>
  <si>
    <t>Rapport entre les charges courantes augmentées des remboursements de la dette et les recettes courantes.</t>
  </si>
  <si>
    <r>
      <t>Dépenses réelles de fonctionnement :</t>
    </r>
    <r>
      <rPr>
        <sz val="10"/>
        <rFont val="Arial"/>
        <family val="2"/>
      </rPr>
      <t xml:space="preserve"> débit net du compte 6 hormis les comptes 675, 676 et 68 et hormis 65541 pour les communes de la MGP.</t>
    </r>
  </si>
  <si>
    <r>
      <rPr>
        <b/>
        <sz val="10"/>
        <color rgb="FF0000FF"/>
        <rFont val="Arial"/>
        <family val="2"/>
      </rPr>
      <t>Dépenses d'intervention :</t>
    </r>
    <r>
      <rPr>
        <sz val="10"/>
        <rFont val="Arial"/>
        <family val="2"/>
      </rPr>
      <t xml:space="preserve"> débit net des comptes 655 et 657 (sauf 65541 pour les communes de la MGP).</t>
    </r>
  </si>
  <si>
    <r>
      <t>Recettes réelles de fonctionnement :</t>
    </r>
    <r>
      <rPr>
        <sz val="10"/>
        <rFont val="Arial"/>
        <family val="2"/>
      </rPr>
      <t xml:space="preserve"> crédit net du compte 7 (excepté les comptes 775, 776, 777 et 78) et du compte 65541 pour les communes de la MGP (moindre recettes).</t>
    </r>
  </si>
  <si>
    <r>
      <t xml:space="preserve">Fiscalité reversée : </t>
    </r>
    <r>
      <rPr>
        <sz val="10"/>
        <rFont val="Arial"/>
        <family val="2"/>
      </rPr>
      <t>crédit net des</t>
    </r>
    <r>
      <rPr>
        <b/>
        <sz val="10"/>
        <rFont val="Arial"/>
        <family val="2"/>
      </rPr>
      <t xml:space="preserve"> </t>
    </r>
    <r>
      <rPr>
        <sz val="10"/>
        <rFont val="Arial"/>
        <family val="2"/>
      </rPr>
      <t>comptes 7321, 7322, 7328, 73921, 73922, 73928, et 65541 pour les communes de la MGP et 74752 pour les EPT de la MGP.</t>
    </r>
  </si>
  <si>
    <r>
      <t>Impôts locaux :</t>
    </r>
    <r>
      <rPr>
        <sz val="10"/>
        <rFont val="Arial"/>
        <family val="2"/>
      </rPr>
      <t xml:space="preserve"> crédit net des comptes 731, 732, 7391, 7392, et 65541 pour les communes de la MGP (moindres recettes) et 74752 pour les EPT de la MGP.</t>
    </r>
  </si>
  <si>
    <t>c– Enfin, d’autres flux apparaissent du fait que la MGP perçoit des ressources (DGF, impôts économiques) qui étaient perçues en 2015 par les GFP préexistants ou par les communes membres, et que, pour l’essentiel, la MGP reverse en 2016 aux communes. 
Ces flux n’affectent toutefois que quelques agrégats comptables au sein des recettes de fonctionnement : la fiscalité reversée reçue par les communes, les impôts locaux, la DGF, et par répercussion au niveau supérieur d’agrégation, les postes «Concours de l’Éta », et «Impôts et taxes». Pour apprécier les évolutions de ces agrégats entre 2015 et 2016, il convient donc là encore de raisonner à périmètre géographique constant, c'est-à-dire soustraire de l’analyse en 2015 et en 2016 les 131 communes et tous les EPCI touchés directement ou indirectement en 2016 par la création de la MGP.
L’ensemble des recettes de fonctionnement n’est en revanche pas affecté, les flux se compensant à l’intérieur de cet ensemble pour chaque niveau de collectivité. Pour les postes qui ne sont pas affectés, il n’est pas nécessaire de présenter des évolutions «à périmètre constant, hors contour de la MGP». Nous présentons donc les évolutions «hors contour de la MGP» seulement pour les agrégats cités ci-dessus, qui sont touchés par ces flux.</t>
  </si>
  <si>
    <r>
      <rPr>
        <b/>
        <sz val="10"/>
        <color rgb="FF0000FF"/>
        <rFont val="Arial"/>
        <family val="2"/>
      </rPr>
      <t>Population totale et population « DGF »</t>
    </r>
    <r>
      <rPr>
        <sz val="10"/>
        <rFont val="Arial"/>
        <family val="2"/>
      </rPr>
      <t xml:space="preserve"> : Dans le recensement de la population, la «population totale» est égale à la  «population municipale» augmentée de la «population comptée à part», c’est-à-dire les personnes recensées sur d’autres communes mais qui ont conservé un lien avec une résidence sur la commune (par exemple les étudiants). La somme de toutes les populations totales dépasse donc la population réelle, du fait des personnes comptées à part, comptées une fois dans leur commune de résidence et une fois dans leur commune de rattachement occasionnel. Pour le calcul des dotations on inclut ces habitants comptés à part ; on considère en effet que ces personnes pèsent sur le budget de fonctionnement de la commune même si elles résident habituellement dans une autre commune. 
Pour tenir compte des conditions particulières de certaines communes, qui pèsent sur leur fonctionnement, cette population totale est, en plus, majorée en fonction de deux critères particuliers. Il ne s’agit plus d’habitants « réels » recensés, mais d’une attribution forfaitaire exprimée en nombre d’habitants par commodité de calcul.
- majoration en fonction du nombre de résidences secondaires : la population totale issue du recensement est forfaitairement majorée d’un habitant par résidence secondaire. Elles sont particulièrement nombreuses dans les zones touristiques. Cela aboutit à majorer la population nationale à ce titre d’un forfait de plus de 3 millions « d’habitants ».
- majoration pour places de caravanes dans les aires d’accueil des gens du voyage. Selon la même logique, la population totale est majorée d’un habitant par place de caravane située sur une aire d’accueil des gens du voyage. La majoration de population est portée à deux habitants par place de caravane pour les communes éligibles l’année précédente à la dotation de solidarité urbaine (DSU) ou à la première fraction (bourg-centre) de la dotation de solidarité rurale (DSR). Les caravanes de campings dans le cadre de l’hôtellerie de plein air ne sont pas concernées.
Une fois effectuées ces deux majorations de la population totale, on obtient une population forfaitaire, dite « population DGF », car utilisée pour calculer la principale dotation que lui verse l’État pour son fonctionnement, la dotation globale de fonctionnement (DGF). </t>
    </r>
  </si>
  <si>
    <r>
      <t xml:space="preserve">Les évolutions sont présentées en euros courants. Des </t>
    </r>
    <r>
      <rPr>
        <b/>
        <sz val="10"/>
        <color rgb="FF0000FF"/>
        <rFont val="Arial"/>
        <family val="2"/>
      </rPr>
      <t xml:space="preserve">calculs à champ constant </t>
    </r>
    <r>
      <rPr>
        <sz val="10"/>
        <rFont val="Arial"/>
        <family val="2"/>
      </rPr>
      <t>(c'est-à-dire sur les communes présentes à la fois l'année N et l'année N+1) neutralisent les modifications de périmètre et les changements de strate de population. 
La métropole du grand Paris (MGP) a en effet été créée au 1er janvier 2016 ; elle regroupe 131 communes. Les 11 établissements publics territoriaux (EPT) prennent en 2016 la suite des groupements à fiscalité propre (GFP) qui existaient en 2015 et intègrent les communes qui étaient jusqu’à présent isolées ; la situation de Paris reste particulière puisque la commune joue le rôle d’EPT. Dans les comptes du présent document, la MGP et ses EPT sont intégrés dans les groupements à fiscalité propre, Paris restant dans le compte des communes. Des flux financiers importants apparaissent alors en 2016 entre les communes, les EPT et la MGP. Le traitement retenu varie selon les flux. 
a - La loi NOTRe garantit aux EPT le même niveau de ressources que les groupements à fiscalité propre préexistants. Selon les cas, c’est la MGP qui verse une dotation d’équilibre aux EPT, ou l’inverse ; les montants en jeu sont de l’ordre d’un milliard d’euros. Les montants sont déclarés en recettes ou moindres recettes par la MGP (comptes 74861 ou 74869 en M57) et par les EPT (comptes 7431 ou 7439 en M14). Il n’y a donc aucun traitement spécifique à faire puisque ces flux s’annulent au sein du même agrégat («Autres recettes de fonctionnement») dans le même niveau de collectivités (les GFP).
b - Une autre conséquence de la création de la MGP en 2016 est la création du «fonds de compensation des charges territoriales» (FCCT), pour compenser le fait que les communes perçoivent aujourd’hui des recettes fiscales qui étaient auparavant perçues par les GFP. Compte tenu de la nature comptable des opérations, le versement  des communes est enregistrée dans leur compte 655 41 en M14, comme une contribution, et en recettes des GFP (en compte 747 52). Ce flux, de l’ordre d’un milliard d’euros, perturberait l’analyse de l’évolution des comptes si l’on considérait la contribution des communes comme une subvention versée, puisque cela augmenterait artificiellement leurs dépenses ; ce flux perturberait également les comparaisons entre communes, notamment par taille puisque ce flux concerne surtout des communes de plus de 20 000 habitants. Pour pouvoir mieux interpréter les comptes des communes, on décide donc dans ce rapport de neutraliser la contribution des communes au FCCT en ne la considérant pas comme une dépense, mais en la déduisant des recettes fiscales des communes ; dans le compte des GFP, on intègre symétriquement ces recettes perçues par les GFP non pas dans les subventions reçues, mais dans l’agrégat « fiscalité reversée » afin de privilégier une approche économique plutôt que strictement comptable.</t>
    </r>
  </si>
  <si>
    <t>Dépenses d'intervention : débit net des comptes 655 et 657, sauf 65541 pour les communes de la MGP.</t>
  </si>
  <si>
    <t>Dépenses de fonctionnement : débit net du compte 6 hormis les comptes 675, 676 et 68 et hormis 65541 pour les communes de la MGP.</t>
  </si>
  <si>
    <t>Dépenses de fonctionnement : débit net du compte 6 hormis les comptes 675, 676 et 68, et hormis 65541 pour les communes de la MGP</t>
  </si>
  <si>
    <t>Recettes réelles de fonctionnement : crédit net du compte 7 (excepté les comptes 775, 776, 777 et 78) et du compte 65541 pour les communes de la MGP (moindres recettes)</t>
  </si>
  <si>
    <t>Impôts et taxes : crédit net des comptes 731, 732, 733, 734, 735, 736, 737, 738, 7391, 7392, 7394, 7396, 7398 et 65541 pour les communes de la MGP (moindres recettes)</t>
  </si>
  <si>
    <t>Impôts locaux : crédit net des comptes 731, 732, 7391, 7392 et 65541 pour les communes de la MGP</t>
  </si>
  <si>
    <t>Dépenses de fonctionnement : débit net du compte 6 hormis les comptes 675, 676 et 68 (et hormis 65541 pour les communes de la MGP), augmenté du remboursements de dettes, soit le débit du compte 16 excepté les comptes 169, 1645 et 1688</t>
  </si>
  <si>
    <t>Recettes de fonctionnement : crédit net des comptes 7 (sauf 775, 776, 777, 78) et 65541 pour les communes de la MGP (moindres recettes)</t>
  </si>
  <si>
    <r>
      <t xml:space="preserve">T.4.3.c - Évolution 2016 / 2015 à champ constant : communes touristiques </t>
    </r>
    <r>
      <rPr>
        <b/>
        <vertAlign val="superscript"/>
        <sz val="14"/>
        <color indexed="12"/>
        <rFont val="Arial"/>
        <family val="2"/>
      </rPr>
      <t>(a)</t>
    </r>
    <r>
      <rPr>
        <b/>
        <sz val="14"/>
        <color indexed="12"/>
        <rFont val="Arial"/>
        <family val="2"/>
      </rPr>
      <t xml:space="preserve"> «supports de stations de sports d'hiver» (France métropolitaine)</t>
    </r>
  </si>
</sst>
</file>

<file path=xl/styles.xml><?xml version="1.0" encoding="utf-8"?>
<styleSheet xmlns="http://schemas.openxmlformats.org/spreadsheetml/2006/main">
  <numFmts count="10">
    <numFmt numFmtId="164" formatCode="0.0%"/>
    <numFmt numFmtId="165" formatCode="#,##0.0"/>
    <numFmt numFmtId="166" formatCode="0.0"/>
    <numFmt numFmtId="167" formatCode="0.000000000"/>
    <numFmt numFmtId="168" formatCode="[$-40C]d\ mmmm\ yyyy;@"/>
    <numFmt numFmtId="169" formatCode="#,##0.000000"/>
    <numFmt numFmtId="170" formatCode="\+0.0;\-0.0"/>
    <numFmt numFmtId="171" formatCode="\+0"/>
    <numFmt numFmtId="172" formatCode="\-0"/>
    <numFmt numFmtId="173" formatCode="0.0&quot; ans&quot;"/>
  </numFmts>
  <fonts count="114">
    <font>
      <sz val="10"/>
      <name val="Arial"/>
    </font>
    <font>
      <sz val="10"/>
      <name val="Arial"/>
      <family val="2"/>
    </font>
    <font>
      <sz val="8"/>
      <name val="Arial"/>
      <family val="2"/>
    </font>
    <font>
      <sz val="10"/>
      <color indexed="12"/>
      <name val="Arial"/>
      <family val="2"/>
    </font>
    <font>
      <b/>
      <sz val="10"/>
      <color indexed="12"/>
      <name val="Arial"/>
      <family val="2"/>
    </font>
    <font>
      <b/>
      <sz val="10"/>
      <name val="Arial"/>
      <family val="2"/>
    </font>
    <font>
      <i/>
      <sz val="10"/>
      <name val="Arial"/>
      <family val="2"/>
    </font>
    <font>
      <i/>
      <sz val="8"/>
      <name val="Arial"/>
      <family val="2"/>
    </font>
    <font>
      <b/>
      <sz val="14"/>
      <color indexed="12"/>
      <name val="Arial"/>
      <family val="2"/>
    </font>
    <font>
      <sz val="10"/>
      <name val="Arial"/>
      <family val="2"/>
    </font>
    <font>
      <sz val="8"/>
      <name val="Arial"/>
      <family val="2"/>
    </font>
    <font>
      <b/>
      <i/>
      <sz val="10"/>
      <name val="Arial"/>
      <family val="2"/>
    </font>
    <font>
      <b/>
      <sz val="8"/>
      <name val="Arial"/>
      <family val="2"/>
    </font>
    <font>
      <u/>
      <sz val="10"/>
      <color indexed="12"/>
      <name val="Arial"/>
      <family val="2"/>
    </font>
    <font>
      <sz val="9"/>
      <name val="Arial"/>
      <family val="2"/>
    </font>
    <font>
      <i/>
      <sz val="9"/>
      <name val="Arial"/>
      <family val="2"/>
    </font>
    <font>
      <sz val="8"/>
      <color indexed="12"/>
      <name val="Arial"/>
      <family val="2"/>
    </font>
    <font>
      <b/>
      <sz val="10"/>
      <name val="MS Sans Serif"/>
      <family val="2"/>
    </font>
    <font>
      <b/>
      <sz val="8"/>
      <name val="Arial"/>
      <family val="2"/>
    </font>
    <font>
      <b/>
      <sz val="9"/>
      <name val="Arial"/>
      <family val="2"/>
    </font>
    <font>
      <sz val="10"/>
      <name val="MS Sans Serif"/>
      <family val="2"/>
    </font>
    <font>
      <b/>
      <sz val="12"/>
      <color indexed="12"/>
      <name val="Arial"/>
      <family val="2"/>
    </font>
    <font>
      <sz val="10"/>
      <name val="Tahoma"/>
      <family val="2"/>
    </font>
    <font>
      <i/>
      <sz val="10"/>
      <color indexed="12"/>
      <name val="Arial"/>
      <family val="2"/>
    </font>
    <font>
      <b/>
      <sz val="16"/>
      <color indexed="48"/>
      <name val="Arial"/>
      <family val="2"/>
    </font>
    <font>
      <b/>
      <sz val="16"/>
      <color indexed="48"/>
      <name val="Wingdings"/>
      <charset val="2"/>
    </font>
    <font>
      <b/>
      <sz val="10"/>
      <color indexed="48"/>
      <name val="Arial"/>
      <family val="2"/>
    </font>
    <font>
      <b/>
      <sz val="10"/>
      <name val="Arial"/>
      <family val="2"/>
    </font>
    <font>
      <b/>
      <sz val="13"/>
      <name val="Arial"/>
      <family val="2"/>
    </font>
    <font>
      <b/>
      <sz val="13"/>
      <color indexed="12"/>
      <name val="Arial"/>
      <family val="2"/>
    </font>
    <font>
      <b/>
      <sz val="13"/>
      <name val="Arial"/>
      <family val="2"/>
    </font>
    <font>
      <b/>
      <sz val="14"/>
      <color indexed="48"/>
      <name val="Arial"/>
      <family val="2"/>
    </font>
    <font>
      <b/>
      <sz val="8"/>
      <color indexed="48"/>
      <name val="Arial"/>
      <family val="2"/>
    </font>
    <font>
      <b/>
      <sz val="13"/>
      <name val="MS Sans Serif"/>
      <family val="2"/>
    </font>
    <font>
      <sz val="10"/>
      <color indexed="12"/>
      <name val="Arial"/>
      <family val="2"/>
    </font>
    <font>
      <b/>
      <sz val="13"/>
      <color indexed="12"/>
      <name val="Arial"/>
      <family val="2"/>
    </font>
    <font>
      <sz val="10"/>
      <color indexed="12"/>
      <name val="MS Sans Serif"/>
      <family val="2"/>
    </font>
    <font>
      <b/>
      <sz val="13"/>
      <color indexed="12"/>
      <name val="MS Sans Serif"/>
      <family val="2"/>
    </font>
    <font>
      <b/>
      <sz val="16"/>
      <color indexed="48"/>
      <name val="MS Sans Serif"/>
      <family val="2"/>
    </font>
    <font>
      <b/>
      <sz val="16"/>
      <color indexed="12"/>
      <name val="Arial"/>
      <family val="2"/>
    </font>
    <font>
      <b/>
      <sz val="16"/>
      <color indexed="12"/>
      <name val="MS Sans Serif"/>
      <family val="2"/>
    </font>
    <font>
      <sz val="10"/>
      <name val="Times New Roman"/>
      <family val="1"/>
    </font>
    <font>
      <u/>
      <sz val="10"/>
      <color indexed="12"/>
      <name val="MS Sans Serif"/>
      <family val="2"/>
    </font>
    <font>
      <sz val="10"/>
      <color indexed="48"/>
      <name val="Arial"/>
      <family val="2"/>
    </font>
    <font>
      <u/>
      <sz val="10"/>
      <color indexed="12"/>
      <name val="Calibri"/>
      <family val="2"/>
    </font>
    <font>
      <sz val="10"/>
      <color indexed="48"/>
      <name val="Calibri"/>
      <family val="2"/>
    </font>
    <font>
      <b/>
      <sz val="10"/>
      <color indexed="48"/>
      <name val="MS Sans Serif"/>
      <family val="2"/>
    </font>
    <font>
      <b/>
      <sz val="10"/>
      <color rgb="FF0000FF"/>
      <name val="Arial"/>
      <family val="2"/>
    </font>
    <font>
      <sz val="10"/>
      <color rgb="FF0000FF"/>
      <name val="Arial"/>
      <family val="2"/>
    </font>
    <font>
      <vertAlign val="superscript"/>
      <sz val="10"/>
      <name val="Arial"/>
      <family val="2"/>
    </font>
    <font>
      <b/>
      <sz val="10"/>
      <color theme="1"/>
      <name val="Arial"/>
      <family val="2"/>
    </font>
    <font>
      <sz val="10"/>
      <color rgb="FF000000"/>
      <name val="Bookman Old Style"/>
      <family val="1"/>
    </font>
    <font>
      <b/>
      <u/>
      <sz val="8"/>
      <color rgb="FF000000"/>
      <name val="Arial"/>
      <family val="2"/>
    </font>
    <font>
      <sz val="8"/>
      <color rgb="FF000000"/>
      <name val="Arial"/>
      <family val="2"/>
    </font>
    <font>
      <u/>
      <sz val="8"/>
      <color rgb="FF000000"/>
      <name val="Arial"/>
      <family val="2"/>
    </font>
    <font>
      <sz val="8"/>
      <color rgb="FF003399"/>
      <name val="Arial"/>
      <family val="2"/>
    </font>
    <font>
      <u/>
      <sz val="8"/>
      <color rgb="FF003399"/>
      <name val="Arial"/>
      <family val="2"/>
    </font>
    <font>
      <sz val="8"/>
      <color rgb="FF0091FF"/>
      <name val="Arial"/>
      <family val="2"/>
    </font>
    <font>
      <i/>
      <sz val="10"/>
      <color rgb="FF0000FF"/>
      <name val="Arial"/>
      <family val="2"/>
    </font>
    <font>
      <i/>
      <vertAlign val="superscript"/>
      <sz val="10"/>
      <name val="Arial"/>
      <family val="2"/>
    </font>
    <font>
      <b/>
      <sz val="8"/>
      <color rgb="FF000000"/>
      <name val="Arial"/>
      <family val="2"/>
    </font>
    <font>
      <b/>
      <vertAlign val="superscript"/>
      <sz val="10"/>
      <name val="Arial"/>
      <family val="2"/>
    </font>
    <font>
      <b/>
      <vertAlign val="superscript"/>
      <sz val="14"/>
      <color indexed="12"/>
      <name val="Arial"/>
      <family val="2"/>
    </font>
    <font>
      <i/>
      <sz val="10"/>
      <color theme="1"/>
      <name val="Arial"/>
      <family val="2"/>
    </font>
    <font>
      <b/>
      <i/>
      <vertAlign val="superscript"/>
      <sz val="10"/>
      <name val="Arial"/>
      <family val="2"/>
    </font>
    <font>
      <b/>
      <i/>
      <sz val="10"/>
      <color indexed="12"/>
      <name val="Arial"/>
      <family val="2"/>
    </font>
    <font>
      <b/>
      <i/>
      <sz val="8"/>
      <name val="Arial"/>
      <family val="2"/>
    </font>
    <font>
      <b/>
      <vertAlign val="superscript"/>
      <sz val="10"/>
      <color indexed="12"/>
      <name val="Arial"/>
      <family val="2"/>
    </font>
    <font>
      <b/>
      <sz val="9"/>
      <color indexed="12"/>
      <name val="Arial"/>
      <family val="2"/>
    </font>
    <font>
      <sz val="9"/>
      <color indexed="12"/>
      <name val="Arial"/>
      <family val="2"/>
    </font>
    <font>
      <sz val="10"/>
      <color rgb="FF000000"/>
      <name val="Arial"/>
      <family val="2"/>
    </font>
    <font>
      <u/>
      <sz val="10"/>
      <color rgb="FF000000"/>
      <name val="Arial"/>
      <family val="2"/>
    </font>
    <font>
      <sz val="10"/>
      <color rgb="FF003399"/>
      <name val="Arial"/>
      <family val="2"/>
    </font>
    <font>
      <sz val="10"/>
      <color rgb="FF0091FF"/>
      <name val="Arial"/>
      <family val="2"/>
    </font>
    <font>
      <b/>
      <u/>
      <sz val="10"/>
      <color rgb="FF0000FF"/>
      <name val="Arial"/>
      <family val="2"/>
    </font>
    <font>
      <u/>
      <sz val="10"/>
      <color rgb="FF0000FF"/>
      <name val="Arial"/>
      <family val="2"/>
    </font>
    <font>
      <sz val="10"/>
      <color theme="1"/>
      <name val="Calibri"/>
      <family val="2"/>
    </font>
    <font>
      <sz val="11"/>
      <name val="Arial"/>
      <family val="2"/>
    </font>
    <font>
      <sz val="16"/>
      <color indexed="12"/>
      <name val="Calibri"/>
      <family val="2"/>
    </font>
    <font>
      <b/>
      <sz val="16"/>
      <name val="Calibri"/>
      <family val="2"/>
    </font>
    <font>
      <sz val="16"/>
      <name val="Arial"/>
      <family val="2"/>
    </font>
    <font>
      <sz val="16"/>
      <name val="Calibri"/>
      <family val="2"/>
    </font>
    <font>
      <sz val="16"/>
      <color indexed="48"/>
      <name val="Arial"/>
      <family val="2"/>
    </font>
    <font>
      <u/>
      <sz val="16"/>
      <color indexed="12"/>
      <name val="Arial"/>
      <family val="2"/>
    </font>
    <font>
      <sz val="16"/>
      <color indexed="48"/>
      <name val="Calibri"/>
      <family val="2"/>
    </font>
    <font>
      <b/>
      <u/>
      <sz val="16"/>
      <name val="Calibri"/>
      <family val="2"/>
    </font>
    <font>
      <b/>
      <sz val="18"/>
      <name val="Calibri"/>
      <family val="2"/>
    </font>
    <font>
      <b/>
      <sz val="18"/>
      <color indexed="12"/>
      <name val="Calibri"/>
      <family val="2"/>
    </font>
    <font>
      <sz val="18"/>
      <name val="Arial"/>
      <family val="2"/>
    </font>
    <font>
      <sz val="18"/>
      <color indexed="48"/>
      <name val="Arial"/>
      <family val="2"/>
    </font>
    <font>
      <i/>
      <sz val="18"/>
      <color indexed="12"/>
      <name val="Calibri"/>
      <family val="2"/>
    </font>
    <font>
      <sz val="18"/>
      <color indexed="12"/>
      <name val="Calibri"/>
      <family val="2"/>
    </font>
    <font>
      <u/>
      <sz val="18"/>
      <color indexed="12"/>
      <name val="Arial"/>
      <family val="2"/>
    </font>
    <font>
      <b/>
      <sz val="20"/>
      <color indexed="12"/>
      <name val="Calibri"/>
      <family val="2"/>
    </font>
    <font>
      <b/>
      <sz val="11"/>
      <name val="MS Sans Serif"/>
      <family val="2"/>
    </font>
    <font>
      <b/>
      <sz val="11"/>
      <color indexed="12"/>
      <name val="Arial"/>
      <family val="2"/>
    </font>
    <font>
      <b/>
      <sz val="11"/>
      <name val="Arial"/>
      <family val="2"/>
    </font>
    <font>
      <b/>
      <sz val="11"/>
      <color theme="1"/>
      <name val="Arial"/>
      <family val="2"/>
    </font>
    <font>
      <sz val="11"/>
      <color theme="1"/>
      <name val="Arial"/>
      <family val="2"/>
    </font>
    <font>
      <b/>
      <sz val="11"/>
      <color rgb="FF0000FF"/>
      <name val="Arial"/>
      <family val="2"/>
    </font>
    <font>
      <sz val="11"/>
      <color rgb="FF0000FF"/>
      <name val="Arial"/>
      <family val="2"/>
    </font>
    <font>
      <i/>
      <sz val="11"/>
      <name val="Arial"/>
      <family val="2"/>
    </font>
    <font>
      <vertAlign val="superscript"/>
      <sz val="11"/>
      <name val="Arial"/>
      <family val="2"/>
    </font>
    <font>
      <vertAlign val="superscript"/>
      <sz val="11"/>
      <color theme="1"/>
      <name val="Arial"/>
      <family val="2"/>
    </font>
    <font>
      <b/>
      <vertAlign val="superscript"/>
      <sz val="11"/>
      <color theme="1"/>
      <name val="Arial"/>
      <family val="2"/>
    </font>
    <font>
      <sz val="9"/>
      <color rgb="FF0000FF"/>
      <name val="Arial"/>
      <family val="2"/>
    </font>
    <font>
      <b/>
      <i/>
      <sz val="11"/>
      <name val="Arial"/>
      <family val="2"/>
    </font>
    <font>
      <b/>
      <i/>
      <vertAlign val="superscript"/>
      <sz val="11"/>
      <name val="Arial"/>
      <family val="2"/>
    </font>
    <font>
      <b/>
      <i/>
      <sz val="9"/>
      <color indexed="12"/>
      <name val="Arial"/>
      <family val="2"/>
    </font>
    <font>
      <i/>
      <sz val="9"/>
      <color indexed="12"/>
      <name val="Arial"/>
      <family val="2"/>
    </font>
    <font>
      <b/>
      <sz val="14"/>
      <color rgb="FF0000FF"/>
      <name val="Arial"/>
      <family val="2"/>
    </font>
    <font>
      <sz val="10"/>
      <color theme="1"/>
      <name val="Arial"/>
      <family val="2"/>
    </font>
    <font>
      <vertAlign val="superscript"/>
      <sz val="12"/>
      <name val="Arial"/>
      <family val="2"/>
    </font>
    <font>
      <i/>
      <sz val="11"/>
      <color rgb="FF0000FF"/>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rgb="FFC0C0C0"/>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tint="-0.24994659260841701"/>
        <bgColor indexed="64"/>
      </patternFill>
    </fill>
    <fill>
      <patternFill patternType="solid">
        <fgColor rgb="FFD8D8D8"/>
        <bgColor theme="0" tint="-0.14999847407452621"/>
      </patternFill>
    </fill>
    <fill>
      <patternFill patternType="solid">
        <fgColor theme="0" tint="-0.249977111117893"/>
        <bgColor indexed="64"/>
      </patternFill>
    </fill>
    <fill>
      <patternFill patternType="solid">
        <fgColor rgb="FFFFFFFF"/>
        <bgColor theme="0" tint="-0.14999847407452621"/>
      </patternFill>
    </fill>
    <fill>
      <patternFill patternType="solid">
        <fgColor rgb="FFD8D8D8"/>
        <bgColor indexed="64"/>
      </patternFill>
    </fill>
  </fills>
  <borders count="4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30"/>
      </bottom>
      <diagonal/>
    </border>
    <border>
      <left style="thin">
        <color indexed="30"/>
      </left>
      <right/>
      <top style="thin">
        <color indexed="30"/>
      </top>
      <bottom/>
      <diagonal/>
    </border>
    <border>
      <left/>
      <right/>
      <top style="thin">
        <color indexed="30"/>
      </top>
      <bottom/>
      <diagonal/>
    </border>
    <border>
      <left style="thin">
        <color indexed="30"/>
      </left>
      <right/>
      <top/>
      <bottom/>
      <diagonal/>
    </border>
    <border>
      <left style="thin">
        <color indexed="30"/>
      </left>
      <right/>
      <top/>
      <bottom style="thin">
        <color indexed="30"/>
      </bottom>
      <diagonal/>
    </border>
    <border>
      <left/>
      <right style="thin">
        <color indexed="30"/>
      </right>
      <top/>
      <bottom/>
      <diagonal/>
    </border>
    <border>
      <left/>
      <right style="thin">
        <color indexed="30"/>
      </right>
      <top style="thin">
        <color indexed="30"/>
      </top>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theme="1"/>
      </top>
      <bottom/>
      <diagonal/>
    </border>
    <border>
      <left style="thin">
        <color indexed="64"/>
      </left>
      <right style="medium">
        <color indexed="64"/>
      </right>
      <top/>
      <bottom style="thin">
        <color indexed="64"/>
      </bottom>
      <diagonal/>
    </border>
    <border>
      <left/>
      <right/>
      <top/>
      <bottom style="thin">
        <color theme="1"/>
      </bottom>
      <diagonal/>
    </border>
    <border>
      <left style="thin">
        <color indexed="30"/>
      </left>
      <right style="thin">
        <color indexed="30"/>
      </right>
      <top style="thin">
        <color indexed="30"/>
      </top>
      <bottom/>
      <diagonal/>
    </border>
    <border>
      <left style="thin">
        <color indexed="30"/>
      </left>
      <right style="thin">
        <color indexed="30"/>
      </right>
      <top/>
      <bottom/>
      <diagonal/>
    </border>
    <border>
      <left style="thin">
        <color indexed="30"/>
      </left>
      <right style="thin">
        <color indexed="30"/>
      </right>
      <top/>
      <bottom style="thin">
        <color indexed="30"/>
      </bottom>
      <diagonal/>
    </border>
  </borders>
  <cellStyleXfs count="8">
    <xf numFmtId="0" fontId="0" fillId="0" borderId="0"/>
    <xf numFmtId="0" fontId="13" fillId="0" borderId="0" applyNumberFormat="0" applyFill="0" applyBorder="0" applyAlignment="0" applyProtection="0">
      <alignment vertical="top"/>
      <protection locked="0"/>
    </xf>
    <xf numFmtId="0" fontId="42" fillId="0" borderId="0" applyNumberFormat="0" applyFill="0" applyBorder="0" applyAlignment="0" applyProtection="0"/>
    <xf numFmtId="0" fontId="20" fillId="0" borderId="0"/>
    <xf numFmtId="0" fontId="1" fillId="0" borderId="0"/>
    <xf numFmtId="0" fontId="1" fillId="0" borderId="0"/>
    <xf numFmtId="0" fontId="1" fillId="0" borderId="0"/>
    <xf numFmtId="0" fontId="1" fillId="0" borderId="0"/>
  </cellStyleXfs>
  <cellXfs count="891">
    <xf numFmtId="0" fontId="0" fillId="0" borderId="0" xfId="0"/>
    <xf numFmtId="0" fontId="0" fillId="0" borderId="1" xfId="0" applyBorder="1"/>
    <xf numFmtId="0" fontId="3" fillId="0" borderId="1" xfId="0" applyFont="1" applyBorder="1"/>
    <xf numFmtId="0" fontId="0" fillId="0" borderId="0" xfId="0" applyBorder="1"/>
    <xf numFmtId="0" fontId="0" fillId="0" borderId="2" xfId="0" applyBorder="1"/>
    <xf numFmtId="0" fontId="3" fillId="0" borderId="2" xfId="0" applyFont="1" applyBorder="1"/>
    <xf numFmtId="0" fontId="0" fillId="2" borderId="0" xfId="0" applyFill="1"/>
    <xf numFmtId="0" fontId="0" fillId="0" borderId="0" xfId="0" applyFill="1"/>
    <xf numFmtId="0" fontId="5" fillId="0" borderId="0" xfId="0" applyFont="1"/>
    <xf numFmtId="0" fontId="7" fillId="0" borderId="0" xfId="0" applyFont="1"/>
    <xf numFmtId="0" fontId="8" fillId="0" borderId="0" xfId="0" applyFont="1"/>
    <xf numFmtId="0" fontId="0" fillId="0" borderId="0" xfId="0" applyBorder="1" applyAlignment="1">
      <alignment horizontal="center"/>
    </xf>
    <xf numFmtId="0" fontId="4" fillId="0" borderId="0" xfId="0" applyFont="1" applyBorder="1" applyAlignment="1">
      <alignment horizontal="center"/>
    </xf>
    <xf numFmtId="0" fontId="9" fillId="0" borderId="0" xfId="0" applyFont="1"/>
    <xf numFmtId="3" fontId="0" fillId="0" borderId="0" xfId="0" applyNumberFormat="1"/>
    <xf numFmtId="164" fontId="0" fillId="0" borderId="0" xfId="0" applyNumberFormat="1"/>
    <xf numFmtId="0" fontId="4" fillId="0" borderId="0" xfId="0" applyFont="1"/>
    <xf numFmtId="0" fontId="2" fillId="0" borderId="0" xfId="0" applyFont="1"/>
    <xf numFmtId="0" fontId="12" fillId="0" borderId="0" xfId="0" applyFont="1"/>
    <xf numFmtId="0" fontId="5" fillId="0" borderId="0" xfId="0" applyFont="1" applyBorder="1"/>
    <xf numFmtId="0" fontId="5" fillId="0" borderId="4" xfId="0" applyFont="1" applyBorder="1"/>
    <xf numFmtId="0" fontId="17" fillId="0" borderId="4" xfId="0" applyFont="1" applyBorder="1" applyAlignment="1">
      <alignment horizontal="center"/>
    </xf>
    <xf numFmtId="0" fontId="4" fillId="0" borderId="4" xfId="0" applyFont="1" applyBorder="1" applyAlignment="1">
      <alignment horizontal="center"/>
    </xf>
    <xf numFmtId="0" fontId="17" fillId="0" borderId="0" xfId="0" applyFont="1" applyBorder="1" applyAlignment="1">
      <alignment horizontal="center"/>
    </xf>
    <xf numFmtId="0" fontId="17" fillId="0" borderId="5" xfId="0" applyFont="1" applyBorder="1" applyAlignment="1">
      <alignment horizontal="center"/>
    </xf>
    <xf numFmtId="0" fontId="9" fillId="0" borderId="0" xfId="0" applyFont="1" applyBorder="1"/>
    <xf numFmtId="0" fontId="11" fillId="0" borderId="0" xfId="0" applyFont="1" applyAlignment="1">
      <alignment horizontal="right"/>
    </xf>
    <xf numFmtId="0" fontId="4" fillId="0" borderId="0" xfId="4" applyFont="1" applyFill="1" applyBorder="1" applyAlignment="1">
      <alignment horizontal="center"/>
    </xf>
    <xf numFmtId="0" fontId="4" fillId="0" borderId="2" xfId="4" applyFont="1" applyFill="1" applyBorder="1" applyAlignment="1">
      <alignment horizontal="center"/>
    </xf>
    <xf numFmtId="166" fontId="4" fillId="0" borderId="0" xfId="0" applyNumberFormat="1" applyFont="1" applyFill="1"/>
    <xf numFmtId="166" fontId="4" fillId="0" borderId="0" xfId="0" applyNumberFormat="1" applyFont="1"/>
    <xf numFmtId="3" fontId="0" fillId="0" borderId="2" xfId="0" applyNumberFormat="1" applyBorder="1"/>
    <xf numFmtId="0" fontId="22" fillId="0" borderId="1" xfId="5" applyFont="1" applyBorder="1" applyAlignment="1">
      <alignment horizontal="center"/>
    </xf>
    <xf numFmtId="0" fontId="1" fillId="0" borderId="1" xfId="5" applyBorder="1" applyAlignment="1">
      <alignment horizontal="center"/>
    </xf>
    <xf numFmtId="0" fontId="22" fillId="0" borderId="0" xfId="5" applyFont="1" applyBorder="1" applyAlignment="1">
      <alignment horizontal="center"/>
    </xf>
    <xf numFmtId="0" fontId="1" fillId="0" borderId="0" xfId="5" applyFont="1" applyBorder="1" applyAlignment="1">
      <alignment horizontal="center"/>
    </xf>
    <xf numFmtId="0" fontId="22" fillId="0" borderId="2" xfId="5" applyFont="1" applyBorder="1" applyAlignment="1">
      <alignment horizontal="center"/>
    </xf>
    <xf numFmtId="0" fontId="1" fillId="0" borderId="2" xfId="5" applyFont="1" applyBorder="1" applyAlignment="1">
      <alignment horizontal="center"/>
    </xf>
    <xf numFmtId="0" fontId="6" fillId="0" borderId="0" xfId="0" applyFont="1"/>
    <xf numFmtId="0" fontId="3" fillId="0" borderId="0" xfId="0" applyFont="1"/>
    <xf numFmtId="0" fontId="9" fillId="0" borderId="0" xfId="0" applyFont="1" applyFill="1"/>
    <xf numFmtId="0" fontId="9" fillId="0" borderId="0" xfId="0" applyFont="1" applyFill="1" applyAlignment="1">
      <alignment horizontal="right"/>
    </xf>
    <xf numFmtId="0" fontId="19" fillId="0" borderId="4" xfId="0" applyFont="1" applyBorder="1"/>
    <xf numFmtId="0" fontId="9" fillId="0" borderId="4" xfId="5" applyFont="1" applyBorder="1" applyAlignment="1">
      <alignment horizontal="center"/>
    </xf>
    <xf numFmtId="0" fontId="9" fillId="0" borderId="0" xfId="5" applyFont="1" applyBorder="1" applyAlignment="1">
      <alignment horizontal="center"/>
    </xf>
    <xf numFmtId="0" fontId="9" fillId="0" borderId="5" xfId="5" applyFont="1" applyBorder="1" applyAlignment="1">
      <alignment horizontal="center"/>
    </xf>
    <xf numFmtId="0" fontId="10" fillId="0" borderId="0" xfId="0" applyFont="1"/>
    <xf numFmtId="0" fontId="8" fillId="0" borderId="0" xfId="0" applyFont="1" applyAlignment="1">
      <alignment vertical="center"/>
    </xf>
    <xf numFmtId="3" fontId="0" fillId="0" borderId="0" xfId="0" applyNumberFormat="1" applyBorder="1"/>
    <xf numFmtId="3" fontId="3" fillId="0" borderId="0" xfId="0" applyNumberFormat="1" applyFont="1" applyBorder="1"/>
    <xf numFmtId="0" fontId="25" fillId="0" borderId="0" xfId="0" applyFont="1"/>
    <xf numFmtId="166" fontId="26" fillId="0" borderId="0" xfId="0" applyNumberFormat="1" applyFont="1" applyFill="1"/>
    <xf numFmtId="0" fontId="27" fillId="0" borderId="0" xfId="0" applyFont="1"/>
    <xf numFmtId="0" fontId="0" fillId="0" borderId="0" xfId="0" applyFill="1" applyAlignment="1">
      <alignment horizontal="center"/>
    </xf>
    <xf numFmtId="0" fontId="0" fillId="0" borderId="0" xfId="0" applyAlignment="1">
      <alignment horizontal="center"/>
    </xf>
    <xf numFmtId="0" fontId="28" fillId="0" borderId="2" xfId="0" applyFont="1" applyFill="1" applyBorder="1"/>
    <xf numFmtId="166" fontId="29" fillId="0" borderId="2" xfId="0" applyNumberFormat="1" applyFont="1" applyFill="1" applyBorder="1"/>
    <xf numFmtId="0" fontId="30" fillId="0" borderId="2" xfId="0" applyFont="1" applyFill="1" applyBorder="1" applyAlignment="1">
      <alignment horizontal="center"/>
    </xf>
    <xf numFmtId="166" fontId="5" fillId="0" borderId="0" xfId="0" applyNumberFormat="1" applyFont="1" applyFill="1"/>
    <xf numFmtId="0" fontId="20" fillId="0" borderId="0" xfId="0" applyFont="1" applyFill="1" applyAlignment="1">
      <alignment horizontal="center"/>
    </xf>
    <xf numFmtId="0" fontId="11" fillId="0" borderId="0" xfId="0" applyFont="1"/>
    <xf numFmtId="3" fontId="0" fillId="0" borderId="0" xfId="0" applyNumberFormat="1" applyFill="1" applyBorder="1"/>
    <xf numFmtId="0" fontId="3" fillId="0" borderId="0" xfId="0" applyFont="1" applyFill="1" applyBorder="1" applyAlignment="1">
      <alignment horizontal="right"/>
    </xf>
    <xf numFmtId="0" fontId="3" fillId="0" borderId="0" xfId="0" applyFont="1" applyFill="1" applyBorder="1" applyAlignment="1">
      <alignment horizontal="center"/>
    </xf>
    <xf numFmtId="3" fontId="0" fillId="0" borderId="0" xfId="0" applyNumberFormat="1" applyFill="1" applyAlignment="1">
      <alignment horizontal="center"/>
    </xf>
    <xf numFmtId="3" fontId="5" fillId="0" borderId="1" xfId="0" applyNumberFormat="1" applyFont="1" applyBorder="1" applyAlignment="1" applyProtection="1">
      <alignment vertical="center"/>
      <protection locked="0"/>
    </xf>
    <xf numFmtId="3" fontId="5" fillId="0" borderId="0" xfId="0" applyNumberFormat="1" applyFont="1" applyBorder="1" applyAlignment="1" applyProtection="1">
      <alignment vertical="center"/>
      <protection locked="0"/>
    </xf>
    <xf numFmtId="0" fontId="9" fillId="0" borderId="2" xfId="0" applyFont="1" applyBorder="1"/>
    <xf numFmtId="0" fontId="26" fillId="0" borderId="0" xfId="0" applyFont="1" applyAlignment="1">
      <alignment horizontal="center"/>
    </xf>
    <xf numFmtId="0" fontId="1" fillId="0" borderId="0" xfId="0" applyFont="1"/>
    <xf numFmtId="0" fontId="24" fillId="0" borderId="0" xfId="0" applyFont="1"/>
    <xf numFmtId="0" fontId="26" fillId="0" borderId="0" xfId="0"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28" fillId="0" borderId="2" xfId="0" applyFont="1" applyFill="1" applyBorder="1" applyAlignment="1">
      <alignment horizontal="center"/>
    </xf>
    <xf numFmtId="3" fontId="9" fillId="0" borderId="0" xfId="0" applyNumberFormat="1" applyFont="1" applyFill="1" applyBorder="1"/>
    <xf numFmtId="0" fontId="9" fillId="0" borderId="0" xfId="0" applyFont="1" applyBorder="1" applyAlignment="1">
      <alignment horizontal="center"/>
    </xf>
    <xf numFmtId="0" fontId="9" fillId="0" borderId="0" xfId="0" applyFont="1" applyFill="1" applyBorder="1" applyAlignment="1">
      <alignment horizontal="center"/>
    </xf>
    <xf numFmtId="0" fontId="31" fillId="0" borderId="0" xfId="0" applyFont="1"/>
    <xf numFmtId="0" fontId="26" fillId="0" borderId="0" xfId="0" applyFont="1"/>
    <xf numFmtId="0" fontId="32" fillId="0" borderId="0" xfId="0" applyFont="1"/>
    <xf numFmtId="0" fontId="31" fillId="0" borderId="0" xfId="0" applyFont="1" applyAlignment="1">
      <alignment horizontal="center"/>
    </xf>
    <xf numFmtId="0" fontId="33" fillId="0" borderId="2" xfId="0" applyFont="1" applyFill="1" applyBorder="1" applyAlignment="1">
      <alignment horizontal="center"/>
    </xf>
    <xf numFmtId="0" fontId="33" fillId="0" borderId="2" xfId="0" applyFont="1" applyFill="1" applyBorder="1"/>
    <xf numFmtId="0" fontId="10" fillId="0" borderId="0" xfId="0" applyFont="1" applyFill="1"/>
    <xf numFmtId="0" fontId="20" fillId="0" borderId="0" xfId="0" applyFont="1" applyFill="1"/>
    <xf numFmtId="0" fontId="5" fillId="0" borderId="0" xfId="0" applyFont="1" applyAlignment="1">
      <alignment horizontal="center"/>
    </xf>
    <xf numFmtId="167" fontId="9" fillId="0" borderId="0" xfId="0" applyNumberFormat="1" applyFont="1" applyAlignment="1">
      <alignment horizontal="center"/>
    </xf>
    <xf numFmtId="166" fontId="20" fillId="0" borderId="0" xfId="0" applyNumberFormat="1" applyFont="1"/>
    <xf numFmtId="3" fontId="0" fillId="0" borderId="0" xfId="0" applyNumberFormat="1" applyFill="1"/>
    <xf numFmtId="0" fontId="1" fillId="0" borderId="0" xfId="0" applyFont="1" applyFill="1"/>
    <xf numFmtId="0" fontId="4" fillId="0" borderId="0" xfId="0" applyFont="1" applyAlignment="1">
      <alignment horizontal="center"/>
    </xf>
    <xf numFmtId="0" fontId="34" fillId="0" borderId="0" xfId="0" applyFont="1" applyAlignment="1">
      <alignment horizontal="center"/>
    </xf>
    <xf numFmtId="0" fontId="35" fillId="0" borderId="2" xfId="0" applyFont="1" applyBorder="1" applyAlignment="1">
      <alignment horizontal="center"/>
    </xf>
    <xf numFmtId="0" fontId="36" fillId="0" borderId="0" xfId="0" applyFont="1" applyAlignment="1">
      <alignment horizontal="center"/>
    </xf>
    <xf numFmtId="0" fontId="34" fillId="0" borderId="0" xfId="0" applyFont="1" applyFill="1" applyAlignment="1">
      <alignment horizontal="center"/>
    </xf>
    <xf numFmtId="0" fontId="34" fillId="0" borderId="0" xfId="0" applyFont="1"/>
    <xf numFmtId="0" fontId="3" fillId="0" borderId="0" xfId="0" applyFont="1" applyAlignment="1">
      <alignment horizontal="center"/>
    </xf>
    <xf numFmtId="0" fontId="29" fillId="0" borderId="2" xfId="0" applyFont="1" applyFill="1" applyBorder="1" applyAlignment="1">
      <alignment horizontal="center"/>
    </xf>
    <xf numFmtId="0" fontId="3" fillId="0" borderId="0" xfId="0" applyFont="1" applyFill="1" applyAlignment="1">
      <alignment horizontal="center"/>
    </xf>
    <xf numFmtId="0" fontId="8" fillId="0" borderId="0" xfId="0" applyFont="1" applyAlignment="1">
      <alignment horizontal="center"/>
    </xf>
    <xf numFmtId="0" fontId="37" fillId="0" borderId="2" xfId="0" applyFont="1" applyFill="1" applyBorder="1" applyAlignment="1">
      <alignment horizontal="center"/>
    </xf>
    <xf numFmtId="0" fontId="36" fillId="0" borderId="0" xfId="0" applyFont="1" applyFill="1" applyAlignment="1">
      <alignment horizontal="center"/>
    </xf>
    <xf numFmtId="0" fontId="29" fillId="0" borderId="2" xfId="0" applyFont="1" applyBorder="1" applyAlignment="1">
      <alignment horizontal="center"/>
    </xf>
    <xf numFmtId="3" fontId="25" fillId="0" borderId="0" xfId="0" applyNumberFormat="1" applyFont="1"/>
    <xf numFmtId="0" fontId="24" fillId="0" borderId="0" xfId="0" applyFont="1" applyAlignment="1">
      <alignment horizontal="center"/>
    </xf>
    <xf numFmtId="0" fontId="38" fillId="0" borderId="0" xfId="0" applyFont="1"/>
    <xf numFmtId="0" fontId="38" fillId="0" borderId="0" xfId="0" applyFont="1" applyFill="1" applyAlignment="1">
      <alignment horizontal="center"/>
    </xf>
    <xf numFmtId="0" fontId="28" fillId="0" borderId="0" xfId="0" applyFont="1" applyFill="1"/>
    <xf numFmtId="0" fontId="28" fillId="0" borderId="0" xfId="0" applyFont="1" applyFill="1" applyAlignment="1">
      <alignment horizontal="center"/>
    </xf>
    <xf numFmtId="0" fontId="28" fillId="0" borderId="0" xfId="0" applyFont="1" applyFill="1" applyBorder="1"/>
    <xf numFmtId="0" fontId="28" fillId="0" borderId="0" xfId="0" applyFont="1"/>
    <xf numFmtId="0" fontId="5" fillId="0" borderId="0" xfId="0" applyFont="1" applyFill="1"/>
    <xf numFmtId="0" fontId="0" fillId="0" borderId="0" xfId="0" applyFill="1" applyAlignment="1">
      <alignment vertical="top"/>
    </xf>
    <xf numFmtId="3" fontId="0" fillId="0" borderId="0" xfId="0" applyNumberFormat="1" applyFill="1" applyAlignment="1">
      <alignment vertical="top"/>
    </xf>
    <xf numFmtId="0" fontId="0" fillId="0" borderId="0" xfId="0" applyAlignment="1">
      <alignment vertical="top"/>
    </xf>
    <xf numFmtId="0" fontId="3" fillId="0" borderId="0" xfId="0" applyFont="1" applyFill="1" applyBorder="1" applyAlignment="1">
      <alignment horizontal="right" vertical="top"/>
    </xf>
    <xf numFmtId="3" fontId="0" fillId="0" borderId="0" xfId="0" applyNumberFormat="1" applyFill="1" applyAlignment="1">
      <alignment horizontal="center" vertical="top"/>
    </xf>
    <xf numFmtId="3" fontId="0" fillId="0" borderId="0" xfId="0" quotePrefix="1" applyNumberFormat="1" applyFill="1" applyAlignment="1">
      <alignment vertical="top"/>
    </xf>
    <xf numFmtId="0" fontId="0" fillId="0" borderId="0" xfId="0" quotePrefix="1" applyNumberFormat="1" applyFill="1" applyAlignment="1">
      <alignment vertical="top"/>
    </xf>
    <xf numFmtId="0" fontId="0" fillId="0" borderId="0" xfId="0" quotePrefix="1" applyNumberFormat="1" applyFill="1" applyAlignment="1">
      <alignment horizontal="center" vertical="top"/>
    </xf>
    <xf numFmtId="0" fontId="0" fillId="0" borderId="0" xfId="0" applyFill="1" applyAlignment="1">
      <alignment horizontal="center" vertical="top"/>
    </xf>
    <xf numFmtId="0" fontId="3" fillId="0" borderId="0" xfId="0" applyFont="1" applyFill="1" applyAlignment="1">
      <alignment horizontal="right" vertical="top"/>
    </xf>
    <xf numFmtId="3" fontId="8" fillId="0" borderId="0" xfId="0" applyNumberFormat="1" applyFont="1"/>
    <xf numFmtId="0" fontId="39" fillId="0" borderId="0" xfId="0" applyFont="1" applyAlignment="1">
      <alignment horizontal="center"/>
    </xf>
    <xf numFmtId="0" fontId="29" fillId="0" borderId="0" xfId="0" applyFont="1" applyFill="1" applyAlignment="1">
      <alignment horizontal="center"/>
    </xf>
    <xf numFmtId="0" fontId="40" fillId="0" borderId="0" xfId="0" applyFont="1" applyAlignment="1">
      <alignment horizontal="center"/>
    </xf>
    <xf numFmtId="0" fontId="29" fillId="0" borderId="0" xfId="0" applyFont="1" applyAlignment="1">
      <alignment horizontal="center"/>
    </xf>
    <xf numFmtId="0" fontId="25" fillId="0" borderId="0" xfId="0" applyFont="1" applyFill="1"/>
    <xf numFmtId="0" fontId="24" fillId="0" borderId="0" xfId="0" applyFont="1" applyFill="1"/>
    <xf numFmtId="166" fontId="24" fillId="0" borderId="0" xfId="0" applyNumberFormat="1" applyFont="1" applyFill="1"/>
    <xf numFmtId="166" fontId="38" fillId="0" borderId="0" xfId="0" applyNumberFormat="1" applyFont="1" applyFill="1"/>
    <xf numFmtId="3" fontId="19" fillId="0" borderId="0" xfId="0" applyNumberFormat="1" applyFont="1"/>
    <xf numFmtId="0" fontId="20" fillId="0" borderId="0" xfId="0" applyFont="1"/>
    <xf numFmtId="166" fontId="20" fillId="0" borderId="0" xfId="0" applyNumberFormat="1" applyFont="1" applyFill="1"/>
    <xf numFmtId="166" fontId="28" fillId="0" borderId="2" xfId="0" applyNumberFormat="1" applyFont="1" applyFill="1" applyBorder="1"/>
    <xf numFmtId="166" fontId="33" fillId="0" borderId="2" xfId="0" applyNumberFormat="1" applyFont="1" applyFill="1" applyBorder="1"/>
    <xf numFmtId="0" fontId="30" fillId="0" borderId="0" xfId="0" applyFont="1" applyBorder="1"/>
    <xf numFmtId="166" fontId="28" fillId="0" borderId="0" xfId="0" applyNumberFormat="1" applyFont="1" applyFill="1"/>
    <xf numFmtId="166" fontId="33" fillId="0" borderId="0" xfId="0" applyNumberFormat="1" applyFont="1" applyFill="1"/>
    <xf numFmtId="3" fontId="9" fillId="0" borderId="0" xfId="0" applyNumberFormat="1" applyFont="1" applyFill="1"/>
    <xf numFmtId="1" fontId="5" fillId="0" borderId="0" xfId="0" applyNumberFormat="1" applyFont="1"/>
    <xf numFmtId="166" fontId="5" fillId="0" borderId="0" xfId="0" applyNumberFormat="1" applyFont="1"/>
    <xf numFmtId="0" fontId="11" fillId="0" borderId="0" xfId="0" applyFont="1" applyFill="1"/>
    <xf numFmtId="0" fontId="9" fillId="0" borderId="0" xfId="0" applyFont="1" applyAlignment="1">
      <alignment horizontal="center" vertical="top"/>
    </xf>
    <xf numFmtId="0" fontId="9" fillId="0" borderId="0" xfId="0" applyFont="1" applyFill="1" applyAlignment="1">
      <alignment horizontal="center" vertical="top"/>
    </xf>
    <xf numFmtId="0" fontId="20" fillId="0" borderId="0" xfId="0" applyFont="1" applyAlignment="1">
      <alignment horizontal="center" vertical="top"/>
    </xf>
    <xf numFmtId="166" fontId="5" fillId="0" borderId="0" xfId="0" applyNumberFormat="1" applyFont="1" applyAlignment="1">
      <alignment horizontal="center" vertical="top"/>
    </xf>
    <xf numFmtId="166" fontId="20" fillId="0" borderId="0" xfId="0" applyNumberFormat="1" applyFont="1" applyAlignment="1">
      <alignment horizontal="center" vertical="top"/>
    </xf>
    <xf numFmtId="0" fontId="28" fillId="0" borderId="1" xfId="0" applyFont="1" applyFill="1" applyBorder="1"/>
    <xf numFmtId="0" fontId="39" fillId="0" borderId="0" xfId="0" applyFont="1"/>
    <xf numFmtId="0" fontId="29" fillId="0" borderId="0" xfId="0" applyFont="1" applyFill="1" applyBorder="1"/>
    <xf numFmtId="0" fontId="29" fillId="0" borderId="1" xfId="0" applyFont="1" applyFill="1" applyBorder="1"/>
    <xf numFmtId="0" fontId="3" fillId="0" borderId="0" xfId="0" applyFont="1" applyAlignment="1">
      <alignment horizontal="center" vertical="top"/>
    </xf>
    <xf numFmtId="0" fontId="29" fillId="0" borderId="2" xfId="0" applyFont="1" applyFill="1" applyBorder="1"/>
    <xf numFmtId="0" fontId="29" fillId="0" borderId="0" xfId="0" applyFont="1" applyFill="1"/>
    <xf numFmtId="0" fontId="16" fillId="0" borderId="0" xfId="0" applyFont="1"/>
    <xf numFmtId="0" fontId="39" fillId="0" borderId="0" xfId="0" applyFont="1" applyFill="1"/>
    <xf numFmtId="0" fontId="3" fillId="0" borderId="0" xfId="0" applyFont="1" applyFill="1"/>
    <xf numFmtId="0" fontId="4" fillId="0" borderId="0" xfId="0" applyFont="1" applyFill="1"/>
    <xf numFmtId="166" fontId="40" fillId="0" borderId="0" xfId="0" applyNumberFormat="1" applyFont="1" applyFill="1"/>
    <xf numFmtId="166" fontId="36" fillId="0" borderId="0" xfId="0" applyNumberFormat="1" applyFont="1" applyFill="1"/>
    <xf numFmtId="166" fontId="37" fillId="0" borderId="2" xfId="0" applyNumberFormat="1" applyFont="1" applyFill="1" applyBorder="1"/>
    <xf numFmtId="166" fontId="37" fillId="0" borderId="0" xfId="0" applyNumberFormat="1" applyFont="1" applyFill="1"/>
    <xf numFmtId="166" fontId="36" fillId="0" borderId="0" xfId="0" applyNumberFormat="1" applyFont="1"/>
    <xf numFmtId="166" fontId="36" fillId="0" borderId="0" xfId="0" applyNumberFormat="1" applyFont="1" applyAlignment="1">
      <alignment horizontal="center" vertical="top"/>
    </xf>
    <xf numFmtId="3" fontId="24" fillId="0" borderId="0" xfId="0" applyNumberFormat="1" applyFont="1" applyFill="1"/>
    <xf numFmtId="3" fontId="19" fillId="0" borderId="0" xfId="0" applyNumberFormat="1" applyFont="1" applyFill="1"/>
    <xf numFmtId="164" fontId="19" fillId="0" borderId="0" xfId="0" applyNumberFormat="1" applyFont="1" applyFill="1"/>
    <xf numFmtId="0" fontId="28" fillId="0" borderId="2" xfId="0" applyFont="1" applyBorder="1"/>
    <xf numFmtId="0" fontId="41" fillId="0" borderId="0" xfId="0" applyFont="1" applyFill="1"/>
    <xf numFmtId="0" fontId="6" fillId="0" borderId="0" xfId="0" applyFont="1" applyFill="1"/>
    <xf numFmtId="3" fontId="8" fillId="0" borderId="0" xfId="0" applyNumberFormat="1" applyFont="1" applyFill="1"/>
    <xf numFmtId="165" fontId="40" fillId="0" borderId="0" xfId="0" applyNumberFormat="1" applyFont="1" applyFill="1"/>
    <xf numFmtId="165" fontId="34" fillId="0" borderId="0" xfId="0" applyNumberFormat="1" applyFont="1" applyFill="1"/>
    <xf numFmtId="165" fontId="29" fillId="0" borderId="2" xfId="0" applyNumberFormat="1" applyFont="1" applyFill="1" applyBorder="1"/>
    <xf numFmtId="165" fontId="29" fillId="0" borderId="0" xfId="0" applyNumberFormat="1" applyFont="1" applyFill="1"/>
    <xf numFmtId="165" fontId="34" fillId="0" borderId="0" xfId="0" applyNumberFormat="1" applyFont="1"/>
    <xf numFmtId="0" fontId="0" fillId="3" borderId="0" xfId="0" applyFill="1"/>
    <xf numFmtId="0" fontId="43" fillId="3" borderId="0" xfId="0" applyFont="1" applyFill="1" applyAlignment="1">
      <alignment vertical="top"/>
    </xf>
    <xf numFmtId="0" fontId="43" fillId="3" borderId="8" xfId="0" applyFont="1" applyFill="1" applyBorder="1" applyAlignment="1">
      <alignment vertical="top"/>
    </xf>
    <xf numFmtId="0" fontId="43" fillId="3" borderId="10" xfId="0" applyFont="1" applyFill="1" applyBorder="1" applyAlignment="1">
      <alignment vertical="top"/>
    </xf>
    <xf numFmtId="0" fontId="44" fillId="3" borderId="0" xfId="2" applyFont="1" applyFill="1"/>
    <xf numFmtId="0" fontId="43" fillId="3" borderId="11" xfId="0" applyFont="1" applyFill="1" applyBorder="1" applyAlignment="1">
      <alignment vertical="top"/>
    </xf>
    <xf numFmtId="0" fontId="45" fillId="3" borderId="0" xfId="0" applyFont="1" applyFill="1" applyAlignment="1">
      <alignment vertical="top"/>
    </xf>
    <xf numFmtId="0" fontId="6" fillId="0" borderId="1" xfId="0" applyFont="1" applyBorder="1"/>
    <xf numFmtId="0" fontId="4" fillId="0" borderId="5" xfId="0" applyFont="1" applyBorder="1" applyAlignment="1">
      <alignment horizontal="center"/>
    </xf>
    <xf numFmtId="0" fontId="34" fillId="0" borderId="0" xfId="0" applyFont="1" applyFill="1" applyAlignment="1">
      <alignment horizontal="right" vertical="top"/>
    </xf>
    <xf numFmtId="0" fontId="7" fillId="0" borderId="0" xfId="0" applyFont="1" applyAlignment="1">
      <alignment horizontal="right"/>
    </xf>
    <xf numFmtId="0" fontId="46" fillId="0" borderId="0" xfId="0" applyFont="1" applyFill="1" applyAlignment="1">
      <alignment horizontal="center"/>
    </xf>
    <xf numFmtId="0" fontId="46" fillId="0" borderId="0" xfId="0" applyFont="1" applyAlignment="1">
      <alignment horizontal="center"/>
    </xf>
    <xf numFmtId="0" fontId="30" fillId="0" borderId="2" xfId="0" applyFont="1" applyBorder="1" applyAlignment="1">
      <alignment horizontal="center"/>
    </xf>
    <xf numFmtId="0" fontId="20" fillId="0" borderId="0" xfId="0" applyFont="1" applyAlignment="1">
      <alignment horizontal="center"/>
    </xf>
    <xf numFmtId="0" fontId="33" fillId="0" borderId="0" xfId="0" applyFont="1" applyFill="1" applyBorder="1"/>
    <xf numFmtId="0" fontId="10" fillId="0" borderId="0" xfId="0" applyFont="1" applyBorder="1"/>
    <xf numFmtId="0" fontId="0" fillId="4" borderId="0" xfId="0" applyFill="1"/>
    <xf numFmtId="0" fontId="7" fillId="0" borderId="0" xfId="7" applyFont="1" applyFill="1"/>
    <xf numFmtId="169" fontId="0" fillId="0" borderId="0" xfId="0" applyNumberFormat="1"/>
    <xf numFmtId="0" fontId="1" fillId="5" borderId="23" xfId="0" applyFont="1" applyFill="1" applyBorder="1"/>
    <xf numFmtId="0" fontId="1" fillId="4" borderId="23" xfId="0" applyFont="1" applyFill="1" applyBorder="1"/>
    <xf numFmtId="0" fontId="0" fillId="0" borderId="23" xfId="0" applyFill="1" applyBorder="1"/>
    <xf numFmtId="0" fontId="0" fillId="5" borderId="23" xfId="0" applyFill="1" applyBorder="1"/>
    <xf numFmtId="0" fontId="1" fillId="4" borderId="23" xfId="6" applyFont="1" applyFill="1" applyBorder="1"/>
    <xf numFmtId="0" fontId="1" fillId="5" borderId="23" xfId="6" applyFont="1" applyFill="1" applyBorder="1"/>
    <xf numFmtId="0" fontId="7" fillId="0" borderId="0" xfId="6" applyFont="1" applyFill="1" applyBorder="1"/>
    <xf numFmtId="0" fontId="1" fillId="0" borderId="0" xfId="0" applyFont="1" applyBorder="1" applyAlignment="1">
      <alignment horizontal="center"/>
    </xf>
    <xf numFmtId="0" fontId="14" fillId="0" borderId="0" xfId="6" applyFont="1" applyBorder="1"/>
    <xf numFmtId="3" fontId="14" fillId="0" borderId="0" xfId="6" applyNumberFormat="1" applyFont="1" applyBorder="1" applyAlignment="1">
      <alignment horizontal="center"/>
    </xf>
    <xf numFmtId="0" fontId="14" fillId="0" borderId="0" xfId="6" applyFont="1" applyBorder="1" applyAlignment="1">
      <alignment horizontal="center"/>
    </xf>
    <xf numFmtId="0" fontId="1" fillId="2" borderId="0" xfId="0" applyFont="1" applyFill="1"/>
    <xf numFmtId="0" fontId="48" fillId="0" borderId="0" xfId="0" applyFont="1" applyBorder="1" applyAlignment="1">
      <alignment horizontal="center"/>
    </xf>
    <xf numFmtId="0" fontId="1" fillId="0" borderId="2" xfId="0" applyFont="1" applyBorder="1"/>
    <xf numFmtId="0" fontId="4" fillId="0" borderId="0" xfId="0" applyFont="1" applyBorder="1" applyAlignment="1">
      <alignment horizontal="left"/>
    </xf>
    <xf numFmtId="0" fontId="3" fillId="0" borderId="0" xfId="0" applyFont="1" applyBorder="1" applyAlignment="1">
      <alignment horizontal="center"/>
    </xf>
    <xf numFmtId="0" fontId="48" fillId="0" borderId="0" xfId="6" applyFont="1" applyBorder="1" applyAlignment="1">
      <alignment horizontal="center"/>
    </xf>
    <xf numFmtId="3" fontId="48" fillId="0" borderId="0" xfId="6" applyNumberFormat="1" applyFont="1" applyBorder="1" applyAlignment="1">
      <alignment horizontal="center"/>
    </xf>
    <xf numFmtId="0" fontId="1" fillId="0" borderId="21" xfId="0" applyFont="1" applyBorder="1"/>
    <xf numFmtId="0" fontId="1" fillId="0" borderId="23" xfId="0" applyFont="1" applyBorder="1"/>
    <xf numFmtId="0" fontId="1" fillId="0" borderId="26" xfId="0" applyFont="1" applyBorder="1"/>
    <xf numFmtId="0" fontId="5" fillId="6" borderId="0" xfId="0" applyFont="1" applyFill="1"/>
    <xf numFmtId="0" fontId="1" fillId="0" borderId="0" xfId="0" applyFont="1" applyBorder="1"/>
    <xf numFmtId="3" fontId="0" fillId="0" borderId="0" xfId="0" applyNumberFormat="1" applyBorder="1" applyAlignment="1">
      <alignment horizontal="center"/>
    </xf>
    <xf numFmtId="0" fontId="1" fillId="6" borderId="0" xfId="0" applyFont="1" applyFill="1"/>
    <xf numFmtId="0" fontId="11" fillId="0" borderId="1" xfId="0" applyFont="1" applyBorder="1"/>
    <xf numFmtId="0" fontId="1" fillId="6" borderId="0" xfId="0" applyFont="1" applyFill="1" applyBorder="1"/>
    <xf numFmtId="0" fontId="1" fillId="0" borderId="0" xfId="0" applyFont="1" applyAlignment="1">
      <alignment horizontal="right"/>
    </xf>
    <xf numFmtId="0" fontId="1" fillId="4" borderId="0" xfId="0" applyFont="1" applyFill="1"/>
    <xf numFmtId="0" fontId="48" fillId="0" borderId="0" xfId="0" applyFont="1"/>
    <xf numFmtId="3" fontId="17" fillId="0" borderId="4" xfId="0" applyNumberFormat="1" applyFont="1" applyBorder="1" applyAlignment="1">
      <alignment horizontal="center"/>
    </xf>
    <xf numFmtId="0" fontId="48" fillId="0" borderId="1" xfId="0" applyFont="1" applyBorder="1"/>
    <xf numFmtId="0" fontId="48" fillId="0" borderId="2" xfId="0" applyFont="1" applyBorder="1"/>
    <xf numFmtId="0" fontId="5" fillId="0" borderId="2" xfId="0" applyFont="1" applyBorder="1"/>
    <xf numFmtId="0" fontId="12" fillId="0" borderId="5" xfId="0" applyFont="1" applyBorder="1"/>
    <xf numFmtId="166" fontId="0" fillId="0" borderId="0" xfId="0" applyNumberFormat="1" applyBorder="1"/>
    <xf numFmtId="0" fontId="4" fillId="4" borderId="0" xfId="4" applyFont="1" applyFill="1" applyBorder="1" applyAlignment="1">
      <alignment horizontal="center"/>
    </xf>
    <xf numFmtId="0" fontId="15" fillId="0" borderId="0" xfId="7" applyFont="1" applyFill="1"/>
    <xf numFmtId="0" fontId="2" fillId="0" borderId="0" xfId="0" applyFont="1" applyBorder="1"/>
    <xf numFmtId="0" fontId="6" fillId="0" borderId="2" xfId="0" applyFont="1" applyBorder="1"/>
    <xf numFmtId="0" fontId="11" fillId="0" borderId="2" xfId="0" applyFont="1" applyBorder="1"/>
    <xf numFmtId="0" fontId="15" fillId="0" borderId="6" xfId="0" applyFont="1" applyBorder="1"/>
    <xf numFmtId="0" fontId="2" fillId="0" borderId="0" xfId="0" applyFont="1" applyAlignment="1">
      <alignment horizontal="left" vertical="center" wrapText="1"/>
    </xf>
    <xf numFmtId="0" fontId="11" fillId="0" borderId="0" xfId="0" applyFont="1" applyAlignment="1">
      <alignment horizontal="left"/>
    </xf>
    <xf numFmtId="0" fontId="1" fillId="0" borderId="0" xfId="4" applyFont="1" applyBorder="1"/>
    <xf numFmtId="0" fontId="5" fillId="0" borderId="0" xfId="4" applyFont="1" applyBorder="1"/>
    <xf numFmtId="0" fontId="0" fillId="0" borderId="5" xfId="0" applyBorder="1"/>
    <xf numFmtId="0" fontId="1" fillId="0" borderId="5" xfId="4" applyFont="1" applyBorder="1"/>
    <xf numFmtId="0" fontId="51" fillId="0" borderId="0" xfId="0" applyFont="1" applyAlignment="1">
      <alignment horizontal="justify"/>
    </xf>
    <xf numFmtId="0" fontId="0" fillId="0" borderId="0" xfId="0" applyAlignment="1">
      <alignment vertical="center" wrapText="1"/>
    </xf>
    <xf numFmtId="0" fontId="6" fillId="0" borderId="0" xfId="0" applyFont="1" applyBorder="1"/>
    <xf numFmtId="3" fontId="1" fillId="0" borderId="1" xfId="5" applyNumberFormat="1" applyBorder="1" applyAlignment="1">
      <alignment horizontal="center"/>
    </xf>
    <xf numFmtId="0" fontId="47" fillId="0" borderId="1" xfId="4" applyFont="1" applyFill="1" applyBorder="1" applyAlignment="1">
      <alignment horizontal="center"/>
    </xf>
    <xf numFmtId="0" fontId="48" fillId="0" borderId="1" xfId="5" applyFont="1" applyBorder="1" applyAlignment="1">
      <alignment horizontal="center"/>
    </xf>
    <xf numFmtId="0" fontId="48" fillId="0" borderId="0" xfId="5" applyFont="1" applyBorder="1" applyAlignment="1">
      <alignment horizontal="center"/>
    </xf>
    <xf numFmtId="0" fontId="48" fillId="0" borderId="2" xfId="5" applyFont="1" applyBorder="1" applyAlignment="1">
      <alignment horizontal="center"/>
    </xf>
    <xf numFmtId="0" fontId="48" fillId="0" borderId="0" xfId="0" applyFont="1" applyAlignment="1">
      <alignment vertical="center" wrapText="1"/>
    </xf>
    <xf numFmtId="3" fontId="48" fillId="0" borderId="0" xfId="0" applyNumberFormat="1" applyFont="1" applyBorder="1"/>
    <xf numFmtId="0" fontId="15" fillId="0" borderId="0" xfId="7" applyFont="1" applyFill="1" applyBorder="1"/>
    <xf numFmtId="166" fontId="7" fillId="0" borderId="0" xfId="0" applyNumberFormat="1" applyFont="1" applyBorder="1" applyAlignment="1">
      <alignment horizontal="right"/>
    </xf>
    <xf numFmtId="0" fontId="7" fillId="0" borderId="0" xfId="0" applyFont="1" applyBorder="1" applyAlignment="1">
      <alignment horizontal="right"/>
    </xf>
    <xf numFmtId="0" fontId="11" fillId="0" borderId="0" xfId="0" applyFont="1" applyBorder="1"/>
    <xf numFmtId="0" fontId="1" fillId="9" borderId="0" xfId="0" applyFont="1" applyFill="1"/>
    <xf numFmtId="0" fontId="2" fillId="0" borderId="0" xfId="0" applyFont="1" applyAlignment="1">
      <alignment vertical="center" wrapText="1"/>
    </xf>
    <xf numFmtId="0" fontId="5" fillId="2" borderId="0" xfId="0" applyFont="1" applyFill="1"/>
    <xf numFmtId="0" fontId="5" fillId="2" borderId="2" xfId="0" applyFont="1" applyFill="1" applyBorder="1"/>
    <xf numFmtId="0" fontId="2" fillId="0" borderId="0" xfId="0" applyFont="1" applyAlignment="1">
      <alignment wrapText="1"/>
    </xf>
    <xf numFmtId="0" fontId="50" fillId="2" borderId="2" xfId="0" applyFont="1" applyFill="1" applyBorder="1"/>
    <xf numFmtId="0" fontId="6" fillId="0" borderId="0" xfId="0" applyFont="1" applyFill="1" applyBorder="1"/>
    <xf numFmtId="0" fontId="48" fillId="0" borderId="4" xfId="5" applyFont="1" applyBorder="1" applyAlignment="1">
      <alignment horizontal="center"/>
    </xf>
    <xf numFmtId="0" fontId="48" fillId="0" borderId="5" xfId="5" applyFont="1" applyBorder="1" applyAlignment="1">
      <alignment horizontal="center"/>
    </xf>
    <xf numFmtId="3" fontId="9" fillId="0" borderId="4" xfId="5" applyNumberFormat="1" applyFont="1" applyBorder="1" applyAlignment="1">
      <alignment horizontal="center"/>
    </xf>
    <xf numFmtId="0" fontId="48" fillId="4" borderId="0" xfId="0" applyFont="1" applyFill="1"/>
    <xf numFmtId="0" fontId="6" fillId="0" borderId="0" xfId="7" applyFont="1" applyFill="1"/>
    <xf numFmtId="0" fontId="63" fillId="0" borderId="0" xfId="0" applyFont="1" applyFill="1" applyBorder="1"/>
    <xf numFmtId="0" fontId="47" fillId="0" borderId="0" xfId="0" applyFont="1" applyBorder="1" applyAlignment="1">
      <alignment horizontal="center" wrapText="1"/>
    </xf>
    <xf numFmtId="0" fontId="47" fillId="0" borderId="4" xfId="0" applyFont="1" applyBorder="1" applyAlignment="1">
      <alignment horizontal="center" wrapText="1"/>
    </xf>
    <xf numFmtId="0" fontId="47" fillId="0" borderId="5" xfId="0" applyFont="1" applyBorder="1" applyAlignment="1">
      <alignment horizontal="center" wrapText="1"/>
    </xf>
    <xf numFmtId="0" fontId="1" fillId="0" borderId="0" xfId="0" applyFont="1" applyFill="1" applyAlignment="1">
      <alignment horizontal="right"/>
    </xf>
    <xf numFmtId="3" fontId="1" fillId="0" borderId="0" xfId="0" applyNumberFormat="1" applyFont="1" applyFill="1" applyBorder="1"/>
    <xf numFmtId="0" fontId="5" fillId="0" borderId="0" xfId="0" applyFont="1" applyBorder="1" applyAlignment="1">
      <alignment horizontal="center"/>
    </xf>
    <xf numFmtId="0" fontId="5" fillId="0" borderId="1" xfId="0" applyFont="1" applyBorder="1" applyAlignment="1">
      <alignment horizontal="center"/>
    </xf>
    <xf numFmtId="3" fontId="5" fillId="0" borderId="1" xfId="0" applyNumberFormat="1"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1" fillId="0" borderId="0" xfId="0" applyFont="1" applyAlignment="1">
      <alignment vertical="center" wrapText="1"/>
    </xf>
    <xf numFmtId="3" fontId="1" fillId="0" borderId="0" xfId="0" applyNumberFormat="1" applyFont="1" applyFill="1"/>
    <xf numFmtId="166" fontId="1" fillId="0" borderId="0" xfId="0" applyNumberFormat="1" applyFont="1"/>
    <xf numFmtId="0" fontId="1" fillId="0" borderId="0" xfId="0" applyFont="1" applyAlignment="1">
      <alignment horizontal="left"/>
    </xf>
    <xf numFmtId="0" fontId="9" fillId="0" borderId="0" xfId="0" applyFont="1" applyAlignment="1">
      <alignment horizontal="left"/>
    </xf>
    <xf numFmtId="0" fontId="1" fillId="0" borderId="1" xfId="0" applyFont="1" applyFill="1" applyBorder="1"/>
    <xf numFmtId="0" fontId="5" fillId="0" borderId="0" xfId="0" applyFont="1" applyFill="1" applyBorder="1"/>
    <xf numFmtId="0" fontId="26" fillId="0" borderId="0" xfId="0" applyFont="1" applyFill="1"/>
    <xf numFmtId="0" fontId="12" fillId="0" borderId="0" xfId="0" applyFont="1" applyFill="1" applyBorder="1"/>
    <xf numFmtId="0" fontId="11" fillId="0" borderId="0" xfId="0" applyFont="1" applyAlignment="1">
      <alignment horizontal="center"/>
    </xf>
    <xf numFmtId="0" fontId="65" fillId="0" borderId="0" xfId="0" applyFont="1" applyAlignment="1">
      <alignment horizontal="center"/>
    </xf>
    <xf numFmtId="166" fontId="65" fillId="0" borderId="0" xfId="0" applyNumberFormat="1" applyFont="1"/>
    <xf numFmtId="0" fontId="66" fillId="0" borderId="0" xfId="0" applyFont="1"/>
    <xf numFmtId="0" fontId="9" fillId="0" borderId="0" xfId="0" applyFont="1" applyBorder="1" applyAlignment="1">
      <alignment horizontal="left"/>
    </xf>
    <xf numFmtId="0" fontId="5" fillId="0" borderId="2" xfId="0" applyFont="1" applyFill="1" applyBorder="1"/>
    <xf numFmtId="0" fontId="8" fillId="0" borderId="0" xfId="0" applyFont="1" applyFill="1" applyAlignment="1">
      <alignment horizontal="left"/>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3" fillId="12" borderId="0" xfId="0" applyFont="1" applyFill="1" applyBorder="1"/>
    <xf numFmtId="0" fontId="1" fillId="0" borderId="0" xfId="0" applyFont="1" applyFill="1" applyAlignment="1">
      <alignment horizontal="center"/>
    </xf>
    <xf numFmtId="0" fontId="6" fillId="0" borderId="0" xfId="7" applyFont="1" applyFill="1" applyBorder="1"/>
    <xf numFmtId="0" fontId="15" fillId="0" borderId="0" xfId="0" applyFont="1"/>
    <xf numFmtId="0" fontId="14" fillId="0" borderId="0" xfId="0" applyFont="1"/>
    <xf numFmtId="3" fontId="15" fillId="0" borderId="0" xfId="0" applyNumberFormat="1" applyFont="1" applyFill="1" applyBorder="1"/>
    <xf numFmtId="3" fontId="14" fillId="0" borderId="0" xfId="0" applyNumberFormat="1" applyFont="1" applyBorder="1" applyAlignment="1">
      <alignment horizontal="center" vertical="center"/>
    </xf>
    <xf numFmtId="3" fontId="68" fillId="0" borderId="0" xfId="0" applyNumberFormat="1" applyFont="1" applyBorder="1" applyAlignment="1">
      <alignment horizontal="center" vertical="center"/>
    </xf>
    <xf numFmtId="0" fontId="14" fillId="0" borderId="0" xfId="0" applyFont="1" applyAlignment="1">
      <alignment horizontal="center"/>
    </xf>
    <xf numFmtId="0" fontId="69" fillId="0" borderId="0" xfId="0" applyFont="1" applyAlignment="1">
      <alignment horizontal="center"/>
    </xf>
    <xf numFmtId="3" fontId="14" fillId="0" borderId="0" xfId="0" applyNumberFormat="1" applyFont="1"/>
    <xf numFmtId="0" fontId="14" fillId="0" borderId="0" xfId="0" quotePrefix="1" applyNumberFormat="1" applyFont="1" applyFill="1" applyAlignment="1">
      <alignment horizontal="center"/>
    </xf>
    <xf numFmtId="0" fontId="69" fillId="0" borderId="0" xfId="0" quotePrefix="1" applyNumberFormat="1" applyFont="1" applyFill="1" applyAlignment="1">
      <alignment horizontal="center"/>
    </xf>
    <xf numFmtId="0" fontId="0" fillId="0" borderId="0" xfId="0" applyAlignment="1">
      <alignment wrapText="1"/>
    </xf>
    <xf numFmtId="0" fontId="0" fillId="0" borderId="0" xfId="0" applyAlignment="1"/>
    <xf numFmtId="0" fontId="0" fillId="0" borderId="0" xfId="0" applyAlignment="1">
      <alignment vertical="top" wrapText="1"/>
    </xf>
    <xf numFmtId="0" fontId="0" fillId="0" borderId="0" xfId="0" applyAlignment="1">
      <alignment horizontal="justify" wrapText="1"/>
    </xf>
    <xf numFmtId="0" fontId="1" fillId="0" borderId="0" xfId="0" applyFont="1" applyAlignment="1">
      <alignment horizontal="left" vertical="center" wrapText="1"/>
    </xf>
    <xf numFmtId="0" fontId="72" fillId="0" borderId="0" xfId="0" applyFont="1" applyAlignment="1">
      <alignment horizontal="justify"/>
    </xf>
    <xf numFmtId="0" fontId="72" fillId="0" borderId="0" xfId="0" applyFont="1" applyAlignment="1">
      <alignment horizontal="left" vertical="center" wrapText="1"/>
    </xf>
    <xf numFmtId="0" fontId="1" fillId="0" borderId="0" xfId="0" applyFont="1" applyAlignment="1">
      <alignment horizontal="justify"/>
    </xf>
    <xf numFmtId="0" fontId="70" fillId="0" borderId="0" xfId="0" applyFont="1" applyAlignment="1">
      <alignment horizontal="justify"/>
    </xf>
    <xf numFmtId="0" fontId="74" fillId="0" borderId="0" xfId="0" applyFont="1"/>
    <xf numFmtId="0" fontId="2" fillId="0" borderId="0" xfId="0" applyFont="1" applyAlignment="1">
      <alignment horizontal="justify" wrapText="1"/>
    </xf>
    <xf numFmtId="0" fontId="0" fillId="0" borderId="0" xfId="0" applyAlignment="1">
      <alignment horizontal="justify"/>
    </xf>
    <xf numFmtId="0" fontId="0" fillId="0" borderId="0" xfId="0" applyAlignment="1">
      <alignment horizontal="justify" vertical="center" wrapText="1"/>
    </xf>
    <xf numFmtId="0" fontId="52" fillId="0" borderId="0" xfId="0" applyFont="1" applyAlignment="1">
      <alignment horizontal="justify" wrapText="1"/>
    </xf>
    <xf numFmtId="0" fontId="51" fillId="0" borderId="0" xfId="0" applyFont="1" applyAlignment="1">
      <alignment horizontal="justify" wrapText="1"/>
    </xf>
    <xf numFmtId="0" fontId="55" fillId="0" borderId="0" xfId="0" applyFont="1" applyAlignment="1">
      <alignment horizontal="justify" wrapText="1"/>
    </xf>
    <xf numFmtId="0" fontId="55" fillId="0" borderId="0" xfId="0" applyFont="1" applyAlignment="1">
      <alignment horizontal="justify" vertical="center" wrapText="1"/>
    </xf>
    <xf numFmtId="0" fontId="53" fillId="0" borderId="0" xfId="0" applyFont="1" applyAlignment="1">
      <alignment horizontal="justify" wrapText="1"/>
    </xf>
    <xf numFmtId="0" fontId="53" fillId="0" borderId="0" xfId="0" applyFont="1" applyAlignment="1">
      <alignment horizontal="justify" vertical="center" wrapText="1"/>
    </xf>
    <xf numFmtId="0" fontId="2" fillId="0" borderId="0" xfId="0" applyFont="1" applyAlignment="1">
      <alignment horizontal="justify" wrapText="1"/>
    </xf>
    <xf numFmtId="0" fontId="1" fillId="0" borderId="0" xfId="0" applyFont="1" applyAlignment="1">
      <alignment horizontal="left"/>
    </xf>
    <xf numFmtId="3" fontId="3" fillId="2" borderId="0" xfId="0" quotePrefix="1" applyNumberFormat="1" applyFont="1" applyFill="1" applyBorder="1" applyAlignment="1">
      <alignment horizontal="right" indent="1"/>
    </xf>
    <xf numFmtId="3" fontId="3" fillId="0" borderId="0" xfId="0" quotePrefix="1" applyNumberFormat="1" applyFont="1" applyFill="1" applyBorder="1" applyAlignment="1">
      <alignment horizontal="right" indent="1"/>
    </xf>
    <xf numFmtId="3" fontId="3" fillId="0" borderId="3" xfId="0" applyNumberFormat="1" applyFont="1" applyFill="1" applyBorder="1" applyAlignment="1">
      <alignment horizontal="right" indent="1"/>
    </xf>
    <xf numFmtId="3" fontId="3" fillId="2" borderId="0" xfId="0" applyNumberFormat="1" applyFont="1" applyFill="1" applyAlignment="1">
      <alignment horizontal="right" indent="1"/>
    </xf>
    <xf numFmtId="3" fontId="48" fillId="2" borderId="0" xfId="0" applyNumberFormat="1" applyFont="1" applyFill="1" applyAlignment="1">
      <alignment horizontal="right" indent="1"/>
    </xf>
    <xf numFmtId="3" fontId="3" fillId="0" borderId="0" xfId="0" applyNumberFormat="1" applyFont="1" applyFill="1" applyAlignment="1">
      <alignment horizontal="right" indent="1"/>
    </xf>
    <xf numFmtId="3" fontId="48" fillId="0" borderId="0" xfId="0" applyNumberFormat="1" applyFont="1" applyFill="1" applyAlignment="1">
      <alignment horizontal="right" indent="1"/>
    </xf>
    <xf numFmtId="3" fontId="48" fillId="0" borderId="3" xfId="0" applyNumberFormat="1" applyFont="1" applyFill="1" applyBorder="1" applyAlignment="1">
      <alignment horizontal="right" indent="1"/>
    </xf>
    <xf numFmtId="3" fontId="0" fillId="2" borderId="0" xfId="0" applyNumberFormat="1" applyFill="1" applyAlignment="1">
      <alignment horizontal="right" indent="1"/>
    </xf>
    <xf numFmtId="3" fontId="0" fillId="0" borderId="0" xfId="0" applyNumberFormat="1" applyAlignment="1">
      <alignment horizontal="right" indent="1"/>
    </xf>
    <xf numFmtId="3" fontId="48" fillId="0" borderId="0" xfId="0" applyNumberFormat="1" applyFont="1" applyAlignment="1">
      <alignment horizontal="right" indent="1"/>
    </xf>
    <xf numFmtId="3" fontId="3" fillId="0" borderId="0" xfId="0" applyNumberFormat="1" applyFont="1" applyAlignment="1">
      <alignment horizontal="right" indent="1"/>
    </xf>
    <xf numFmtId="3" fontId="1" fillId="2" borderId="0" xfId="0" quotePrefix="1" applyNumberFormat="1" applyFont="1" applyFill="1" applyAlignment="1">
      <alignment horizontal="right" indent="1"/>
    </xf>
    <xf numFmtId="3" fontId="1" fillId="0" borderId="0" xfId="0" quotePrefix="1" applyNumberFormat="1" applyFont="1" applyAlignment="1">
      <alignment horizontal="right" indent="1"/>
    </xf>
    <xf numFmtId="3" fontId="0" fillId="6" borderId="0" xfId="0" applyNumberFormat="1" applyFill="1" applyAlignment="1">
      <alignment horizontal="right" indent="1"/>
    </xf>
    <xf numFmtId="3" fontId="1" fillId="6" borderId="0" xfId="0" quotePrefix="1" applyNumberFormat="1" applyFont="1" applyFill="1" applyAlignment="1">
      <alignment horizontal="right" indent="1"/>
    </xf>
    <xf numFmtId="3" fontId="48" fillId="6" borderId="0" xfId="0" applyNumberFormat="1" applyFont="1" applyFill="1" applyAlignment="1">
      <alignment horizontal="right" indent="1"/>
    </xf>
    <xf numFmtId="3" fontId="3" fillId="6" borderId="0" xfId="0" applyNumberFormat="1" applyFont="1" applyFill="1" applyAlignment="1">
      <alignment horizontal="right" indent="1"/>
    </xf>
    <xf numFmtId="3" fontId="5" fillId="0" borderId="0" xfId="0" applyNumberFormat="1" applyFont="1" applyFill="1" applyAlignment="1">
      <alignment horizontal="right" indent="1"/>
    </xf>
    <xf numFmtId="3" fontId="47" fillId="0" borderId="0" xfId="0" applyNumberFormat="1" applyFont="1" applyFill="1" applyAlignment="1">
      <alignment horizontal="right" indent="1"/>
    </xf>
    <xf numFmtId="0" fontId="0" fillId="0" borderId="1" xfId="0" applyBorder="1" applyAlignment="1">
      <alignment horizontal="right" indent="1"/>
    </xf>
    <xf numFmtId="0" fontId="48" fillId="0" borderId="1" xfId="0" applyFont="1" applyBorder="1" applyAlignment="1">
      <alignment horizontal="right" indent="1"/>
    </xf>
    <xf numFmtId="0" fontId="3" fillId="0" borderId="1" xfId="0" applyFont="1" applyBorder="1" applyAlignment="1">
      <alignment horizontal="right" indent="1"/>
    </xf>
    <xf numFmtId="164" fontId="0" fillId="2" borderId="0" xfId="0" applyNumberFormat="1" applyFill="1" applyAlignment="1">
      <alignment horizontal="right" indent="1"/>
    </xf>
    <xf numFmtId="164" fontId="0" fillId="6" borderId="0" xfId="0" applyNumberFormat="1" applyFill="1" applyAlignment="1">
      <alignment horizontal="right" indent="1"/>
    </xf>
    <xf numFmtId="164" fontId="48" fillId="2" borderId="0" xfId="0" applyNumberFormat="1" applyFont="1" applyFill="1" applyAlignment="1">
      <alignment horizontal="right" indent="1"/>
    </xf>
    <xf numFmtId="164" fontId="3" fillId="2" borderId="0" xfId="0" applyNumberFormat="1" applyFont="1" applyFill="1" applyAlignment="1">
      <alignment horizontal="right" indent="1"/>
    </xf>
    <xf numFmtId="164" fontId="0" fillId="4" borderId="0" xfId="0" applyNumberFormat="1" applyFill="1" applyAlignment="1">
      <alignment horizontal="right" indent="1"/>
    </xf>
    <xf numFmtId="164" fontId="48" fillId="4" borderId="0" xfId="0" applyNumberFormat="1" applyFont="1" applyFill="1" applyAlignment="1">
      <alignment horizontal="right" indent="1"/>
    </xf>
    <xf numFmtId="164" fontId="3" fillId="4" borderId="0" xfId="0" applyNumberFormat="1" applyFont="1" applyFill="1" applyAlignment="1">
      <alignment horizontal="right" indent="1"/>
    </xf>
    <xf numFmtId="164" fontId="48" fillId="6" borderId="0" xfId="0" applyNumberFormat="1" applyFont="1" applyFill="1" applyAlignment="1">
      <alignment horizontal="right" indent="1"/>
    </xf>
    <xf numFmtId="164" fontId="3" fillId="6" borderId="0" xfId="0" applyNumberFormat="1" applyFont="1" applyFill="1" applyAlignment="1">
      <alignment horizontal="right" indent="1"/>
    </xf>
    <xf numFmtId="164" fontId="5" fillId="0" borderId="2" xfId="0" applyNumberFormat="1" applyFont="1" applyFill="1" applyBorder="1" applyAlignment="1">
      <alignment horizontal="right" indent="1"/>
    </xf>
    <xf numFmtId="164" fontId="47" fillId="0" borderId="2" xfId="0" applyNumberFormat="1" applyFont="1" applyFill="1" applyBorder="1" applyAlignment="1">
      <alignment horizontal="right" indent="1"/>
    </xf>
    <xf numFmtId="164" fontId="3" fillId="0" borderId="2" xfId="0" applyNumberFormat="1" applyFont="1" applyFill="1" applyBorder="1" applyAlignment="1">
      <alignment horizontal="right" indent="1"/>
    </xf>
    <xf numFmtId="3" fontId="5" fillId="6" borderId="0" xfId="0" applyNumberFormat="1" applyFont="1" applyFill="1" applyAlignment="1">
      <alignment horizontal="right" indent="1"/>
    </xf>
    <xf numFmtId="0" fontId="0" fillId="0" borderId="0" xfId="0" applyAlignment="1">
      <alignment horizontal="right" indent="1"/>
    </xf>
    <xf numFmtId="164" fontId="5" fillId="2" borderId="2" xfId="0" applyNumberFormat="1" applyFont="1" applyFill="1" applyBorder="1" applyAlignment="1">
      <alignment horizontal="right" indent="1"/>
    </xf>
    <xf numFmtId="164" fontId="0" fillId="0" borderId="0" xfId="0" applyNumberFormat="1" applyAlignment="1">
      <alignment horizontal="right" indent="1"/>
    </xf>
    <xf numFmtId="164" fontId="5" fillId="6" borderId="2" xfId="0" applyNumberFormat="1" applyFont="1" applyFill="1" applyBorder="1" applyAlignment="1">
      <alignment horizontal="right" indent="1"/>
    </xf>
    <xf numFmtId="3" fontId="47" fillId="6" borderId="0" xfId="0" applyNumberFormat="1" applyFont="1" applyFill="1" applyAlignment="1">
      <alignment horizontal="right" indent="1"/>
    </xf>
    <xf numFmtId="0" fontId="48" fillId="0" borderId="0" xfId="0" applyFont="1" applyAlignment="1">
      <alignment horizontal="right" indent="1"/>
    </xf>
    <xf numFmtId="0" fontId="1" fillId="0" borderId="0" xfId="0" applyFont="1" applyAlignment="1">
      <alignment horizontal="right" indent="1"/>
    </xf>
    <xf numFmtId="3" fontId="1" fillId="2" borderId="2" xfId="0" quotePrefix="1" applyNumberFormat="1" applyFont="1" applyFill="1" applyBorder="1" applyAlignment="1">
      <alignment horizontal="right" indent="1"/>
    </xf>
    <xf numFmtId="164" fontId="47" fillId="2" borderId="2" xfId="0" applyNumberFormat="1" applyFont="1" applyFill="1" applyBorder="1" applyAlignment="1">
      <alignment horizontal="right" indent="1"/>
    </xf>
    <xf numFmtId="164" fontId="3" fillId="2" borderId="2" xfId="0" applyNumberFormat="1" applyFont="1" applyFill="1" applyBorder="1" applyAlignment="1">
      <alignment horizontal="right" indent="1"/>
    </xf>
    <xf numFmtId="164" fontId="48" fillId="0" borderId="0" xfId="0" applyNumberFormat="1" applyFont="1" applyAlignment="1">
      <alignment horizontal="right" indent="1"/>
    </xf>
    <xf numFmtId="164" fontId="3" fillId="0" borderId="0" xfId="0" applyNumberFormat="1" applyFont="1" applyAlignment="1">
      <alignment horizontal="right" indent="1"/>
    </xf>
    <xf numFmtId="164" fontId="1" fillId="2" borderId="2" xfId="0" quotePrefix="1" applyNumberFormat="1" applyFont="1" applyFill="1" applyBorder="1" applyAlignment="1">
      <alignment horizontal="right" indent="1"/>
    </xf>
    <xf numFmtId="164" fontId="47" fillId="6" borderId="2" xfId="0" applyNumberFormat="1" applyFont="1" applyFill="1" applyBorder="1" applyAlignment="1">
      <alignment horizontal="right" indent="1"/>
    </xf>
    <xf numFmtId="164" fontId="3" fillId="6" borderId="2" xfId="0" applyNumberFormat="1" applyFont="1" applyFill="1" applyBorder="1" applyAlignment="1">
      <alignment horizontal="right" indent="1"/>
    </xf>
    <xf numFmtId="3" fontId="5" fillId="6" borderId="2" xfId="0" applyNumberFormat="1" applyFont="1" applyFill="1" applyBorder="1" applyAlignment="1">
      <alignment horizontal="right" indent="1"/>
    </xf>
    <xf numFmtId="3" fontId="47" fillId="6" borderId="2" xfId="0" applyNumberFormat="1" applyFont="1" applyFill="1" applyBorder="1" applyAlignment="1">
      <alignment horizontal="right" indent="1"/>
    </xf>
    <xf numFmtId="3" fontId="3" fillId="6" borderId="2" xfId="0" applyNumberFormat="1" applyFont="1" applyFill="1" applyBorder="1" applyAlignment="1">
      <alignment horizontal="right" indent="1"/>
    </xf>
    <xf numFmtId="3" fontId="1" fillId="9" borderId="0" xfId="0" applyNumberFormat="1" applyFont="1" applyFill="1" applyAlignment="1">
      <alignment horizontal="right" indent="1"/>
    </xf>
    <xf numFmtId="3" fontId="1" fillId="0" borderId="0" xfId="0" applyNumberFormat="1" applyFont="1" applyFill="1" applyAlignment="1">
      <alignment horizontal="right" indent="1"/>
    </xf>
    <xf numFmtId="3" fontId="1" fillId="0" borderId="0" xfId="0" applyNumberFormat="1" applyFont="1" applyAlignment="1">
      <alignment horizontal="right" indent="1"/>
    </xf>
    <xf numFmtId="3" fontId="1" fillId="2" borderId="0" xfId="0" applyNumberFormat="1" applyFont="1" applyFill="1" applyAlignment="1">
      <alignment horizontal="right" indent="1"/>
    </xf>
    <xf numFmtId="3" fontId="1" fillId="6" borderId="0" xfId="0" applyNumberFormat="1" applyFont="1" applyFill="1" applyAlignment="1">
      <alignment horizontal="right" indent="1"/>
    </xf>
    <xf numFmtId="0" fontId="1" fillId="0" borderId="0" xfId="0" quotePrefix="1" applyFont="1" applyAlignment="1">
      <alignment horizontal="right" indent="1"/>
    </xf>
    <xf numFmtId="3" fontId="1" fillId="6" borderId="0" xfId="0" quotePrefix="1" applyNumberFormat="1" applyFont="1" applyFill="1" applyBorder="1" applyAlignment="1">
      <alignment horizontal="right" indent="1"/>
    </xf>
    <xf numFmtId="0" fontId="1" fillId="0" borderId="0" xfId="0" applyFont="1" applyBorder="1" applyAlignment="1">
      <alignment horizontal="right" indent="1"/>
    </xf>
    <xf numFmtId="3" fontId="5" fillId="2" borderId="0" xfId="0" applyNumberFormat="1" applyFont="1" applyFill="1" applyAlignment="1">
      <alignment horizontal="right" indent="1"/>
    </xf>
    <xf numFmtId="0" fontId="0" fillId="0" borderId="0" xfId="0" applyBorder="1" applyAlignment="1">
      <alignment horizontal="right" indent="1"/>
    </xf>
    <xf numFmtId="3" fontId="1" fillId="9" borderId="0" xfId="0" quotePrefix="1" applyNumberFormat="1" applyFont="1" applyFill="1" applyAlignment="1">
      <alignment horizontal="right" indent="1"/>
    </xf>
    <xf numFmtId="3" fontId="48" fillId="9" borderId="0" xfId="0" applyNumberFormat="1" applyFont="1" applyFill="1" applyAlignment="1">
      <alignment horizontal="right" indent="1"/>
    </xf>
    <xf numFmtId="3" fontId="3" fillId="9" borderId="0" xfId="0" applyNumberFormat="1" applyFont="1" applyFill="1" applyAlignment="1">
      <alignment horizontal="right" indent="1"/>
    </xf>
    <xf numFmtId="3" fontId="1" fillId="0" borderId="0" xfId="0" quotePrefix="1" applyNumberFormat="1" applyFont="1" applyFill="1" applyAlignment="1">
      <alignment horizontal="right" indent="1"/>
    </xf>
    <xf numFmtId="3" fontId="1" fillId="6" borderId="0" xfId="0" applyNumberFormat="1" applyFont="1" applyFill="1" applyBorder="1" applyAlignment="1">
      <alignment horizontal="right" indent="1"/>
    </xf>
    <xf numFmtId="3" fontId="1" fillId="2" borderId="0" xfId="0" quotePrefix="1" applyNumberFormat="1" applyFont="1" applyFill="1" applyBorder="1" applyAlignment="1">
      <alignment horizontal="right" indent="1"/>
    </xf>
    <xf numFmtId="3" fontId="48" fillId="6" borderId="0" xfId="0" applyNumberFormat="1" applyFont="1" applyFill="1" applyBorder="1" applyAlignment="1">
      <alignment horizontal="right" indent="1"/>
    </xf>
    <xf numFmtId="3" fontId="3" fillId="6" borderId="0" xfId="0" applyNumberFormat="1" applyFont="1" applyFill="1" applyBorder="1" applyAlignment="1">
      <alignment horizontal="right" indent="1"/>
    </xf>
    <xf numFmtId="0" fontId="48" fillId="0" borderId="0" xfId="0" applyFont="1" applyBorder="1" applyAlignment="1">
      <alignment horizontal="right" indent="1"/>
    </xf>
    <xf numFmtId="0" fontId="3" fillId="0" borderId="0" xfId="0" applyFont="1" applyBorder="1" applyAlignment="1">
      <alignment horizontal="right" indent="1"/>
    </xf>
    <xf numFmtId="3" fontId="5" fillId="2" borderId="0" xfId="0" quotePrefix="1" applyNumberFormat="1" applyFont="1" applyFill="1" applyAlignment="1">
      <alignment horizontal="right" indent="1"/>
    </xf>
    <xf numFmtId="3" fontId="47" fillId="2" borderId="0" xfId="0" applyNumberFormat="1" applyFont="1" applyFill="1" applyAlignment="1">
      <alignment horizontal="right" indent="1"/>
    </xf>
    <xf numFmtId="3" fontId="4" fillId="2" borderId="0" xfId="0" applyNumberFormat="1" applyFont="1" applyFill="1" applyAlignment="1">
      <alignment horizontal="right" indent="1"/>
    </xf>
    <xf numFmtId="164" fontId="1" fillId="2" borderId="0" xfId="0" quotePrefix="1" applyNumberFormat="1" applyFont="1" applyFill="1" applyAlignment="1">
      <alignment horizontal="right" indent="1"/>
    </xf>
    <xf numFmtId="164" fontId="1" fillId="0" borderId="0" xfId="0" applyNumberFormat="1" applyFont="1" applyAlignment="1">
      <alignment horizontal="right" indent="1"/>
    </xf>
    <xf numFmtId="164" fontId="4" fillId="2" borderId="2" xfId="0" applyNumberFormat="1" applyFont="1" applyFill="1" applyBorder="1" applyAlignment="1">
      <alignment horizontal="right" indent="1"/>
    </xf>
    <xf numFmtId="164" fontId="4" fillId="6" borderId="2" xfId="0" applyNumberFormat="1" applyFont="1" applyFill="1" applyBorder="1" applyAlignment="1">
      <alignment horizontal="right" indent="1"/>
    </xf>
    <xf numFmtId="3" fontId="0" fillId="0" borderId="2" xfId="0" applyNumberFormat="1" applyBorder="1" applyAlignment="1">
      <alignment horizontal="right" indent="1"/>
    </xf>
    <xf numFmtId="3" fontId="6" fillId="0" borderId="0" xfId="0" applyNumberFormat="1" applyFont="1" applyAlignment="1">
      <alignment horizontal="right" indent="1"/>
    </xf>
    <xf numFmtId="3" fontId="58" fillId="0" borderId="0" xfId="0" applyNumberFormat="1" applyFont="1" applyAlignment="1">
      <alignment horizontal="right" indent="1"/>
    </xf>
    <xf numFmtId="3" fontId="23" fillId="0" borderId="0" xfId="0" applyNumberFormat="1" applyFont="1" applyAlignment="1">
      <alignment horizontal="right" indent="1"/>
    </xf>
    <xf numFmtId="3" fontId="0" fillId="0" borderId="0" xfId="0" quotePrefix="1" applyNumberFormat="1" applyAlignment="1">
      <alignment horizontal="right" indent="1"/>
    </xf>
    <xf numFmtId="3" fontId="0" fillId="0" borderId="2" xfId="0" quotePrefix="1" applyNumberFormat="1" applyBorder="1" applyAlignment="1">
      <alignment horizontal="right" indent="1"/>
    </xf>
    <xf numFmtId="3" fontId="48" fillId="0" borderId="2" xfId="0" applyNumberFormat="1" applyFont="1" applyBorder="1" applyAlignment="1">
      <alignment horizontal="right" indent="1"/>
    </xf>
    <xf numFmtId="3" fontId="3" fillId="0" borderId="2" xfId="0" applyNumberFormat="1" applyFont="1" applyBorder="1" applyAlignment="1">
      <alignment horizontal="right" indent="1"/>
    </xf>
    <xf numFmtId="3" fontId="0" fillId="0" borderId="0" xfId="0" applyNumberFormat="1" applyBorder="1" applyAlignment="1">
      <alignment horizontal="right" indent="1"/>
    </xf>
    <xf numFmtId="3" fontId="48" fillId="0" borderId="0" xfId="0" applyNumberFormat="1" applyFont="1" applyBorder="1" applyAlignment="1">
      <alignment horizontal="right" indent="1"/>
    </xf>
    <xf numFmtId="3" fontId="3" fillId="0" borderId="0" xfId="0" applyNumberFormat="1" applyFont="1" applyBorder="1" applyAlignment="1">
      <alignment horizontal="right" indent="1"/>
    </xf>
    <xf numFmtId="3" fontId="0" fillId="0" borderId="0" xfId="0" quotePrefix="1" applyNumberFormat="1" applyBorder="1" applyAlignment="1">
      <alignment horizontal="right" indent="1"/>
    </xf>
    <xf numFmtId="165" fontId="6" fillId="0" borderId="0" xfId="0" applyNumberFormat="1" applyFont="1" applyAlignment="1">
      <alignment horizontal="right" indent="1"/>
    </xf>
    <xf numFmtId="165" fontId="58" fillId="0" borderId="0" xfId="0" applyNumberFormat="1" applyFont="1" applyAlignment="1">
      <alignment horizontal="right" indent="1"/>
    </xf>
    <xf numFmtId="165" fontId="23" fillId="0" borderId="0" xfId="0" applyNumberFormat="1" applyFont="1" applyAlignment="1">
      <alignment horizontal="right" indent="1"/>
    </xf>
    <xf numFmtId="165" fontId="0" fillId="0" borderId="0" xfId="0" applyNumberFormat="1" applyAlignment="1">
      <alignment horizontal="right" indent="1"/>
    </xf>
    <xf numFmtId="165" fontId="48" fillId="0" borderId="0" xfId="0" applyNumberFormat="1" applyFont="1" applyAlignment="1">
      <alignment horizontal="right" indent="1"/>
    </xf>
    <xf numFmtId="165" fontId="3" fillId="0" borderId="0" xfId="0" applyNumberFormat="1" applyFont="1" applyAlignment="1">
      <alignment horizontal="right" indent="1"/>
    </xf>
    <xf numFmtId="165" fontId="0" fillId="0" borderId="2" xfId="0" applyNumberFormat="1" applyBorder="1" applyAlignment="1">
      <alignment horizontal="right" indent="1"/>
    </xf>
    <xf numFmtId="165" fontId="48" fillId="0" borderId="2" xfId="0" applyNumberFormat="1" applyFont="1" applyBorder="1" applyAlignment="1">
      <alignment horizontal="right" indent="1"/>
    </xf>
    <xf numFmtId="165" fontId="3" fillId="0" borderId="2" xfId="0" applyNumberFormat="1" applyFont="1" applyBorder="1" applyAlignment="1">
      <alignment horizontal="right" indent="1"/>
    </xf>
    <xf numFmtId="3" fontId="1" fillId="5" borderId="35" xfId="0" quotePrefix="1" applyNumberFormat="1" applyFont="1" applyFill="1" applyBorder="1" applyAlignment="1">
      <alignment horizontal="right" indent="1"/>
    </xf>
    <xf numFmtId="3" fontId="1" fillId="5" borderId="19" xfId="0" quotePrefix="1" applyNumberFormat="1" applyFont="1" applyFill="1" applyBorder="1" applyAlignment="1">
      <alignment horizontal="right" indent="1"/>
    </xf>
    <xf numFmtId="3" fontId="1" fillId="5" borderId="25" xfId="0" quotePrefix="1" applyNumberFormat="1" applyFont="1" applyFill="1" applyBorder="1" applyAlignment="1">
      <alignment horizontal="right" indent="1"/>
    </xf>
    <xf numFmtId="3" fontId="9" fillId="5" borderId="35" xfId="0" quotePrefix="1" applyNumberFormat="1" applyFont="1" applyFill="1" applyBorder="1" applyAlignment="1">
      <alignment horizontal="right" indent="1"/>
    </xf>
    <xf numFmtId="3" fontId="9" fillId="5" borderId="19" xfId="0" quotePrefix="1" applyNumberFormat="1" applyFont="1" applyFill="1" applyBorder="1" applyAlignment="1">
      <alignment horizontal="right" indent="1"/>
    </xf>
    <xf numFmtId="3" fontId="9" fillId="5" borderId="25" xfId="0" quotePrefix="1" applyNumberFormat="1" applyFont="1" applyFill="1" applyBorder="1" applyAlignment="1">
      <alignment horizontal="right" indent="1"/>
    </xf>
    <xf numFmtId="3" fontId="9" fillId="5" borderId="17" xfId="0" quotePrefix="1" applyNumberFormat="1" applyFont="1" applyFill="1" applyBorder="1" applyAlignment="1">
      <alignment horizontal="right" indent="1"/>
    </xf>
    <xf numFmtId="3" fontId="9" fillId="4" borderId="35" xfId="0" quotePrefix="1" applyNumberFormat="1" applyFont="1" applyFill="1" applyBorder="1" applyAlignment="1">
      <alignment horizontal="right" indent="1"/>
    </xf>
    <xf numFmtId="3" fontId="9" fillId="4" borderId="25" xfId="0" quotePrefix="1" applyNumberFormat="1" applyFont="1" applyFill="1" applyBorder="1" applyAlignment="1">
      <alignment horizontal="right" indent="1"/>
    </xf>
    <xf numFmtId="3" fontId="9" fillId="4" borderId="19" xfId="0" quotePrefix="1" applyNumberFormat="1" applyFont="1" applyFill="1" applyBorder="1" applyAlignment="1">
      <alignment horizontal="right" indent="1"/>
    </xf>
    <xf numFmtId="3" fontId="9" fillId="4" borderId="17" xfId="0" quotePrefix="1" applyNumberFormat="1" applyFont="1" applyFill="1" applyBorder="1" applyAlignment="1">
      <alignment horizontal="right" indent="1"/>
    </xf>
    <xf numFmtId="3" fontId="9" fillId="0" borderId="35" xfId="0" quotePrefix="1" applyNumberFormat="1" applyFont="1" applyFill="1" applyBorder="1" applyAlignment="1">
      <alignment horizontal="right" indent="1"/>
    </xf>
    <xf numFmtId="3" fontId="9" fillId="0" borderId="19" xfId="0" quotePrefix="1" applyNumberFormat="1" applyFont="1" applyFill="1" applyBorder="1" applyAlignment="1">
      <alignment horizontal="right" indent="1"/>
    </xf>
    <xf numFmtId="3" fontId="9" fillId="0" borderId="25" xfId="0" quotePrefix="1" applyNumberFormat="1" applyFont="1" applyFill="1" applyBorder="1" applyAlignment="1">
      <alignment horizontal="right" indent="1"/>
    </xf>
    <xf numFmtId="3" fontId="9" fillId="0" borderId="17" xfId="0" quotePrefix="1" applyNumberFormat="1" applyFont="1" applyFill="1" applyBorder="1" applyAlignment="1">
      <alignment horizontal="right" indent="1"/>
    </xf>
    <xf numFmtId="3" fontId="1" fillId="4" borderId="35" xfId="6" applyNumberFormat="1" applyFill="1" applyBorder="1" applyAlignment="1">
      <alignment horizontal="right" indent="1"/>
    </xf>
    <xf numFmtId="3" fontId="1" fillId="4" borderId="19" xfId="6" applyNumberFormat="1" applyFill="1" applyBorder="1" applyAlignment="1">
      <alignment horizontal="right" indent="1"/>
    </xf>
    <xf numFmtId="3" fontId="1" fillId="4" borderId="25" xfId="6" applyNumberFormat="1" applyFill="1" applyBorder="1" applyAlignment="1">
      <alignment horizontal="right" indent="1"/>
    </xf>
    <xf numFmtId="3" fontId="1" fillId="4" borderId="17" xfId="6" applyNumberFormat="1" applyFill="1" applyBorder="1" applyAlignment="1">
      <alignment horizontal="right" indent="1"/>
    </xf>
    <xf numFmtId="3" fontId="1" fillId="5" borderId="35" xfId="6" applyNumberFormat="1" applyFill="1" applyBorder="1" applyAlignment="1">
      <alignment horizontal="right" indent="1"/>
    </xf>
    <xf numFmtId="3" fontId="1" fillId="5" borderId="19" xfId="6" applyNumberFormat="1" applyFill="1" applyBorder="1" applyAlignment="1">
      <alignment horizontal="right" indent="1"/>
    </xf>
    <xf numFmtId="3" fontId="1" fillId="5" borderId="25" xfId="6" applyNumberFormat="1" applyFill="1" applyBorder="1" applyAlignment="1">
      <alignment horizontal="right" indent="1"/>
    </xf>
    <xf numFmtId="3" fontId="1" fillId="5" borderId="17" xfId="6" applyNumberFormat="1" applyFill="1" applyBorder="1" applyAlignment="1">
      <alignment horizontal="right" indent="1"/>
    </xf>
    <xf numFmtId="165" fontId="0" fillId="0" borderId="0" xfId="0" applyNumberFormat="1" applyBorder="1" applyAlignment="1">
      <alignment horizontal="right" indent="1"/>
    </xf>
    <xf numFmtId="165" fontId="48" fillId="0" borderId="0" xfId="0" applyNumberFormat="1" applyFont="1" applyBorder="1" applyAlignment="1">
      <alignment horizontal="right" indent="1"/>
    </xf>
    <xf numFmtId="165" fontId="3" fillId="0" borderId="0" xfId="0" applyNumberFormat="1" applyFont="1" applyBorder="1" applyAlignment="1">
      <alignment horizontal="right" indent="1"/>
    </xf>
    <xf numFmtId="0" fontId="14" fillId="0" borderId="5" xfId="0" applyFont="1" applyBorder="1" applyAlignment="1">
      <alignment horizontal="center"/>
    </xf>
    <xf numFmtId="0" fontId="58" fillId="0" borderId="0" xfId="0" applyFont="1"/>
    <xf numFmtId="0" fontId="1" fillId="0" borderId="5" xfId="0" applyFont="1" applyBorder="1"/>
    <xf numFmtId="0" fontId="1" fillId="0" borderId="5" xfId="0" applyFont="1" applyBorder="1" applyAlignment="1">
      <alignment horizontal="center"/>
    </xf>
    <xf numFmtId="0" fontId="0" fillId="0" borderId="0" xfId="0" applyFill="1" applyBorder="1"/>
    <xf numFmtId="0" fontId="7" fillId="0" borderId="0" xfId="0" applyFont="1" applyFill="1" applyAlignment="1">
      <alignment horizontal="right"/>
    </xf>
    <xf numFmtId="0" fontId="1" fillId="0" borderId="0" xfId="0" applyFont="1" applyAlignment="1">
      <alignment horizontal="left"/>
    </xf>
    <xf numFmtId="0" fontId="4" fillId="0" borderId="0" xfId="0" applyFont="1" applyAlignment="1">
      <alignment horizontal="left" wrapText="1"/>
    </xf>
    <xf numFmtId="0" fontId="1" fillId="0" borderId="0" xfId="0" applyFont="1" applyAlignment="1">
      <alignment horizontal="left"/>
    </xf>
    <xf numFmtId="3" fontId="1" fillId="0" borderId="35" xfId="0" quotePrefix="1" applyNumberFormat="1" applyFont="1" applyFill="1" applyBorder="1" applyAlignment="1">
      <alignment horizontal="right" indent="1"/>
    </xf>
    <xf numFmtId="3" fontId="1" fillId="4" borderId="19" xfId="6" applyNumberFormat="1" applyFont="1" applyFill="1" applyBorder="1" applyAlignment="1">
      <alignment horizontal="right" indent="1"/>
    </xf>
    <xf numFmtId="0" fontId="1" fillId="0" borderId="0" xfId="0" applyFont="1" applyAlignment="1">
      <alignment horizontal="left"/>
    </xf>
    <xf numFmtId="0" fontId="78" fillId="3" borderId="0" xfId="3" applyFont="1" applyFill="1" applyBorder="1" applyAlignment="1">
      <alignment horizontal="left"/>
    </xf>
    <xf numFmtId="0" fontId="78" fillId="3" borderId="7" xfId="3" applyFont="1" applyFill="1" applyBorder="1" applyAlignment="1">
      <alignment horizontal="left"/>
    </xf>
    <xf numFmtId="0" fontId="80" fillId="3" borderId="0" xfId="0" applyFont="1" applyFill="1" applyBorder="1"/>
    <xf numFmtId="0" fontId="80" fillId="3" borderId="0" xfId="0" applyFont="1" applyFill="1"/>
    <xf numFmtId="0" fontId="81" fillId="3" borderId="0" xfId="0" quotePrefix="1" applyFont="1" applyFill="1"/>
    <xf numFmtId="0" fontId="81" fillId="3" borderId="0" xfId="0" applyFont="1" applyFill="1"/>
    <xf numFmtId="0" fontId="78" fillId="3" borderId="0" xfId="3" applyFont="1" applyFill="1" applyBorder="1" applyAlignment="1">
      <alignment horizontal="left" vertical="top"/>
    </xf>
    <xf numFmtId="0" fontId="83" fillId="3" borderId="9" xfId="1" applyFont="1" applyFill="1" applyBorder="1" applyAlignment="1" applyProtection="1">
      <alignment vertical="top"/>
    </xf>
    <xf numFmtId="0" fontId="82" fillId="3" borderId="9" xfId="0" applyFont="1" applyFill="1" applyBorder="1" applyAlignment="1">
      <alignment horizontal="center" vertical="top"/>
    </xf>
    <xf numFmtId="0" fontId="83" fillId="3" borderId="0" xfId="1" applyFont="1" applyFill="1" applyBorder="1" applyAlignment="1" applyProtection="1">
      <alignment vertical="top"/>
    </xf>
    <xf numFmtId="0" fontId="82" fillId="3" borderId="0" xfId="0" applyFont="1" applyFill="1" applyBorder="1" applyAlignment="1">
      <alignment horizontal="center" vertical="top"/>
    </xf>
    <xf numFmtId="0" fontId="83" fillId="3" borderId="7" xfId="1" applyFont="1" applyFill="1" applyBorder="1" applyAlignment="1" applyProtection="1">
      <alignment vertical="top"/>
    </xf>
    <xf numFmtId="0" fontId="82" fillId="3" borderId="7" xfId="0" applyFont="1" applyFill="1" applyBorder="1" applyAlignment="1">
      <alignment horizontal="center" vertical="top"/>
    </xf>
    <xf numFmtId="0" fontId="84" fillId="3" borderId="0" xfId="0" applyFont="1" applyFill="1" applyAlignment="1">
      <alignment vertical="top"/>
    </xf>
    <xf numFmtId="0" fontId="82" fillId="3" borderId="0" xfId="0" applyFont="1" applyFill="1" applyAlignment="1">
      <alignment horizontal="center" vertical="top"/>
    </xf>
    <xf numFmtId="0" fontId="85" fillId="3" borderId="0" xfId="0" applyFont="1" applyFill="1" applyAlignment="1">
      <alignment vertical="top"/>
    </xf>
    <xf numFmtId="0" fontId="79" fillId="3" borderId="0" xfId="0" applyFont="1" applyFill="1" applyAlignment="1">
      <alignment horizontal="center" vertical="top"/>
    </xf>
    <xf numFmtId="0" fontId="84" fillId="3" borderId="0" xfId="0" applyFont="1" applyFill="1" applyAlignment="1">
      <alignment horizontal="center" vertical="top"/>
    </xf>
    <xf numFmtId="0" fontId="87" fillId="3" borderId="0" xfId="3" applyFont="1" applyFill="1" applyBorder="1" applyAlignment="1">
      <alignment horizontal="left" vertical="top"/>
    </xf>
    <xf numFmtId="0" fontId="87" fillId="3" borderId="0" xfId="0" applyFont="1" applyFill="1" applyAlignment="1">
      <alignment horizontal="left"/>
    </xf>
    <xf numFmtId="0" fontId="88" fillId="3" borderId="0" xfId="0" applyFont="1" applyFill="1"/>
    <xf numFmtId="0" fontId="89" fillId="3" borderId="0" xfId="0" applyFont="1" applyFill="1" applyAlignment="1">
      <alignment vertical="top"/>
    </xf>
    <xf numFmtId="0" fontId="90" fillId="3" borderId="0" xfId="3" applyFont="1" applyFill="1" applyBorder="1" applyAlignment="1">
      <alignment horizontal="right" vertical="top"/>
    </xf>
    <xf numFmtId="168" fontId="90" fillId="3" borderId="0" xfId="3" applyNumberFormat="1" applyFont="1" applyFill="1" applyBorder="1" applyAlignment="1">
      <alignment horizontal="left" vertical="top"/>
    </xf>
    <xf numFmtId="0" fontId="88" fillId="3" borderId="0" xfId="0" applyFont="1" applyFill="1" applyAlignment="1">
      <alignment horizontal="left"/>
    </xf>
    <xf numFmtId="0" fontId="93" fillId="3" borderId="0" xfId="3" applyFont="1" applyFill="1" applyBorder="1" applyAlignment="1">
      <alignment horizontal="left" vertical="top"/>
    </xf>
    <xf numFmtId="0" fontId="5" fillId="6" borderId="2" xfId="0" applyFont="1" applyFill="1" applyBorder="1"/>
    <xf numFmtId="0" fontId="94" fillId="0" borderId="4" xfId="0" applyFont="1" applyBorder="1" applyAlignment="1">
      <alignment horizontal="center"/>
    </xf>
    <xf numFmtId="3" fontId="94" fillId="0" borderId="4" xfId="0" applyNumberFormat="1" applyFont="1" applyBorder="1" applyAlignment="1">
      <alignment horizontal="center"/>
    </xf>
    <xf numFmtId="0" fontId="95" fillId="0" borderId="4" xfId="0" applyFont="1" applyBorder="1" applyAlignment="1">
      <alignment horizontal="center"/>
    </xf>
    <xf numFmtId="0" fontId="94" fillId="0" borderId="0" xfId="0" applyFont="1" applyBorder="1" applyAlignment="1">
      <alignment horizontal="center"/>
    </xf>
    <xf numFmtId="0" fontId="95" fillId="0" borderId="0" xfId="0" applyFont="1" applyBorder="1" applyAlignment="1">
      <alignment horizontal="center"/>
    </xf>
    <xf numFmtId="0" fontId="94" fillId="0" borderId="5" xfId="0" applyFont="1" applyBorder="1" applyAlignment="1">
      <alignment horizontal="center"/>
    </xf>
    <xf numFmtId="0" fontId="95" fillId="0" borderId="5" xfId="0" applyFont="1" applyBorder="1" applyAlignment="1">
      <alignment horizontal="center"/>
    </xf>
    <xf numFmtId="0" fontId="77" fillId="0" borderId="0" xfId="0" applyFont="1"/>
    <xf numFmtId="3" fontId="96" fillId="0" borderId="0" xfId="0" applyNumberFormat="1" applyFont="1" applyAlignment="1">
      <alignment horizontal="right" indent="1"/>
    </xf>
    <xf numFmtId="3" fontId="77" fillId="0" borderId="0" xfId="0" applyNumberFormat="1" applyFont="1" applyAlignment="1">
      <alignment horizontal="right" indent="1"/>
    </xf>
    <xf numFmtId="3" fontId="77" fillId="0" borderId="2" xfId="0" applyNumberFormat="1" applyFont="1" applyBorder="1" applyAlignment="1">
      <alignment horizontal="right" indent="1"/>
    </xf>
    <xf numFmtId="3" fontId="96" fillId="0" borderId="2" xfId="0" applyNumberFormat="1" applyFont="1" applyBorder="1" applyAlignment="1">
      <alignment horizontal="right" indent="1"/>
    </xf>
    <xf numFmtId="0" fontId="77" fillId="0" borderId="0" xfId="0" applyFont="1" applyAlignment="1">
      <alignment horizontal="right" indent="1"/>
    </xf>
    <xf numFmtId="164" fontId="77" fillId="0" borderId="0" xfId="0" applyNumberFormat="1" applyFont="1" applyAlignment="1">
      <alignment horizontal="right" indent="1"/>
    </xf>
    <xf numFmtId="166" fontId="77" fillId="0" borderId="0" xfId="0" applyNumberFormat="1" applyFont="1" applyBorder="1" applyAlignment="1">
      <alignment horizontal="right" indent="1"/>
    </xf>
    <xf numFmtId="164" fontId="77" fillId="0" borderId="0" xfId="0" applyNumberFormat="1" applyFont="1" applyBorder="1" applyAlignment="1">
      <alignment horizontal="right" indent="1"/>
    </xf>
    <xf numFmtId="0" fontId="96" fillId="0" borderId="0" xfId="0" applyFont="1"/>
    <xf numFmtId="0" fontId="77" fillId="0" borderId="2" xfId="0" applyFont="1" applyBorder="1"/>
    <xf numFmtId="0" fontId="96" fillId="0" borderId="2" xfId="0" applyFont="1" applyBorder="1"/>
    <xf numFmtId="0" fontId="96" fillId="0" borderId="0" xfId="0" applyFont="1" applyBorder="1"/>
    <xf numFmtId="0" fontId="96" fillId="0" borderId="3" xfId="0" applyFont="1" applyBorder="1"/>
    <xf numFmtId="3" fontId="99" fillId="0" borderId="0" xfId="0" applyNumberFormat="1" applyFont="1" applyAlignment="1">
      <alignment horizontal="right" indent="1"/>
    </xf>
    <xf numFmtId="3" fontId="100" fillId="0" borderId="0" xfId="0" applyNumberFormat="1" applyFont="1" applyAlignment="1">
      <alignment horizontal="right" indent="1"/>
    </xf>
    <xf numFmtId="3" fontId="100" fillId="0" borderId="2" xfId="0" applyNumberFormat="1" applyFont="1" applyBorder="1" applyAlignment="1">
      <alignment horizontal="right" indent="1"/>
    </xf>
    <xf numFmtId="3" fontId="99" fillId="0" borderId="2" xfId="0" applyNumberFormat="1" applyFont="1" applyBorder="1" applyAlignment="1">
      <alignment horizontal="right" indent="1"/>
    </xf>
    <xf numFmtId="0" fontId="100" fillId="0" borderId="0" xfId="0" applyFont="1" applyAlignment="1">
      <alignment horizontal="right" indent="1"/>
    </xf>
    <xf numFmtId="164" fontId="100" fillId="0" borderId="0" xfId="0" applyNumberFormat="1" applyFont="1" applyAlignment="1">
      <alignment horizontal="right" indent="1"/>
    </xf>
    <xf numFmtId="166" fontId="100" fillId="0" borderId="0" xfId="0" applyNumberFormat="1" applyFont="1" applyBorder="1" applyAlignment="1">
      <alignment horizontal="right" indent="1"/>
    </xf>
    <xf numFmtId="164" fontId="100" fillId="0" borderId="0" xfId="0" applyNumberFormat="1" applyFont="1" applyBorder="1" applyAlignment="1">
      <alignment horizontal="right" indent="1"/>
    </xf>
    <xf numFmtId="0" fontId="97" fillId="7" borderId="40" xfId="0" applyFont="1" applyFill="1" applyBorder="1"/>
    <xf numFmtId="164" fontId="97" fillId="7" borderId="40" xfId="0" applyNumberFormat="1" applyFont="1" applyFill="1" applyBorder="1" applyAlignment="1">
      <alignment horizontal="right" indent="1"/>
    </xf>
    <xf numFmtId="164" fontId="99" fillId="7" borderId="40" xfId="0" applyNumberFormat="1" applyFont="1" applyFill="1" applyBorder="1" applyAlignment="1">
      <alignment horizontal="right" indent="1"/>
    </xf>
    <xf numFmtId="0" fontId="98" fillId="0" borderId="0" xfId="0" applyFont="1"/>
    <xf numFmtId="164" fontId="98" fillId="0" borderId="0" xfId="0" applyNumberFormat="1" applyFont="1" applyAlignment="1">
      <alignment horizontal="right" indent="1"/>
    </xf>
    <xf numFmtId="0" fontId="98" fillId="7" borderId="0" xfId="0" applyFont="1" applyFill="1"/>
    <xf numFmtId="164" fontId="98" fillId="7" borderId="0" xfId="0" applyNumberFormat="1" applyFont="1" applyFill="1" applyAlignment="1">
      <alignment horizontal="right" indent="1"/>
    </xf>
    <xf numFmtId="164" fontId="100" fillId="7" borderId="0" xfId="0" applyNumberFormat="1" applyFont="1" applyFill="1" applyAlignment="1">
      <alignment horizontal="right" indent="1"/>
    </xf>
    <xf numFmtId="0" fontId="98" fillId="0" borderId="2" xfId="0" applyFont="1" applyBorder="1"/>
    <xf numFmtId="164" fontId="98" fillId="0" borderId="2" xfId="0" applyNumberFormat="1" applyFont="1" applyBorder="1" applyAlignment="1">
      <alignment horizontal="right" indent="1"/>
    </xf>
    <xf numFmtId="164" fontId="100" fillId="0" borderId="2" xfId="0" applyNumberFormat="1" applyFont="1" applyBorder="1" applyAlignment="1">
      <alignment horizontal="right" indent="1"/>
    </xf>
    <xf numFmtId="0" fontId="97" fillId="7" borderId="0" xfId="0" applyFont="1" applyFill="1"/>
    <xf numFmtId="164" fontId="97" fillId="7" borderId="0" xfId="0" applyNumberFormat="1" applyFont="1" applyFill="1" applyAlignment="1">
      <alignment horizontal="right" indent="1"/>
    </xf>
    <xf numFmtId="164" fontId="99" fillId="7" borderId="0" xfId="0" applyNumberFormat="1" applyFont="1" applyFill="1" applyAlignment="1">
      <alignment horizontal="right" indent="1"/>
    </xf>
    <xf numFmtId="0" fontId="95" fillId="4" borderId="2" xfId="4" applyFont="1" applyFill="1" applyBorder="1" applyAlignment="1">
      <alignment horizontal="center"/>
    </xf>
    <xf numFmtId="0" fontId="98" fillId="4" borderId="2" xfId="0" applyFont="1" applyFill="1" applyBorder="1" applyAlignment="1">
      <alignment horizontal="right" indent="1"/>
    </xf>
    <xf numFmtId="0" fontId="100" fillId="4" borderId="2" xfId="0" applyFont="1" applyFill="1" applyBorder="1" applyAlignment="1">
      <alignment horizontal="right" indent="1"/>
    </xf>
    <xf numFmtId="0" fontId="97" fillId="0" borderId="0" xfId="0" applyFont="1"/>
    <xf numFmtId="164" fontId="97" fillId="0" borderId="0" xfId="0" applyNumberFormat="1" applyFont="1" applyAlignment="1">
      <alignment horizontal="right" indent="1"/>
    </xf>
    <xf numFmtId="164" fontId="99" fillId="0" borderId="0" xfId="0" applyNumberFormat="1" applyFont="1" applyAlignment="1">
      <alignment horizontal="right" indent="1"/>
    </xf>
    <xf numFmtId="0" fontId="98" fillId="8" borderId="0" xfId="0" applyFont="1" applyFill="1"/>
    <xf numFmtId="164" fontId="98" fillId="8" borderId="0" xfId="0" applyNumberFormat="1" applyFont="1" applyFill="1" applyAlignment="1">
      <alignment horizontal="right" indent="1"/>
    </xf>
    <xf numFmtId="164" fontId="100" fillId="8" borderId="0" xfId="0" applyNumberFormat="1" applyFont="1" applyFill="1" applyAlignment="1">
      <alignment horizontal="right" indent="1"/>
    </xf>
    <xf numFmtId="0" fontId="98" fillId="8" borderId="2" xfId="0" applyFont="1" applyFill="1" applyBorder="1"/>
    <xf numFmtId="164" fontId="98" fillId="8" borderId="2" xfId="0" applyNumberFormat="1" applyFont="1" applyFill="1" applyBorder="1" applyAlignment="1">
      <alignment horizontal="right" indent="1"/>
    </xf>
    <xf numFmtId="164" fontId="100" fillId="8" borderId="2" xfId="0" applyNumberFormat="1" applyFont="1" applyFill="1" applyBorder="1" applyAlignment="1">
      <alignment horizontal="right" indent="1"/>
    </xf>
    <xf numFmtId="0" fontId="98" fillId="8" borderId="0" xfId="0" applyFont="1" applyFill="1" applyBorder="1"/>
    <xf numFmtId="164" fontId="98" fillId="8" borderId="0" xfId="0" applyNumberFormat="1" applyFont="1" applyFill="1" applyBorder="1" applyAlignment="1">
      <alignment horizontal="right" indent="1"/>
    </xf>
    <xf numFmtId="164" fontId="100" fillId="8" borderId="0" xfId="0" applyNumberFormat="1" applyFont="1" applyFill="1" applyBorder="1" applyAlignment="1">
      <alignment horizontal="right" indent="1"/>
    </xf>
    <xf numFmtId="0" fontId="101" fillId="0" borderId="0" xfId="0" applyFont="1"/>
    <xf numFmtId="0" fontId="77" fillId="0" borderId="0" xfId="0" applyFont="1" applyBorder="1"/>
    <xf numFmtId="0" fontId="101" fillId="0" borderId="0" xfId="0" applyFont="1" applyAlignment="1">
      <alignment horizontal="right"/>
    </xf>
    <xf numFmtId="0" fontId="100" fillId="0" borderId="0" xfId="0" applyFont="1"/>
    <xf numFmtId="0" fontId="5" fillId="0" borderId="34" xfId="0" applyFont="1" applyBorder="1" applyAlignment="1">
      <alignment horizontal="center"/>
    </xf>
    <xf numFmtId="0" fontId="5" fillId="0" borderId="18" xfId="0" applyFont="1" applyBorder="1" applyAlignment="1">
      <alignment horizontal="center"/>
    </xf>
    <xf numFmtId="0" fontId="5" fillId="0" borderId="24" xfId="0" applyFont="1" applyBorder="1" applyAlignment="1">
      <alignment horizontal="center"/>
    </xf>
    <xf numFmtId="0" fontId="5" fillId="0" borderId="35" xfId="0" applyFont="1" applyBorder="1" applyAlignment="1">
      <alignment horizontal="center"/>
    </xf>
    <xf numFmtId="0" fontId="5" fillId="0" borderId="19" xfId="0" applyFont="1" applyBorder="1" applyAlignment="1">
      <alignment horizontal="center"/>
    </xf>
    <xf numFmtId="0" fontId="5" fillId="0" borderId="25" xfId="0" applyFont="1" applyBorder="1" applyAlignment="1">
      <alignment horizontal="center"/>
    </xf>
    <xf numFmtId="3" fontId="5" fillId="0" borderId="36"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xf numFmtId="3" fontId="5" fillId="0" borderId="37" xfId="0" applyNumberFormat="1" applyFont="1" applyBorder="1" applyAlignment="1">
      <alignment horizontal="right" indent="1"/>
    </xf>
    <xf numFmtId="3" fontId="5" fillId="0" borderId="15" xfId="0" applyNumberFormat="1" applyFont="1" applyBorder="1" applyAlignment="1">
      <alignment horizontal="right" indent="1"/>
    </xf>
    <xf numFmtId="3" fontId="5" fillId="0" borderId="28" xfId="0" applyNumberFormat="1" applyFont="1" applyBorder="1" applyAlignment="1">
      <alignment horizontal="right" indent="1"/>
    </xf>
    <xf numFmtId="3" fontId="5" fillId="0" borderId="16" xfId="0" applyNumberFormat="1" applyFont="1" applyBorder="1" applyAlignment="1">
      <alignment horizontal="right" indent="1"/>
    </xf>
    <xf numFmtId="0" fontId="5" fillId="0" borderId="27" xfId="6" applyFont="1" applyFill="1" applyBorder="1"/>
    <xf numFmtId="3" fontId="5" fillId="0" borderId="37" xfId="6" applyNumberFormat="1" applyFont="1" applyBorder="1" applyAlignment="1">
      <alignment horizontal="right" indent="1"/>
    </xf>
    <xf numFmtId="3" fontId="5" fillId="0" borderId="15" xfId="6" applyNumberFormat="1" applyFont="1" applyBorder="1" applyAlignment="1">
      <alignment horizontal="right" indent="1"/>
    </xf>
    <xf numFmtId="3" fontId="5" fillId="0" borderId="28" xfId="6" applyNumberFormat="1" applyFont="1" applyBorder="1" applyAlignment="1">
      <alignment horizontal="right" indent="1"/>
    </xf>
    <xf numFmtId="3" fontId="5" fillId="0" borderId="16" xfId="6" applyNumberFormat="1" applyFont="1" applyBorder="1" applyAlignment="1">
      <alignment horizontal="right" indent="1"/>
    </xf>
    <xf numFmtId="0" fontId="5" fillId="0" borderId="29" xfId="6" applyFont="1" applyFill="1" applyBorder="1"/>
    <xf numFmtId="3" fontId="5" fillId="0" borderId="38" xfId="6" applyNumberFormat="1" applyFont="1" applyBorder="1" applyAlignment="1">
      <alignment horizontal="right" indent="1"/>
    </xf>
    <xf numFmtId="3" fontId="5" fillId="0" borderId="30" xfId="6" applyNumberFormat="1" applyFont="1" applyBorder="1" applyAlignment="1">
      <alignment horizontal="right" indent="1"/>
    </xf>
    <xf numFmtId="3" fontId="5" fillId="0" borderId="31" xfId="6" applyNumberFormat="1" applyFont="1" applyBorder="1" applyAlignment="1">
      <alignment horizontal="right" indent="1"/>
    </xf>
    <xf numFmtId="3" fontId="5" fillId="0" borderId="32" xfId="6" applyNumberFormat="1" applyFont="1" applyBorder="1" applyAlignment="1">
      <alignment horizontal="right" indent="1"/>
    </xf>
    <xf numFmtId="3" fontId="1" fillId="0" borderId="0" xfId="0" quotePrefix="1" applyNumberFormat="1" applyFont="1" applyFill="1" applyBorder="1" applyAlignment="1">
      <alignment horizontal="right" indent="1"/>
    </xf>
    <xf numFmtId="0" fontId="1" fillId="2" borderId="0" xfId="0" applyFont="1" applyFill="1" applyBorder="1"/>
    <xf numFmtId="0" fontId="5" fillId="0" borderId="3" xfId="0" applyFont="1" applyFill="1" applyBorder="1"/>
    <xf numFmtId="3" fontId="1" fillId="0" borderId="3" xfId="0" applyNumberFormat="1" applyFont="1" applyFill="1" applyBorder="1" applyAlignment="1">
      <alignment horizontal="right" indent="1"/>
    </xf>
    <xf numFmtId="166" fontId="98" fillId="0" borderId="2" xfId="0" applyNumberFormat="1" applyFont="1" applyBorder="1" applyAlignment="1">
      <alignment horizontal="right" indent="1"/>
    </xf>
    <xf numFmtId="0" fontId="95" fillId="4" borderId="0" xfId="4" applyFont="1" applyFill="1" applyBorder="1" applyAlignment="1">
      <alignment horizontal="center"/>
    </xf>
    <xf numFmtId="0" fontId="98" fillId="0" borderId="0" xfId="0" applyFont="1" applyBorder="1"/>
    <xf numFmtId="0" fontId="98" fillId="7" borderId="0" xfId="0" applyFont="1" applyFill="1" applyBorder="1"/>
    <xf numFmtId="0" fontId="97" fillId="7" borderId="0" xfId="0" applyFont="1" applyFill="1" applyBorder="1"/>
    <xf numFmtId="0" fontId="98" fillId="10" borderId="0" xfId="0" applyFont="1" applyFill="1" applyBorder="1"/>
    <xf numFmtId="0" fontId="99" fillId="4" borderId="1" xfId="4" applyFont="1" applyFill="1" applyBorder="1" applyAlignment="1">
      <alignment horizontal="center"/>
    </xf>
    <xf numFmtId="0" fontId="98" fillId="7" borderId="40" xfId="0" applyFont="1" applyFill="1" applyBorder="1"/>
    <xf numFmtId="0" fontId="98" fillId="0" borderId="0" xfId="0" applyFont="1" applyFill="1" applyBorder="1" applyAlignment="1">
      <alignment horizontal="left" vertical="center" wrapText="1"/>
    </xf>
    <xf numFmtId="0" fontId="98" fillId="5" borderId="0" xfId="0" applyFont="1" applyFill="1"/>
    <xf numFmtId="0" fontId="98" fillId="0" borderId="0" xfId="0" applyFont="1" applyFill="1"/>
    <xf numFmtId="0" fontId="98" fillId="0" borderId="0" xfId="0" applyFont="1" applyFill="1" applyBorder="1"/>
    <xf numFmtId="0" fontId="98" fillId="5" borderId="2" xfId="0" applyFont="1" applyFill="1" applyBorder="1"/>
    <xf numFmtId="0" fontId="77" fillId="4" borderId="0" xfId="0" applyFont="1" applyFill="1"/>
    <xf numFmtId="164" fontId="98" fillId="4" borderId="2" xfId="0" applyNumberFormat="1" applyFont="1" applyFill="1" applyBorder="1" applyAlignment="1">
      <alignment horizontal="right" indent="1"/>
    </xf>
    <xf numFmtId="0" fontId="77" fillId="4" borderId="0" xfId="0" applyFont="1" applyFill="1" applyAlignment="1">
      <alignment horizontal="right" indent="1"/>
    </xf>
    <xf numFmtId="0" fontId="100" fillId="4" borderId="0" xfId="0" applyFont="1" applyFill="1" applyAlignment="1">
      <alignment horizontal="right" indent="1"/>
    </xf>
    <xf numFmtId="164" fontId="98" fillId="7" borderId="40" xfId="0" applyNumberFormat="1" applyFont="1" applyFill="1" applyBorder="1" applyAlignment="1">
      <alignment horizontal="right" indent="1"/>
    </xf>
    <xf numFmtId="164" fontId="100" fillId="7" borderId="40" xfId="0" applyNumberFormat="1" applyFont="1" applyFill="1" applyBorder="1" applyAlignment="1">
      <alignment horizontal="right" indent="1"/>
    </xf>
    <xf numFmtId="0" fontId="98" fillId="0" borderId="0" xfId="0" applyFont="1" applyBorder="1" applyAlignment="1">
      <alignment horizontal="left" vertical="center" wrapText="1"/>
    </xf>
    <xf numFmtId="164" fontId="98" fillId="7" borderId="0" xfId="0" applyNumberFormat="1" applyFont="1" applyFill="1" applyBorder="1" applyAlignment="1">
      <alignment horizontal="right" indent="1"/>
    </xf>
    <xf numFmtId="164" fontId="100" fillId="7" borderId="0" xfId="0" applyNumberFormat="1" applyFont="1" applyFill="1" applyBorder="1" applyAlignment="1">
      <alignment horizontal="right" indent="1"/>
    </xf>
    <xf numFmtId="0" fontId="1" fillId="0" borderId="4" xfId="0" applyFont="1" applyBorder="1"/>
    <xf numFmtId="0" fontId="1" fillId="0" borderId="0" xfId="0" applyFont="1" applyBorder="1" applyAlignment="1">
      <alignment horizontal="left"/>
    </xf>
    <xf numFmtId="165" fontId="0" fillId="0" borderId="0" xfId="0" applyNumberFormat="1" applyFill="1" applyAlignment="1">
      <alignment horizontal="right" indent="1"/>
    </xf>
    <xf numFmtId="164" fontId="98" fillId="0" borderId="0" xfId="0" applyNumberFormat="1" applyFont="1" applyFill="1" applyBorder="1" applyAlignment="1">
      <alignment horizontal="right" indent="1"/>
    </xf>
    <xf numFmtId="164" fontId="100" fillId="0" borderId="0" xfId="0" applyNumberFormat="1" applyFont="1" applyFill="1" applyBorder="1" applyAlignment="1">
      <alignment horizontal="right" indent="1"/>
    </xf>
    <xf numFmtId="3" fontId="96" fillId="0" borderId="0" xfId="0" quotePrefix="1" applyNumberFormat="1" applyFont="1" applyAlignment="1">
      <alignment horizontal="right" indent="1"/>
    </xf>
    <xf numFmtId="0" fontId="77" fillId="0" borderId="0" xfId="0" applyFont="1" applyFill="1"/>
    <xf numFmtId="170" fontId="97" fillId="7" borderId="40" xfId="0" applyNumberFormat="1" applyFont="1" applyFill="1" applyBorder="1" applyAlignment="1">
      <alignment horizontal="right" indent="1"/>
    </xf>
    <xf numFmtId="170" fontId="99" fillId="7" borderId="40" xfId="0" applyNumberFormat="1" applyFont="1" applyFill="1" applyBorder="1" applyAlignment="1">
      <alignment horizontal="right" indent="1"/>
    </xf>
    <xf numFmtId="170" fontId="98" fillId="0" borderId="0" xfId="0" applyNumberFormat="1" applyFont="1" applyAlignment="1">
      <alignment horizontal="right" indent="1"/>
    </xf>
    <xf numFmtId="170" fontId="100" fillId="0" borderId="0" xfId="0" applyNumberFormat="1" applyFont="1" applyAlignment="1">
      <alignment horizontal="right" indent="1"/>
    </xf>
    <xf numFmtId="170" fontId="98" fillId="7" borderId="0" xfId="0" applyNumberFormat="1" applyFont="1" applyFill="1" applyAlignment="1">
      <alignment horizontal="right" indent="1"/>
    </xf>
    <xf numFmtId="170" fontId="98" fillId="10" borderId="0" xfId="0" applyNumberFormat="1" applyFont="1" applyFill="1" applyAlignment="1">
      <alignment horizontal="right" indent="1"/>
    </xf>
    <xf numFmtId="170" fontId="100" fillId="7" borderId="0" xfId="0" applyNumberFormat="1" applyFont="1" applyFill="1" applyAlignment="1">
      <alignment horizontal="right" indent="1"/>
    </xf>
    <xf numFmtId="170" fontId="98" fillId="0" borderId="2" xfId="0" applyNumberFormat="1" applyFont="1" applyBorder="1" applyAlignment="1">
      <alignment horizontal="right" indent="1"/>
    </xf>
    <xf numFmtId="170" fontId="100" fillId="0" borderId="2" xfId="0" applyNumberFormat="1" applyFont="1" applyBorder="1" applyAlignment="1">
      <alignment horizontal="right" indent="1"/>
    </xf>
    <xf numFmtId="170" fontId="97" fillId="7" borderId="0" xfId="0" applyNumberFormat="1" applyFont="1" applyFill="1" applyAlignment="1">
      <alignment horizontal="right" indent="1"/>
    </xf>
    <xf numFmtId="170" fontId="99" fillId="7" borderId="0" xfId="0" applyNumberFormat="1" applyFont="1" applyFill="1" applyAlignment="1">
      <alignment horizontal="right" indent="1"/>
    </xf>
    <xf numFmtId="170" fontId="98" fillId="4" borderId="0" xfId="0" applyNumberFormat="1" applyFont="1" applyFill="1" applyBorder="1" applyAlignment="1">
      <alignment horizontal="right" indent="1"/>
    </xf>
    <xf numFmtId="170" fontId="100" fillId="4" borderId="0" xfId="0" applyNumberFormat="1" applyFont="1" applyFill="1" applyBorder="1" applyAlignment="1">
      <alignment horizontal="right" indent="1"/>
    </xf>
    <xf numFmtId="170" fontId="98" fillId="0" borderId="0" xfId="0" applyNumberFormat="1" applyFont="1" applyBorder="1" applyAlignment="1">
      <alignment horizontal="right" indent="1"/>
    </xf>
    <xf numFmtId="170" fontId="100" fillId="0" borderId="0" xfId="0" applyNumberFormat="1" applyFont="1" applyBorder="1" applyAlignment="1">
      <alignment horizontal="right" indent="1"/>
    </xf>
    <xf numFmtId="170" fontId="98" fillId="7" borderId="0" xfId="0" applyNumberFormat="1" applyFont="1" applyFill="1" applyBorder="1" applyAlignment="1">
      <alignment horizontal="right" indent="1"/>
    </xf>
    <xf numFmtId="170" fontId="100" fillId="7" borderId="0" xfId="0" applyNumberFormat="1" applyFont="1" applyFill="1" applyBorder="1" applyAlignment="1">
      <alignment horizontal="right" indent="1"/>
    </xf>
    <xf numFmtId="170" fontId="97" fillId="7" borderId="0" xfId="0" applyNumberFormat="1" applyFont="1" applyFill="1" applyBorder="1" applyAlignment="1">
      <alignment horizontal="right" indent="1"/>
    </xf>
    <xf numFmtId="170" fontId="99" fillId="7" borderId="0" xfId="0" applyNumberFormat="1" applyFont="1" applyFill="1" applyBorder="1" applyAlignment="1">
      <alignment horizontal="right" indent="1"/>
    </xf>
    <xf numFmtId="170" fontId="98" fillId="4" borderId="1" xfId="0" applyNumberFormat="1" applyFont="1" applyFill="1" applyBorder="1" applyAlignment="1">
      <alignment horizontal="right" indent="1"/>
    </xf>
    <xf numFmtId="170" fontId="100" fillId="4" borderId="1" xfId="0" applyNumberFormat="1" applyFont="1" applyFill="1" applyBorder="1" applyAlignment="1">
      <alignment horizontal="right" indent="1"/>
    </xf>
    <xf numFmtId="170" fontId="98" fillId="10" borderId="1" xfId="0" applyNumberFormat="1" applyFont="1" applyFill="1" applyBorder="1" applyAlignment="1">
      <alignment horizontal="right" indent="1"/>
    </xf>
    <xf numFmtId="170" fontId="100" fillId="10" borderId="1" xfId="0" applyNumberFormat="1" applyFont="1" applyFill="1" applyBorder="1" applyAlignment="1">
      <alignment horizontal="right" indent="1"/>
    </xf>
    <xf numFmtId="170" fontId="98" fillId="0" borderId="0" xfId="0" applyNumberFormat="1" applyFont="1" applyFill="1" applyBorder="1" applyAlignment="1">
      <alignment horizontal="right" indent="1"/>
    </xf>
    <xf numFmtId="170" fontId="100" fillId="0" borderId="0" xfId="0" applyNumberFormat="1" applyFont="1" applyFill="1" applyBorder="1" applyAlignment="1">
      <alignment horizontal="right" indent="1"/>
    </xf>
    <xf numFmtId="170" fontId="98" fillId="5" borderId="0" xfId="0" applyNumberFormat="1" applyFont="1" applyFill="1" applyBorder="1" applyAlignment="1">
      <alignment horizontal="right" indent="1"/>
    </xf>
    <xf numFmtId="170" fontId="100" fillId="5" borderId="0" xfId="0" applyNumberFormat="1" applyFont="1" applyFill="1" applyBorder="1" applyAlignment="1">
      <alignment horizontal="right" indent="1"/>
    </xf>
    <xf numFmtId="170" fontId="98" fillId="13" borderId="0" xfId="0" applyNumberFormat="1" applyFont="1" applyFill="1" applyAlignment="1">
      <alignment horizontal="right" indent="1"/>
    </xf>
    <xf numFmtId="170" fontId="100" fillId="13" borderId="0" xfId="0" applyNumberFormat="1" applyFont="1" applyFill="1" applyAlignment="1">
      <alignment horizontal="right" indent="1"/>
    </xf>
    <xf numFmtId="170" fontId="98" fillId="10" borderId="0" xfId="0" applyNumberFormat="1" applyFont="1" applyFill="1" applyBorder="1" applyAlignment="1">
      <alignment horizontal="right" indent="1"/>
    </xf>
    <xf numFmtId="170" fontId="100" fillId="10" borderId="0" xfId="0" applyNumberFormat="1" applyFont="1" applyFill="1" applyBorder="1" applyAlignment="1">
      <alignment horizontal="right" indent="1"/>
    </xf>
    <xf numFmtId="170" fontId="98" fillId="5" borderId="42" xfId="0" applyNumberFormat="1" applyFont="1" applyFill="1" applyBorder="1" applyAlignment="1">
      <alignment horizontal="right" indent="1"/>
    </xf>
    <xf numFmtId="170" fontId="100" fillId="5" borderId="42" xfId="0" applyNumberFormat="1" applyFont="1" applyFill="1" applyBorder="1" applyAlignment="1">
      <alignment horizontal="right" indent="1"/>
    </xf>
    <xf numFmtId="170" fontId="98" fillId="0" borderId="0" xfId="0" quotePrefix="1" applyNumberFormat="1" applyFont="1" applyBorder="1" applyAlignment="1">
      <alignment horizontal="right" indent="1"/>
    </xf>
    <xf numFmtId="0" fontId="96" fillId="0" borderId="1" xfId="0" applyFont="1" applyFill="1" applyBorder="1"/>
    <xf numFmtId="3" fontId="96" fillId="0" borderId="0" xfId="0" applyNumberFormat="1" applyFont="1" applyFill="1" applyAlignment="1">
      <alignment horizontal="right" indent="1"/>
    </xf>
    <xf numFmtId="3" fontId="99" fillId="0" borderId="0" xfId="0" applyNumberFormat="1" applyFont="1" applyFill="1" applyAlignment="1">
      <alignment horizontal="right" indent="1"/>
    </xf>
    <xf numFmtId="3" fontId="95" fillId="0" borderId="0" xfId="0" applyNumberFormat="1" applyFont="1" applyFill="1" applyAlignment="1">
      <alignment horizontal="right" indent="1"/>
    </xf>
    <xf numFmtId="0" fontId="96" fillId="11" borderId="3" xfId="0" applyFont="1" applyFill="1" applyBorder="1"/>
    <xf numFmtId="3" fontId="96" fillId="11" borderId="3" xfId="0" applyNumberFormat="1" applyFont="1" applyFill="1" applyBorder="1" applyAlignment="1">
      <alignment horizontal="right" indent="1"/>
    </xf>
    <xf numFmtId="3" fontId="99" fillId="11" borderId="3" xfId="0" applyNumberFormat="1" applyFont="1" applyFill="1" applyBorder="1" applyAlignment="1">
      <alignment horizontal="right" indent="1"/>
    </xf>
    <xf numFmtId="3" fontId="95" fillId="11" borderId="3" xfId="0" applyNumberFormat="1" applyFont="1" applyFill="1" applyBorder="1" applyAlignment="1">
      <alignment horizontal="right" indent="1"/>
    </xf>
    <xf numFmtId="0" fontId="106" fillId="0" borderId="0" xfId="0" applyFont="1" applyBorder="1"/>
    <xf numFmtId="3" fontId="96" fillId="0" borderId="0" xfId="0" applyNumberFormat="1" applyFont="1" applyBorder="1" applyAlignment="1">
      <alignment horizontal="right" indent="1"/>
    </xf>
    <xf numFmtId="3" fontId="99" fillId="0" borderId="0" xfId="0" applyNumberFormat="1" applyFont="1" applyBorder="1" applyAlignment="1">
      <alignment horizontal="right" indent="1"/>
    </xf>
    <xf numFmtId="3" fontId="95" fillId="0" borderId="0" xfId="0" applyNumberFormat="1" applyFont="1" applyBorder="1" applyAlignment="1">
      <alignment horizontal="right" indent="1"/>
    </xf>
    <xf numFmtId="0" fontId="77" fillId="2" borderId="0" xfId="0" applyFont="1" applyFill="1" applyBorder="1"/>
    <xf numFmtId="3" fontId="77" fillId="2" borderId="0" xfId="0" applyNumberFormat="1" applyFont="1" applyFill="1" applyAlignment="1">
      <alignment horizontal="right" indent="1"/>
    </xf>
    <xf numFmtId="3" fontId="100" fillId="2" borderId="0" xfId="0" applyNumberFormat="1" applyFont="1" applyFill="1" applyAlignment="1">
      <alignment horizontal="right" indent="1"/>
    </xf>
    <xf numFmtId="3" fontId="95" fillId="2" borderId="0" xfId="0" applyNumberFormat="1" applyFont="1" applyFill="1" applyAlignment="1">
      <alignment horizontal="right" indent="1"/>
    </xf>
    <xf numFmtId="0" fontId="77" fillId="0" borderId="0" xfId="0" applyFont="1" applyFill="1" applyBorder="1"/>
    <xf numFmtId="3" fontId="77" fillId="0" borderId="0" xfId="0" applyNumberFormat="1" applyFont="1" applyFill="1" applyAlignment="1">
      <alignment horizontal="right" indent="1"/>
    </xf>
    <xf numFmtId="3" fontId="100" fillId="0" borderId="0" xfId="0" applyNumberFormat="1" applyFont="1" applyFill="1" applyAlignment="1">
      <alignment horizontal="right" indent="1"/>
    </xf>
    <xf numFmtId="3" fontId="77" fillId="0" borderId="0" xfId="0" quotePrefix="1" applyNumberFormat="1" applyFont="1" applyFill="1" applyAlignment="1">
      <alignment horizontal="right" indent="1"/>
    </xf>
    <xf numFmtId="0" fontId="106" fillId="11" borderId="0" xfId="0" applyFont="1" applyFill="1" applyBorder="1"/>
    <xf numFmtId="0" fontId="77" fillId="11" borderId="0" xfId="0" applyFont="1" applyFill="1" applyAlignment="1">
      <alignment horizontal="right" indent="1"/>
    </xf>
    <xf numFmtId="0" fontId="100" fillId="11" borderId="0" xfId="0" applyFont="1" applyFill="1" applyAlignment="1">
      <alignment horizontal="right" indent="1"/>
    </xf>
    <xf numFmtId="0" fontId="95" fillId="11" borderId="0" xfId="0" applyFont="1" applyFill="1" applyAlignment="1">
      <alignment horizontal="right" indent="1"/>
    </xf>
    <xf numFmtId="0" fontId="77" fillId="0" borderId="0" xfId="0" quotePrefix="1" applyFont="1" applyFill="1" applyBorder="1" applyAlignment="1"/>
    <xf numFmtId="0" fontId="77" fillId="11" borderId="0" xfId="0" quotePrefix="1" applyFont="1" applyFill="1" applyBorder="1" applyAlignment="1"/>
    <xf numFmtId="3" fontId="77" fillId="11" borderId="0" xfId="0" applyNumberFormat="1" applyFont="1" applyFill="1" applyAlignment="1">
      <alignment horizontal="right" indent="1"/>
    </xf>
    <xf numFmtId="3" fontId="100" fillId="11" borderId="0" xfId="0" applyNumberFormat="1" applyFont="1" applyFill="1" applyAlignment="1">
      <alignment horizontal="right" indent="1"/>
    </xf>
    <xf numFmtId="3" fontId="95" fillId="11" borderId="0" xfId="0" applyNumberFormat="1" applyFont="1" applyFill="1" applyAlignment="1">
      <alignment horizontal="right" indent="1"/>
    </xf>
    <xf numFmtId="0" fontId="77" fillId="0" borderId="0" xfId="0" quotePrefix="1" applyFont="1" applyFill="1" applyBorder="1" applyAlignment="1">
      <alignment wrapText="1"/>
    </xf>
    <xf numFmtId="0" fontId="77" fillId="11" borderId="2" xfId="0" quotePrefix="1" applyNumberFormat="1" applyFont="1" applyFill="1" applyBorder="1" applyAlignment="1">
      <alignment wrapText="1"/>
    </xf>
    <xf numFmtId="3" fontId="77" fillId="11" borderId="2" xfId="0" applyNumberFormat="1" applyFont="1" applyFill="1" applyBorder="1" applyAlignment="1">
      <alignment horizontal="right" indent="1"/>
    </xf>
    <xf numFmtId="3" fontId="77" fillId="11" borderId="2" xfId="0" quotePrefix="1" applyNumberFormat="1" applyFont="1" applyFill="1" applyBorder="1" applyAlignment="1">
      <alignment horizontal="right" indent="1"/>
    </xf>
    <xf numFmtId="3" fontId="100" fillId="11" borderId="2" xfId="0" applyNumberFormat="1" applyFont="1" applyFill="1" applyBorder="1" applyAlignment="1">
      <alignment horizontal="right" indent="1"/>
    </xf>
    <xf numFmtId="3" fontId="95" fillId="11" borderId="2" xfId="0" applyNumberFormat="1" applyFont="1" applyFill="1" applyBorder="1" applyAlignment="1">
      <alignment horizontal="right" indent="1"/>
    </xf>
    <xf numFmtId="3" fontId="6" fillId="0" borderId="0" xfId="0" applyNumberFormat="1" applyFont="1" applyFill="1" applyBorder="1"/>
    <xf numFmtId="3" fontId="15" fillId="0" borderId="0" xfId="0" applyNumberFormat="1" applyFont="1" applyBorder="1" applyAlignment="1">
      <alignment horizontal="center" vertical="center"/>
    </xf>
    <xf numFmtId="3" fontId="108" fillId="0" borderId="0" xfId="0" applyNumberFormat="1" applyFont="1" applyBorder="1" applyAlignment="1">
      <alignment horizontal="center" vertical="center"/>
    </xf>
    <xf numFmtId="0" fontId="15" fillId="0" borderId="0" xfId="0" applyFont="1" applyFill="1"/>
    <xf numFmtId="164" fontId="15" fillId="0" borderId="0" xfId="0" applyNumberFormat="1" applyFont="1"/>
    <xf numFmtId="0" fontId="15" fillId="0" borderId="0" xfId="0" applyFont="1" applyAlignment="1">
      <alignment horizontal="center"/>
    </xf>
    <xf numFmtId="0" fontId="109" fillId="0" borderId="0" xfId="0" applyFont="1" applyAlignment="1">
      <alignment horizontal="center"/>
    </xf>
    <xf numFmtId="164" fontId="77" fillId="0" borderId="0" xfId="0" applyNumberFormat="1" applyFont="1"/>
    <xf numFmtId="166" fontId="96" fillId="11" borderId="3" xfId="0" applyNumberFormat="1" applyFont="1" applyFill="1" applyBorder="1" applyAlignment="1">
      <alignment horizontal="right" indent="1"/>
    </xf>
    <xf numFmtId="166" fontId="95" fillId="11" borderId="3" xfId="0" applyNumberFormat="1" applyFont="1" applyFill="1" applyBorder="1" applyAlignment="1">
      <alignment horizontal="right" indent="1"/>
    </xf>
    <xf numFmtId="166" fontId="96" fillId="0" borderId="0" xfId="0" applyNumberFormat="1" applyFont="1" applyBorder="1" applyAlignment="1">
      <alignment horizontal="right" indent="1"/>
    </xf>
    <xf numFmtId="166" fontId="95" fillId="0" borderId="0" xfId="0" applyNumberFormat="1" applyFont="1" applyBorder="1" applyAlignment="1">
      <alignment horizontal="right" indent="1"/>
    </xf>
    <xf numFmtId="166" fontId="77" fillId="2" borderId="0" xfId="0" applyNumberFormat="1" applyFont="1" applyFill="1" applyAlignment="1">
      <alignment horizontal="right" indent="1"/>
    </xf>
    <xf numFmtId="166" fontId="95" fillId="2" borderId="0" xfId="0" applyNumberFormat="1" applyFont="1" applyFill="1" applyAlignment="1">
      <alignment horizontal="right" indent="1"/>
    </xf>
    <xf numFmtId="166" fontId="77" fillId="0" borderId="0" xfId="0" applyNumberFormat="1" applyFont="1" applyFill="1" applyAlignment="1">
      <alignment horizontal="right" indent="1"/>
    </xf>
    <xf numFmtId="166" fontId="95" fillId="0" borderId="0" xfId="0" applyNumberFormat="1" applyFont="1" applyFill="1" applyAlignment="1">
      <alignment horizontal="right" indent="1"/>
    </xf>
    <xf numFmtId="166" fontId="77" fillId="0" borderId="0" xfId="0" quotePrefix="1" applyNumberFormat="1" applyFont="1" applyFill="1" applyAlignment="1">
      <alignment horizontal="right" indent="1"/>
    </xf>
    <xf numFmtId="166" fontId="77" fillId="11" borderId="0" xfId="0" applyNumberFormat="1" applyFont="1" applyFill="1" applyAlignment="1">
      <alignment horizontal="right" indent="1"/>
    </xf>
    <xf numFmtId="166" fontId="95" fillId="11" borderId="0" xfId="0" applyNumberFormat="1" applyFont="1" applyFill="1" applyAlignment="1">
      <alignment horizontal="right" indent="1"/>
    </xf>
    <xf numFmtId="166" fontId="77" fillId="11" borderId="2" xfId="0" applyNumberFormat="1" applyFont="1" applyFill="1" applyBorder="1" applyAlignment="1">
      <alignment horizontal="right" indent="1"/>
    </xf>
    <xf numFmtId="166" fontId="95" fillId="11" borderId="2" xfId="0" applyNumberFormat="1" applyFont="1" applyFill="1" applyBorder="1" applyAlignment="1">
      <alignment horizontal="right" indent="1"/>
    </xf>
    <xf numFmtId="166" fontId="99" fillId="11" borderId="3" xfId="0" applyNumberFormat="1" applyFont="1" applyFill="1" applyBorder="1" applyAlignment="1">
      <alignment horizontal="right" indent="1"/>
    </xf>
    <xf numFmtId="166" fontId="99" fillId="0" borderId="0" xfId="0" applyNumberFormat="1" applyFont="1" applyBorder="1" applyAlignment="1">
      <alignment horizontal="right" indent="1"/>
    </xf>
    <xf numFmtId="166" fontId="100" fillId="2" borderId="0" xfId="0" applyNumberFormat="1" applyFont="1" applyFill="1" applyAlignment="1">
      <alignment horizontal="right" indent="1"/>
    </xf>
    <xf numFmtId="166" fontId="100" fillId="0" borderId="0" xfId="0" applyNumberFormat="1" applyFont="1" applyFill="1" applyAlignment="1">
      <alignment horizontal="right" indent="1"/>
    </xf>
    <xf numFmtId="166" fontId="100" fillId="11" borderId="0" xfId="0" applyNumberFormat="1" applyFont="1" applyFill="1" applyAlignment="1">
      <alignment horizontal="right" indent="1"/>
    </xf>
    <xf numFmtId="166" fontId="100" fillId="11" borderId="2" xfId="0" applyNumberFormat="1" applyFont="1" applyFill="1" applyBorder="1" applyAlignment="1">
      <alignment horizontal="right" indent="1"/>
    </xf>
    <xf numFmtId="166" fontId="96" fillId="0" borderId="0" xfId="0" applyNumberFormat="1" applyFont="1" applyFill="1" applyAlignment="1">
      <alignment horizontal="right" indent="1"/>
    </xf>
    <xf numFmtId="166" fontId="99" fillId="0" borderId="0" xfId="0" applyNumberFormat="1" applyFont="1" applyFill="1" applyAlignment="1">
      <alignment horizontal="right" indent="1"/>
    </xf>
    <xf numFmtId="0" fontId="109" fillId="0" borderId="0" xfId="0" applyFont="1"/>
    <xf numFmtId="0" fontId="96" fillId="2" borderId="1" xfId="0" applyFont="1" applyFill="1" applyBorder="1"/>
    <xf numFmtId="3" fontId="6" fillId="0" borderId="0" xfId="0" applyNumberFormat="1" applyFont="1" applyBorder="1" applyAlignment="1">
      <alignment horizontal="center" vertical="center"/>
    </xf>
    <xf numFmtId="3" fontId="65" fillId="0" borderId="0" xfId="0" applyNumberFormat="1" applyFont="1" applyBorder="1" applyAlignment="1">
      <alignment horizontal="center" vertical="center"/>
    </xf>
    <xf numFmtId="0" fontId="6" fillId="2" borderId="2" xfId="0" applyFont="1" applyFill="1" applyBorder="1"/>
    <xf numFmtId="0" fontId="6" fillId="0" borderId="0" xfId="0" applyFont="1" applyAlignment="1">
      <alignment horizontal="center"/>
    </xf>
    <xf numFmtId="0" fontId="23" fillId="0" borderId="0" xfId="0" applyFont="1" applyAlignment="1">
      <alignment horizontal="center"/>
    </xf>
    <xf numFmtId="0" fontId="6" fillId="2" borderId="0" xfId="0" quotePrefix="1" applyFont="1" applyFill="1" applyBorder="1" applyAlignment="1"/>
    <xf numFmtId="0" fontId="23" fillId="0" borderId="0" xfId="0" applyFont="1"/>
    <xf numFmtId="0" fontId="5" fillId="5" borderId="0" xfId="0" applyFont="1" applyFill="1"/>
    <xf numFmtId="3" fontId="5" fillId="5" borderId="0" xfId="0" applyNumberFormat="1" applyFont="1" applyFill="1" applyAlignment="1">
      <alignment horizontal="right" indent="1"/>
    </xf>
    <xf numFmtId="3" fontId="0" fillId="5" borderId="0" xfId="0" quotePrefix="1" applyNumberFormat="1" applyFill="1" applyAlignment="1">
      <alignment horizontal="right" indent="1"/>
    </xf>
    <xf numFmtId="3" fontId="47" fillId="5" borderId="0" xfId="0" applyNumberFormat="1" applyFont="1" applyFill="1" applyAlignment="1">
      <alignment horizontal="right" indent="1"/>
    </xf>
    <xf numFmtId="3" fontId="4" fillId="5" borderId="0" xfId="0" applyNumberFormat="1" applyFont="1" applyFill="1" applyAlignment="1">
      <alignment horizontal="right" indent="1"/>
    </xf>
    <xf numFmtId="0" fontId="1" fillId="5" borderId="0" xfId="0" applyFont="1" applyFill="1"/>
    <xf numFmtId="3" fontId="0" fillId="5" borderId="0" xfId="0" applyNumberFormat="1" applyFill="1" applyAlignment="1">
      <alignment horizontal="right" indent="1"/>
    </xf>
    <xf numFmtId="3" fontId="48" fillId="5" borderId="0" xfId="0" applyNumberFormat="1" applyFont="1" applyFill="1" applyAlignment="1">
      <alignment horizontal="right" indent="1"/>
    </xf>
    <xf numFmtId="3" fontId="3" fillId="5" borderId="0" xfId="0" applyNumberFormat="1" applyFont="1" applyFill="1" applyAlignment="1">
      <alignment horizontal="right" indent="1"/>
    </xf>
    <xf numFmtId="3" fontId="5" fillId="5" borderId="0" xfId="0" quotePrefix="1" applyNumberFormat="1" applyFont="1" applyFill="1" applyAlignment="1">
      <alignment horizontal="right" indent="1"/>
    </xf>
    <xf numFmtId="165" fontId="5" fillId="5" borderId="0" xfId="0" applyNumberFormat="1" applyFont="1" applyFill="1" applyAlignment="1">
      <alignment horizontal="right" indent="1"/>
    </xf>
    <xf numFmtId="165" fontId="47" fillId="5" borderId="0" xfId="0" applyNumberFormat="1" applyFont="1" applyFill="1" applyAlignment="1">
      <alignment horizontal="right" indent="1"/>
    </xf>
    <xf numFmtId="165" fontId="4" fillId="5" borderId="0" xfId="0" applyNumberFormat="1" applyFont="1" applyFill="1" applyAlignment="1">
      <alignment horizontal="right" indent="1"/>
    </xf>
    <xf numFmtId="165" fontId="0" fillId="5" borderId="0" xfId="0" applyNumberFormat="1" applyFill="1" applyAlignment="1">
      <alignment horizontal="right" indent="1"/>
    </xf>
    <xf numFmtId="165" fontId="48" fillId="5" borderId="0" xfId="0" applyNumberFormat="1" applyFont="1" applyFill="1" applyAlignment="1">
      <alignment horizontal="right" indent="1"/>
    </xf>
    <xf numFmtId="165" fontId="3" fillId="5" borderId="0" xfId="0" applyNumberFormat="1" applyFont="1" applyFill="1" applyAlignment="1">
      <alignment horizontal="right" indent="1"/>
    </xf>
    <xf numFmtId="3" fontId="48" fillId="5" borderId="0" xfId="0" quotePrefix="1" applyNumberFormat="1" applyFont="1" applyFill="1" applyAlignment="1">
      <alignment horizontal="right" indent="1"/>
    </xf>
    <xf numFmtId="0" fontId="88" fillId="3" borderId="0" xfId="0" applyFont="1" applyFill="1" applyAlignment="1">
      <alignment horizontal="center"/>
    </xf>
    <xf numFmtId="0" fontId="88" fillId="3" borderId="43" xfId="0" applyFont="1" applyFill="1" applyBorder="1" applyAlignment="1">
      <alignment horizontal="center" vertical="top"/>
    </xf>
    <xf numFmtId="0" fontId="88" fillId="3" borderId="44" xfId="0" applyFont="1" applyFill="1" applyBorder="1" applyAlignment="1">
      <alignment horizontal="center" vertical="top"/>
    </xf>
    <xf numFmtId="0" fontId="88" fillId="3" borderId="45" xfId="0" applyFont="1" applyFill="1" applyBorder="1" applyAlignment="1">
      <alignment horizontal="center" vertical="top"/>
    </xf>
    <xf numFmtId="0" fontId="0" fillId="0" borderId="0" xfId="0" applyAlignment="1">
      <alignment vertical="center"/>
    </xf>
    <xf numFmtId="0" fontId="8" fillId="0" borderId="0" xfId="0" applyFont="1" applyFill="1" applyAlignment="1">
      <alignment horizontal="left" vertical="center"/>
    </xf>
    <xf numFmtId="0" fontId="9" fillId="0" borderId="0" xfId="0" applyFont="1" applyAlignment="1">
      <alignment vertical="center"/>
    </xf>
    <xf numFmtId="0" fontId="48" fillId="0" borderId="0" xfId="0" applyFont="1" applyAlignment="1">
      <alignment vertical="center"/>
    </xf>
    <xf numFmtId="0" fontId="9" fillId="0" borderId="0" xfId="0" applyFont="1" applyFill="1" applyAlignment="1">
      <alignment vertical="center"/>
    </xf>
    <xf numFmtId="0" fontId="90" fillId="3" borderId="0" xfId="3" applyFont="1" applyFill="1" applyBorder="1" applyAlignment="1">
      <alignment horizontal="left" vertical="top"/>
    </xf>
    <xf numFmtId="0" fontId="105" fillId="0" borderId="0" xfId="0" applyFont="1" applyBorder="1" applyAlignment="1">
      <alignment horizontal="center"/>
    </xf>
    <xf numFmtId="0" fontId="68" fillId="0" borderId="1" xfId="0" applyFont="1" applyBorder="1" applyAlignment="1">
      <alignment horizontal="center"/>
    </xf>
    <xf numFmtId="0" fontId="68" fillId="0" borderId="0" xfId="0" applyFont="1" applyBorder="1" applyAlignment="1">
      <alignment horizontal="center"/>
    </xf>
    <xf numFmtId="0" fontId="68" fillId="0" borderId="2" xfId="0" applyFont="1" applyBorder="1" applyAlignment="1">
      <alignment horizontal="center"/>
    </xf>
    <xf numFmtId="166" fontId="101" fillId="0" borderId="0" xfId="0" applyNumberFormat="1" applyFont="1" applyBorder="1" applyAlignment="1">
      <alignment horizontal="right" indent="1"/>
    </xf>
    <xf numFmtId="0" fontId="77" fillId="0" borderId="0" xfId="0" quotePrefix="1" applyFont="1"/>
    <xf numFmtId="165" fontId="5" fillId="5" borderId="0" xfId="0" quotePrefix="1" applyNumberFormat="1" applyFont="1" applyFill="1" applyAlignment="1">
      <alignment horizontal="right" indent="1"/>
    </xf>
    <xf numFmtId="166" fontId="0" fillId="5" borderId="0" xfId="0" quotePrefix="1" applyNumberFormat="1" applyFill="1" applyAlignment="1">
      <alignment horizontal="right" indent="1"/>
    </xf>
    <xf numFmtId="166" fontId="0" fillId="0" borderId="0" xfId="0" quotePrefix="1" applyNumberFormat="1" applyAlignment="1">
      <alignment horizontal="right" indent="1"/>
    </xf>
    <xf numFmtId="166" fontId="0" fillId="0" borderId="2" xfId="0" quotePrefix="1" applyNumberFormat="1" applyBorder="1" applyAlignment="1">
      <alignment horizontal="right" indent="1"/>
    </xf>
    <xf numFmtId="166" fontId="0" fillId="0" borderId="2" xfId="0" applyNumberFormat="1" applyBorder="1" applyAlignment="1">
      <alignment horizontal="right" indent="1"/>
    </xf>
    <xf numFmtId="172" fontId="98" fillId="0" borderId="0" xfId="0" applyNumberFormat="1" applyFont="1" applyAlignment="1">
      <alignment horizontal="right" indent="1"/>
    </xf>
    <xf numFmtId="0" fontId="98" fillId="7" borderId="0" xfId="0" quotePrefix="1" applyFont="1" applyFill="1"/>
    <xf numFmtId="0" fontId="1" fillId="0" borderId="0" xfId="0" applyFont="1" applyAlignment="1">
      <alignment horizontal="left"/>
    </xf>
    <xf numFmtId="165" fontId="9" fillId="4" borderId="19" xfId="0" quotePrefix="1" applyNumberFormat="1" applyFont="1" applyFill="1" applyBorder="1" applyAlignment="1">
      <alignment horizontal="right" indent="1"/>
    </xf>
    <xf numFmtId="165" fontId="1" fillId="2" borderId="0" xfId="0" quotePrefix="1" applyNumberFormat="1" applyFont="1" applyFill="1" applyBorder="1" applyAlignment="1">
      <alignment horizontal="right" indent="1"/>
    </xf>
    <xf numFmtId="0" fontId="5" fillId="9" borderId="2" xfId="0" applyFont="1" applyFill="1" applyBorder="1"/>
    <xf numFmtId="3" fontId="5" fillId="9" borderId="2" xfId="0" applyNumberFormat="1" applyFont="1" applyFill="1" applyBorder="1" applyAlignment="1">
      <alignment horizontal="right" indent="1"/>
    </xf>
    <xf numFmtId="3" fontId="47" fillId="9" borderId="2" xfId="0" applyNumberFormat="1" applyFont="1" applyFill="1" applyBorder="1" applyAlignment="1">
      <alignment horizontal="right" indent="1"/>
    </xf>
    <xf numFmtId="3" fontId="4" fillId="9" borderId="2" xfId="0" applyNumberFormat="1" applyFont="1" applyFill="1" applyBorder="1" applyAlignment="1">
      <alignment horizontal="right" indent="1"/>
    </xf>
    <xf numFmtId="3" fontId="5" fillId="2" borderId="2" xfId="0" applyNumberFormat="1" applyFont="1" applyFill="1" applyBorder="1" applyAlignment="1">
      <alignment horizontal="right" indent="1"/>
    </xf>
    <xf numFmtId="3" fontId="5" fillId="2" borderId="2" xfId="0" quotePrefix="1" applyNumberFormat="1" applyFont="1" applyFill="1" applyBorder="1" applyAlignment="1">
      <alignment horizontal="right" indent="1"/>
    </xf>
    <xf numFmtId="3" fontId="47" fillId="2" borderId="2" xfId="0" applyNumberFormat="1" applyFont="1" applyFill="1" applyBorder="1" applyAlignment="1">
      <alignment horizontal="right" indent="1"/>
    </xf>
    <xf numFmtId="3" fontId="4" fillId="2" borderId="2" xfId="0" applyNumberFormat="1" applyFont="1" applyFill="1" applyBorder="1" applyAlignment="1">
      <alignment horizontal="right" indent="1"/>
    </xf>
    <xf numFmtId="164" fontId="0" fillId="2" borderId="0" xfId="0" applyNumberFormat="1" applyFill="1" applyBorder="1" applyAlignment="1">
      <alignment horizontal="right" indent="1"/>
    </xf>
    <xf numFmtId="164" fontId="1" fillId="2" borderId="0" xfId="0" quotePrefix="1" applyNumberFormat="1" applyFont="1" applyFill="1" applyBorder="1" applyAlignment="1">
      <alignment horizontal="right" indent="1"/>
    </xf>
    <xf numFmtId="164" fontId="48" fillId="2" borderId="0" xfId="0" applyNumberFormat="1" applyFont="1" applyFill="1" applyBorder="1" applyAlignment="1">
      <alignment horizontal="right" indent="1"/>
    </xf>
    <xf numFmtId="164" fontId="3" fillId="2" borderId="0" xfId="0" applyNumberFormat="1" applyFont="1" applyFill="1" applyBorder="1" applyAlignment="1">
      <alignment horizontal="right" indent="1"/>
    </xf>
    <xf numFmtId="3" fontId="1" fillId="0" borderId="0" xfId="0" applyNumberFormat="1" applyFont="1" applyBorder="1" applyAlignment="1">
      <alignment horizontal="right" indent="1"/>
    </xf>
    <xf numFmtId="173" fontId="77" fillId="0" borderId="0" xfId="0" applyNumberFormat="1" applyFont="1" applyBorder="1" applyAlignment="1">
      <alignment horizontal="right" indent="1"/>
    </xf>
    <xf numFmtId="173" fontId="100" fillId="0" borderId="0" xfId="0" applyNumberFormat="1" applyFont="1" applyBorder="1" applyAlignment="1">
      <alignment horizontal="right" indent="1"/>
    </xf>
    <xf numFmtId="170" fontId="96" fillId="0" borderId="0" xfId="0" applyNumberFormat="1" applyFont="1" applyAlignment="1">
      <alignment horizontal="right" indent="1"/>
    </xf>
    <xf numFmtId="170" fontId="99" fillId="0" borderId="0" xfId="0" applyNumberFormat="1" applyFont="1" applyAlignment="1">
      <alignment horizontal="right" indent="1"/>
    </xf>
    <xf numFmtId="170" fontId="77" fillId="0" borderId="0" xfId="0" applyNumberFormat="1" applyFont="1" applyAlignment="1">
      <alignment horizontal="right" indent="1"/>
    </xf>
    <xf numFmtId="170" fontId="77" fillId="0" borderId="2" xfId="0" applyNumberFormat="1" applyFont="1" applyBorder="1" applyAlignment="1">
      <alignment horizontal="right" indent="1"/>
    </xf>
    <xf numFmtId="170" fontId="96" fillId="0" borderId="2" xfId="0" applyNumberFormat="1" applyFont="1" applyBorder="1" applyAlignment="1">
      <alignment horizontal="right" indent="1"/>
    </xf>
    <xf numFmtId="170" fontId="99" fillId="0" borderId="2" xfId="0" applyNumberFormat="1" applyFont="1" applyBorder="1" applyAlignment="1">
      <alignment horizontal="right" indent="1"/>
    </xf>
    <xf numFmtId="170" fontId="77" fillId="0" borderId="0" xfId="0" applyNumberFormat="1" applyFont="1" applyBorder="1" applyAlignment="1">
      <alignment horizontal="right" indent="1"/>
    </xf>
    <xf numFmtId="166" fontId="77" fillId="0" borderId="1" xfId="0" applyNumberFormat="1" applyFont="1" applyBorder="1" applyAlignment="1">
      <alignment horizontal="right" indent="1"/>
    </xf>
    <xf numFmtId="166" fontId="100" fillId="0" borderId="1" xfId="0" applyNumberFormat="1" applyFont="1" applyBorder="1" applyAlignment="1">
      <alignment horizontal="right" indent="1"/>
    </xf>
    <xf numFmtId="173" fontId="98" fillId="0" borderId="2" xfId="0" applyNumberFormat="1" applyFont="1" applyBorder="1" applyAlignment="1">
      <alignment horizontal="right" indent="1"/>
    </xf>
    <xf numFmtId="173" fontId="100" fillId="0" borderId="2" xfId="0" applyNumberFormat="1" applyFont="1" applyBorder="1" applyAlignment="1">
      <alignment horizontal="right" indent="1"/>
    </xf>
    <xf numFmtId="171" fontId="111" fillId="0" borderId="0" xfId="0" applyNumberFormat="1" applyFont="1" applyBorder="1" applyAlignment="1">
      <alignment horizontal="right" indent="1"/>
    </xf>
    <xf numFmtId="3" fontId="100" fillId="0" borderId="0" xfId="0" applyNumberFormat="1" applyFont="1" applyBorder="1" applyAlignment="1">
      <alignment horizontal="right"/>
    </xf>
    <xf numFmtId="3" fontId="77" fillId="0" borderId="0" xfId="0" applyNumberFormat="1" applyFont="1" applyBorder="1" applyAlignment="1">
      <alignment horizontal="right"/>
    </xf>
    <xf numFmtId="3" fontId="77" fillId="0" borderId="0" xfId="0" applyNumberFormat="1" applyFont="1" applyFill="1" applyBorder="1" applyAlignment="1">
      <alignment horizontal="right"/>
    </xf>
    <xf numFmtId="164" fontId="101" fillId="0" borderId="0" xfId="0" applyNumberFormat="1" applyFont="1" applyBorder="1" applyAlignment="1">
      <alignment horizontal="right" indent="1"/>
    </xf>
    <xf numFmtId="164" fontId="113" fillId="0" borderId="0" xfId="0" applyNumberFormat="1" applyFont="1" applyBorder="1" applyAlignment="1">
      <alignment horizontal="right" indent="1"/>
    </xf>
    <xf numFmtId="164" fontId="97" fillId="7" borderId="40" xfId="0" applyNumberFormat="1" applyFont="1" applyFill="1" applyBorder="1" applyAlignment="1">
      <alignment horizontal="right"/>
    </xf>
    <xf numFmtId="164" fontId="99" fillId="7" borderId="40" xfId="0" applyNumberFormat="1" applyFont="1" applyFill="1" applyBorder="1" applyAlignment="1">
      <alignment horizontal="right"/>
    </xf>
    <xf numFmtId="164" fontId="98" fillId="0" borderId="0" xfId="0" applyNumberFormat="1" applyFont="1" applyAlignment="1">
      <alignment horizontal="right"/>
    </xf>
    <xf numFmtId="164" fontId="100" fillId="0" borderId="0" xfId="0" applyNumberFormat="1" applyFont="1" applyAlignment="1">
      <alignment horizontal="right"/>
    </xf>
    <xf numFmtId="164" fontId="98" fillId="7" borderId="0" xfId="0" applyNumberFormat="1" applyFont="1" applyFill="1" applyAlignment="1">
      <alignment horizontal="right"/>
    </xf>
    <xf numFmtId="164" fontId="100" fillId="7" borderId="0" xfId="0" applyNumberFormat="1" applyFont="1" applyFill="1" applyAlignment="1">
      <alignment horizontal="right"/>
    </xf>
    <xf numFmtId="164" fontId="98" fillId="0" borderId="2" xfId="0" applyNumberFormat="1" applyFont="1" applyBorder="1" applyAlignment="1">
      <alignment horizontal="right"/>
    </xf>
    <xf numFmtId="164" fontId="100" fillId="0" borderId="2" xfId="0" applyNumberFormat="1" applyFont="1" applyBorder="1" applyAlignment="1">
      <alignment horizontal="right"/>
    </xf>
    <xf numFmtId="164" fontId="97" fillId="7" borderId="0" xfId="0" applyNumberFormat="1" applyFont="1" applyFill="1" applyAlignment="1">
      <alignment horizontal="right"/>
    </xf>
    <xf numFmtId="164" fontId="99" fillId="7" borderId="0" xfId="0" applyNumberFormat="1" applyFont="1" applyFill="1" applyAlignment="1">
      <alignment horizontal="right"/>
    </xf>
    <xf numFmtId="0" fontId="98" fillId="4" borderId="2" xfId="0" applyFont="1" applyFill="1" applyBorder="1" applyAlignment="1">
      <alignment horizontal="right"/>
    </xf>
    <xf numFmtId="0" fontId="100" fillId="4" borderId="2" xfId="0" applyFont="1" applyFill="1" applyBorder="1" applyAlignment="1">
      <alignment horizontal="right"/>
    </xf>
    <xf numFmtId="164" fontId="98" fillId="4" borderId="2" xfId="0" applyNumberFormat="1" applyFont="1" applyFill="1" applyBorder="1" applyAlignment="1">
      <alignment horizontal="right"/>
    </xf>
    <xf numFmtId="0" fontId="77" fillId="4" borderId="0" xfId="0" applyFont="1" applyFill="1" applyAlignment="1">
      <alignment horizontal="right"/>
    </xf>
    <xf numFmtId="0" fontId="100" fillId="4" borderId="0" xfId="0" applyFont="1" applyFill="1" applyAlignment="1">
      <alignment horizontal="right"/>
    </xf>
    <xf numFmtId="164" fontId="77" fillId="0" borderId="0" xfId="0" applyNumberFormat="1" applyFont="1" applyAlignment="1">
      <alignment horizontal="right"/>
    </xf>
    <xf numFmtId="164" fontId="98" fillId="7" borderId="40" xfId="0" applyNumberFormat="1" applyFont="1" applyFill="1" applyBorder="1" applyAlignment="1">
      <alignment horizontal="right"/>
    </xf>
    <xf numFmtId="164" fontId="100" fillId="7" borderId="40" xfId="0" applyNumberFormat="1" applyFont="1" applyFill="1" applyBorder="1" applyAlignment="1">
      <alignment horizontal="right"/>
    </xf>
    <xf numFmtId="164" fontId="98" fillId="7" borderId="0" xfId="0" applyNumberFormat="1" applyFont="1" applyFill="1" applyBorder="1" applyAlignment="1">
      <alignment horizontal="right"/>
    </xf>
    <xf numFmtId="164" fontId="100" fillId="7" borderId="0" xfId="0" applyNumberFormat="1" applyFont="1" applyFill="1" applyBorder="1" applyAlignment="1">
      <alignment horizontal="right"/>
    </xf>
    <xf numFmtId="173" fontId="98" fillId="0" borderId="2" xfId="0" applyNumberFormat="1" applyFont="1" applyBorder="1" applyAlignment="1">
      <alignment horizontal="right"/>
    </xf>
    <xf numFmtId="173" fontId="100" fillId="0" borderId="2" xfId="0" applyNumberFormat="1" applyFont="1" applyBorder="1" applyAlignment="1">
      <alignment horizontal="right"/>
    </xf>
    <xf numFmtId="164" fontId="98" fillId="0" borderId="0" xfId="0" applyNumberFormat="1" applyFont="1" applyFill="1" applyBorder="1" applyAlignment="1">
      <alignment horizontal="right"/>
    </xf>
    <xf numFmtId="164" fontId="100" fillId="0" borderId="0" xfId="0" applyNumberFormat="1" applyFont="1" applyFill="1" applyBorder="1" applyAlignment="1">
      <alignment horizontal="right"/>
    </xf>
    <xf numFmtId="166" fontId="98" fillId="0" borderId="2" xfId="0" applyNumberFormat="1" applyFont="1" applyBorder="1" applyAlignment="1">
      <alignment horizontal="right"/>
    </xf>
    <xf numFmtId="166" fontId="9" fillId="0" borderId="0" xfId="0" applyNumberFormat="1" applyFont="1"/>
    <xf numFmtId="0" fontId="81" fillId="3" borderId="0" xfId="0" quotePrefix="1" applyFont="1" applyFill="1" applyAlignment="1">
      <alignment horizontal="left"/>
    </xf>
    <xf numFmtId="0" fontId="81" fillId="3" borderId="0" xfId="0" quotePrefix="1" applyFont="1" applyFill="1" applyBorder="1" applyAlignment="1">
      <alignment horizontal="left"/>
    </xf>
    <xf numFmtId="0" fontId="86" fillId="3" borderId="12" xfId="3" applyFont="1" applyFill="1" applyBorder="1" applyAlignment="1">
      <alignment horizontal="left" vertical="top" wrapText="1"/>
    </xf>
    <xf numFmtId="0" fontId="86" fillId="3" borderId="14" xfId="3" applyFont="1" applyFill="1" applyBorder="1" applyAlignment="1">
      <alignment horizontal="left" vertical="top" wrapText="1"/>
    </xf>
    <xf numFmtId="168" fontId="90" fillId="3" borderId="0" xfId="3" applyNumberFormat="1" applyFont="1" applyFill="1" applyBorder="1" applyAlignment="1">
      <alignment horizontal="left" vertical="top"/>
    </xf>
    <xf numFmtId="0" fontId="91" fillId="3" borderId="0" xfId="3" applyFont="1" applyFill="1" applyBorder="1" applyAlignment="1">
      <alignment horizontal="left"/>
    </xf>
    <xf numFmtId="0" fontId="86" fillId="3" borderId="9" xfId="3" applyFont="1" applyFill="1" applyBorder="1" applyAlignment="1">
      <alignment horizontal="left" vertical="top" wrapText="1"/>
    </xf>
    <xf numFmtId="0" fontId="86" fillId="3" borderId="13" xfId="3" applyFont="1" applyFill="1" applyBorder="1" applyAlignment="1">
      <alignment horizontal="left" vertical="top" wrapText="1"/>
    </xf>
    <xf numFmtId="0" fontId="92" fillId="3" borderId="0" xfId="1" applyFont="1" applyFill="1" applyBorder="1" applyAlignment="1" applyProtection="1">
      <alignment horizontal="left" vertical="top"/>
    </xf>
    <xf numFmtId="0" fontId="91" fillId="3" borderId="0" xfId="3" applyFont="1" applyFill="1" applyBorder="1" applyAlignment="1">
      <alignment horizontal="left" vertical="top"/>
    </xf>
    <xf numFmtId="0" fontId="5" fillId="0" borderId="39" xfId="0" applyFont="1" applyBorder="1" applyAlignment="1">
      <alignment horizontal="center"/>
    </xf>
    <xf numFmtId="0" fontId="5" fillId="0" borderId="6" xfId="0" applyFont="1" applyBorder="1" applyAlignment="1">
      <alignment horizontal="center"/>
    </xf>
    <xf numFmtId="0" fontId="5" fillId="0" borderId="22" xfId="0" applyFont="1" applyBorder="1" applyAlignment="1">
      <alignment horizontal="center"/>
    </xf>
    <xf numFmtId="0" fontId="5" fillId="0" borderId="21" xfId="0" applyFont="1" applyBorder="1" applyAlignment="1">
      <alignment horizontal="center"/>
    </xf>
    <xf numFmtId="0" fontId="5" fillId="0" borderId="4" xfId="0" applyFont="1" applyBorder="1" applyAlignment="1">
      <alignment horizontal="center"/>
    </xf>
    <xf numFmtId="0" fontId="5" fillId="0" borderId="33" xfId="0" applyFont="1" applyBorder="1" applyAlignment="1">
      <alignment horizontal="center"/>
    </xf>
    <xf numFmtId="0" fontId="2" fillId="0" borderId="0" xfId="0" applyFont="1" applyAlignment="1">
      <alignment horizontal="justify" wrapText="1"/>
    </xf>
    <xf numFmtId="0" fontId="12"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justify" vertical="center" wrapText="1"/>
    </xf>
    <xf numFmtId="0" fontId="18" fillId="0" borderId="0" xfId="0" applyFont="1" applyAlignment="1">
      <alignment horizontal="justify" vertical="center" wrapText="1"/>
    </xf>
    <xf numFmtId="0" fontId="5" fillId="0" borderId="0" xfId="0" applyFont="1" applyAlignment="1">
      <alignment horizontal="justify" vertical="center" wrapText="1"/>
    </xf>
    <xf numFmtId="0" fontId="53" fillId="0" borderId="0" xfId="0" applyFont="1" applyAlignment="1">
      <alignment horizontal="justify" vertical="center" wrapText="1"/>
    </xf>
    <xf numFmtId="0" fontId="7" fillId="0" borderId="0" xfId="0" applyFont="1" applyAlignment="1">
      <alignment horizontal="justify" vertical="center" wrapText="1"/>
    </xf>
    <xf numFmtId="0" fontId="6" fillId="0" borderId="0" xfId="0" applyFont="1" applyAlignment="1">
      <alignment horizontal="justify" vertical="center" wrapText="1"/>
    </xf>
    <xf numFmtId="0" fontId="55" fillId="0" borderId="0" xfId="0" applyFont="1" applyAlignment="1">
      <alignment horizontal="justify" vertical="center" wrapText="1"/>
    </xf>
    <xf numFmtId="0" fontId="54" fillId="0" borderId="0" xfId="0" applyFont="1" applyAlignment="1">
      <alignment horizontal="justify" vertical="center" wrapText="1"/>
    </xf>
    <xf numFmtId="0" fontId="6" fillId="0" borderId="0" xfId="7" applyFont="1" applyFill="1" applyBorder="1" applyAlignment="1">
      <alignment wrapText="1"/>
    </xf>
    <xf numFmtId="0" fontId="1" fillId="0" borderId="0" xfId="0" applyFont="1" applyAlignment="1">
      <alignment horizontal="justify" vertical="center" wrapText="1"/>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1" fillId="0" borderId="0" xfId="0" applyFont="1" applyAlignment="1">
      <alignment horizontal="justify" wrapText="1"/>
    </xf>
    <xf numFmtId="0" fontId="4" fillId="0" borderId="0" xfId="0" applyFont="1" applyAlignment="1">
      <alignment horizontal="left" wrapText="1"/>
    </xf>
    <xf numFmtId="0" fontId="1" fillId="0" borderId="0" xfId="0" applyFont="1" applyFill="1" applyAlignment="1">
      <alignment horizontal="left" wrapText="1"/>
    </xf>
    <xf numFmtId="0" fontId="4" fillId="0" borderId="0" xfId="0" applyFont="1" applyAlignment="1"/>
    <xf numFmtId="0" fontId="0" fillId="0" borderId="0" xfId="0" applyAlignment="1"/>
    <xf numFmtId="0" fontId="4" fillId="0" borderId="0" xfId="0" applyFont="1" applyAlignment="1">
      <alignment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wrapText="1"/>
    </xf>
    <xf numFmtId="0" fontId="0" fillId="0" borderId="0" xfId="0" applyAlignment="1">
      <alignment horizontal="justify" wrapText="1"/>
    </xf>
    <xf numFmtId="0" fontId="4" fillId="0" borderId="0" xfId="0" applyFont="1" applyAlignment="1">
      <alignment horizontal="left" vertical="top" wrapText="1"/>
    </xf>
    <xf numFmtId="0" fontId="1"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110" fillId="0" borderId="0" xfId="0" applyFont="1" applyAlignment="1">
      <alignment horizontal="center"/>
    </xf>
    <xf numFmtId="0" fontId="8"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wrapText="1"/>
    </xf>
    <xf numFmtId="0" fontId="8"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xf>
    <xf numFmtId="0" fontId="47" fillId="0" borderId="0" xfId="0" applyFont="1" applyAlignment="1">
      <alignment horizontal="left" vertical="center"/>
    </xf>
    <xf numFmtId="0" fontId="1" fillId="0" borderId="0" xfId="0" applyNumberFormat="1" applyFont="1" applyAlignment="1">
      <alignment horizontal="justify" wrapText="1"/>
    </xf>
    <xf numFmtId="0" fontId="0" fillId="0" borderId="0" xfId="0" applyNumberFormat="1" applyAlignment="1">
      <alignment horizontal="justify" wrapText="1"/>
    </xf>
    <xf numFmtId="0" fontId="72" fillId="0" borderId="0" xfId="0" applyFont="1" applyAlignment="1">
      <alignment horizontal="justify" vertical="center" wrapText="1"/>
    </xf>
    <xf numFmtId="0" fontId="70" fillId="0" borderId="0" xfId="0" applyFont="1" applyAlignment="1">
      <alignment horizontal="justify" vertical="center" wrapText="1"/>
    </xf>
    <xf numFmtId="0" fontId="71" fillId="0" borderId="0" xfId="0" applyFont="1" applyAlignment="1">
      <alignment horizontal="justify" vertical="center" wrapText="1"/>
    </xf>
  </cellXfs>
  <cellStyles count="8">
    <cellStyle name="Lien hypertexte" xfId="1" builtinId="8"/>
    <cellStyle name="Lien hypertexte_FD2009" xfId="2"/>
    <cellStyle name="Normal" xfId="0" builtinId="0"/>
    <cellStyle name="Normal_Annexe5_B_2007" xfId="7"/>
    <cellStyle name="Normal_BPD961" xfId="3"/>
    <cellStyle name="Normal_Guide99" xfId="4"/>
    <cellStyle name="Normal_nb_com_pop_str_reg_g07_m10m" xfId="6"/>
    <cellStyle name="Normal_zau98_2" xfId="5"/>
  </cellStyles>
  <dxfs count="897">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name val="Arial"/>
        <scheme val="none"/>
      </font>
    </dxf>
    <dxf>
      <font>
        <strike val="0"/>
        <outline val="0"/>
        <shadow val="0"/>
        <u val="no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name val="Arial"/>
        <scheme val="none"/>
      </font>
    </dxf>
    <dxf>
      <font>
        <strike val="0"/>
        <outline val="0"/>
        <shadow val="0"/>
        <u val="no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b val="0"/>
        <i val="0"/>
        <strike val="0"/>
        <condense val="0"/>
        <extend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auto="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3" formatCode="#,##0"/>
      <alignment horizontal="right" vertical="bottom" textRotation="0" wrapText="0" indent="1" relativeIndent="0"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0"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66" formatCode="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numFmt numFmtId="170" formatCode="\+0.0;\-0.0"/>
      <alignment horizontal="right" vertical="bottom" textRotation="0" wrapText="0" indent="1" relativeIndent="255" justifyLastLine="0" shrinkToFit="0" mergeCell="0" readingOrder="0"/>
    </dxf>
    <dxf>
      <numFmt numFmtId="3" formatCode="#,##0"/>
    </dxf>
    <dxf>
      <font>
        <strike val="0"/>
        <outline val="0"/>
        <shadow val="0"/>
        <u val="none"/>
        <sz val="11"/>
        <color auto="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sz val="11"/>
        <color auto="1"/>
        <name val="Arial"/>
        <scheme val="none"/>
      </font>
    </dxf>
    <dxf>
      <font>
        <strike val="0"/>
        <outline val="0"/>
        <shadow val="0"/>
        <u val="none"/>
        <sz val="11"/>
        <color auto="1"/>
        <name val="Arial"/>
        <scheme val="none"/>
      </font>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name val="Arial"/>
        <scheme val="none"/>
      </font>
    </dxf>
    <dxf>
      <font>
        <b/>
        <i val="0"/>
        <strike val="0"/>
        <condense val="0"/>
        <extend val="0"/>
        <outline val="0"/>
        <shadow val="0"/>
        <u val="none"/>
        <vertAlign val="baseline"/>
        <sz val="10"/>
        <color auto="1"/>
        <name val="Arial"/>
        <scheme val="none"/>
      </font>
    </dxf>
    <dxf>
      <border outline="0">
        <bottom style="thin">
          <color indexed="64"/>
        </bottom>
      </border>
    </dxf>
    <dxf>
      <font>
        <strike val="0"/>
        <outline val="0"/>
        <shadow val="0"/>
        <u val="none"/>
        <vertAlign val="baseline"/>
        <sz val="11"/>
        <name val="Arial"/>
        <scheme val="none"/>
      </font>
    </dxf>
    <dxf>
      <font>
        <strike val="0"/>
        <outline val="0"/>
        <shadow val="0"/>
        <u val="none"/>
        <vertAlign val="baseline"/>
        <sz val="11"/>
        <name val="Arial"/>
        <scheme val="none"/>
      </font>
      <numFmt numFmtId="3" formatCode="#,##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rgb="FF0000FF"/>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alignment horizontal="right" vertical="bottom" textRotation="0" wrapText="0" indent="1" relativeIndent="255" justifyLastLine="0" shrinkToFit="0" mergeCell="0" readingOrder="0"/>
    </dxf>
    <dxf>
      <font>
        <b/>
        <i val="0"/>
        <strike val="0"/>
        <condense val="0"/>
        <extend val="0"/>
        <outline val="0"/>
        <shadow val="0"/>
        <u val="none"/>
        <vertAlign val="baseline"/>
        <sz val="10"/>
        <color theme="1"/>
        <name val="Arial"/>
        <scheme val="none"/>
      </font>
      <numFmt numFmtId="164" formatCode="0.0%"/>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Arial"/>
        <scheme val="none"/>
      </font>
    </dxf>
    <dxf>
      <border outline="0">
        <bottom style="thin">
          <color indexed="64"/>
        </bottom>
      </border>
    </dxf>
    <dxf>
      <font>
        <b val="0"/>
        <i val="0"/>
        <strike val="0"/>
        <condense val="0"/>
        <extend val="0"/>
        <outline val="0"/>
        <shadow val="0"/>
        <u val="none"/>
        <vertAlign val="baseline"/>
        <sz val="11"/>
        <color theme="1"/>
        <name val="Arial"/>
        <scheme val="none"/>
      </font>
      <numFmt numFmtId="164" formatCode="0.0%"/>
      <fill>
        <patternFill patternType="solid">
          <fgColor theme="0" tint="-0.14999847407452621"/>
          <bgColor theme="0" tint="-0.14999847407452621"/>
        </patternFill>
      </fill>
    </dxf>
    <dxf>
      <font>
        <b/>
        <i val="0"/>
        <strike val="0"/>
        <condense val="0"/>
        <extend val="0"/>
        <outline val="0"/>
        <shadow val="0"/>
        <u val="none"/>
        <vertAlign val="baseline"/>
        <sz val="11"/>
        <color theme="1"/>
        <name val="Arial"/>
        <scheme val="none"/>
      </font>
      <numFmt numFmtId="164" formatCode="0.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color rgb="FF0000FF"/>
        <name val="Arial"/>
        <scheme val="none"/>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strike val="0"/>
        <outline val="0"/>
        <shadow val="0"/>
        <u val="none"/>
        <vertAlign val="baseline"/>
        <sz val="11"/>
      </font>
      <numFmt numFmtId="164" formatCode="0.0%"/>
      <alignment horizontal="right" vertical="bottom" textRotation="0" wrapText="0" indent="1" relativeIndent="255" justifyLastLine="0" shrinkToFit="0" mergeCell="0" readingOrder="0"/>
    </dxf>
    <dxf>
      <numFmt numFmtId="3" formatCode="#,##0"/>
    </dxf>
    <dxf>
      <font>
        <b/>
        <i val="0"/>
        <strike val="0"/>
        <condense val="0"/>
        <extend val="0"/>
        <outline val="0"/>
        <shadow val="0"/>
        <u val="none"/>
        <vertAlign val="baseline"/>
        <sz val="10"/>
        <color auto="1"/>
        <name val="Arial"/>
        <scheme val="none"/>
      </font>
    </dxf>
    <dxf>
      <border outline="0">
        <bottom style="thin">
          <color indexed="64"/>
        </bottom>
      </border>
    </dxf>
    <dxf>
      <numFmt numFmtId="3" formatCode="#,##0"/>
    </dxf>
    <dxf>
      <font>
        <b val="0"/>
        <i val="0"/>
        <strike val="0"/>
        <condense val="0"/>
        <extend val="0"/>
        <outline val="0"/>
        <shadow val="0"/>
        <u val="none"/>
        <vertAlign val="baseline"/>
        <sz val="10"/>
        <color indexed="12"/>
        <name val="Arial"/>
        <scheme val="none"/>
      </font>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font>
        <b val="0"/>
        <i/>
        <strike val="0"/>
        <condense val="0"/>
        <extend val="0"/>
        <outline val="0"/>
        <shadow val="0"/>
        <u val="none"/>
        <vertAlign val="baseline"/>
        <sz val="10"/>
        <color auto="1"/>
        <name val="Arial"/>
        <scheme val="none"/>
      </font>
      <border diagonalUp="0" diagonalDown="0" outline="0">
        <left/>
        <right/>
        <top/>
        <bottom style="thin">
          <color indexed="64"/>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0"/>
        <color indexed="12"/>
        <name val="Arial"/>
        <scheme val="none"/>
      </font>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border diagonalUp="0" diagonalDown="0" outline="0">
        <left/>
        <right/>
        <top/>
        <bottom style="thin">
          <color indexed="64"/>
        </bottom>
      </border>
    </dxf>
    <dxf>
      <font>
        <b val="0"/>
        <i/>
        <strike val="0"/>
        <condense val="0"/>
        <extend val="0"/>
        <outline val="0"/>
        <shadow val="0"/>
        <u val="none"/>
        <vertAlign val="baseline"/>
        <sz val="10"/>
        <color auto="1"/>
        <name val="Arial"/>
        <scheme val="none"/>
      </font>
      <border diagonalUp="0" diagonalDown="0" outline="0">
        <left/>
        <right/>
        <top/>
        <bottom style="thin">
          <color indexed="64"/>
        </bottom>
      </border>
    </dxf>
    <dxf>
      <border outline="0">
        <bottom style="thin">
          <color indexed="64"/>
        </bottom>
      </border>
    </dxf>
    <dxf>
      <border outline="0">
        <bottom style="thin">
          <color indexed="64"/>
        </bottom>
      </border>
    </dxf>
  </dxfs>
  <tableStyles count="0" defaultTableStyle="TableStyleMedium9" defaultPivotStyle="PivotStyleLight16"/>
  <colors>
    <mruColors>
      <color rgb="FF0000FF"/>
      <color rgb="FFDDDDDD"/>
      <color rgb="FFC0C0C0"/>
      <color rgb="FFFFFFFF"/>
      <color rgb="FFD8D8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ables/table1.xml><?xml version="1.0" encoding="utf-8"?>
<table xmlns="http://schemas.openxmlformats.org/spreadsheetml/2006/main" id="18" name="Tableau18" displayName="Tableau18" ref="A8:O21" headerRowCount="0" totalsRowShown="0" headerRowBorderDxfId="896" tableBorderDxfId="895">
  <tableColumns count="15">
    <tableColumn id="1" name="En nombre de budgets" headerRowDxfId="894"/>
    <tableColumn id="2" name="Colonne1" headerRowDxfId="893"/>
    <tableColumn id="3" name="Colonne2" headerRowDxfId="892"/>
    <tableColumn id="4" name="Colonne3" headerRowDxfId="891"/>
    <tableColumn id="5" name="Colonne4" headerRowDxfId="890"/>
    <tableColumn id="6" name="Colonne5" headerRowDxfId="889"/>
    <tableColumn id="7" name="Colonne6" headerRowDxfId="888"/>
    <tableColumn id="8" name="Colonne7" headerRowDxfId="887"/>
    <tableColumn id="9" name="Colonne8" headerRowDxfId="886"/>
    <tableColumn id="10" name="Colonne9" headerRowDxfId="885"/>
    <tableColumn id="11" name="Colonne10" headerRowDxfId="884"/>
    <tableColumn id="12" name="Colonne11" headerRowDxfId="883"/>
    <tableColumn id="13" name="Colonne12" headerRowDxfId="882"/>
    <tableColumn id="14" name="Colonne13" headerRowDxfId="881"/>
    <tableColumn id="15" name="Colonne14" headerRowDxfId="880"/>
  </tableColumns>
  <tableStyleInfo name="TableStyleLight1" showFirstColumn="0" showLastColumn="0" showRowStripes="0" showColumnStripes="0"/>
</table>
</file>

<file path=xl/tables/table10.xml><?xml version="1.0" encoding="utf-8"?>
<table xmlns="http://schemas.openxmlformats.org/spreadsheetml/2006/main" id="4" name="Tableau935" displayName="Tableau935" ref="A86:P93" headerRowCount="0" totalsRowShown="0" headerRowDxfId="629" dataDxfId="628" tableBorderDxfId="627">
  <tableColumns count="16">
    <tableColumn id="1" name="Colonne1" headerRowDxfId="626" dataDxfId="625"/>
    <tableColumn id="2" name="Colonne2" headerRowDxfId="624" dataDxfId="623"/>
    <tableColumn id="3" name="Colonne3" headerRowDxfId="622" dataDxfId="621"/>
    <tableColumn id="4" name="Colonne4" headerRowDxfId="620" dataDxfId="619"/>
    <tableColumn id="5" name="Colonne5" headerRowDxfId="618" dataDxfId="617"/>
    <tableColumn id="6" name="Colonne6" headerRowDxfId="616" dataDxfId="615"/>
    <tableColumn id="7" name="Colonne7" headerRowDxfId="614" dataDxfId="613"/>
    <tableColumn id="8" name="Colonne8" headerRowDxfId="612" dataDxfId="611"/>
    <tableColumn id="9" name="Colonne9" headerRowDxfId="610" dataDxfId="609"/>
    <tableColumn id="10" name="Colonne10" headerRowDxfId="608" dataDxfId="607"/>
    <tableColumn id="11" name="Colonne11" headerRowDxfId="606" dataDxfId="605"/>
    <tableColumn id="12" name="Colonne12" headerRowDxfId="604" dataDxfId="603"/>
    <tableColumn id="13" name="Colonne13" headerRowDxfId="602" dataDxfId="601"/>
    <tableColumn id="16" name="Colonne16" headerRowDxfId="600" dataDxfId="599"/>
    <tableColumn id="14" name="Colonne14" headerRowDxfId="598" dataDxfId="597"/>
    <tableColumn id="15" name="Colonne15" headerRowDxfId="596" dataDxfId="595"/>
  </tableColumns>
  <tableStyleInfo name="TableStyleLight1" showFirstColumn="0" showLastColumn="0" showRowStripes="1" showColumnStripes="0"/>
</table>
</file>

<file path=xl/tables/table11.xml><?xml version="1.0" encoding="utf-8"?>
<table xmlns="http://schemas.openxmlformats.org/spreadsheetml/2006/main" id="25" name="Tableau5112426" displayName="Tableau5112426" ref="A8:P53" headerRowCount="0" totalsRowShown="0" headerRowDxfId="594" dataDxfId="593" tableBorderDxfId="592">
  <tableColumns count="16">
    <tableColumn id="1" name="Colonne1" headerRowDxfId="591" dataDxfId="590"/>
    <tableColumn id="2" name="Colonne2" headerRowDxfId="589" dataDxfId="588"/>
    <tableColumn id="3" name="Colonne3" headerRowDxfId="587" dataDxfId="586"/>
    <tableColumn id="4" name="Colonne4" headerRowDxfId="585" dataDxfId="584"/>
    <tableColumn id="5" name="Colonne5" headerRowDxfId="583" dataDxfId="582"/>
    <tableColumn id="6" name="Colonne6" headerRowDxfId="581" dataDxfId="580"/>
    <tableColumn id="7" name="Colonne7" headerRowDxfId="579" dataDxfId="578"/>
    <tableColumn id="8" name="Colonne8" headerRowDxfId="577" dataDxfId="576"/>
    <tableColumn id="9" name="Colonne9" headerRowDxfId="575" dataDxfId="574"/>
    <tableColumn id="10" name="Colonne10" headerRowDxfId="573" dataDxfId="572"/>
    <tableColumn id="11" name="Colonne11" headerRowDxfId="571" dataDxfId="570"/>
    <tableColumn id="12" name="Colonne12" headerRowDxfId="569" dataDxfId="568"/>
    <tableColumn id="13" name="Colonne13" headerRowDxfId="567" dataDxfId="566"/>
    <tableColumn id="14" name="Colonne14" headerRowDxfId="565" dataDxfId="564"/>
    <tableColumn id="16" name="Colonne16" headerRowDxfId="563" dataDxfId="562"/>
    <tableColumn id="15" name="Colonne15" headerRowDxfId="561" dataDxfId="560"/>
  </tableColumns>
  <tableStyleInfo name="TableStyleLight1" showFirstColumn="0" showLastColumn="0" showRowStripes="1" showColumnStripes="0"/>
</table>
</file>

<file path=xl/tables/table12.xml><?xml version="1.0" encoding="utf-8"?>
<table xmlns="http://schemas.openxmlformats.org/spreadsheetml/2006/main" id="7" name="Tableau9358" displayName="Tableau9358" ref="A87:P94" headerRowCount="0" totalsRowShown="0" headerRowDxfId="559" dataDxfId="558" tableBorderDxfId="557">
  <tableColumns count="16">
    <tableColumn id="1" name="Colonne1" headerRowDxfId="556" dataDxfId="555"/>
    <tableColumn id="2" name="Colonne2" headerRowDxfId="554" dataDxfId="553"/>
    <tableColumn id="3" name="Colonne3" headerRowDxfId="552" dataDxfId="551"/>
    <tableColumn id="4" name="Colonne4" headerRowDxfId="550" dataDxfId="549"/>
    <tableColumn id="5" name="Colonne5" headerRowDxfId="548" dataDxfId="547"/>
    <tableColumn id="6" name="Colonne6" headerRowDxfId="546" dataDxfId="545"/>
    <tableColumn id="7" name="Colonne7" headerRowDxfId="544" dataDxfId="543"/>
    <tableColumn id="8" name="Colonne8" headerRowDxfId="542" dataDxfId="541"/>
    <tableColumn id="9" name="Colonne9" headerRowDxfId="540" dataDxfId="539"/>
    <tableColumn id="10" name="Colonne10" headerRowDxfId="538" dataDxfId="537"/>
    <tableColumn id="11" name="Colonne11" headerRowDxfId="536" dataDxfId="535"/>
    <tableColumn id="12" name="Colonne12" headerRowDxfId="534" dataDxfId="533"/>
    <tableColumn id="13" name="Colonne13" headerRowDxfId="532" dataDxfId="531"/>
    <tableColumn id="16" name="Colonne16" headerRowDxfId="530" dataDxfId="529"/>
    <tableColumn id="14" name="Colonne14" headerRowDxfId="528" dataDxfId="527"/>
    <tableColumn id="15" name="Colonne15" headerRowDxfId="526" dataDxfId="525"/>
  </tableColumns>
  <tableStyleInfo name="TableStyleLight1" showFirstColumn="0" showLastColumn="0" showRowStripes="1" showColumnStripes="0"/>
</table>
</file>

<file path=xl/tables/table13.xml><?xml version="1.0" encoding="utf-8"?>
<table xmlns="http://schemas.openxmlformats.org/spreadsheetml/2006/main" id="26" name="Tableau511242627" displayName="Tableau511242627" ref="A8:P53" headerRowCount="0" totalsRowShown="0" headerRowDxfId="524" dataDxfId="523" tableBorderDxfId="522">
  <tableColumns count="16">
    <tableColumn id="1" name="Colonne1" headerRowDxfId="521" dataDxfId="520"/>
    <tableColumn id="2" name="Colonne2" headerRowDxfId="519" dataDxfId="518"/>
    <tableColumn id="3" name="Colonne3" headerRowDxfId="517" dataDxfId="516"/>
    <tableColumn id="4" name="Colonne4" headerRowDxfId="515" dataDxfId="514"/>
    <tableColumn id="5" name="Colonne5" headerRowDxfId="513" dataDxfId="512"/>
    <tableColumn id="6" name="Colonne6" headerRowDxfId="511" dataDxfId="510"/>
    <tableColumn id="7" name="Colonne7" headerRowDxfId="509" dataDxfId="508"/>
    <tableColumn id="8" name="Colonne8" headerRowDxfId="507" dataDxfId="506"/>
    <tableColumn id="9" name="Colonne9" headerRowDxfId="505" dataDxfId="504"/>
    <tableColumn id="10" name="Colonne10" headerRowDxfId="503" dataDxfId="502"/>
    <tableColumn id="11" name="Colonne11" headerRowDxfId="501" dataDxfId="500"/>
    <tableColumn id="12" name="Colonne12" headerRowDxfId="499" dataDxfId="498"/>
    <tableColumn id="13" name="Colonne13" headerRowDxfId="497" dataDxfId="496"/>
    <tableColumn id="14" name="Colonne14" headerRowDxfId="495" dataDxfId="494"/>
    <tableColumn id="16" name="Colonne16" headerRowDxfId="493" dataDxfId="492"/>
    <tableColumn id="15" name="Colonne15" headerRowDxfId="491" dataDxfId="490"/>
  </tableColumns>
  <tableStyleInfo name="TableStyleLight1" showFirstColumn="0" showLastColumn="0" showRowStripes="1" showColumnStripes="0"/>
</table>
</file>

<file path=xl/tables/table14.xml><?xml version="1.0" encoding="utf-8"?>
<table xmlns="http://schemas.openxmlformats.org/spreadsheetml/2006/main" id="11" name="Tableau935812" displayName="Tableau935812" ref="A87:P94" headerRowCount="0" totalsRowShown="0" headerRowDxfId="489" dataDxfId="488" tableBorderDxfId="487">
  <tableColumns count="16">
    <tableColumn id="1" name="Colonne1" headerRowDxfId="486" dataDxfId="485"/>
    <tableColumn id="2" name="Colonne2" headerRowDxfId="484" dataDxfId="483"/>
    <tableColumn id="3" name="Colonne3" headerRowDxfId="482" dataDxfId="481"/>
    <tableColumn id="4" name="Colonne4" headerRowDxfId="480" dataDxfId="479"/>
    <tableColumn id="5" name="Colonne5" headerRowDxfId="478" dataDxfId="477"/>
    <tableColumn id="6" name="Colonne6" headerRowDxfId="476" dataDxfId="475"/>
    <tableColumn id="7" name="Colonne7" headerRowDxfId="474" dataDxfId="473"/>
    <tableColumn id="8" name="Colonne8" headerRowDxfId="472" dataDxfId="471"/>
    <tableColumn id="9" name="Colonne9" headerRowDxfId="470" dataDxfId="469"/>
    <tableColumn id="10" name="Colonne10" headerRowDxfId="468" dataDxfId="467"/>
    <tableColumn id="11" name="Colonne11" headerRowDxfId="466" dataDxfId="465"/>
    <tableColumn id="12" name="Colonne12" headerRowDxfId="464" dataDxfId="463"/>
    <tableColumn id="13" name="Colonne13" headerRowDxfId="462" dataDxfId="461"/>
    <tableColumn id="16" name="Colonne16" headerRowDxfId="460" dataDxfId="459"/>
    <tableColumn id="14" name="Colonne14" headerRowDxfId="458" dataDxfId="457"/>
    <tableColumn id="15" name="Colonne15" headerRowDxfId="456" dataDxfId="455"/>
  </tableColumns>
  <tableStyleInfo name="TableStyleLight1" showFirstColumn="0" showLastColumn="0" showRowStripes="1" showColumnStripes="0"/>
</table>
</file>

<file path=xl/tables/table15.xml><?xml version="1.0" encoding="utf-8"?>
<table xmlns="http://schemas.openxmlformats.org/spreadsheetml/2006/main" id="27" name="Tableau51124262728" displayName="Tableau51124262728" ref="A8:P53" headerRowCount="0" totalsRowShown="0" headerRowDxfId="454" dataDxfId="453" tableBorderDxfId="452">
  <tableColumns count="16">
    <tableColumn id="1" name="Colonne1" headerRowDxfId="451" dataDxfId="450"/>
    <tableColumn id="2" name="Colonne2" headerRowDxfId="449" dataDxfId="448"/>
    <tableColumn id="3" name="Colonne3" headerRowDxfId="447" dataDxfId="446"/>
    <tableColumn id="4" name="Colonne4" headerRowDxfId="445" dataDxfId="444"/>
    <tableColumn id="5" name="Colonne5" headerRowDxfId="443" dataDxfId="442"/>
    <tableColumn id="6" name="Colonne6" headerRowDxfId="441" dataDxfId="440"/>
    <tableColumn id="7" name="Colonne7" headerRowDxfId="439" dataDxfId="438"/>
    <tableColumn id="8" name="Colonne8" headerRowDxfId="437" dataDxfId="436"/>
    <tableColumn id="9" name="Colonne9" headerRowDxfId="435" dataDxfId="434"/>
    <tableColumn id="10" name="Colonne10" headerRowDxfId="433" dataDxfId="432"/>
    <tableColumn id="11" name="Colonne11" headerRowDxfId="431" dataDxfId="430"/>
    <tableColumn id="12" name="Colonne12" headerRowDxfId="429" dataDxfId="428"/>
    <tableColumn id="13" name="Colonne13" headerRowDxfId="427" dataDxfId="426"/>
    <tableColumn id="14" name="Colonne14" headerRowDxfId="425" dataDxfId="424"/>
    <tableColumn id="16" name="Colonne16" headerRowDxfId="423" dataDxfId="422"/>
    <tableColumn id="15" name="Colonne15" headerRowDxfId="421" dataDxfId="420"/>
  </tableColumns>
  <tableStyleInfo name="TableStyleLight1" showFirstColumn="0" showLastColumn="0" showRowStripes="1" showColumnStripes="0"/>
</table>
</file>

<file path=xl/tables/table16.xml><?xml version="1.0" encoding="utf-8"?>
<table xmlns="http://schemas.openxmlformats.org/spreadsheetml/2006/main" id="13" name="Tableau93581214" displayName="Tableau93581214" ref="A86:P93" headerRowCount="0" totalsRowShown="0" headerRowDxfId="419" dataDxfId="418" tableBorderDxfId="417">
  <tableColumns count="16">
    <tableColumn id="1" name="Colonne1" headerRowDxfId="416" dataDxfId="415"/>
    <tableColumn id="2" name="Colonne2" headerRowDxfId="414" dataDxfId="413"/>
    <tableColumn id="3" name="Colonne3" headerRowDxfId="412" dataDxfId="411"/>
    <tableColumn id="4" name="Colonne4" headerRowDxfId="410" dataDxfId="409"/>
    <tableColumn id="5" name="Colonne5" headerRowDxfId="408" dataDxfId="407"/>
    <tableColumn id="6" name="Colonne6" headerRowDxfId="406" dataDxfId="405"/>
    <tableColumn id="7" name="Colonne7" headerRowDxfId="404" dataDxfId="403"/>
    <tableColumn id="8" name="Colonne8" headerRowDxfId="402" dataDxfId="401"/>
    <tableColumn id="9" name="Colonne9" headerRowDxfId="400" dataDxfId="399"/>
    <tableColumn id="10" name="Colonne10" headerRowDxfId="398" dataDxfId="397"/>
    <tableColumn id="11" name="Colonne11" headerRowDxfId="396" dataDxfId="395"/>
    <tableColumn id="12" name="Colonne12" headerRowDxfId="394" dataDxfId="393"/>
    <tableColumn id="13" name="Colonne13" headerRowDxfId="392" dataDxfId="391"/>
    <tableColumn id="16" name="Colonne16" headerRowDxfId="390" dataDxfId="389"/>
    <tableColumn id="14" name="Colonne14" headerRowDxfId="388" dataDxfId="387"/>
    <tableColumn id="15" name="Colonne15" headerRowDxfId="386" dataDxfId="385"/>
  </tableColumns>
  <tableStyleInfo name="TableStyleLight1" showFirstColumn="0" showLastColumn="0" showRowStripes="1" showColumnStripes="0"/>
</table>
</file>

<file path=xl/tables/table17.xml><?xml version="1.0" encoding="utf-8"?>
<table xmlns="http://schemas.openxmlformats.org/spreadsheetml/2006/main" id="28" name="Tableau5112426272829" displayName="Tableau5112426272829" ref="A8:P53" headerRowCount="0" totalsRowShown="0" headerRowDxfId="384" dataDxfId="383" tableBorderDxfId="382">
  <tableColumns count="16">
    <tableColumn id="1" name="Colonne1" headerRowDxfId="381" dataDxfId="380"/>
    <tableColumn id="2" name="Colonne2" headerRowDxfId="379" dataDxfId="378"/>
    <tableColumn id="3" name="Colonne3" headerRowDxfId="377" dataDxfId="376"/>
    <tableColumn id="4" name="Colonne4" headerRowDxfId="375" dataDxfId="374"/>
    <tableColumn id="5" name="Colonne5" headerRowDxfId="373" dataDxfId="372"/>
    <tableColumn id="6" name="Colonne6" headerRowDxfId="371" dataDxfId="370"/>
    <tableColumn id="7" name="Colonne7" headerRowDxfId="369" dataDxfId="368"/>
    <tableColumn id="8" name="Colonne8" headerRowDxfId="367" dataDxfId="366"/>
    <tableColumn id="9" name="Colonne9" headerRowDxfId="365" dataDxfId="364"/>
    <tableColumn id="10" name="Colonne10" headerRowDxfId="363" dataDxfId="362"/>
    <tableColumn id="11" name="Colonne11" headerRowDxfId="361" dataDxfId="360"/>
    <tableColumn id="12" name="Colonne12" headerRowDxfId="359" dataDxfId="358"/>
    <tableColumn id="13" name="Colonne13" headerRowDxfId="357" dataDxfId="356"/>
    <tableColumn id="14" name="Colonne14" headerRowDxfId="355" dataDxfId="354"/>
    <tableColumn id="16" name="Colonne16" headerRowDxfId="353" dataDxfId="352"/>
    <tableColumn id="15" name="Colonne15" headerRowDxfId="351" dataDxfId="350"/>
  </tableColumns>
  <tableStyleInfo name="TableStyleLight1" showFirstColumn="0" showLastColumn="0" showRowStripes="1" showColumnStripes="0"/>
</table>
</file>

<file path=xl/tables/table18.xml><?xml version="1.0" encoding="utf-8"?>
<table xmlns="http://schemas.openxmlformats.org/spreadsheetml/2006/main" id="15" name="Tableau935816" displayName="Tableau935816" ref="A86:P93" headerRowCount="0" totalsRowShown="0" headerRowDxfId="349" dataDxfId="348" tableBorderDxfId="347">
  <tableColumns count="16">
    <tableColumn id="1" name="Colonne1" headerRowDxfId="346" dataDxfId="345"/>
    <tableColumn id="2" name="Colonne2" headerRowDxfId="344" dataDxfId="343"/>
    <tableColumn id="3" name="Colonne3" headerRowDxfId="342" dataDxfId="341"/>
    <tableColumn id="4" name="Colonne4" headerRowDxfId="340" dataDxfId="339"/>
    <tableColumn id="5" name="Colonne5" headerRowDxfId="338" dataDxfId="337"/>
    <tableColumn id="6" name="Colonne6" headerRowDxfId="336" dataDxfId="335"/>
    <tableColumn id="7" name="Colonne7" headerRowDxfId="334" dataDxfId="333"/>
    <tableColumn id="8" name="Colonne8" headerRowDxfId="332" dataDxfId="331"/>
    <tableColumn id="9" name="Colonne9" headerRowDxfId="330" dataDxfId="329"/>
    <tableColumn id="10" name="Colonne10" headerRowDxfId="328" dataDxfId="327"/>
    <tableColumn id="11" name="Colonne11" headerRowDxfId="326" dataDxfId="325"/>
    <tableColumn id="12" name="Colonne12" headerRowDxfId="324" dataDxfId="323"/>
    <tableColumn id="13" name="Colonne13" headerRowDxfId="322" dataDxfId="321"/>
    <tableColumn id="16" name="Colonne16" headerRowDxfId="320" dataDxfId="319"/>
    <tableColumn id="14" name="Colonne14" headerRowDxfId="318" dataDxfId="317"/>
    <tableColumn id="15" name="Colonne15" headerRowDxfId="316" dataDxfId="315"/>
  </tableColumns>
  <tableStyleInfo name="TableStyleLight1" showFirstColumn="0" showLastColumn="0" showRowStripes="1" showColumnStripes="0"/>
</table>
</file>

<file path=xl/tables/table19.xml><?xml version="1.0" encoding="utf-8"?>
<table xmlns="http://schemas.openxmlformats.org/spreadsheetml/2006/main" id="29" name="Tableau511242627282930" displayName="Tableau511242627282930" ref="A8:P53" headerRowCount="0" totalsRowShown="0" headerRowDxfId="314" dataDxfId="313" tableBorderDxfId="312">
  <tableColumns count="16">
    <tableColumn id="1" name="Colonne1" headerRowDxfId="311" dataDxfId="310"/>
    <tableColumn id="2" name="Colonne2" headerRowDxfId="309" dataDxfId="308"/>
    <tableColumn id="3" name="Colonne3" headerRowDxfId="307" dataDxfId="306"/>
    <tableColumn id="4" name="Colonne4" headerRowDxfId="305" dataDxfId="304"/>
    <tableColumn id="5" name="Colonne5" headerRowDxfId="303" dataDxfId="302"/>
    <tableColumn id="6" name="Colonne6" headerRowDxfId="301" dataDxfId="300"/>
    <tableColumn id="7" name="Colonne7" headerRowDxfId="299" dataDxfId="298"/>
    <tableColumn id="8" name="Colonne8" headerRowDxfId="297" dataDxfId="296"/>
    <tableColumn id="9" name="Colonne9" headerRowDxfId="295" dataDxfId="294"/>
    <tableColumn id="10" name="Colonne10" headerRowDxfId="293" dataDxfId="292"/>
    <tableColumn id="11" name="Colonne11" headerRowDxfId="291" dataDxfId="290"/>
    <tableColumn id="12" name="Colonne12" headerRowDxfId="289" dataDxfId="288"/>
    <tableColumn id="13" name="Colonne13" headerRowDxfId="287" dataDxfId="286"/>
    <tableColumn id="14" name="Colonne14" headerRowDxfId="285" dataDxfId="284"/>
    <tableColumn id="16" name="Colonne16" headerRowDxfId="283" dataDxfId="282"/>
    <tableColumn id="15" name="Colonne15" headerRowDxfId="281" dataDxfId="280"/>
  </tableColumns>
  <tableStyleInfo name="TableStyleLight1" showFirstColumn="0" showLastColumn="0" showRowStripes="1" showColumnStripes="0"/>
</table>
</file>

<file path=xl/tables/table2.xml><?xml version="1.0" encoding="utf-8"?>
<table xmlns="http://schemas.openxmlformats.org/spreadsheetml/2006/main" id="19" name="Tableau19" displayName="Tableau19" ref="A47:O60" headerRowCount="0" totalsRowShown="0" headerRowBorderDxfId="879" tableBorderDxfId="878">
  <tableColumns count="15">
    <tableColumn id="1" name="Habitants décomptés selon la population totale de l'Insee" headerRowDxfId="877"/>
    <tableColumn id="2" name="Colonne1" headerRowDxfId="876"/>
    <tableColumn id="3" name="Colonne2" headerRowDxfId="875"/>
    <tableColumn id="4" name="Colonne3" headerRowDxfId="874"/>
    <tableColumn id="5" name="Colonne4" headerRowDxfId="873"/>
    <tableColumn id="6" name="Colonne5" headerRowDxfId="872"/>
    <tableColumn id="7" name="Colonne6" headerRowDxfId="871"/>
    <tableColumn id="8" name="Colonne7" headerRowDxfId="870"/>
    <tableColumn id="9" name="Colonne8" headerRowDxfId="869"/>
    <tableColumn id="10" name="Colonne9" headerRowDxfId="868"/>
    <tableColumn id="11" name="Colonne10" headerRowDxfId="867"/>
    <tableColumn id="12" name="Colonne11" headerRowDxfId="866"/>
    <tableColumn id="13" name="Colonne12" headerRowDxfId="865"/>
    <tableColumn id="14" name="Colonne13" headerRowDxfId="864"/>
    <tableColumn id="15" name="Colonne14" headerRowDxfId="863"/>
  </tableColumns>
  <tableStyleInfo name="TableStyleLight1" showFirstColumn="0" showLastColumn="0" showRowStripes="0" showColumnStripes="0"/>
</table>
</file>

<file path=xl/tables/table20.xml><?xml version="1.0" encoding="utf-8"?>
<table xmlns="http://schemas.openxmlformats.org/spreadsheetml/2006/main" id="17" name="Tableau93581618" displayName="Tableau93581618" ref="A86:P93" headerRowCount="0" totalsRowShown="0" headerRowDxfId="279" dataDxfId="278" tableBorderDxfId="277">
  <tableColumns count="16">
    <tableColumn id="1" name="Colonne1" headerRowDxfId="276" dataDxfId="275"/>
    <tableColumn id="2" name="Colonne2" headerRowDxfId="274" dataDxfId="273"/>
    <tableColumn id="3" name="Colonne3" headerRowDxfId="272" dataDxfId="271"/>
    <tableColumn id="4" name="Colonne4" headerRowDxfId="270" dataDxfId="269"/>
    <tableColumn id="5" name="Colonne5" headerRowDxfId="268" dataDxfId="267"/>
    <tableColumn id="6" name="Colonne6" headerRowDxfId="266" dataDxfId="265"/>
    <tableColumn id="7" name="Colonne7" headerRowDxfId="264" dataDxfId="263"/>
    <tableColumn id="8" name="Colonne8" headerRowDxfId="262" dataDxfId="261"/>
    <tableColumn id="9" name="Colonne9" headerRowDxfId="260" dataDxfId="259"/>
    <tableColumn id="10" name="Colonne10" headerRowDxfId="258" dataDxfId="257"/>
    <tableColumn id="11" name="Colonne11" headerRowDxfId="256" dataDxfId="255"/>
    <tableColumn id="12" name="Colonne12" headerRowDxfId="254" dataDxfId="253"/>
    <tableColumn id="13" name="Colonne13" headerRowDxfId="252" dataDxfId="251"/>
    <tableColumn id="16" name="Colonne16" headerRowDxfId="250" dataDxfId="249"/>
    <tableColumn id="14" name="Colonne14" headerRowDxfId="248" dataDxfId="247"/>
    <tableColumn id="15" name="Colonne15" headerRowDxfId="246" dataDxfId="245"/>
  </tableColumns>
  <tableStyleInfo name="TableStyleLight1" showFirstColumn="0" showLastColumn="0" showRowStripes="1" showColumnStripes="0"/>
</table>
</file>

<file path=xl/tables/table21.xml><?xml version="1.0" encoding="utf-8"?>
<table xmlns="http://schemas.openxmlformats.org/spreadsheetml/2006/main" id="30" name="Tableau51124262728293031" displayName="Tableau51124262728293031" ref="A8:P53" headerRowCount="0" totalsRowShown="0" headerRowDxfId="244" dataDxfId="243" tableBorderDxfId="242">
  <tableColumns count="16">
    <tableColumn id="1" name="Colonne1" headerRowDxfId="241" dataDxfId="240"/>
    <tableColumn id="2" name="Colonne2" headerRowDxfId="239" dataDxfId="238"/>
    <tableColumn id="3" name="Colonne3" headerRowDxfId="237" dataDxfId="236"/>
    <tableColumn id="4" name="Colonne4" headerRowDxfId="235" dataDxfId="234"/>
    <tableColumn id="5" name="Colonne5" headerRowDxfId="233" dataDxfId="232"/>
    <tableColumn id="6" name="Colonne6" headerRowDxfId="231" dataDxfId="230"/>
    <tableColumn id="7" name="Colonne7" headerRowDxfId="229" dataDxfId="228"/>
    <tableColumn id="8" name="Colonne8" headerRowDxfId="227" dataDxfId="226"/>
    <tableColumn id="9" name="Colonne9" headerRowDxfId="225" dataDxfId="224"/>
    <tableColumn id="10" name="Colonne10" headerRowDxfId="223" dataDxfId="222"/>
    <tableColumn id="11" name="Colonne11" headerRowDxfId="221" dataDxfId="220"/>
    <tableColumn id="12" name="Colonne12" headerRowDxfId="219" dataDxfId="218"/>
    <tableColumn id="13" name="Colonne13" headerRowDxfId="217" dataDxfId="216"/>
    <tableColumn id="14" name="Colonne14" headerRowDxfId="215" dataDxfId="214"/>
    <tableColumn id="16" name="Colonne16" headerRowDxfId="213" dataDxfId="212"/>
    <tableColumn id="15" name="Colonne15" headerRowDxfId="211" dataDxfId="210"/>
  </tableColumns>
  <tableStyleInfo name="TableStyleLight1" showFirstColumn="0" showLastColumn="0" showRowStripes="1" showColumnStripes="0"/>
</table>
</file>

<file path=xl/tables/table22.xml><?xml version="1.0" encoding="utf-8"?>
<table xmlns="http://schemas.openxmlformats.org/spreadsheetml/2006/main" id="21" name="Tableau9358161822" displayName="Tableau9358161822" ref="A86:P93" headerRowCount="0" totalsRowShown="0" headerRowDxfId="209" dataDxfId="208" tableBorderDxfId="207">
  <tableColumns count="16">
    <tableColumn id="1" name="Colonne1" headerRowDxfId="206" dataDxfId="205"/>
    <tableColumn id="2" name="Colonne2" headerRowDxfId="204" dataDxfId="203"/>
    <tableColumn id="3" name="Colonne3" headerRowDxfId="202" dataDxfId="201"/>
    <tableColumn id="4" name="Colonne4" headerRowDxfId="200" dataDxfId="199"/>
    <tableColumn id="5" name="Colonne5" headerRowDxfId="198" dataDxfId="197"/>
    <tableColumn id="6" name="Colonne6" headerRowDxfId="196" dataDxfId="195"/>
    <tableColumn id="7" name="Colonne7" headerRowDxfId="194" dataDxfId="193"/>
    <tableColumn id="8" name="Colonne8" headerRowDxfId="192" dataDxfId="191"/>
    <tableColumn id="9" name="Colonne9" headerRowDxfId="190" dataDxfId="189"/>
    <tableColumn id="10" name="Colonne10" headerRowDxfId="188" dataDxfId="187"/>
    <tableColumn id="11" name="Colonne11" headerRowDxfId="186" dataDxfId="185"/>
    <tableColumn id="12" name="Colonne12" headerRowDxfId="184" dataDxfId="183"/>
    <tableColumn id="13" name="Colonne13" headerRowDxfId="182" dataDxfId="181"/>
    <tableColumn id="16" name="Colonne16" headerRowDxfId="180" dataDxfId="179"/>
    <tableColumn id="14" name="Colonne14" headerRowDxfId="178" dataDxfId="177"/>
    <tableColumn id="15" name="Colonne15" headerRowDxfId="176" dataDxfId="175"/>
  </tableColumns>
  <tableStyleInfo name="TableStyleLight1" showFirstColumn="0" showLastColumn="0" showRowStripes="1" showColumnStripes="0"/>
</table>
</file>

<file path=xl/tables/table23.xml><?xml version="1.0" encoding="utf-8"?>
<table xmlns="http://schemas.openxmlformats.org/spreadsheetml/2006/main" id="31" name="Tableau5112426272829303132" displayName="Tableau5112426272829303132" ref="A8:P53" headerRowCount="0" totalsRowShown="0" headerRowDxfId="174" dataDxfId="173" tableBorderDxfId="172">
  <tableColumns count="16">
    <tableColumn id="1" name="Colonne1" headerRowDxfId="171" dataDxfId="170"/>
    <tableColumn id="2" name="Colonne2" headerRowDxfId="169" dataDxfId="168"/>
    <tableColumn id="3" name="Colonne3" headerRowDxfId="167" dataDxfId="166"/>
    <tableColumn id="4" name="Colonne4" headerRowDxfId="165" dataDxfId="164"/>
    <tableColumn id="5" name="Colonne5" headerRowDxfId="163" dataDxfId="162"/>
    <tableColumn id="6" name="Colonne6" headerRowDxfId="161" dataDxfId="160"/>
    <tableColumn id="7" name="Colonne7" headerRowDxfId="159" dataDxfId="158"/>
    <tableColumn id="8" name="Colonne8" headerRowDxfId="157" dataDxfId="156"/>
    <tableColumn id="9" name="Colonne9" headerRowDxfId="155" dataDxfId="154"/>
    <tableColumn id="10" name="Colonne10" headerRowDxfId="153" dataDxfId="152"/>
    <tableColumn id="11" name="Colonne11" headerRowDxfId="151" dataDxfId="150"/>
    <tableColumn id="12" name="Colonne12" headerRowDxfId="149" dataDxfId="148"/>
    <tableColumn id="13" name="Colonne13" headerRowDxfId="147" dataDxfId="146"/>
    <tableColumn id="14" name="Colonne14" headerRowDxfId="145" dataDxfId="144"/>
    <tableColumn id="16" name="Colonne16" headerRowDxfId="143" dataDxfId="142"/>
    <tableColumn id="15" name="Colonne15" headerRowDxfId="141" dataDxfId="140"/>
  </tableColumns>
  <tableStyleInfo name="TableStyleLight1" showFirstColumn="0" showLastColumn="0" showRowStripes="1" showColumnStripes="0"/>
</table>
</file>

<file path=xl/tables/table24.xml><?xml version="1.0" encoding="utf-8"?>
<table xmlns="http://schemas.openxmlformats.org/spreadsheetml/2006/main" id="32" name="Tableau9333" displayName="Tableau9333" ref="A86:P93" headerRowCount="0" totalsRowShown="0" headerRowDxfId="139" dataDxfId="138" tableBorderDxfId="137">
  <tableColumns count="16">
    <tableColumn id="1" name="Colonne1" headerRowDxfId="136" dataDxfId="135"/>
    <tableColumn id="2" name="Colonne2" headerRowDxfId="134" dataDxfId="133"/>
    <tableColumn id="3" name="Colonne3" headerRowDxfId="132" dataDxfId="131"/>
    <tableColumn id="4" name="Colonne4" headerRowDxfId="130" dataDxfId="129"/>
    <tableColumn id="5" name="Colonne5" headerRowDxfId="128" dataDxfId="127"/>
    <tableColumn id="6" name="Colonne6" headerRowDxfId="126" dataDxfId="125"/>
    <tableColumn id="7" name="Colonne7" headerRowDxfId="124" dataDxfId="123"/>
    <tableColumn id="8" name="Colonne8" headerRowDxfId="122" dataDxfId="121"/>
    <tableColumn id="9" name="Colonne9" headerRowDxfId="120" dataDxfId="119"/>
    <tableColumn id="10" name="Colonne10" headerRowDxfId="118" dataDxfId="117"/>
    <tableColumn id="11" name="Colonne11" headerRowDxfId="116" dataDxfId="115"/>
    <tableColumn id="12" name="Colonne12" headerRowDxfId="114" dataDxfId="113"/>
    <tableColumn id="13" name="Colonne13" headerRowDxfId="112" dataDxfId="111"/>
    <tableColumn id="16" name="Colonne16" headerRowDxfId="110" dataDxfId="109"/>
    <tableColumn id="14" name="Colonne14" headerRowDxfId="108" dataDxfId="107"/>
    <tableColumn id="15" name="Colonne15" headerRowDxfId="106" dataDxfId="105"/>
  </tableColumns>
  <tableStyleInfo name="TableStyleLight1" showFirstColumn="0" showLastColumn="0" showRowStripes="1" showColumnStripes="0"/>
</table>
</file>

<file path=xl/tables/table25.xml><?xml version="1.0" encoding="utf-8"?>
<table xmlns="http://schemas.openxmlformats.org/spreadsheetml/2006/main" id="34" name="Tableau5112435" displayName="Tableau5112435" ref="A8:P53" headerRowCount="0" totalsRowShown="0" headerRowDxfId="104" dataDxfId="103" tableBorderDxfId="102">
  <tableColumns count="16">
    <tableColumn id="1" name="Colonne1" headerRowDxfId="101" dataDxfId="100"/>
    <tableColumn id="2" name="Colonne2" headerRowDxfId="99" dataDxfId="98"/>
    <tableColumn id="3" name="Colonne3" headerRowDxfId="97" dataDxfId="96"/>
    <tableColumn id="4" name="Colonne4" headerRowDxfId="95" dataDxfId="94"/>
    <tableColumn id="5" name="Colonne5" headerRowDxfId="93" dataDxfId="92"/>
    <tableColumn id="6" name="Colonne6" headerRowDxfId="91" dataDxfId="90"/>
    <tableColumn id="7" name="Colonne7" headerRowDxfId="89" dataDxfId="88"/>
    <tableColumn id="8" name="Colonne8" headerRowDxfId="87" dataDxfId="86"/>
    <tableColumn id="9" name="Colonne9" headerRowDxfId="85" dataDxfId="84"/>
    <tableColumn id="10" name="Colonne10" headerRowDxfId="83" dataDxfId="82"/>
    <tableColumn id="11" name="Colonne11" headerRowDxfId="81" dataDxfId="80"/>
    <tableColumn id="12" name="Colonne12" headerRowDxfId="79" dataDxfId="78"/>
    <tableColumn id="13" name="Colonne13" headerRowDxfId="77" dataDxfId="76"/>
    <tableColumn id="14" name="Colonne14" headerRowDxfId="75" dataDxfId="74"/>
    <tableColumn id="16" name="Colonne16" headerRowDxfId="73" dataDxfId="72"/>
    <tableColumn id="15" name="Colonne15" headerRowDxfId="71" dataDxfId="70"/>
  </tableColumns>
  <tableStyleInfo name="TableStyleLight1" showFirstColumn="0" showLastColumn="0" showRowStripes="1" showColumnStripes="0"/>
</table>
</file>

<file path=xl/tables/table26.xml><?xml version="1.0" encoding="utf-8"?>
<table xmlns="http://schemas.openxmlformats.org/spreadsheetml/2006/main" id="35" name="Tableau9336" displayName="Tableau9336" ref="A86:P93" headerRowCount="0" totalsRowShown="0" headerRowDxfId="69" dataDxfId="68" tableBorderDxfId="67">
  <tableColumns count="16">
    <tableColumn id="1" name="Colonne1" headerRowDxfId="66" dataDxfId="65"/>
    <tableColumn id="2" name="Colonne2" headerRowDxfId="64" dataDxfId="63"/>
    <tableColumn id="3" name="Colonne3" headerRowDxfId="62" dataDxfId="61"/>
    <tableColumn id="4" name="Colonne4" headerRowDxfId="60" dataDxfId="59"/>
    <tableColumn id="5" name="Colonne5" headerRowDxfId="58" dataDxfId="57"/>
    <tableColumn id="6" name="Colonne6" headerRowDxfId="56" dataDxfId="55"/>
    <tableColumn id="7" name="Colonne7" headerRowDxfId="54" dataDxfId="53"/>
    <tableColumn id="8" name="Colonne8" headerRowDxfId="52" dataDxfId="51"/>
    <tableColumn id="9" name="Colonne9" headerRowDxfId="50" dataDxfId="49"/>
    <tableColumn id="10" name="Colonne10" headerRowDxfId="48" dataDxfId="47"/>
    <tableColumn id="11" name="Colonne11" headerRowDxfId="46" dataDxfId="45"/>
    <tableColumn id="12" name="Colonne12" headerRowDxfId="44" dataDxfId="43"/>
    <tableColumn id="13" name="Colonne13" headerRowDxfId="42" dataDxfId="41"/>
    <tableColumn id="16" name="Colonne16" headerRowDxfId="40" dataDxfId="39"/>
    <tableColumn id="14" name="Colonne14" headerRowDxfId="38" dataDxfId="37"/>
    <tableColumn id="15" name="Colonne15" headerRowDxfId="36" dataDxfId="35"/>
  </tableColumns>
  <tableStyleInfo name="TableStyleLight1" showFirstColumn="0" showLastColumn="0" showRowStripes="1" showColumnStripes="0"/>
</table>
</file>

<file path=xl/tables/table27.xml><?xml version="1.0" encoding="utf-8"?>
<table xmlns="http://schemas.openxmlformats.org/spreadsheetml/2006/main" id="37" name="Tableau5112438" displayName="Tableau5112438" ref="A8:P53" headerRowCount="0" totalsRowShown="0" headerRowDxfId="34" dataDxfId="33" tableBorderDxfId="32">
  <tableColumns count="16">
    <tableColumn id="1" name="Colonne1" headerRowDxfId="31" dataDxfId="30"/>
    <tableColumn id="2" name="Colonne2" headerRowDxfId="29" dataDxfId="28"/>
    <tableColumn id="3" name="Colonne3" headerRowDxfId="27" dataDxfId="26"/>
    <tableColumn id="4" name="Colonne4" headerRowDxfId="25" dataDxfId="24"/>
    <tableColumn id="5" name="Colonne5" headerRowDxfId="23" dataDxfId="22"/>
    <tableColumn id="6" name="Colonne6" headerRowDxfId="21" dataDxfId="20"/>
    <tableColumn id="7" name="Colonne7" headerRowDxfId="19" dataDxfId="18"/>
    <tableColumn id="8" name="Colonne8" headerRowDxfId="17" dataDxfId="16"/>
    <tableColumn id="9" name="Colonne9" headerRowDxfId="15" dataDxfId="14"/>
    <tableColumn id="10" name="Colonne10" headerRowDxfId="13" dataDxfId="12"/>
    <tableColumn id="11" name="Colonne11" headerRowDxfId="11" dataDxfId="10"/>
    <tableColumn id="12" name="Colonne12" headerRowDxfId="9" dataDxfId="8"/>
    <tableColumn id="13" name="Colonne13" headerRowDxfId="7" dataDxfId="6"/>
    <tableColumn id="14" name="Colonne14" headerRowDxfId="5" dataDxfId="4"/>
    <tableColumn id="16" name="Colonne16" headerRowDxfId="3" dataDxfId="2"/>
    <tableColumn id="15" name="Colonne15" headerRowDxfId="1" dataDxfId="0"/>
  </tableColumns>
  <tableStyleInfo name="TableStyleLight1" showFirstColumn="0" showLastColumn="0" showRowStripes="1" showColumnStripes="0"/>
</table>
</file>

<file path=xl/tables/table3.xml><?xml version="1.0" encoding="utf-8"?>
<table xmlns="http://schemas.openxmlformats.org/spreadsheetml/2006/main" id="5" name="Tableau5" displayName="Tableau5" ref="A7:O52" headerRowCount="0" totalsRowShown="0" headerRowDxfId="862" tableBorderDxfId="861">
  <tableColumns count="15">
    <tableColumn id="1" name="Colonne1" headerRowDxfId="860"/>
    <tableColumn id="2" name="Colonne2" headerRowDxfId="859" dataDxfId="858"/>
    <tableColumn id="3" name="Colonne3" headerRowDxfId="857" dataDxfId="856"/>
    <tableColumn id="4" name="Colonne4" headerRowDxfId="855" dataDxfId="854"/>
    <tableColumn id="5" name="Colonne5" headerRowDxfId="853" dataDxfId="852"/>
    <tableColumn id="6" name="Colonne6" headerRowDxfId="851" dataDxfId="850"/>
    <tableColumn id="7" name="Colonne7" headerRowDxfId="849" dataDxfId="848"/>
    <tableColumn id="8" name="Colonne8" headerRowDxfId="847" dataDxfId="846"/>
    <tableColumn id="9" name="Colonne9" headerRowDxfId="845" dataDxfId="844"/>
    <tableColumn id="10" name="Colonne10" headerRowDxfId="843" dataDxfId="842"/>
    <tableColumn id="11" name="Colonne11" headerRowDxfId="841" dataDxfId="840"/>
    <tableColumn id="12" name="Colonne12" headerRowDxfId="839" dataDxfId="838"/>
    <tableColumn id="13" name="Colonne13" headerRowDxfId="837" dataDxfId="836"/>
    <tableColumn id="14" name="Colonne14" headerRowDxfId="835" dataDxfId="834"/>
    <tableColumn id="15" name="Colonne15" headerRowDxfId="833" dataDxfId="832"/>
  </tableColumns>
  <tableStyleInfo name="TableStyleLight1" showFirstColumn="0" showLastColumn="0" showRowStripes="1" showColumnStripes="0"/>
</table>
</file>

<file path=xl/tables/table4.xml><?xml version="1.0" encoding="utf-8"?>
<table xmlns="http://schemas.openxmlformats.org/spreadsheetml/2006/main" id="9" name="Tableau9" displayName="Tableau9" ref="A83:O90" headerRowCount="0" totalsRowShown="0" headerRowDxfId="831" dataDxfId="830" tableBorderDxfId="829">
  <tableColumns count="15">
    <tableColumn id="1" name="Colonne1" headerRowDxfId="828" dataDxfId="827"/>
    <tableColumn id="2" name="Colonne2" headerRowDxfId="826" dataDxfId="825"/>
    <tableColumn id="3" name="Colonne3" headerRowDxfId="824" dataDxfId="823"/>
    <tableColumn id="4" name="Colonne4" headerRowDxfId="822" dataDxfId="821"/>
    <tableColumn id="5" name="Colonne5" headerRowDxfId="820" dataDxfId="819"/>
    <tableColumn id="6" name="Colonne6" headerRowDxfId="818" dataDxfId="817"/>
    <tableColumn id="7" name="Colonne7" headerRowDxfId="816" dataDxfId="815"/>
    <tableColumn id="8" name="Colonne8" headerRowDxfId="814" dataDxfId="813"/>
    <tableColumn id="9" name="Colonne9" headerRowDxfId="812" dataDxfId="811"/>
    <tableColumn id="10" name="Colonne10" headerRowDxfId="810" dataDxfId="809"/>
    <tableColumn id="11" name="Colonne11" headerRowDxfId="808" dataDxfId="807"/>
    <tableColumn id="12" name="Colonne12" headerRowDxfId="806" dataDxfId="805"/>
    <tableColumn id="13" name="Colonne13" headerRowDxfId="804" dataDxfId="803"/>
    <tableColumn id="14" name="Colonne14" headerRowDxfId="802" dataDxfId="801"/>
    <tableColumn id="15" name="Colonne15" headerRowDxfId="800" dataDxfId="799"/>
  </tableColumns>
  <tableStyleInfo name="TableStyleLight1" showFirstColumn="0" showLastColumn="0" showRowStripes="1" showColumnStripes="0"/>
</table>
</file>

<file path=xl/tables/table5.xml><?xml version="1.0" encoding="utf-8"?>
<table xmlns="http://schemas.openxmlformats.org/spreadsheetml/2006/main" id="10" name="Tableau511" displayName="Tableau511" ref="A7:O52" headerRowCount="0" totalsRowShown="0" headerRowDxfId="798" dataDxfId="797" tableBorderDxfId="796">
  <tableColumns count="15">
    <tableColumn id="1" name="Colonne1" headerRowDxfId="795" dataDxfId="794"/>
    <tableColumn id="2" name="Colonne2" headerRowDxfId="793" dataDxfId="792"/>
    <tableColumn id="3" name="Colonne3" headerRowDxfId="791" dataDxfId="790"/>
    <tableColumn id="4" name="Colonne4" headerRowDxfId="789" dataDxfId="788"/>
    <tableColumn id="5" name="Colonne5" headerRowDxfId="787" dataDxfId="786"/>
    <tableColumn id="6" name="Colonne6" headerRowDxfId="785" dataDxfId="784"/>
    <tableColumn id="7" name="Colonne7" headerRowDxfId="783" dataDxfId="782"/>
    <tableColumn id="8" name="Colonne8" headerRowDxfId="781" dataDxfId="780"/>
    <tableColumn id="9" name="Colonne9" headerRowDxfId="779" dataDxfId="778"/>
    <tableColumn id="10" name="Colonne10" headerRowDxfId="777" dataDxfId="776"/>
    <tableColumn id="11" name="Colonne11" headerRowDxfId="775" dataDxfId="774"/>
    <tableColumn id="12" name="Colonne12" headerRowDxfId="773" dataDxfId="772"/>
    <tableColumn id="13" name="Colonne13" headerRowDxfId="771" dataDxfId="770"/>
    <tableColumn id="14" name="Colonne14" headerRowDxfId="769" dataDxfId="768"/>
    <tableColumn id="15" name="Colonne15" headerRowDxfId="767" dataDxfId="766"/>
  </tableColumns>
  <tableStyleInfo name="TableStyleLight1" showFirstColumn="0" showLastColumn="0" showRowStripes="1" showColumnStripes="0"/>
</table>
</file>

<file path=xl/tables/table6.xml><?xml version="1.0" encoding="utf-8"?>
<table xmlns="http://schemas.openxmlformats.org/spreadsheetml/2006/main" id="1" name="Tableau52" displayName="Tableau52" ref="A7:O59" headerRowCount="0" totalsRowShown="0" headerRowDxfId="765" dataDxfId="764" tableBorderDxfId="763">
  <tableColumns count="15">
    <tableColumn id="1" name="Colonne1" headerRowDxfId="762" dataDxfId="761"/>
    <tableColumn id="2" name="Colonne2" headerRowDxfId="760" dataDxfId="759"/>
    <tableColumn id="3" name="Colonne3" headerRowDxfId="758" dataDxfId="757"/>
    <tableColumn id="4" name="Colonne4" headerRowDxfId="756" dataDxfId="755"/>
    <tableColumn id="5" name="Colonne5" headerRowDxfId="754" dataDxfId="753"/>
    <tableColumn id="6" name="Colonne6" headerRowDxfId="752" dataDxfId="751"/>
    <tableColumn id="7" name="Colonne7" headerRowDxfId="750" dataDxfId="749"/>
    <tableColumn id="8" name="Colonne8" headerRowDxfId="748" dataDxfId="747"/>
    <tableColumn id="9" name="Colonne9" headerRowDxfId="746" dataDxfId="745"/>
    <tableColumn id="10" name="Colonne10" headerRowDxfId="744" dataDxfId="743"/>
    <tableColumn id="11" name="Colonne11" headerRowDxfId="742" dataDxfId="741"/>
    <tableColumn id="12" name="Colonne12" headerRowDxfId="740" dataDxfId="739"/>
    <tableColumn id="13" name="Colonne13" headerRowDxfId="738" dataDxfId="737"/>
    <tableColumn id="14" name="Colonne14" headerRowDxfId="736" dataDxfId="735"/>
    <tableColumn id="15" name="Colonne15" headerRowDxfId="734" dataDxfId="733"/>
  </tableColumns>
  <tableStyleInfo name="TableStyleLight1" showFirstColumn="0" showLastColumn="0" showRowStripes="1" showColumnStripes="0"/>
</table>
</file>

<file path=xl/tables/table7.xml><?xml version="1.0" encoding="utf-8"?>
<table xmlns="http://schemas.openxmlformats.org/spreadsheetml/2006/main" id="24" name="Tableau5225" displayName="Tableau5225" ref="A74:O126" headerRowCount="0" totalsRowShown="0" headerRowDxfId="732" dataDxfId="731" tableBorderDxfId="730">
  <tableColumns count="15">
    <tableColumn id="1" name="Colonne1" headerRowDxfId="729" dataDxfId="728"/>
    <tableColumn id="2" name="Colonne2" headerRowDxfId="727" dataDxfId="726"/>
    <tableColumn id="3" name="Colonne3" headerRowDxfId="725" dataDxfId="724"/>
    <tableColumn id="4" name="Colonne4" headerRowDxfId="723" dataDxfId="722"/>
    <tableColumn id="5" name="Colonne5" headerRowDxfId="721" dataDxfId="720"/>
    <tableColumn id="6" name="Colonne6" headerRowDxfId="719" dataDxfId="718"/>
    <tableColumn id="7" name="Colonne7" headerRowDxfId="717" dataDxfId="716"/>
    <tableColumn id="8" name="Colonne8" headerRowDxfId="715" dataDxfId="714"/>
    <tableColumn id="9" name="Colonne9" headerRowDxfId="713" dataDxfId="712"/>
    <tableColumn id="10" name="Colonne10" headerRowDxfId="711" dataDxfId="710"/>
    <tableColumn id="11" name="Colonne11" headerRowDxfId="709" dataDxfId="708"/>
    <tableColumn id="12" name="Colonne12" headerRowDxfId="707" dataDxfId="706"/>
    <tableColumn id="13" name="Colonne13" headerRowDxfId="705" dataDxfId="704"/>
    <tableColumn id="14" name="Colonne14" headerRowDxfId="703" dataDxfId="702"/>
    <tableColumn id="15" name="Colonne15" headerRowDxfId="701" dataDxfId="700"/>
  </tableColumns>
  <tableStyleInfo name="TableStyleLight1" showFirstColumn="0" showLastColumn="0" showRowStripes="1" showColumnStripes="0"/>
</table>
</file>

<file path=xl/tables/table8.xml><?xml version="1.0" encoding="utf-8"?>
<table xmlns="http://schemas.openxmlformats.org/spreadsheetml/2006/main" id="2" name="Tableau93" displayName="Tableau93" ref="A87:P94" headerRowCount="0" totalsRowShown="0" headerRowDxfId="699" dataDxfId="698" tableBorderDxfId="697">
  <tableColumns count="16">
    <tableColumn id="1" name="Colonne1" headerRowDxfId="696" dataDxfId="695"/>
    <tableColumn id="2" name="Colonne2" headerRowDxfId="694" dataDxfId="693"/>
    <tableColumn id="3" name="Colonne3" headerRowDxfId="692" dataDxfId="691"/>
    <tableColumn id="4" name="Colonne4" headerRowDxfId="690" dataDxfId="689"/>
    <tableColumn id="5" name="Colonne5" headerRowDxfId="688" dataDxfId="687"/>
    <tableColumn id="6" name="Colonne6" headerRowDxfId="686" dataDxfId="685"/>
    <tableColumn id="7" name="Colonne7" headerRowDxfId="684" dataDxfId="683"/>
    <tableColumn id="8" name="Colonne8" headerRowDxfId="682" dataDxfId="681"/>
    <tableColumn id="9" name="Colonne9" headerRowDxfId="680" dataDxfId="679"/>
    <tableColumn id="10" name="Colonne10" headerRowDxfId="678" dataDxfId="677"/>
    <tableColumn id="11" name="Colonne11" headerRowDxfId="676" dataDxfId="675"/>
    <tableColumn id="12" name="Colonne12" headerRowDxfId="674" dataDxfId="673"/>
    <tableColumn id="13" name="Colonne13" headerRowDxfId="672" dataDxfId="671"/>
    <tableColumn id="16" name="Colonne16" headerRowDxfId="670" dataDxfId="669"/>
    <tableColumn id="14" name="Colonne14" headerRowDxfId="668" dataDxfId="667"/>
    <tableColumn id="15" name="Colonne15" headerRowDxfId="666" dataDxfId="665"/>
  </tableColumns>
  <tableStyleInfo name="TableStyleLight1" showFirstColumn="0" showLastColumn="0" showRowStripes="1" showColumnStripes="0"/>
</table>
</file>

<file path=xl/tables/table9.xml><?xml version="1.0" encoding="utf-8"?>
<table xmlns="http://schemas.openxmlformats.org/spreadsheetml/2006/main" id="23" name="Tableau51124" displayName="Tableau51124" ref="A8:P53" headerRowCount="0" totalsRowShown="0" headerRowDxfId="664" dataDxfId="663" tableBorderDxfId="662">
  <tableColumns count="16">
    <tableColumn id="1" name="Colonne1" headerRowDxfId="661" dataDxfId="660"/>
    <tableColumn id="2" name="Colonne2" headerRowDxfId="659" dataDxfId="658"/>
    <tableColumn id="3" name="Colonne3" headerRowDxfId="657" dataDxfId="656"/>
    <tableColumn id="4" name="Colonne4" headerRowDxfId="655" dataDxfId="654"/>
    <tableColumn id="5" name="Colonne5" headerRowDxfId="653" dataDxfId="652"/>
    <tableColumn id="6" name="Colonne6" headerRowDxfId="651" dataDxfId="650"/>
    <tableColumn id="7" name="Colonne7" headerRowDxfId="649" dataDxfId="648"/>
    <tableColumn id="8" name="Colonne8" headerRowDxfId="647" dataDxfId="646"/>
    <tableColumn id="9" name="Colonne9" headerRowDxfId="645" dataDxfId="644"/>
    <tableColumn id="10" name="Colonne10" headerRowDxfId="643" dataDxfId="642"/>
    <tableColumn id="11" name="Colonne11" headerRowDxfId="641" dataDxfId="640"/>
    <tableColumn id="12" name="Colonne12" headerRowDxfId="639" dataDxfId="638"/>
    <tableColumn id="13" name="Colonne13" headerRowDxfId="637" dataDxfId="636"/>
    <tableColumn id="14" name="Colonne14" headerRowDxfId="635" dataDxfId="634"/>
    <tableColumn id="16" name="Colonne16" headerRowDxfId="633" dataDxfId="632"/>
    <tableColumn id="15" name="Colonne15" headerRowDxfId="631" dataDxfId="63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gcl.interieur.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2">
    <pageSetUpPr fitToPage="1"/>
  </sheetPr>
  <dimension ref="A2:K48"/>
  <sheetViews>
    <sheetView zoomScale="70" zoomScaleNormal="70" zoomScalePageLayoutView="70" workbookViewId="0">
      <selection activeCell="C4" sqref="C4"/>
    </sheetView>
  </sheetViews>
  <sheetFormatPr baseColWidth="10" defaultRowHeight="23.25"/>
  <cols>
    <col min="1" max="1" width="6.140625" style="178" customWidth="1"/>
    <col min="2" max="2" width="4.28515625" style="179" customWidth="1"/>
    <col min="3" max="3" width="13.5703125" style="490" customWidth="1"/>
    <col min="4" max="4" width="2" style="491" bestFit="1" customWidth="1"/>
    <col min="5" max="5" width="6.7109375" style="480" customWidth="1"/>
    <col min="6" max="6" width="161.85546875" style="480" customWidth="1"/>
    <col min="7" max="7" width="11.42578125" style="747"/>
    <col min="8" max="8" width="6.140625" style="178" customWidth="1"/>
    <col min="9" max="16384" width="11.42578125" style="178"/>
  </cols>
  <sheetData>
    <row r="2" spans="1:11" ht="26.25">
      <c r="A2" s="502" t="s">
        <v>541</v>
      </c>
      <c r="B2" s="495"/>
      <c r="C2" s="495"/>
      <c r="D2" s="495"/>
      <c r="E2" s="496"/>
      <c r="F2" s="496"/>
    </row>
    <row r="3" spans="1:11">
      <c r="A3" s="501"/>
      <c r="B3" s="498"/>
      <c r="C3" s="756" t="s">
        <v>813</v>
      </c>
      <c r="D3" s="500"/>
      <c r="E3" s="500"/>
      <c r="F3" s="500"/>
    </row>
    <row r="4" spans="1:11">
      <c r="A4" s="497"/>
      <c r="B4" s="498"/>
      <c r="C4" s="499"/>
      <c r="D4" s="835"/>
      <c r="E4" s="835"/>
      <c r="F4" s="835"/>
    </row>
    <row r="5" spans="1:11">
      <c r="A5" s="497"/>
      <c r="B5" s="498"/>
      <c r="C5" s="499"/>
      <c r="D5" s="500"/>
      <c r="E5" s="500"/>
      <c r="F5" s="500"/>
    </row>
    <row r="6" spans="1:11">
      <c r="A6" s="497"/>
      <c r="B6" s="836" t="s">
        <v>112</v>
      </c>
      <c r="C6" s="836"/>
      <c r="D6" s="836"/>
      <c r="E6" s="836"/>
      <c r="F6" s="836"/>
    </row>
    <row r="7" spans="1:11">
      <c r="A7" s="497"/>
      <c r="B7" s="839" t="s">
        <v>113</v>
      </c>
      <c r="C7" s="840"/>
      <c r="D7" s="840"/>
      <c r="E7" s="840"/>
      <c r="F7" s="840"/>
    </row>
    <row r="8" spans="1:11" ht="25.5" customHeight="1">
      <c r="B8" s="178"/>
      <c r="C8" s="483"/>
      <c r="D8" s="483"/>
      <c r="E8" s="477"/>
      <c r="F8" s="478"/>
    </row>
    <row r="9" spans="1:11" ht="46.5" customHeight="1">
      <c r="B9" s="180" t="s">
        <v>114</v>
      </c>
      <c r="C9" s="484" t="s">
        <v>92</v>
      </c>
      <c r="D9" s="485" t="s">
        <v>115</v>
      </c>
      <c r="E9" s="837" t="s">
        <v>542</v>
      </c>
      <c r="F9" s="838"/>
      <c r="G9" s="748">
        <v>2</v>
      </c>
    </row>
    <row r="10" spans="1:11" ht="46.5" customHeight="1">
      <c r="B10" s="181" t="s">
        <v>114</v>
      </c>
      <c r="C10" s="486" t="s">
        <v>93</v>
      </c>
      <c r="D10" s="487" t="s">
        <v>115</v>
      </c>
      <c r="E10" s="833" t="s">
        <v>814</v>
      </c>
      <c r="F10" s="833"/>
      <c r="G10" s="749">
        <v>3</v>
      </c>
    </row>
    <row r="11" spans="1:11" ht="46.5" customHeight="1">
      <c r="B11" s="181" t="s">
        <v>114</v>
      </c>
      <c r="C11" s="486" t="s">
        <v>94</v>
      </c>
      <c r="D11" s="487" t="s">
        <v>115</v>
      </c>
      <c r="E11" s="833" t="s">
        <v>815</v>
      </c>
      <c r="F11" s="833"/>
      <c r="G11" s="749">
        <v>6</v>
      </c>
    </row>
    <row r="12" spans="1:11" ht="46.5" customHeight="1">
      <c r="B12" s="181" t="s">
        <v>114</v>
      </c>
      <c r="C12" s="486" t="s">
        <v>95</v>
      </c>
      <c r="D12" s="487" t="s">
        <v>115</v>
      </c>
      <c r="E12" s="833" t="s">
        <v>816</v>
      </c>
      <c r="F12" s="833"/>
      <c r="G12" s="749">
        <v>7</v>
      </c>
    </row>
    <row r="13" spans="1:11" ht="46.5" customHeight="1">
      <c r="B13" s="181" t="s">
        <v>114</v>
      </c>
      <c r="C13" s="486" t="s">
        <v>190</v>
      </c>
      <c r="D13" s="487" t="s">
        <v>115</v>
      </c>
      <c r="E13" s="833" t="s">
        <v>817</v>
      </c>
      <c r="F13" s="833"/>
      <c r="G13" s="749">
        <v>8</v>
      </c>
    </row>
    <row r="14" spans="1:11" ht="46.5" customHeight="1">
      <c r="B14" s="181" t="s">
        <v>114</v>
      </c>
      <c r="C14" s="486" t="s">
        <v>26</v>
      </c>
      <c r="D14" s="487" t="s">
        <v>115</v>
      </c>
      <c r="E14" s="833" t="s">
        <v>543</v>
      </c>
      <c r="F14" s="833"/>
      <c r="G14" s="749">
        <v>9</v>
      </c>
    </row>
    <row r="15" spans="1:11" ht="46.5" customHeight="1">
      <c r="B15" s="181" t="s">
        <v>114</v>
      </c>
      <c r="C15" s="486" t="s">
        <v>27</v>
      </c>
      <c r="D15" s="487" t="s">
        <v>115</v>
      </c>
      <c r="E15" s="833" t="s">
        <v>818</v>
      </c>
      <c r="F15" s="833"/>
      <c r="G15" s="749">
        <v>11</v>
      </c>
    </row>
    <row r="16" spans="1:11" ht="46.5" customHeight="1">
      <c r="B16" s="181" t="s">
        <v>114</v>
      </c>
      <c r="C16" s="486" t="s">
        <v>28</v>
      </c>
      <c r="D16" s="487" t="s">
        <v>115</v>
      </c>
      <c r="E16" s="833" t="s">
        <v>819</v>
      </c>
      <c r="F16" s="833"/>
      <c r="G16" s="749">
        <v>12</v>
      </c>
      <c r="K16" s="182"/>
    </row>
    <row r="17" spans="2:11" ht="46.5" customHeight="1">
      <c r="B17" s="181" t="s">
        <v>114</v>
      </c>
      <c r="C17" s="486" t="s">
        <v>31</v>
      </c>
      <c r="D17" s="487" t="s">
        <v>115</v>
      </c>
      <c r="E17" s="833" t="s">
        <v>544</v>
      </c>
      <c r="F17" s="833"/>
      <c r="G17" s="749">
        <v>14</v>
      </c>
    </row>
    <row r="18" spans="2:11" ht="46.5" customHeight="1">
      <c r="B18" s="181" t="s">
        <v>114</v>
      </c>
      <c r="C18" s="486" t="s">
        <v>32</v>
      </c>
      <c r="D18" s="487" t="s">
        <v>115</v>
      </c>
      <c r="E18" s="833" t="s">
        <v>820</v>
      </c>
      <c r="F18" s="833"/>
      <c r="G18" s="749">
        <v>17</v>
      </c>
    </row>
    <row r="19" spans="2:11" ht="45.75" customHeight="1">
      <c r="B19" s="181" t="s">
        <v>114</v>
      </c>
      <c r="C19" s="486" t="s">
        <v>33</v>
      </c>
      <c r="D19" s="487" t="s">
        <v>115</v>
      </c>
      <c r="E19" s="833" t="s">
        <v>821</v>
      </c>
      <c r="F19" s="833"/>
      <c r="G19" s="749">
        <v>20</v>
      </c>
    </row>
    <row r="20" spans="2:11" ht="63.75" customHeight="1">
      <c r="B20" s="181" t="s">
        <v>114</v>
      </c>
      <c r="C20" s="486" t="s">
        <v>34</v>
      </c>
      <c r="D20" s="487" t="s">
        <v>115</v>
      </c>
      <c r="E20" s="833" t="s">
        <v>822</v>
      </c>
      <c r="F20" s="833"/>
      <c r="G20" s="749">
        <v>23</v>
      </c>
      <c r="K20" s="182"/>
    </row>
    <row r="21" spans="2:11" ht="45.75" customHeight="1">
      <c r="B21" s="181" t="s">
        <v>114</v>
      </c>
      <c r="C21" s="486" t="s">
        <v>35</v>
      </c>
      <c r="D21" s="487" t="s">
        <v>115</v>
      </c>
      <c r="E21" s="833" t="s">
        <v>823</v>
      </c>
      <c r="F21" s="833"/>
      <c r="G21" s="749">
        <v>26</v>
      </c>
      <c r="K21" s="182"/>
    </row>
    <row r="22" spans="2:11" ht="45" customHeight="1">
      <c r="B22" s="181" t="s">
        <v>114</v>
      </c>
      <c r="C22" s="486" t="s">
        <v>36</v>
      </c>
      <c r="D22" s="487" t="s">
        <v>115</v>
      </c>
      <c r="E22" s="833" t="s">
        <v>824</v>
      </c>
      <c r="F22" s="833"/>
      <c r="G22" s="749">
        <v>29</v>
      </c>
      <c r="K22" s="182"/>
    </row>
    <row r="23" spans="2:11" ht="46.5" customHeight="1">
      <c r="B23" s="181" t="s">
        <v>114</v>
      </c>
      <c r="C23" s="486" t="s">
        <v>37</v>
      </c>
      <c r="D23" s="487" t="s">
        <v>115</v>
      </c>
      <c r="E23" s="833" t="s">
        <v>825</v>
      </c>
      <c r="F23" s="833"/>
      <c r="G23" s="749">
        <v>32</v>
      </c>
      <c r="K23" s="182"/>
    </row>
    <row r="24" spans="2:11" ht="46.5" customHeight="1">
      <c r="B24" s="181" t="s">
        <v>114</v>
      </c>
      <c r="C24" s="486" t="s">
        <v>38</v>
      </c>
      <c r="D24" s="487" t="s">
        <v>115</v>
      </c>
      <c r="E24" s="833" t="s">
        <v>826</v>
      </c>
      <c r="F24" s="833"/>
      <c r="G24" s="749">
        <v>35</v>
      </c>
    </row>
    <row r="25" spans="2:11" ht="46.5" customHeight="1">
      <c r="B25" s="181" t="s">
        <v>114</v>
      </c>
      <c r="C25" s="486" t="s">
        <v>39</v>
      </c>
      <c r="D25" s="487" t="s">
        <v>115</v>
      </c>
      <c r="E25" s="833" t="s">
        <v>827</v>
      </c>
      <c r="F25" s="833"/>
      <c r="G25" s="749">
        <v>38</v>
      </c>
    </row>
    <row r="26" spans="2:11" ht="46.5" customHeight="1">
      <c r="B26" s="181" t="s">
        <v>114</v>
      </c>
      <c r="C26" s="486" t="s">
        <v>463</v>
      </c>
      <c r="D26" s="487" t="s">
        <v>115</v>
      </c>
      <c r="E26" s="833" t="s">
        <v>828</v>
      </c>
      <c r="F26" s="833"/>
      <c r="G26" s="749">
        <v>41</v>
      </c>
    </row>
    <row r="27" spans="2:11" ht="46.5" customHeight="1">
      <c r="B27" s="181" t="s">
        <v>114</v>
      </c>
      <c r="C27" s="486" t="s">
        <v>464</v>
      </c>
      <c r="D27" s="487" t="s">
        <v>115</v>
      </c>
      <c r="E27" s="833" t="s">
        <v>829</v>
      </c>
      <c r="F27" s="833"/>
      <c r="G27" s="749">
        <v>44</v>
      </c>
    </row>
    <row r="28" spans="2:11" ht="46.5" customHeight="1">
      <c r="B28" s="181" t="s">
        <v>114</v>
      </c>
      <c r="C28" s="486" t="s">
        <v>3</v>
      </c>
      <c r="D28" s="487" t="s">
        <v>115</v>
      </c>
      <c r="E28" s="833" t="s">
        <v>545</v>
      </c>
      <c r="F28" s="833"/>
      <c r="G28" s="749">
        <v>47</v>
      </c>
    </row>
    <row r="29" spans="2:11" ht="46.5" customHeight="1">
      <c r="B29" s="181" t="s">
        <v>114</v>
      </c>
      <c r="C29" s="486" t="s">
        <v>4</v>
      </c>
      <c r="D29" s="487" t="s">
        <v>115</v>
      </c>
      <c r="E29" s="833" t="s">
        <v>546</v>
      </c>
      <c r="F29" s="833"/>
      <c r="G29" s="749">
        <v>49</v>
      </c>
      <c r="K29" s="182"/>
    </row>
    <row r="30" spans="2:11" ht="46.5" customHeight="1">
      <c r="B30" s="181" t="s">
        <v>114</v>
      </c>
      <c r="C30" s="486" t="s">
        <v>5</v>
      </c>
      <c r="D30" s="487" t="s">
        <v>115</v>
      </c>
      <c r="E30" s="833" t="s">
        <v>547</v>
      </c>
      <c r="F30" s="833"/>
      <c r="G30" s="749">
        <v>56</v>
      </c>
      <c r="K30" s="182"/>
    </row>
    <row r="31" spans="2:11" ht="46.5" customHeight="1">
      <c r="B31" s="181" t="s">
        <v>114</v>
      </c>
      <c r="C31" s="486" t="s">
        <v>6</v>
      </c>
      <c r="D31" s="487" t="s">
        <v>115</v>
      </c>
      <c r="E31" s="833" t="s">
        <v>548</v>
      </c>
      <c r="F31" s="833"/>
      <c r="G31" s="749">
        <v>64</v>
      </c>
    </row>
    <row r="32" spans="2:11" ht="46.5" customHeight="1">
      <c r="B32" s="181" t="s">
        <v>114</v>
      </c>
      <c r="C32" s="486" t="s">
        <v>8</v>
      </c>
      <c r="D32" s="487" t="s">
        <v>115</v>
      </c>
      <c r="E32" s="833" t="s">
        <v>549</v>
      </c>
      <c r="F32" s="833"/>
      <c r="G32" s="749">
        <v>71</v>
      </c>
    </row>
    <row r="33" spans="2:7" ht="46.5" customHeight="1">
      <c r="B33" s="181" t="s">
        <v>114</v>
      </c>
      <c r="C33" s="486" t="s">
        <v>286</v>
      </c>
      <c r="D33" s="487" t="s">
        <v>115</v>
      </c>
      <c r="E33" s="833" t="s">
        <v>550</v>
      </c>
      <c r="F33" s="833"/>
      <c r="G33" s="749">
        <v>76</v>
      </c>
    </row>
    <row r="34" spans="2:7" ht="29.25" customHeight="1">
      <c r="B34" s="181" t="s">
        <v>114</v>
      </c>
      <c r="C34" s="486" t="s">
        <v>441</v>
      </c>
      <c r="D34" s="487" t="s">
        <v>115</v>
      </c>
      <c r="E34" s="833" t="s">
        <v>12</v>
      </c>
      <c r="F34" s="833"/>
      <c r="G34" s="749">
        <v>82</v>
      </c>
    </row>
    <row r="35" spans="2:7" ht="29.25" customHeight="1">
      <c r="B35" s="181" t="s">
        <v>114</v>
      </c>
      <c r="C35" s="486" t="s">
        <v>442</v>
      </c>
      <c r="D35" s="487" t="s">
        <v>115</v>
      </c>
      <c r="E35" s="833" t="s">
        <v>445</v>
      </c>
      <c r="F35" s="833"/>
      <c r="G35" s="749">
        <v>84</v>
      </c>
    </row>
    <row r="36" spans="2:7" ht="29.25" customHeight="1">
      <c r="B36" s="183" t="s">
        <v>114</v>
      </c>
      <c r="C36" s="488" t="s">
        <v>443</v>
      </c>
      <c r="D36" s="489" t="s">
        <v>115</v>
      </c>
      <c r="E36" s="834" t="s">
        <v>444</v>
      </c>
      <c r="F36" s="834"/>
      <c r="G36" s="750">
        <v>85</v>
      </c>
    </row>
    <row r="37" spans="2:7">
      <c r="E37" s="479"/>
    </row>
    <row r="38" spans="2:7" ht="18.75" customHeight="1">
      <c r="B38" s="184"/>
      <c r="C38" s="492" t="s">
        <v>116</v>
      </c>
      <c r="D38" s="493"/>
      <c r="E38" s="832" t="s">
        <v>117</v>
      </c>
      <c r="F38" s="832"/>
    </row>
    <row r="39" spans="2:7">
      <c r="B39" s="184"/>
      <c r="D39" s="494"/>
      <c r="E39" s="831" t="s">
        <v>118</v>
      </c>
      <c r="F39" s="831"/>
    </row>
    <row r="40" spans="2:7">
      <c r="B40" s="184"/>
      <c r="D40" s="494"/>
      <c r="E40" s="831" t="s">
        <v>119</v>
      </c>
      <c r="F40" s="831"/>
    </row>
    <row r="41" spans="2:7">
      <c r="B41" s="184"/>
      <c r="C41" s="492" t="s">
        <v>283</v>
      </c>
      <c r="D41" s="494"/>
      <c r="E41" s="481" t="s">
        <v>282</v>
      </c>
      <c r="F41" s="482"/>
    </row>
    <row r="42" spans="2:7">
      <c r="B42" s="184"/>
      <c r="D42" s="494"/>
      <c r="E42" s="482"/>
      <c r="F42" s="482"/>
    </row>
    <row r="43" spans="2:7">
      <c r="B43" s="184"/>
      <c r="D43" s="494"/>
      <c r="E43" s="482"/>
      <c r="F43" s="482"/>
    </row>
    <row r="44" spans="2:7">
      <c r="B44" s="184"/>
      <c r="D44" s="494"/>
      <c r="E44" s="482"/>
      <c r="F44" s="482"/>
    </row>
    <row r="45" spans="2:7">
      <c r="B45" s="184"/>
      <c r="D45" s="494"/>
      <c r="E45" s="482"/>
      <c r="F45" s="482"/>
    </row>
    <row r="46" spans="2:7">
      <c r="B46" s="184"/>
      <c r="D46" s="494"/>
      <c r="E46" s="482"/>
      <c r="F46" s="482"/>
    </row>
    <row r="47" spans="2:7">
      <c r="B47" s="184"/>
      <c r="D47" s="494"/>
      <c r="E47" s="482"/>
      <c r="F47" s="482"/>
    </row>
    <row r="48" spans="2:7">
      <c r="B48" s="184"/>
      <c r="D48" s="494"/>
      <c r="E48" s="482"/>
      <c r="F48" s="482"/>
    </row>
  </sheetData>
  <mergeCells count="34">
    <mergeCell ref="D4:F4"/>
    <mergeCell ref="B6:F6"/>
    <mergeCell ref="E10:F10"/>
    <mergeCell ref="E9:F9"/>
    <mergeCell ref="B7:F7"/>
    <mergeCell ref="E22:F22"/>
    <mergeCell ref="E34:F34"/>
    <mergeCell ref="E33:F33"/>
    <mergeCell ref="E11:F11"/>
    <mergeCell ref="E30:F30"/>
    <mergeCell ref="E26:F26"/>
    <mergeCell ref="E27:F27"/>
    <mergeCell ref="E17:F17"/>
    <mergeCell ref="E16:F16"/>
    <mergeCell ref="E12:F12"/>
    <mergeCell ref="E14:F14"/>
    <mergeCell ref="E15:F15"/>
    <mergeCell ref="E13:F13"/>
    <mergeCell ref="E40:F40"/>
    <mergeCell ref="E39:F39"/>
    <mergeCell ref="E38:F38"/>
    <mergeCell ref="E18:F18"/>
    <mergeCell ref="E36:F36"/>
    <mergeCell ref="E19:F19"/>
    <mergeCell ref="E20:F20"/>
    <mergeCell ref="E23:F23"/>
    <mergeCell ref="E24:F24"/>
    <mergeCell ref="E21:F21"/>
    <mergeCell ref="E31:F31"/>
    <mergeCell ref="E35:F35"/>
    <mergeCell ref="E25:F25"/>
    <mergeCell ref="E28:F28"/>
    <mergeCell ref="E32:F32"/>
    <mergeCell ref="E29:F29"/>
  </mergeCells>
  <phoneticPr fontId="2" type="noConversion"/>
  <hyperlinks>
    <hyperlink ref="C9" location="'T 1.1'!A1" display="T 1.1"/>
    <hyperlink ref="C10" location="'T 1.2'!A1" display="T 1.2"/>
    <hyperlink ref="C11" location="'T 1.3'!A1" display="T 1.3"/>
    <hyperlink ref="C17" location="'T 3'!A1" display="T 3"/>
    <hyperlink ref="C18" location="'T 4.1'!A1" display="T 4.1"/>
    <hyperlink ref="C36" location="'Annexe 3'!A1" display="Annexe 3"/>
    <hyperlink ref="C12" location="'T 1.4'!A1" display="T 1.4"/>
    <hyperlink ref="C14" location="'T 2.1'!A1" display="T 2.1"/>
    <hyperlink ref="C15" location="'T 2.2'!A1" display="T 2.2"/>
    <hyperlink ref="C16" location="'T 2.3'!A1" display="T 2.3"/>
    <hyperlink ref="B7" r:id="rId1"/>
    <hyperlink ref="C24" location="'T 4.7'!A1" display="T 4.7"/>
    <hyperlink ref="C19" location="'T 4.2'!A1" display="T 4.2"/>
    <hyperlink ref="C20" location="'T 4.3'!A1" display="T 4.3"/>
    <hyperlink ref="C23" location="'T 4.6'!A1" display="T 4.6"/>
    <hyperlink ref="C25" location="'T 4.8'!A1" display="T 4.8"/>
    <hyperlink ref="C31" location="'T 5.4'!A1" display="T 5.4"/>
    <hyperlink ref="C35" location="'Annexe 2'!A1" display="Annexe 2"/>
    <hyperlink ref="C28" location="'T 5.1'!A1" display="T 5.1"/>
    <hyperlink ref="C29" location="'T 5.2'!A1" display="T 5.2"/>
    <hyperlink ref="C30" location="'T 5.3'!A1" display="T 5.3"/>
    <hyperlink ref="C21" location="'T 4.4'!A1" display="T 4.4"/>
    <hyperlink ref="C22" location="'T 4.5'!A1" display="T 4.5"/>
    <hyperlink ref="C13" location="'T 1.5'!A1" display="T 1.5"/>
    <hyperlink ref="C32" location="'T 5.5'!A1" display="T 5.4"/>
    <hyperlink ref="C33" location="'T 5.6'!A1" display="T 5.6"/>
    <hyperlink ref="C34" location="'Annexe 1'!A1" display="Annexe 1"/>
    <hyperlink ref="C26" location="'T 4.9'!A1" display="T 4.9"/>
    <hyperlink ref="C27" location="'T 4.10'!A1" display="T 4.10"/>
  </hyperlinks>
  <pageMargins left="0.47244094488188981" right="0.39370078740157483" top="0.78740157480314965" bottom="0.78740157480314965" header="0.23622047244094491" footer="0.35433070866141736"/>
  <pageSetup paperSize="9" scale="47" firstPageNumber="3" orientation="portrait" useFirstPageNumber="1" r:id="rId2"/>
  <headerFooter alignWithMargins="0"/>
  <colBreaks count="1" manualBreakCount="1">
    <brk id="8" max="1048575" man="1"/>
  </colBreaks>
</worksheet>
</file>

<file path=xl/worksheets/sheet10.xml><?xml version="1.0" encoding="utf-8"?>
<worksheet xmlns="http://schemas.openxmlformats.org/spreadsheetml/2006/main" xmlns:r="http://schemas.openxmlformats.org/officeDocument/2006/relationships">
  <sheetPr>
    <pageSetUpPr fitToPage="1"/>
  </sheetPr>
  <dimension ref="A1:O237"/>
  <sheetViews>
    <sheetView zoomScaleNormal="100" zoomScaleSheetLayoutView="70" zoomScalePageLayoutView="70" workbookViewId="0">
      <selection activeCell="C19" sqref="C19"/>
    </sheetView>
  </sheetViews>
  <sheetFormatPr baseColWidth="10" defaultRowHeight="12.75"/>
  <cols>
    <col min="1" max="1" width="49" customWidth="1"/>
    <col min="2" max="12" width="12.7109375" customWidth="1"/>
    <col min="13" max="14" width="16.85546875" style="227" customWidth="1"/>
    <col min="15" max="15" width="12.7109375" customWidth="1"/>
  </cols>
  <sheetData>
    <row r="1" spans="1:15" ht="20.25" customHeight="1">
      <c r="A1" s="47" t="s">
        <v>593</v>
      </c>
      <c r="B1" s="247"/>
      <c r="C1" s="247"/>
      <c r="D1" s="247"/>
      <c r="E1" s="247"/>
      <c r="F1" s="247"/>
      <c r="G1" s="247"/>
      <c r="H1" s="247"/>
      <c r="I1" s="247"/>
      <c r="J1" s="247"/>
      <c r="K1" s="247"/>
      <c r="L1" s="247"/>
      <c r="M1" s="254"/>
      <c r="N1" s="254"/>
      <c r="O1" s="247"/>
    </row>
    <row r="2" spans="1:15" ht="3" customHeight="1">
      <c r="A2" s="248"/>
    </row>
    <row r="3" spans="1:15" ht="3.75" customHeight="1"/>
    <row r="4" spans="1:15" ht="14.25">
      <c r="A4" s="16" t="s">
        <v>711</v>
      </c>
      <c r="L4" t="s">
        <v>259</v>
      </c>
      <c r="O4" s="225" t="s">
        <v>258</v>
      </c>
    </row>
    <row r="5" spans="1:15">
      <c r="A5" s="1"/>
      <c r="B5" s="32" t="s">
        <v>43</v>
      </c>
      <c r="C5" s="33" t="s">
        <v>134</v>
      </c>
      <c r="D5" s="33" t="s">
        <v>136</v>
      </c>
      <c r="E5" s="33" t="s">
        <v>44</v>
      </c>
      <c r="F5" s="33" t="s">
        <v>45</v>
      </c>
      <c r="G5" s="33" t="s">
        <v>46</v>
      </c>
      <c r="H5" s="33" t="s">
        <v>47</v>
      </c>
      <c r="I5" s="33" t="s">
        <v>138</v>
      </c>
      <c r="J5" s="33" t="s">
        <v>139</v>
      </c>
      <c r="K5" s="33" t="s">
        <v>140</v>
      </c>
      <c r="L5" s="249">
        <v>100000</v>
      </c>
      <c r="M5" s="251" t="s">
        <v>281</v>
      </c>
      <c r="N5" s="251" t="s">
        <v>279</v>
      </c>
      <c r="O5" s="250" t="s">
        <v>85</v>
      </c>
    </row>
    <row r="6" spans="1:15">
      <c r="A6" s="19" t="s">
        <v>577</v>
      </c>
      <c r="B6" s="34" t="s">
        <v>133</v>
      </c>
      <c r="C6" s="35" t="s">
        <v>48</v>
      </c>
      <c r="D6" s="35" t="s">
        <v>48</v>
      </c>
      <c r="E6" s="35" t="s">
        <v>48</v>
      </c>
      <c r="F6" s="35" t="s">
        <v>48</v>
      </c>
      <c r="G6" s="35" t="s">
        <v>48</v>
      </c>
      <c r="H6" s="35" t="s">
        <v>48</v>
      </c>
      <c r="I6" s="35" t="s">
        <v>48</v>
      </c>
      <c r="J6" s="35" t="s">
        <v>48</v>
      </c>
      <c r="K6" s="35" t="s">
        <v>48</v>
      </c>
      <c r="L6" s="35" t="s">
        <v>51</v>
      </c>
      <c r="M6" s="252" t="s">
        <v>280</v>
      </c>
      <c r="N6" s="252" t="s">
        <v>157</v>
      </c>
      <c r="O6" s="27" t="s">
        <v>156</v>
      </c>
    </row>
    <row r="7" spans="1:15">
      <c r="A7" s="4"/>
      <c r="B7" s="36" t="s">
        <v>51</v>
      </c>
      <c r="C7" s="37" t="s">
        <v>135</v>
      </c>
      <c r="D7" s="37" t="s">
        <v>137</v>
      </c>
      <c r="E7" s="37" t="s">
        <v>52</v>
      </c>
      <c r="F7" s="37" t="s">
        <v>53</v>
      </c>
      <c r="G7" s="37" t="s">
        <v>54</v>
      </c>
      <c r="H7" s="37" t="s">
        <v>50</v>
      </c>
      <c r="I7" s="37" t="s">
        <v>141</v>
      </c>
      <c r="J7" s="37" t="s">
        <v>142</v>
      </c>
      <c r="K7" s="37" t="s">
        <v>143</v>
      </c>
      <c r="L7" s="37" t="s">
        <v>144</v>
      </c>
      <c r="M7" s="253" t="s">
        <v>157</v>
      </c>
      <c r="N7" s="253" t="s">
        <v>144</v>
      </c>
      <c r="O7" s="28" t="s">
        <v>49</v>
      </c>
    </row>
    <row r="8" spans="1:15" ht="14.25">
      <c r="A8" s="38" t="s">
        <v>385</v>
      </c>
      <c r="B8" s="419">
        <v>670.45399999999995</v>
      </c>
      <c r="C8" s="419">
        <v>551.1404</v>
      </c>
      <c r="D8" s="419">
        <v>516.17370000000005</v>
      </c>
      <c r="E8" s="419">
        <v>576.21299999999997</v>
      </c>
      <c r="F8" s="419">
        <v>682.39980000000003</v>
      </c>
      <c r="G8" s="419">
        <v>788.60050000000001</v>
      </c>
      <c r="H8" s="419">
        <v>912.07380000000001</v>
      </c>
      <c r="I8" s="419">
        <v>1074.7192</v>
      </c>
      <c r="J8" s="419">
        <v>1218.4501</v>
      </c>
      <c r="K8" s="419">
        <v>1320.6769999999999</v>
      </c>
      <c r="L8" s="419">
        <v>1341.1068</v>
      </c>
      <c r="M8" s="420">
        <v>692.55859999999996</v>
      </c>
      <c r="N8" s="420">
        <v>1241.4837</v>
      </c>
      <c r="O8" s="421">
        <v>960.26130000000001</v>
      </c>
    </row>
    <row r="9" spans="1:15" ht="6" customHeight="1">
      <c r="A9" s="38"/>
      <c r="B9" s="419"/>
      <c r="C9" s="419"/>
      <c r="D9" s="419"/>
      <c r="E9" s="419"/>
      <c r="F9" s="419"/>
      <c r="G9" s="419"/>
      <c r="H9" s="419"/>
      <c r="I9" s="419"/>
      <c r="J9" s="419"/>
      <c r="K9" s="419"/>
      <c r="L9" s="419"/>
      <c r="M9" s="420"/>
      <c r="N9" s="420"/>
      <c r="O9" s="421"/>
    </row>
    <row r="10" spans="1:15" ht="14.25">
      <c r="A10" s="730" t="s">
        <v>386</v>
      </c>
      <c r="B10" s="731">
        <v>846.10209999999995</v>
      </c>
      <c r="C10" s="731">
        <v>796.77459999999996</v>
      </c>
      <c r="D10" s="731">
        <v>769.68499999999995</v>
      </c>
      <c r="E10" s="731">
        <v>796.86890000000005</v>
      </c>
      <c r="F10" s="731">
        <v>835.15980000000002</v>
      </c>
      <c r="G10" s="731">
        <v>898.6345</v>
      </c>
      <c r="H10" s="731">
        <v>982.64380000000006</v>
      </c>
      <c r="I10" s="731">
        <v>1041.0211999999999</v>
      </c>
      <c r="J10" s="731">
        <v>1120.5844</v>
      </c>
      <c r="K10" s="731">
        <v>1242.7598</v>
      </c>
      <c r="L10" s="732" t="s">
        <v>111</v>
      </c>
      <c r="M10" s="733">
        <v>868.16959999999995</v>
      </c>
      <c r="N10" s="733">
        <v>1095.6976</v>
      </c>
      <c r="O10" s="734">
        <v>936.5453</v>
      </c>
    </row>
    <row r="11" spans="1:15">
      <c r="A11" s="69" t="s">
        <v>261</v>
      </c>
      <c r="B11" s="346"/>
      <c r="C11" s="346"/>
      <c r="D11" s="346"/>
      <c r="E11" s="346"/>
      <c r="F11" s="346"/>
      <c r="G11" s="346"/>
      <c r="H11" s="346"/>
      <c r="I11" s="346"/>
      <c r="J11" s="346"/>
      <c r="K11" s="346"/>
      <c r="L11" s="422" t="s">
        <v>111</v>
      </c>
      <c r="M11" s="347"/>
      <c r="N11" s="347"/>
      <c r="O11" s="348"/>
    </row>
    <row r="12" spans="1:15" ht="14.25">
      <c r="A12" s="735" t="s">
        <v>387</v>
      </c>
      <c r="B12" s="736">
        <v>11831.942499999999</v>
      </c>
      <c r="C12" s="736">
        <v>703.54639999999995</v>
      </c>
      <c r="D12" s="736">
        <v>692.20159999999998</v>
      </c>
      <c r="E12" s="736">
        <v>664.27430000000004</v>
      </c>
      <c r="F12" s="736">
        <v>753.69410000000005</v>
      </c>
      <c r="G12" s="736">
        <v>887.61500000000001</v>
      </c>
      <c r="H12" s="736">
        <v>957.34370000000001</v>
      </c>
      <c r="I12" s="736">
        <v>1016.203</v>
      </c>
      <c r="J12" s="736">
        <v>1118.473</v>
      </c>
      <c r="K12" s="736">
        <v>1242.7598</v>
      </c>
      <c r="L12" s="732" t="s">
        <v>111</v>
      </c>
      <c r="M12" s="737">
        <v>843.78719999999998</v>
      </c>
      <c r="N12" s="737">
        <v>1089.6155000000001</v>
      </c>
      <c r="O12" s="738">
        <v>950.00810000000001</v>
      </c>
    </row>
    <row r="13" spans="1:15">
      <c r="A13" t="s">
        <v>29</v>
      </c>
      <c r="B13" s="346">
        <v>880.59939999999995</v>
      </c>
      <c r="C13" s="346">
        <v>908.30870000000004</v>
      </c>
      <c r="D13" s="346">
        <v>974.39080000000001</v>
      </c>
      <c r="E13" s="346">
        <v>1138.0308</v>
      </c>
      <c r="F13" s="346">
        <v>1265.4809</v>
      </c>
      <c r="G13" s="346">
        <v>983.75080000000003</v>
      </c>
      <c r="H13" s="346">
        <v>1209.9634000000001</v>
      </c>
      <c r="I13" s="346">
        <v>939.31129999999996</v>
      </c>
      <c r="J13" s="422" t="s">
        <v>111</v>
      </c>
      <c r="K13" s="422" t="s">
        <v>111</v>
      </c>
      <c r="L13" s="422" t="s">
        <v>111</v>
      </c>
      <c r="M13" s="347">
        <v>1138.5476000000001</v>
      </c>
      <c r="N13" s="347">
        <v>939.31129999999996</v>
      </c>
      <c r="O13" s="348">
        <v>1127.7119</v>
      </c>
    </row>
    <row r="14" spans="1:15">
      <c r="A14" s="735" t="s">
        <v>255</v>
      </c>
      <c r="B14" s="736">
        <v>797.08050000000003</v>
      </c>
      <c r="C14" s="736">
        <v>821.4144</v>
      </c>
      <c r="D14" s="736">
        <v>701.97329999999999</v>
      </c>
      <c r="E14" s="736">
        <v>686.24639999999999</v>
      </c>
      <c r="F14" s="736">
        <v>739.35829999999999</v>
      </c>
      <c r="G14" s="736">
        <v>818.16610000000003</v>
      </c>
      <c r="H14" s="736">
        <v>878.37109999999996</v>
      </c>
      <c r="I14" s="736">
        <v>1538.5769</v>
      </c>
      <c r="J14" s="736">
        <v>1035.1543999999999</v>
      </c>
      <c r="K14" s="732" t="s">
        <v>111</v>
      </c>
      <c r="L14" s="732" t="s">
        <v>111</v>
      </c>
      <c r="M14" s="737">
        <v>736.30499999999995</v>
      </c>
      <c r="N14" s="737">
        <v>1233.499</v>
      </c>
      <c r="O14" s="738">
        <v>761.50969999999995</v>
      </c>
    </row>
    <row r="15" spans="1:15">
      <c r="A15" s="69" t="s">
        <v>256</v>
      </c>
      <c r="B15" s="346">
        <v>612.59590000000003</v>
      </c>
      <c r="C15" s="346">
        <v>559.74199999999996</v>
      </c>
      <c r="D15" s="346">
        <v>582.34960000000001</v>
      </c>
      <c r="E15" s="346">
        <v>641.74630000000002</v>
      </c>
      <c r="F15" s="346">
        <v>778.12829999999997</v>
      </c>
      <c r="G15" s="346">
        <v>956.74839999999995</v>
      </c>
      <c r="H15" s="346">
        <v>988.49639999999999</v>
      </c>
      <c r="I15" s="346">
        <v>1127.1344999999999</v>
      </c>
      <c r="J15" s="346">
        <v>1164.7532000000001</v>
      </c>
      <c r="K15" s="422" t="s">
        <v>111</v>
      </c>
      <c r="L15" s="422" t="s">
        <v>111</v>
      </c>
      <c r="M15" s="347">
        <v>813.83150000000001</v>
      </c>
      <c r="N15" s="347">
        <v>1138.9399000000001</v>
      </c>
      <c r="O15" s="348">
        <v>885.34180000000003</v>
      </c>
    </row>
    <row r="16" spans="1:15" ht="6" customHeight="1">
      <c r="A16" s="69"/>
      <c r="B16" s="346"/>
      <c r="C16" s="346"/>
      <c r="D16" s="346"/>
      <c r="E16" s="346"/>
      <c r="F16" s="346"/>
      <c r="G16" s="346"/>
      <c r="H16" s="346"/>
      <c r="I16" s="346"/>
      <c r="J16" s="346"/>
      <c r="K16" s="422"/>
      <c r="L16" s="422"/>
      <c r="M16" s="347"/>
      <c r="N16" s="347"/>
      <c r="O16" s="348"/>
    </row>
    <row r="17" spans="1:15" ht="14.25">
      <c r="A17" s="730" t="s">
        <v>460</v>
      </c>
      <c r="B17" s="731">
        <v>656.32060000000001</v>
      </c>
      <c r="C17" s="731">
        <v>534.22349999999994</v>
      </c>
      <c r="D17" s="731">
        <v>498.05650000000003</v>
      </c>
      <c r="E17" s="731">
        <v>550.32579999999996</v>
      </c>
      <c r="F17" s="731">
        <v>652.73990000000003</v>
      </c>
      <c r="G17" s="731">
        <v>756.94280000000003</v>
      </c>
      <c r="H17" s="731">
        <v>897.04650000000004</v>
      </c>
      <c r="I17" s="731">
        <v>1078.0825</v>
      </c>
      <c r="J17" s="731">
        <v>1222.7334000000001</v>
      </c>
      <c r="K17" s="739">
        <v>1335.067</v>
      </c>
      <c r="L17" s="739">
        <v>1342.1487999999999</v>
      </c>
      <c r="M17" s="733">
        <v>663.66420000000005</v>
      </c>
      <c r="N17" s="733">
        <v>1251.5889</v>
      </c>
      <c r="O17" s="734">
        <v>954.28959999999995</v>
      </c>
    </row>
    <row r="18" spans="1:15" ht="6" customHeight="1">
      <c r="A18" s="69"/>
      <c r="B18" s="346"/>
      <c r="C18" s="346"/>
      <c r="D18" s="346"/>
      <c r="E18" s="346"/>
      <c r="F18" s="346"/>
      <c r="G18" s="346"/>
      <c r="H18" s="346"/>
      <c r="I18" s="346"/>
      <c r="J18" s="346"/>
      <c r="K18" s="422"/>
      <c r="L18" s="422"/>
      <c r="M18" s="347"/>
      <c r="N18" s="347"/>
      <c r="O18" s="348"/>
    </row>
    <row r="19" spans="1:15" ht="14.25">
      <c r="A19" s="8" t="s">
        <v>388</v>
      </c>
      <c r="B19" s="346"/>
      <c r="C19" s="346"/>
      <c r="D19" s="346"/>
      <c r="E19" s="346"/>
      <c r="F19" s="346"/>
      <c r="G19" s="346"/>
      <c r="H19" s="346"/>
      <c r="I19" s="346"/>
      <c r="J19" s="346"/>
      <c r="K19" s="346"/>
      <c r="L19" s="346"/>
      <c r="M19" s="347"/>
      <c r="N19" s="347"/>
      <c r="O19" s="348"/>
    </row>
    <row r="20" spans="1:15" ht="6" customHeight="1">
      <c r="A20" s="69"/>
      <c r="B20" s="346"/>
      <c r="C20" s="346"/>
      <c r="D20" s="346"/>
      <c r="E20" s="346"/>
      <c r="F20" s="346"/>
      <c r="G20" s="346"/>
      <c r="H20" s="346"/>
      <c r="I20" s="346"/>
      <c r="J20" s="346"/>
      <c r="K20" s="346"/>
      <c r="L20" s="346"/>
      <c r="M20" s="347"/>
      <c r="N20" s="347"/>
      <c r="O20" s="348"/>
    </row>
    <row r="21" spans="1:15">
      <c r="A21" s="735" t="s">
        <v>257</v>
      </c>
      <c r="B21" s="736">
        <v>670.36289999999997</v>
      </c>
      <c r="C21" s="736">
        <v>551.20190000000002</v>
      </c>
      <c r="D21" s="736">
        <v>517.63480000000004</v>
      </c>
      <c r="E21" s="736">
        <v>573.14859999999999</v>
      </c>
      <c r="F21" s="736">
        <v>626.31100000000004</v>
      </c>
      <c r="G21" s="736">
        <v>639.46709999999996</v>
      </c>
      <c r="H21" s="736">
        <v>754.62789999999995</v>
      </c>
      <c r="I21" s="732" t="s">
        <v>111</v>
      </c>
      <c r="J21" s="732" t="s">
        <v>111</v>
      </c>
      <c r="K21" s="732" t="s">
        <v>111</v>
      </c>
      <c r="L21" s="732" t="s">
        <v>111</v>
      </c>
      <c r="M21" s="737">
        <v>569.45129999999995</v>
      </c>
      <c r="N21" s="732" t="s">
        <v>111</v>
      </c>
      <c r="O21" s="738">
        <v>569.45129999999995</v>
      </c>
    </row>
    <row r="22" spans="1:15">
      <c r="A22" s="69" t="s">
        <v>262</v>
      </c>
      <c r="B22" s="346">
        <v>715.62840000000006</v>
      </c>
      <c r="C22" s="346">
        <v>543.77880000000005</v>
      </c>
      <c r="D22" s="346">
        <v>481.6678</v>
      </c>
      <c r="E22" s="346">
        <v>586.77639999999997</v>
      </c>
      <c r="F22" s="346">
        <v>704.27620000000002</v>
      </c>
      <c r="G22" s="346">
        <v>796.79139999999995</v>
      </c>
      <c r="H22" s="346">
        <v>914.3066</v>
      </c>
      <c r="I22" s="346">
        <v>1074.7192</v>
      </c>
      <c r="J22" s="346">
        <v>1218.4501</v>
      </c>
      <c r="K22" s="346">
        <v>1320.6769999999999</v>
      </c>
      <c r="L22" s="346">
        <v>1341.1068</v>
      </c>
      <c r="M22" s="347">
        <v>793.63840000000005</v>
      </c>
      <c r="N22" s="347">
        <v>1241.4837</v>
      </c>
      <c r="O22" s="348">
        <v>1077.6492000000001</v>
      </c>
    </row>
    <row r="23" spans="1:15" ht="6" customHeight="1">
      <c r="A23" s="69"/>
      <c r="B23" s="346"/>
      <c r="C23" s="346"/>
      <c r="D23" s="346"/>
      <c r="E23" s="346"/>
      <c r="F23" s="346"/>
      <c r="G23" s="346"/>
      <c r="H23" s="346"/>
      <c r="I23" s="346"/>
      <c r="J23" s="346"/>
      <c r="K23" s="346"/>
      <c r="L23" s="346"/>
      <c r="M23" s="347"/>
      <c r="N23" s="347"/>
      <c r="O23" s="348"/>
    </row>
    <row r="24" spans="1:15" ht="14.25">
      <c r="A24" s="730" t="s">
        <v>484</v>
      </c>
      <c r="B24" s="731">
        <v>769.46879999999999</v>
      </c>
      <c r="C24" s="731">
        <v>685.06960000000004</v>
      </c>
      <c r="D24" s="731">
        <v>660.43849999999998</v>
      </c>
      <c r="E24" s="731">
        <v>692.27020000000005</v>
      </c>
      <c r="F24" s="731">
        <v>788.79380000000003</v>
      </c>
      <c r="G24" s="731">
        <v>803.64869999999996</v>
      </c>
      <c r="H24" s="731">
        <v>928.66970000000003</v>
      </c>
      <c r="I24" s="731">
        <v>1042.135</v>
      </c>
      <c r="J24" s="731">
        <v>1078.3037999999999</v>
      </c>
      <c r="K24" s="732" t="s">
        <v>111</v>
      </c>
      <c r="L24" s="731">
        <v>1318.6929</v>
      </c>
      <c r="M24" s="733">
        <v>748.61749999999995</v>
      </c>
      <c r="N24" s="733">
        <v>1101.9177</v>
      </c>
      <c r="O24" s="734">
        <v>806.82579999999996</v>
      </c>
    </row>
    <row r="25" spans="1:15">
      <c r="A25" s="69" t="s">
        <v>261</v>
      </c>
      <c r="B25" s="393"/>
      <c r="C25" s="393"/>
      <c r="D25" s="393"/>
      <c r="E25" s="393"/>
      <c r="F25" s="393"/>
      <c r="G25" s="393"/>
      <c r="H25" s="393"/>
      <c r="I25" s="393"/>
      <c r="J25" s="393"/>
      <c r="K25" s="422" t="s">
        <v>111</v>
      </c>
      <c r="L25" s="393"/>
      <c r="M25" s="347"/>
      <c r="N25" s="347"/>
      <c r="O25" s="348"/>
    </row>
    <row r="26" spans="1:15">
      <c r="A26" s="735" t="s">
        <v>267</v>
      </c>
      <c r="B26" s="736">
        <v>809.48149999999998</v>
      </c>
      <c r="C26" s="736">
        <v>818.20910000000003</v>
      </c>
      <c r="D26" s="736">
        <v>807.36149999999998</v>
      </c>
      <c r="E26" s="736">
        <v>905.14570000000003</v>
      </c>
      <c r="F26" s="736">
        <v>955.44140000000004</v>
      </c>
      <c r="G26" s="736">
        <v>880.11850000000004</v>
      </c>
      <c r="H26" s="736">
        <v>1059.0998999999999</v>
      </c>
      <c r="I26" s="736">
        <v>1097.9289000000001</v>
      </c>
      <c r="J26" s="736">
        <v>1035.1543999999999</v>
      </c>
      <c r="K26" s="732" t="s">
        <v>111</v>
      </c>
      <c r="L26" s="732" t="s">
        <v>111</v>
      </c>
      <c r="M26" s="737">
        <v>913.13969999999995</v>
      </c>
      <c r="N26" s="737">
        <v>1085.1241</v>
      </c>
      <c r="O26" s="738">
        <v>924.20519999999999</v>
      </c>
    </row>
    <row r="27" spans="1:15">
      <c r="A27" s="69" t="s">
        <v>268</v>
      </c>
      <c r="B27" s="346">
        <v>759.63840000000005</v>
      </c>
      <c r="C27" s="346">
        <v>653.34720000000004</v>
      </c>
      <c r="D27" s="346">
        <v>605.41980000000001</v>
      </c>
      <c r="E27" s="346">
        <v>572.53620000000001</v>
      </c>
      <c r="F27" s="346">
        <v>650.86379999999997</v>
      </c>
      <c r="G27" s="346">
        <v>743.21519999999998</v>
      </c>
      <c r="H27" s="346">
        <v>888.03520000000003</v>
      </c>
      <c r="I27" s="346">
        <v>1030.2876000000001</v>
      </c>
      <c r="J27" s="346">
        <v>1082.3565000000001</v>
      </c>
      <c r="K27" s="422" t="s">
        <v>111</v>
      </c>
      <c r="L27" s="422">
        <v>1318.6929</v>
      </c>
      <c r="M27" s="347">
        <v>663.79989999999998</v>
      </c>
      <c r="N27" s="347">
        <v>1104.1771000000001</v>
      </c>
      <c r="O27" s="348">
        <v>755.6386</v>
      </c>
    </row>
    <row r="28" spans="1:15" ht="14.25">
      <c r="A28" s="735" t="s">
        <v>488</v>
      </c>
      <c r="B28" s="736">
        <v>3734.1077</v>
      </c>
      <c r="C28" s="736">
        <v>620.22630000000004</v>
      </c>
      <c r="D28" s="736">
        <v>584.85270000000003</v>
      </c>
      <c r="E28" s="736">
        <v>644.12919999999997</v>
      </c>
      <c r="F28" s="736">
        <v>759.03539999999998</v>
      </c>
      <c r="G28" s="736">
        <v>904.67250000000001</v>
      </c>
      <c r="H28" s="736">
        <v>967.34839999999997</v>
      </c>
      <c r="I28" s="736">
        <v>1034.6742999999999</v>
      </c>
      <c r="J28" s="736">
        <v>1123.6393</v>
      </c>
      <c r="K28" s="732">
        <v>1242.7598</v>
      </c>
      <c r="L28" s="732" t="s">
        <v>111</v>
      </c>
      <c r="M28" s="737">
        <v>838.72929999999997</v>
      </c>
      <c r="N28" s="737">
        <v>1096.4123999999999</v>
      </c>
      <c r="O28" s="738">
        <v>941.72829999999999</v>
      </c>
    </row>
    <row r="29" spans="1:15">
      <c r="A29" s="211" t="s">
        <v>486</v>
      </c>
      <c r="B29" s="418">
        <v>606.93449999999996</v>
      </c>
      <c r="C29" s="418">
        <v>500.26760000000002</v>
      </c>
      <c r="D29" s="418">
        <v>477.82990000000001</v>
      </c>
      <c r="E29" s="418">
        <v>547.50360000000001</v>
      </c>
      <c r="F29" s="418">
        <v>652.90779999999995</v>
      </c>
      <c r="G29" s="418">
        <v>758.07470000000001</v>
      </c>
      <c r="H29" s="418">
        <v>897.80259999999998</v>
      </c>
      <c r="I29" s="418">
        <v>1081.7014999999999</v>
      </c>
      <c r="J29" s="418">
        <v>1226.7457999999999</v>
      </c>
      <c r="K29" s="423">
        <v>1335.067</v>
      </c>
      <c r="L29" s="418">
        <v>1342.5702000000001</v>
      </c>
      <c r="M29" s="424">
        <v>663.64829999999995</v>
      </c>
      <c r="N29" s="424">
        <v>1255.8954000000001</v>
      </c>
      <c r="O29" s="425">
        <v>968.61959999999999</v>
      </c>
    </row>
    <row r="30" spans="1:15">
      <c r="A30" s="38" t="s">
        <v>591</v>
      </c>
      <c r="B30" s="48"/>
      <c r="C30" s="48"/>
      <c r="D30" s="48"/>
      <c r="E30" s="48"/>
      <c r="F30" s="48"/>
      <c r="G30" s="48"/>
      <c r="H30" s="48"/>
      <c r="I30" s="48"/>
      <c r="J30" s="48"/>
      <c r="K30" s="48"/>
      <c r="L30" s="48"/>
      <c r="M30" s="255"/>
      <c r="N30" s="255"/>
      <c r="O30" s="49"/>
    </row>
    <row r="31" spans="1:15">
      <c r="A31" s="38" t="s">
        <v>701</v>
      </c>
      <c r="B31" s="48"/>
      <c r="C31" s="48"/>
      <c r="D31" s="48"/>
      <c r="E31" s="48"/>
      <c r="F31" s="48"/>
      <c r="G31" s="48"/>
      <c r="H31" s="48"/>
      <c r="I31" s="48"/>
      <c r="J31" s="48"/>
      <c r="K31" s="48"/>
      <c r="L31" s="48"/>
      <c r="M31" s="255"/>
      <c r="N31" s="255"/>
      <c r="O31" s="49"/>
    </row>
    <row r="32" spans="1:15">
      <c r="A32" s="266" t="s">
        <v>702</v>
      </c>
      <c r="B32" s="48"/>
      <c r="C32" s="48"/>
      <c r="D32" s="48"/>
      <c r="E32" s="48"/>
      <c r="F32" s="48"/>
      <c r="G32" s="48"/>
      <c r="H32" s="48"/>
      <c r="I32" s="48"/>
      <c r="J32" s="48"/>
      <c r="K32" s="48"/>
      <c r="L32" s="48"/>
      <c r="M32" s="255"/>
      <c r="N32" s="255"/>
      <c r="O32" s="49"/>
    </row>
    <row r="33" spans="1:15">
      <c r="A33" s="38" t="s">
        <v>389</v>
      </c>
      <c r="B33" s="48"/>
      <c r="C33" s="48"/>
      <c r="D33" s="48"/>
      <c r="E33" s="48"/>
      <c r="F33" s="48"/>
      <c r="G33" s="48"/>
      <c r="H33" s="48"/>
      <c r="I33" s="48"/>
      <c r="J33" s="48"/>
      <c r="K33" s="48"/>
      <c r="L33" s="48"/>
      <c r="M33" s="255"/>
      <c r="N33" s="255"/>
      <c r="O33" s="49"/>
    </row>
    <row r="34" spans="1:15">
      <c r="A34" s="266" t="s">
        <v>390</v>
      </c>
      <c r="B34" s="48"/>
      <c r="C34" s="48"/>
      <c r="D34" s="48"/>
      <c r="E34" s="48"/>
      <c r="F34" s="48"/>
      <c r="G34" s="48"/>
      <c r="H34" s="48"/>
      <c r="I34" s="48"/>
      <c r="J34" s="48"/>
      <c r="K34" s="48"/>
      <c r="L34" s="48"/>
      <c r="M34" s="255"/>
      <c r="N34" s="255"/>
      <c r="O34" s="49"/>
    </row>
    <row r="35" spans="1:15">
      <c r="A35" s="266" t="s">
        <v>703</v>
      </c>
    </row>
    <row r="36" spans="1:15">
      <c r="A36" s="256" t="s">
        <v>835</v>
      </c>
      <c r="B36" s="3"/>
      <c r="C36" s="3"/>
      <c r="D36" s="3"/>
      <c r="G36" s="188"/>
      <c r="J36" s="188"/>
      <c r="M36"/>
      <c r="N36"/>
    </row>
    <row r="38" spans="1:15" ht="14.25">
      <c r="A38" s="16" t="s">
        <v>710</v>
      </c>
      <c r="O38" s="225" t="s">
        <v>258</v>
      </c>
    </row>
    <row r="39" spans="1:15">
      <c r="A39" s="1"/>
      <c r="B39" s="32" t="s">
        <v>43</v>
      </c>
      <c r="C39" s="33" t="s">
        <v>134</v>
      </c>
      <c r="D39" s="33" t="s">
        <v>136</v>
      </c>
      <c r="E39" s="33" t="s">
        <v>44</v>
      </c>
      <c r="F39" s="33" t="s">
        <v>45</v>
      </c>
      <c r="G39" s="33" t="s">
        <v>46</v>
      </c>
      <c r="H39" s="33" t="s">
        <v>47</v>
      </c>
      <c r="I39" s="33" t="s">
        <v>138</v>
      </c>
      <c r="J39" s="33" t="s">
        <v>139</v>
      </c>
      <c r="K39" s="33" t="s">
        <v>140</v>
      </c>
      <c r="L39" s="249">
        <v>100000</v>
      </c>
      <c r="M39" s="251" t="s">
        <v>281</v>
      </c>
      <c r="N39" s="251" t="s">
        <v>279</v>
      </c>
      <c r="O39" s="250" t="s">
        <v>85</v>
      </c>
    </row>
    <row r="40" spans="1:15">
      <c r="A40" s="19" t="s">
        <v>577</v>
      </c>
      <c r="B40" s="34" t="s">
        <v>133</v>
      </c>
      <c r="C40" s="35" t="s">
        <v>48</v>
      </c>
      <c r="D40" s="35" t="s">
        <v>48</v>
      </c>
      <c r="E40" s="35" t="s">
        <v>48</v>
      </c>
      <c r="F40" s="35" t="s">
        <v>48</v>
      </c>
      <c r="G40" s="35" t="s">
        <v>48</v>
      </c>
      <c r="H40" s="35" t="s">
        <v>48</v>
      </c>
      <c r="I40" s="35" t="s">
        <v>48</v>
      </c>
      <c r="J40" s="35" t="s">
        <v>48</v>
      </c>
      <c r="K40" s="35" t="s">
        <v>48</v>
      </c>
      <c r="L40" s="35" t="s">
        <v>51</v>
      </c>
      <c r="M40" s="252" t="s">
        <v>280</v>
      </c>
      <c r="N40" s="252" t="s">
        <v>157</v>
      </c>
      <c r="O40" s="27" t="s">
        <v>156</v>
      </c>
    </row>
    <row r="41" spans="1:15">
      <c r="A41" s="4"/>
      <c r="B41" s="36" t="s">
        <v>51</v>
      </c>
      <c r="C41" s="37" t="s">
        <v>135</v>
      </c>
      <c r="D41" s="37" t="s">
        <v>137</v>
      </c>
      <c r="E41" s="37" t="s">
        <v>52</v>
      </c>
      <c r="F41" s="37" t="s">
        <v>53</v>
      </c>
      <c r="G41" s="37" t="s">
        <v>54</v>
      </c>
      <c r="H41" s="37" t="s">
        <v>50</v>
      </c>
      <c r="I41" s="37" t="s">
        <v>141</v>
      </c>
      <c r="J41" s="37" t="s">
        <v>142</v>
      </c>
      <c r="K41" s="37" t="s">
        <v>143</v>
      </c>
      <c r="L41" s="37" t="s">
        <v>144</v>
      </c>
      <c r="M41" s="253" t="s">
        <v>157</v>
      </c>
      <c r="N41" s="253" t="s">
        <v>144</v>
      </c>
      <c r="O41" s="28" t="s">
        <v>49</v>
      </c>
    </row>
    <row r="42" spans="1:15" ht="14.25">
      <c r="A42" s="38" t="s">
        <v>385</v>
      </c>
      <c r="B42" s="419">
        <v>885.85289999999998</v>
      </c>
      <c r="C42" s="419">
        <v>733.40740000000005</v>
      </c>
      <c r="D42" s="419">
        <v>665.07069999999999</v>
      </c>
      <c r="E42" s="419">
        <v>720.10050000000001</v>
      </c>
      <c r="F42" s="419">
        <v>839.98739999999998</v>
      </c>
      <c r="G42" s="419">
        <v>949.58199999999999</v>
      </c>
      <c r="H42" s="419">
        <v>1080.9456</v>
      </c>
      <c r="I42" s="419">
        <v>1247.6031</v>
      </c>
      <c r="J42" s="419">
        <v>1387.7783999999999</v>
      </c>
      <c r="K42" s="419">
        <v>1495.7144000000001</v>
      </c>
      <c r="L42" s="419">
        <v>1474.345</v>
      </c>
      <c r="M42" s="420">
        <v>848.76220000000001</v>
      </c>
      <c r="N42" s="420">
        <v>1401.7722000000001</v>
      </c>
      <c r="O42" s="421">
        <v>1118.4571000000001</v>
      </c>
    </row>
    <row r="43" spans="1:15" ht="6" customHeight="1">
      <c r="A43" s="38"/>
      <c r="B43" s="426"/>
      <c r="C43" s="426"/>
      <c r="D43" s="426"/>
      <c r="E43" s="426"/>
      <c r="F43" s="426"/>
      <c r="G43" s="426"/>
      <c r="H43" s="426"/>
      <c r="I43" s="426"/>
      <c r="J43" s="426"/>
      <c r="K43" s="426"/>
      <c r="L43" s="426"/>
      <c r="M43" s="427"/>
      <c r="N43" s="427"/>
      <c r="O43" s="428"/>
    </row>
    <row r="44" spans="1:15" ht="14.25">
      <c r="A44" s="730" t="s">
        <v>386</v>
      </c>
      <c r="B44" s="731">
        <v>1156.0501999999999</v>
      </c>
      <c r="C44" s="731">
        <v>1025.0498</v>
      </c>
      <c r="D44" s="731">
        <v>954.85630000000003</v>
      </c>
      <c r="E44" s="731">
        <v>980.6943</v>
      </c>
      <c r="F44" s="731">
        <v>1009.2807</v>
      </c>
      <c r="G44" s="731">
        <v>1073.0319</v>
      </c>
      <c r="H44" s="731">
        <v>1171.5362</v>
      </c>
      <c r="I44" s="731">
        <v>1237.7145</v>
      </c>
      <c r="J44" s="731">
        <v>1315.5082</v>
      </c>
      <c r="K44" s="731">
        <v>1370.2916</v>
      </c>
      <c r="L44" s="732" t="s">
        <v>111</v>
      </c>
      <c r="M44" s="733">
        <v>1050.4816000000001</v>
      </c>
      <c r="N44" s="733">
        <v>1283.1898000000001</v>
      </c>
      <c r="O44" s="734">
        <v>1120.4141</v>
      </c>
    </row>
    <row r="45" spans="1:15">
      <c r="A45" s="69" t="s">
        <v>261</v>
      </c>
      <c r="B45" s="346"/>
      <c r="C45" s="346"/>
      <c r="D45" s="346"/>
      <c r="E45" s="346"/>
      <c r="F45" s="346"/>
      <c r="G45" s="346"/>
      <c r="H45" s="346"/>
      <c r="I45" s="346"/>
      <c r="J45" s="346"/>
      <c r="K45" s="346"/>
      <c r="L45" s="422" t="s">
        <v>111</v>
      </c>
      <c r="M45" s="347"/>
      <c r="N45" s="347"/>
      <c r="O45" s="348"/>
    </row>
    <row r="46" spans="1:15" ht="14.25">
      <c r="A46" s="735" t="s">
        <v>387</v>
      </c>
      <c r="B46" s="736">
        <v>12771.0586</v>
      </c>
      <c r="C46" s="736">
        <v>934.94280000000003</v>
      </c>
      <c r="D46" s="736">
        <v>866.70399999999995</v>
      </c>
      <c r="E46" s="736">
        <v>809.94039999999995</v>
      </c>
      <c r="F46" s="736">
        <v>897.71889999999996</v>
      </c>
      <c r="G46" s="736">
        <v>1067.3110999999999</v>
      </c>
      <c r="H46" s="736">
        <v>1147.2149999999999</v>
      </c>
      <c r="I46" s="736">
        <v>1209.7638999999999</v>
      </c>
      <c r="J46" s="736">
        <v>1315.769</v>
      </c>
      <c r="K46" s="736">
        <v>1370.2916</v>
      </c>
      <c r="L46" s="732" t="s">
        <v>111</v>
      </c>
      <c r="M46" s="737">
        <v>1013.7365</v>
      </c>
      <c r="N46" s="737">
        <v>1274.7791</v>
      </c>
      <c r="O46" s="738">
        <v>1126.5314000000001</v>
      </c>
    </row>
    <row r="47" spans="1:15">
      <c r="A47" t="s">
        <v>29</v>
      </c>
      <c r="B47" s="346">
        <v>1116.25</v>
      </c>
      <c r="C47" s="346">
        <v>1109.2240999999999</v>
      </c>
      <c r="D47" s="346">
        <v>1164.6094000000001</v>
      </c>
      <c r="E47" s="346">
        <v>1388.5853999999999</v>
      </c>
      <c r="F47" s="346">
        <v>1559.2307000000001</v>
      </c>
      <c r="G47" s="346">
        <v>1189.259</v>
      </c>
      <c r="H47" s="346">
        <v>1470.9087</v>
      </c>
      <c r="I47" s="346">
        <v>1262.8779999999999</v>
      </c>
      <c r="J47" s="422" t="s">
        <v>111</v>
      </c>
      <c r="K47" s="422" t="s">
        <v>111</v>
      </c>
      <c r="L47" s="422" t="s">
        <v>111</v>
      </c>
      <c r="M47" s="347">
        <v>1388.2147</v>
      </c>
      <c r="N47" s="347">
        <v>1262.8779999999999</v>
      </c>
      <c r="O47" s="348">
        <v>1381.3981000000001</v>
      </c>
    </row>
    <row r="48" spans="1:15">
      <c r="A48" s="735" t="s">
        <v>255</v>
      </c>
      <c r="B48" s="736">
        <v>1119.2032999999999</v>
      </c>
      <c r="C48" s="736">
        <v>1067.299</v>
      </c>
      <c r="D48" s="736">
        <v>892.16740000000004</v>
      </c>
      <c r="E48" s="736">
        <v>868.62779999999998</v>
      </c>
      <c r="F48" s="736">
        <v>896.50660000000005</v>
      </c>
      <c r="G48" s="736">
        <v>969.25009999999997</v>
      </c>
      <c r="H48" s="736">
        <v>1040.4715000000001</v>
      </c>
      <c r="I48" s="736">
        <v>1596.6375</v>
      </c>
      <c r="J48" s="736">
        <v>1206.2855999999999</v>
      </c>
      <c r="K48" s="732" t="s">
        <v>111</v>
      </c>
      <c r="L48" s="732" t="s">
        <v>111</v>
      </c>
      <c r="M48" s="737">
        <v>916.09029999999996</v>
      </c>
      <c r="N48" s="737">
        <v>1360.0812000000001</v>
      </c>
      <c r="O48" s="738">
        <v>938.59780000000001</v>
      </c>
    </row>
    <row r="49" spans="1:15">
      <c r="A49" s="69" t="s">
        <v>256</v>
      </c>
      <c r="B49" s="346">
        <v>752.65639999999996</v>
      </c>
      <c r="C49" s="346">
        <v>709.78099999999995</v>
      </c>
      <c r="D49" s="346">
        <v>742.59559999999999</v>
      </c>
      <c r="E49" s="346">
        <v>787.67489999999998</v>
      </c>
      <c r="F49" s="346">
        <v>945.68690000000004</v>
      </c>
      <c r="G49" s="346">
        <v>1111.9395999999999</v>
      </c>
      <c r="H49" s="346">
        <v>1149.8856000000001</v>
      </c>
      <c r="I49" s="346">
        <v>1318.8506</v>
      </c>
      <c r="J49" s="346">
        <v>1348.4195999999999</v>
      </c>
      <c r="K49" s="422" t="s">
        <v>111</v>
      </c>
      <c r="L49" s="422" t="s">
        <v>111</v>
      </c>
      <c r="M49" s="347">
        <v>971.06610000000001</v>
      </c>
      <c r="N49" s="347">
        <v>1328.1298999999999</v>
      </c>
      <c r="O49" s="348">
        <v>1049.6052999999999</v>
      </c>
    </row>
    <row r="50" spans="1:15" ht="6" customHeight="1">
      <c r="A50" s="69"/>
      <c r="B50" s="346"/>
      <c r="C50" s="346"/>
      <c r="D50" s="346"/>
      <c r="E50" s="346"/>
      <c r="F50" s="346"/>
      <c r="G50" s="346"/>
      <c r="H50" s="346"/>
      <c r="I50" s="346"/>
      <c r="J50" s="346"/>
      <c r="K50" s="422"/>
      <c r="L50" s="422"/>
      <c r="M50" s="347"/>
      <c r="N50" s="347"/>
      <c r="O50" s="348"/>
    </row>
    <row r="51" spans="1:15" ht="14.25">
      <c r="A51" s="730" t="s">
        <v>460</v>
      </c>
      <c r="B51" s="731">
        <v>864.11180000000002</v>
      </c>
      <c r="C51" s="731">
        <v>713.89559999999994</v>
      </c>
      <c r="D51" s="731">
        <v>644.36109999999996</v>
      </c>
      <c r="E51" s="731">
        <v>690.10900000000004</v>
      </c>
      <c r="F51" s="731">
        <v>807.74419999999998</v>
      </c>
      <c r="G51" s="731">
        <v>916.08330000000001</v>
      </c>
      <c r="H51" s="731">
        <v>1067.0936999999999</v>
      </c>
      <c r="I51" s="731">
        <v>1254.039</v>
      </c>
      <c r="J51" s="731">
        <v>1398.6489999999999</v>
      </c>
      <c r="K51" s="739">
        <v>1521.3824999999999</v>
      </c>
      <c r="L51" s="739">
        <v>1475.3588</v>
      </c>
      <c r="M51" s="733">
        <v>817.39490000000001</v>
      </c>
      <c r="N51" s="733">
        <v>1415.32</v>
      </c>
      <c r="O51" s="734">
        <v>1112.9638</v>
      </c>
    </row>
    <row r="52" spans="1:15" ht="6" customHeight="1">
      <c r="A52" s="69"/>
      <c r="B52" s="346"/>
      <c r="C52" s="346"/>
      <c r="D52" s="346"/>
      <c r="E52" s="346"/>
      <c r="F52" s="346"/>
      <c r="G52" s="346"/>
      <c r="H52" s="346"/>
      <c r="I52" s="346"/>
      <c r="J52" s="346"/>
      <c r="K52" s="422"/>
      <c r="L52" s="422"/>
      <c r="M52" s="347"/>
      <c r="N52" s="347"/>
      <c r="O52" s="348"/>
    </row>
    <row r="53" spans="1:15" ht="14.25">
      <c r="A53" s="8" t="s">
        <v>388</v>
      </c>
      <c r="B53" s="346"/>
      <c r="C53" s="346"/>
      <c r="D53" s="346"/>
      <c r="E53" s="346"/>
      <c r="F53" s="346"/>
      <c r="G53" s="346"/>
      <c r="H53" s="346"/>
      <c r="I53" s="346"/>
      <c r="J53" s="346"/>
      <c r="K53" s="346"/>
      <c r="L53" s="346"/>
      <c r="M53" s="347"/>
      <c r="N53" s="347"/>
      <c r="O53" s="348"/>
    </row>
    <row r="54" spans="1:15" ht="6" customHeight="1">
      <c r="A54" s="69"/>
      <c r="B54" s="346"/>
      <c r="C54" s="346"/>
      <c r="D54" s="346"/>
      <c r="E54" s="346"/>
      <c r="F54" s="346"/>
      <c r="G54" s="346"/>
      <c r="H54" s="346"/>
      <c r="I54" s="346"/>
      <c r="J54" s="346"/>
      <c r="K54" s="346"/>
      <c r="L54" s="346"/>
      <c r="M54" s="347"/>
      <c r="N54" s="347"/>
      <c r="O54" s="348"/>
    </row>
    <row r="55" spans="1:15">
      <c r="A55" s="735" t="s">
        <v>257</v>
      </c>
      <c r="B55" s="736">
        <v>885.61210000000005</v>
      </c>
      <c r="C55" s="736">
        <v>733.25630000000001</v>
      </c>
      <c r="D55" s="736">
        <v>666.54700000000003</v>
      </c>
      <c r="E55" s="736">
        <v>717.28020000000004</v>
      </c>
      <c r="F55" s="736">
        <v>793.26509999999996</v>
      </c>
      <c r="G55" s="736">
        <v>797.84690000000001</v>
      </c>
      <c r="H55" s="736">
        <v>883.37850000000003</v>
      </c>
      <c r="I55" s="732" t="s">
        <v>111</v>
      </c>
      <c r="J55" s="732" t="s">
        <v>111</v>
      </c>
      <c r="K55" s="732" t="s">
        <v>111</v>
      </c>
      <c r="L55" s="732" t="s">
        <v>111</v>
      </c>
      <c r="M55" s="737">
        <v>720.52850000000001</v>
      </c>
      <c r="N55" s="732" t="s">
        <v>111</v>
      </c>
      <c r="O55" s="738">
        <v>720.52850000000001</v>
      </c>
    </row>
    <row r="56" spans="1:15">
      <c r="A56" s="69" t="s">
        <v>262</v>
      </c>
      <c r="B56" s="346">
        <v>1005.3165</v>
      </c>
      <c r="C56" s="346">
        <v>751.48360000000002</v>
      </c>
      <c r="D56" s="346">
        <v>630.20569999999998</v>
      </c>
      <c r="E56" s="346">
        <v>729.82219999999995</v>
      </c>
      <c r="F56" s="346">
        <v>858.21069999999997</v>
      </c>
      <c r="G56" s="346">
        <v>957.91579999999999</v>
      </c>
      <c r="H56" s="346">
        <v>1083.7474</v>
      </c>
      <c r="I56" s="346">
        <v>1247.6031</v>
      </c>
      <c r="J56" s="346">
        <v>1387.7783999999999</v>
      </c>
      <c r="K56" s="346">
        <v>1495.7144000000001</v>
      </c>
      <c r="L56" s="346">
        <v>1474.345</v>
      </c>
      <c r="M56" s="347">
        <v>954.05100000000004</v>
      </c>
      <c r="N56" s="347">
        <v>1401.7722000000001</v>
      </c>
      <c r="O56" s="348">
        <v>1237.9830999999999</v>
      </c>
    </row>
    <row r="57" spans="1:15" ht="6" customHeight="1">
      <c r="A57" s="69"/>
      <c r="B57" s="346"/>
      <c r="C57" s="346"/>
      <c r="D57" s="346"/>
      <c r="E57" s="346"/>
      <c r="F57" s="346"/>
      <c r="G57" s="346"/>
      <c r="H57" s="346"/>
      <c r="I57" s="346"/>
      <c r="J57" s="346"/>
      <c r="K57" s="346"/>
      <c r="L57" s="346"/>
      <c r="M57" s="347"/>
      <c r="N57" s="347"/>
      <c r="O57" s="348"/>
    </row>
    <row r="58" spans="1:15" ht="14.25">
      <c r="A58" s="730" t="s">
        <v>484</v>
      </c>
      <c r="B58" s="731">
        <v>1032.8271999999999</v>
      </c>
      <c r="C58" s="731">
        <v>906.6046</v>
      </c>
      <c r="D58" s="731">
        <v>852.30529999999999</v>
      </c>
      <c r="E58" s="731">
        <v>868.8297</v>
      </c>
      <c r="F58" s="731">
        <v>975.67420000000004</v>
      </c>
      <c r="G58" s="731">
        <v>984.17319999999995</v>
      </c>
      <c r="H58" s="731">
        <v>1132.316</v>
      </c>
      <c r="I58" s="731">
        <v>1222.9042999999999</v>
      </c>
      <c r="J58" s="731">
        <v>1268.9722999999999</v>
      </c>
      <c r="K58" s="732" t="s">
        <v>111</v>
      </c>
      <c r="L58" s="731">
        <v>1466.2555</v>
      </c>
      <c r="M58" s="733">
        <v>937.30859999999996</v>
      </c>
      <c r="N58" s="733">
        <v>1279.5213000000001</v>
      </c>
      <c r="O58" s="734">
        <v>993.6902</v>
      </c>
    </row>
    <row r="59" spans="1:15">
      <c r="A59" s="69" t="s">
        <v>261</v>
      </c>
      <c r="B59" s="393"/>
      <c r="C59" s="393"/>
      <c r="D59" s="393"/>
      <c r="E59" s="393"/>
      <c r="F59" s="393"/>
      <c r="G59" s="393"/>
      <c r="H59" s="393"/>
      <c r="I59" s="393"/>
      <c r="J59" s="393"/>
      <c r="K59" s="422" t="s">
        <v>111</v>
      </c>
      <c r="L59" s="393"/>
      <c r="M59" s="347"/>
      <c r="N59" s="347"/>
      <c r="O59" s="348"/>
    </row>
    <row r="60" spans="1:15">
      <c r="A60" s="735" t="s">
        <v>267</v>
      </c>
      <c r="B60" s="736">
        <v>1118.7647999999999</v>
      </c>
      <c r="C60" s="736">
        <v>1054.3783000000001</v>
      </c>
      <c r="D60" s="736">
        <v>997.40340000000003</v>
      </c>
      <c r="E60" s="736">
        <v>1114.9182000000001</v>
      </c>
      <c r="F60" s="736">
        <v>1162.3181999999999</v>
      </c>
      <c r="G60" s="736">
        <v>1054.5863999999999</v>
      </c>
      <c r="H60" s="736">
        <v>1285.7550000000001</v>
      </c>
      <c r="I60" s="736">
        <v>1326.0246</v>
      </c>
      <c r="J60" s="736">
        <v>1206.2855999999999</v>
      </c>
      <c r="K60" s="732" t="s">
        <v>111</v>
      </c>
      <c r="L60" s="732" t="s">
        <v>111</v>
      </c>
      <c r="M60" s="737">
        <v>1119.2579000000001</v>
      </c>
      <c r="N60" s="737">
        <v>1301.6001000000001</v>
      </c>
      <c r="O60" s="738">
        <v>1130.9898000000001</v>
      </c>
    </row>
    <row r="61" spans="1:15">
      <c r="A61" s="69" t="s">
        <v>268</v>
      </c>
      <c r="B61" s="346">
        <v>1011.7138</v>
      </c>
      <c r="C61" s="346">
        <v>871.39549999999997</v>
      </c>
      <c r="D61" s="346">
        <v>797.96990000000005</v>
      </c>
      <c r="E61" s="346">
        <v>730.41470000000004</v>
      </c>
      <c r="F61" s="346">
        <v>821.19359999999995</v>
      </c>
      <c r="G61" s="346">
        <v>928.52620000000002</v>
      </c>
      <c r="H61" s="346">
        <v>1084.5132000000001</v>
      </c>
      <c r="I61" s="346">
        <v>1201.0075999999999</v>
      </c>
      <c r="J61" s="346">
        <v>1274.8601000000001</v>
      </c>
      <c r="K61" s="422" t="s">
        <v>111</v>
      </c>
      <c r="L61" s="422">
        <v>1466.2555</v>
      </c>
      <c r="M61" s="347">
        <v>843.50670000000002</v>
      </c>
      <c r="N61" s="347">
        <v>1276.5508</v>
      </c>
      <c r="O61" s="348">
        <v>933.81610000000001</v>
      </c>
    </row>
    <row r="62" spans="1:15" ht="14.25">
      <c r="A62" s="735" t="s">
        <v>488</v>
      </c>
      <c r="B62" s="736">
        <v>4096.4859999999999</v>
      </c>
      <c r="C62" s="736">
        <v>783.48149999999998</v>
      </c>
      <c r="D62" s="736">
        <v>746.12969999999996</v>
      </c>
      <c r="E62" s="736">
        <v>791.35249999999996</v>
      </c>
      <c r="F62" s="736">
        <v>912.42560000000003</v>
      </c>
      <c r="G62" s="736">
        <v>1079.0468000000001</v>
      </c>
      <c r="H62" s="736">
        <v>1148.6862000000001</v>
      </c>
      <c r="I62" s="736">
        <v>1227.8652</v>
      </c>
      <c r="J62" s="736">
        <v>1319.4139</v>
      </c>
      <c r="K62" s="732">
        <v>1370.2916</v>
      </c>
      <c r="L62" s="732" t="s">
        <v>111</v>
      </c>
      <c r="M62" s="737">
        <v>1005.4562</v>
      </c>
      <c r="N62" s="737">
        <v>1281.9450999999999</v>
      </c>
      <c r="O62" s="738">
        <v>1115.9721999999999</v>
      </c>
    </row>
    <row r="63" spans="1:15">
      <c r="A63" s="211" t="s">
        <v>486</v>
      </c>
      <c r="B63" s="418">
        <v>793.55769999999995</v>
      </c>
      <c r="C63" s="418">
        <v>669.00059999999996</v>
      </c>
      <c r="D63" s="418">
        <v>615.42219999999998</v>
      </c>
      <c r="E63" s="418">
        <v>684.98739999999998</v>
      </c>
      <c r="F63" s="418">
        <v>806.54049999999995</v>
      </c>
      <c r="G63" s="418">
        <v>915.05730000000005</v>
      </c>
      <c r="H63" s="418">
        <v>1065.6321</v>
      </c>
      <c r="I63" s="418">
        <v>1258.0545</v>
      </c>
      <c r="J63" s="418">
        <v>1402.1872000000001</v>
      </c>
      <c r="K63" s="423">
        <v>1521.3824999999999</v>
      </c>
      <c r="L63" s="418">
        <v>1475.5224000000001</v>
      </c>
      <c r="M63" s="424">
        <v>814.32150000000001</v>
      </c>
      <c r="N63" s="424">
        <v>1419.3741</v>
      </c>
      <c r="O63" s="425">
        <v>1125.8869</v>
      </c>
    </row>
    <row r="64" spans="1:15">
      <c r="A64" s="38" t="s">
        <v>591</v>
      </c>
      <c r="B64" s="426"/>
      <c r="C64" s="426"/>
      <c r="D64" s="426"/>
      <c r="E64" s="426"/>
      <c r="F64" s="426"/>
      <c r="G64" s="426"/>
      <c r="H64" s="426"/>
      <c r="I64" s="426"/>
      <c r="J64" s="426"/>
      <c r="K64" s="429"/>
      <c r="L64" s="426"/>
      <c r="M64" s="427"/>
      <c r="N64" s="427"/>
      <c r="O64" s="428"/>
    </row>
    <row r="65" spans="1:15">
      <c r="A65" s="38" t="s">
        <v>701</v>
      </c>
      <c r="B65" s="48"/>
      <c r="C65" s="48"/>
      <c r="D65" s="48"/>
      <c r="E65" s="48"/>
      <c r="F65" s="48"/>
      <c r="G65" s="48"/>
      <c r="H65" s="48"/>
      <c r="I65" s="48"/>
      <c r="J65" s="48"/>
      <c r="K65" s="48"/>
      <c r="L65" s="48"/>
      <c r="M65" s="255"/>
      <c r="N65" s="255"/>
      <c r="O65" s="49"/>
    </row>
    <row r="66" spans="1:15">
      <c r="A66" s="266" t="s">
        <v>702</v>
      </c>
    </row>
    <row r="67" spans="1:15">
      <c r="A67" s="38" t="s">
        <v>389</v>
      </c>
    </row>
    <row r="68" spans="1:15">
      <c r="A68" s="266" t="s">
        <v>390</v>
      </c>
    </row>
    <row r="69" spans="1:15">
      <c r="A69" s="266" t="s">
        <v>703</v>
      </c>
      <c r="B69" s="3"/>
      <c r="C69" s="3"/>
      <c r="D69" s="3"/>
      <c r="G69" s="188"/>
      <c r="J69" s="188"/>
      <c r="M69"/>
      <c r="N69"/>
    </row>
    <row r="70" spans="1:15">
      <c r="A70" s="256" t="s">
        <v>835</v>
      </c>
      <c r="B70" s="3"/>
      <c r="C70" s="3"/>
      <c r="D70" s="3"/>
      <c r="G70" s="188"/>
      <c r="J70" s="188"/>
      <c r="M70"/>
      <c r="N70"/>
    </row>
    <row r="71" spans="1:15">
      <c r="A71" s="235"/>
    </row>
    <row r="72" spans="1:15" ht="14.25">
      <c r="A72" s="16" t="s">
        <v>709</v>
      </c>
      <c r="O72" s="225" t="s">
        <v>258</v>
      </c>
    </row>
    <row r="73" spans="1:15">
      <c r="A73" s="1"/>
      <c r="B73" s="32" t="s">
        <v>43</v>
      </c>
      <c r="C73" s="33" t="s">
        <v>134</v>
      </c>
      <c r="D73" s="33" t="s">
        <v>136</v>
      </c>
      <c r="E73" s="33" t="s">
        <v>44</v>
      </c>
      <c r="F73" s="33" t="s">
        <v>45</v>
      </c>
      <c r="G73" s="33" t="s">
        <v>46</v>
      </c>
      <c r="H73" s="33" t="s">
        <v>47</v>
      </c>
      <c r="I73" s="33" t="s">
        <v>138</v>
      </c>
      <c r="J73" s="33" t="s">
        <v>139</v>
      </c>
      <c r="K73" s="33" t="s">
        <v>140</v>
      </c>
      <c r="L73" s="249">
        <v>100000</v>
      </c>
      <c r="M73" s="251" t="s">
        <v>281</v>
      </c>
      <c r="N73" s="251" t="s">
        <v>279</v>
      </c>
      <c r="O73" s="250" t="s">
        <v>85</v>
      </c>
    </row>
    <row r="74" spans="1:15">
      <c r="A74" s="19" t="s">
        <v>577</v>
      </c>
      <c r="B74" s="34" t="s">
        <v>133</v>
      </c>
      <c r="C74" s="35" t="s">
        <v>48</v>
      </c>
      <c r="D74" s="35" t="s">
        <v>48</v>
      </c>
      <c r="E74" s="35" t="s">
        <v>48</v>
      </c>
      <c r="F74" s="35" t="s">
        <v>48</v>
      </c>
      <c r="G74" s="35" t="s">
        <v>48</v>
      </c>
      <c r="H74" s="35" t="s">
        <v>48</v>
      </c>
      <c r="I74" s="35" t="s">
        <v>48</v>
      </c>
      <c r="J74" s="35" t="s">
        <v>48</v>
      </c>
      <c r="K74" s="35" t="s">
        <v>48</v>
      </c>
      <c r="L74" s="35" t="s">
        <v>51</v>
      </c>
      <c r="M74" s="252" t="s">
        <v>280</v>
      </c>
      <c r="N74" s="252" t="s">
        <v>157</v>
      </c>
      <c r="O74" s="27" t="s">
        <v>156</v>
      </c>
    </row>
    <row r="75" spans="1:15">
      <c r="A75" s="4"/>
      <c r="B75" s="36" t="s">
        <v>51</v>
      </c>
      <c r="C75" s="37" t="s">
        <v>135</v>
      </c>
      <c r="D75" s="37" t="s">
        <v>137</v>
      </c>
      <c r="E75" s="37" t="s">
        <v>52</v>
      </c>
      <c r="F75" s="37" t="s">
        <v>53</v>
      </c>
      <c r="G75" s="37" t="s">
        <v>54</v>
      </c>
      <c r="H75" s="37" t="s">
        <v>50</v>
      </c>
      <c r="I75" s="37" t="s">
        <v>141</v>
      </c>
      <c r="J75" s="37" t="s">
        <v>142</v>
      </c>
      <c r="K75" s="37" t="s">
        <v>143</v>
      </c>
      <c r="L75" s="37" t="s">
        <v>144</v>
      </c>
      <c r="M75" s="253" t="s">
        <v>157</v>
      </c>
      <c r="N75" s="253" t="s">
        <v>144</v>
      </c>
      <c r="O75" s="28" t="s">
        <v>49</v>
      </c>
    </row>
    <row r="76" spans="1:15" ht="14.25">
      <c r="A76" s="38" t="s">
        <v>385</v>
      </c>
      <c r="B76" s="419">
        <v>438.28410000000002</v>
      </c>
      <c r="C76" s="419">
        <v>331.83080000000001</v>
      </c>
      <c r="D76" s="419">
        <v>262.15730000000002</v>
      </c>
      <c r="E76" s="419">
        <v>248.28020000000001</v>
      </c>
      <c r="F76" s="419">
        <v>264.79309999999998</v>
      </c>
      <c r="G76" s="419">
        <v>252.85319999999999</v>
      </c>
      <c r="H76" s="419">
        <v>256.65620000000001</v>
      </c>
      <c r="I76" s="419">
        <v>246.3708</v>
      </c>
      <c r="J76" s="419">
        <v>269.09070000000003</v>
      </c>
      <c r="K76" s="419">
        <v>297.61689999999999</v>
      </c>
      <c r="L76" s="419">
        <v>336.63369999999998</v>
      </c>
      <c r="M76" s="420">
        <v>258.66629999999998</v>
      </c>
      <c r="N76" s="420">
        <v>289.33359999999999</v>
      </c>
      <c r="O76" s="421">
        <v>273.6223</v>
      </c>
    </row>
    <row r="77" spans="1:15" ht="6" customHeight="1">
      <c r="A77" s="38"/>
      <c r="B77" s="426"/>
      <c r="C77" s="426"/>
      <c r="D77" s="426"/>
      <c r="E77" s="426"/>
      <c r="F77" s="426"/>
      <c r="G77" s="426"/>
      <c r="H77" s="426"/>
      <c r="I77" s="426"/>
      <c r="J77" s="426"/>
      <c r="K77" s="426"/>
      <c r="L77" s="426"/>
      <c r="M77" s="427"/>
      <c r="N77" s="427"/>
      <c r="O77" s="428"/>
    </row>
    <row r="78" spans="1:15" ht="14.25">
      <c r="A78" s="730" t="s">
        <v>386</v>
      </c>
      <c r="B78" s="731">
        <v>554.11800000000005</v>
      </c>
      <c r="C78" s="731">
        <v>504.69979999999998</v>
      </c>
      <c r="D78" s="731">
        <v>361.56959999999998</v>
      </c>
      <c r="E78" s="731">
        <v>344.12240000000003</v>
      </c>
      <c r="F78" s="731">
        <v>323.97239999999999</v>
      </c>
      <c r="G78" s="731">
        <v>262.45850000000002</v>
      </c>
      <c r="H78" s="731">
        <v>274.58449999999999</v>
      </c>
      <c r="I78" s="731">
        <v>262.99630000000002</v>
      </c>
      <c r="J78" s="731">
        <v>288.1567</v>
      </c>
      <c r="K78" s="731">
        <v>204.58940000000001</v>
      </c>
      <c r="L78" s="732" t="s">
        <v>111</v>
      </c>
      <c r="M78" s="733">
        <v>311.12799999999999</v>
      </c>
      <c r="N78" s="733">
        <v>265.19900000000001</v>
      </c>
      <c r="O78" s="734">
        <v>297.32560000000001</v>
      </c>
    </row>
    <row r="79" spans="1:15">
      <c r="A79" s="69" t="s">
        <v>261</v>
      </c>
      <c r="B79" s="346"/>
      <c r="C79" s="346"/>
      <c r="D79" s="346"/>
      <c r="E79" s="346"/>
      <c r="F79" s="346"/>
      <c r="G79" s="346"/>
      <c r="H79" s="346"/>
      <c r="I79" s="346"/>
      <c r="J79" s="346"/>
      <c r="K79" s="346"/>
      <c r="L79" s="422" t="s">
        <v>111</v>
      </c>
      <c r="M79" s="347"/>
      <c r="N79" s="347"/>
      <c r="O79" s="348"/>
    </row>
    <row r="80" spans="1:15" ht="14.25">
      <c r="A80" s="735" t="s">
        <v>387</v>
      </c>
      <c r="B80" s="736">
        <v>7942.0919000000004</v>
      </c>
      <c r="C80" s="736">
        <v>478.15550000000002</v>
      </c>
      <c r="D80" s="736">
        <v>332.99720000000002</v>
      </c>
      <c r="E80" s="736">
        <v>289.8109</v>
      </c>
      <c r="F80" s="736">
        <v>266.27289999999999</v>
      </c>
      <c r="G80" s="736">
        <v>265.29230000000001</v>
      </c>
      <c r="H80" s="736">
        <v>265.7285</v>
      </c>
      <c r="I80" s="736">
        <v>244.07560000000001</v>
      </c>
      <c r="J80" s="736">
        <v>306.32859999999999</v>
      </c>
      <c r="K80" s="736">
        <v>204.58940000000001</v>
      </c>
      <c r="L80" s="732" t="s">
        <v>111</v>
      </c>
      <c r="M80" s="737">
        <v>271.08089999999999</v>
      </c>
      <c r="N80" s="737">
        <v>262.31369999999998</v>
      </c>
      <c r="O80" s="738">
        <v>267.29259999999999</v>
      </c>
    </row>
    <row r="81" spans="1:15">
      <c r="A81" t="s">
        <v>29</v>
      </c>
      <c r="B81" s="346">
        <v>448.75220000000002</v>
      </c>
      <c r="C81" s="346">
        <v>667.95759999999996</v>
      </c>
      <c r="D81" s="346">
        <v>410.04860000000002</v>
      </c>
      <c r="E81" s="346">
        <v>482.28989999999999</v>
      </c>
      <c r="F81" s="346">
        <v>598.24040000000002</v>
      </c>
      <c r="G81" s="346">
        <v>293.36900000000003</v>
      </c>
      <c r="H81" s="346">
        <v>395.79969999999997</v>
      </c>
      <c r="I81" s="346">
        <v>380.01600000000002</v>
      </c>
      <c r="J81" s="422" t="s">
        <v>111</v>
      </c>
      <c r="K81" s="422" t="s">
        <v>111</v>
      </c>
      <c r="L81" s="422" t="s">
        <v>111</v>
      </c>
      <c r="M81" s="347">
        <v>472.3263</v>
      </c>
      <c r="N81" s="347">
        <v>380.01600000000002</v>
      </c>
      <c r="O81" s="348">
        <v>467.30590000000001</v>
      </c>
    </row>
    <row r="82" spans="1:15">
      <c r="A82" s="735" t="s">
        <v>255</v>
      </c>
      <c r="B82" s="736">
        <v>543.80399999999997</v>
      </c>
      <c r="C82" s="736">
        <v>506.49939999999998</v>
      </c>
      <c r="D82" s="736">
        <v>338.85820000000001</v>
      </c>
      <c r="E82" s="736">
        <v>311.8322</v>
      </c>
      <c r="F82" s="736">
        <v>264.803</v>
      </c>
      <c r="G82" s="736">
        <v>286.58420000000001</v>
      </c>
      <c r="H82" s="736">
        <v>204.81309999999999</v>
      </c>
      <c r="I82" s="736">
        <v>359.81630000000001</v>
      </c>
      <c r="J82" s="736">
        <v>240.58240000000001</v>
      </c>
      <c r="K82" s="732" t="s">
        <v>111</v>
      </c>
      <c r="L82" s="732" t="s">
        <v>111</v>
      </c>
      <c r="M82" s="737">
        <v>311.76429999999999</v>
      </c>
      <c r="N82" s="737">
        <v>287.55959999999999</v>
      </c>
      <c r="O82" s="738">
        <v>310.53730000000002</v>
      </c>
    </row>
    <row r="83" spans="1:15">
      <c r="A83" s="69" t="s">
        <v>256</v>
      </c>
      <c r="B83" s="346">
        <v>375.24860000000001</v>
      </c>
      <c r="C83" s="346">
        <v>278.9486</v>
      </c>
      <c r="D83" s="346">
        <v>350.2593</v>
      </c>
      <c r="E83" s="346">
        <v>267.43200000000002</v>
      </c>
      <c r="F83" s="346">
        <v>298.73599999999999</v>
      </c>
      <c r="G83" s="346">
        <v>221.93989999999999</v>
      </c>
      <c r="H83" s="346">
        <v>266.27379999999999</v>
      </c>
      <c r="I83" s="346">
        <v>306.76960000000003</v>
      </c>
      <c r="J83" s="346">
        <v>158.78229999999999</v>
      </c>
      <c r="K83" s="422" t="s">
        <v>111</v>
      </c>
      <c r="L83" s="422" t="s">
        <v>111</v>
      </c>
      <c r="M83" s="347">
        <v>270.23790000000002</v>
      </c>
      <c r="N83" s="347">
        <v>260.32859999999999</v>
      </c>
      <c r="O83" s="348">
        <v>268.05829999999997</v>
      </c>
    </row>
    <row r="84" spans="1:15" ht="6" customHeight="1">
      <c r="A84" s="69"/>
      <c r="B84" s="346"/>
      <c r="C84" s="346"/>
      <c r="D84" s="346"/>
      <c r="E84" s="346"/>
      <c r="F84" s="346"/>
      <c r="G84" s="346"/>
      <c r="H84" s="346"/>
      <c r="I84" s="346"/>
      <c r="J84" s="346"/>
      <c r="K84" s="422"/>
      <c r="L84" s="422"/>
      <c r="M84" s="347"/>
      <c r="N84" s="347"/>
      <c r="O84" s="348"/>
    </row>
    <row r="85" spans="1:15" ht="14.25">
      <c r="A85" s="730" t="s">
        <v>460</v>
      </c>
      <c r="B85" s="731">
        <v>428.96370000000002</v>
      </c>
      <c r="C85" s="731">
        <v>320.20679999999999</v>
      </c>
      <c r="D85" s="731">
        <v>255.05279999999999</v>
      </c>
      <c r="E85" s="731">
        <v>238.08779999999999</v>
      </c>
      <c r="F85" s="731">
        <v>254.21080000000001</v>
      </c>
      <c r="G85" s="731">
        <v>251.16229999999999</v>
      </c>
      <c r="H85" s="731">
        <v>253.84020000000001</v>
      </c>
      <c r="I85" s="731">
        <v>246.709</v>
      </c>
      <c r="J85" s="731">
        <v>273.38839999999999</v>
      </c>
      <c r="K85" s="739">
        <v>303.82909999999998</v>
      </c>
      <c r="L85" s="739">
        <v>336.60829999999999</v>
      </c>
      <c r="M85" s="733">
        <v>251.5129</v>
      </c>
      <c r="N85" s="733">
        <v>293.84980000000002</v>
      </c>
      <c r="O85" s="734">
        <v>272.44110000000001</v>
      </c>
    </row>
    <row r="86" spans="1:15" ht="6" customHeight="1">
      <c r="A86" s="69"/>
      <c r="B86" s="346"/>
      <c r="C86" s="346"/>
      <c r="D86" s="346"/>
      <c r="E86" s="346"/>
      <c r="F86" s="346"/>
      <c r="G86" s="346"/>
      <c r="H86" s="346"/>
      <c r="I86" s="346"/>
      <c r="J86" s="346"/>
      <c r="K86" s="422"/>
      <c r="L86" s="422"/>
      <c r="M86" s="347"/>
      <c r="N86" s="347"/>
      <c r="O86" s="348"/>
    </row>
    <row r="87" spans="1:15" ht="14.25">
      <c r="A87" s="8" t="s">
        <v>388</v>
      </c>
      <c r="B87" s="346"/>
      <c r="C87" s="346"/>
      <c r="D87" s="346"/>
      <c r="E87" s="346"/>
      <c r="F87" s="346"/>
      <c r="G87" s="346"/>
      <c r="H87" s="346"/>
      <c r="I87" s="346"/>
      <c r="J87" s="346"/>
      <c r="K87" s="346"/>
      <c r="L87" s="346"/>
      <c r="M87" s="347"/>
      <c r="N87" s="347"/>
      <c r="O87" s="348"/>
    </row>
    <row r="88" spans="1:15" ht="6" customHeight="1">
      <c r="A88" s="69"/>
      <c r="B88" s="346"/>
      <c r="C88" s="346"/>
      <c r="D88" s="346"/>
      <c r="E88" s="346"/>
      <c r="F88" s="346"/>
      <c r="G88" s="346"/>
      <c r="H88" s="346"/>
      <c r="I88" s="346"/>
      <c r="J88" s="346"/>
      <c r="K88" s="346"/>
      <c r="L88" s="346"/>
      <c r="M88" s="347"/>
      <c r="N88" s="347"/>
      <c r="O88" s="348"/>
    </row>
    <row r="89" spans="1:15">
      <c r="A89" s="735" t="s">
        <v>257</v>
      </c>
      <c r="B89" s="736">
        <v>438.13900000000001</v>
      </c>
      <c r="C89" s="736">
        <v>331.44</v>
      </c>
      <c r="D89" s="736">
        <v>261.41609999999997</v>
      </c>
      <c r="E89" s="736">
        <v>248.05779999999999</v>
      </c>
      <c r="F89" s="736">
        <v>264.4144</v>
      </c>
      <c r="G89" s="736">
        <v>240.68090000000001</v>
      </c>
      <c r="H89" s="736">
        <v>276.85120000000001</v>
      </c>
      <c r="I89" s="732" t="s">
        <v>111</v>
      </c>
      <c r="J89" s="732" t="s">
        <v>111</v>
      </c>
      <c r="K89" s="732" t="s">
        <v>111</v>
      </c>
      <c r="L89" s="732" t="s">
        <v>111</v>
      </c>
      <c r="M89" s="737">
        <v>260.76670000000001</v>
      </c>
      <c r="N89" s="732" t="s">
        <v>111</v>
      </c>
      <c r="O89" s="738">
        <v>260.76670000000001</v>
      </c>
    </row>
    <row r="90" spans="1:15">
      <c r="A90" s="69" t="s">
        <v>262</v>
      </c>
      <c r="B90" s="346">
        <v>510.27800000000002</v>
      </c>
      <c r="C90" s="346">
        <v>378.58089999999999</v>
      </c>
      <c r="D90" s="346">
        <v>279.66239999999999</v>
      </c>
      <c r="E90" s="346">
        <v>249.0472</v>
      </c>
      <c r="F90" s="346">
        <v>264.94080000000002</v>
      </c>
      <c r="G90" s="346">
        <v>253.52170000000001</v>
      </c>
      <c r="H90" s="346">
        <v>256.3698</v>
      </c>
      <c r="I90" s="346">
        <v>246.3708</v>
      </c>
      <c r="J90" s="346">
        <v>269.09070000000003</v>
      </c>
      <c r="K90" s="346">
        <v>297.61689999999999</v>
      </c>
      <c r="L90" s="346">
        <v>336.63369999999998</v>
      </c>
      <c r="M90" s="347">
        <v>256.9418</v>
      </c>
      <c r="N90" s="347">
        <v>289.33359999999999</v>
      </c>
      <c r="O90" s="348">
        <v>277.48379999999997</v>
      </c>
    </row>
    <row r="91" spans="1:15" ht="6" customHeight="1">
      <c r="A91" s="69"/>
      <c r="B91" s="346"/>
      <c r="C91" s="346"/>
      <c r="D91" s="346"/>
      <c r="E91" s="346"/>
      <c r="F91" s="346"/>
      <c r="G91" s="346"/>
      <c r="H91" s="346"/>
      <c r="I91" s="346"/>
      <c r="J91" s="346"/>
      <c r="K91" s="346"/>
      <c r="L91" s="346"/>
      <c r="M91" s="347"/>
      <c r="N91" s="347"/>
      <c r="O91" s="348"/>
    </row>
    <row r="92" spans="1:15" ht="14.25">
      <c r="A92" s="730" t="s">
        <v>484</v>
      </c>
      <c r="B92" s="731">
        <v>554.60709999999995</v>
      </c>
      <c r="C92" s="731">
        <v>465.43419999999998</v>
      </c>
      <c r="D92" s="731">
        <v>353.88490000000002</v>
      </c>
      <c r="E92" s="731">
        <v>317.74950000000001</v>
      </c>
      <c r="F92" s="731">
        <v>349.5317</v>
      </c>
      <c r="G92" s="731">
        <v>280.37569999999999</v>
      </c>
      <c r="H92" s="731">
        <v>318.50240000000002</v>
      </c>
      <c r="I92" s="731">
        <v>264.02269999999999</v>
      </c>
      <c r="J92" s="731">
        <v>243.33600000000001</v>
      </c>
      <c r="K92" s="732" t="s">
        <v>111</v>
      </c>
      <c r="L92" s="731">
        <v>270.25560000000002</v>
      </c>
      <c r="M92" s="733">
        <v>336.75049999999999</v>
      </c>
      <c r="N92" s="733">
        <v>259.31229999999999</v>
      </c>
      <c r="O92" s="734">
        <v>323.99209999999999</v>
      </c>
    </row>
    <row r="93" spans="1:15">
      <c r="A93" s="69" t="s">
        <v>261</v>
      </c>
      <c r="B93" s="393"/>
      <c r="C93" s="393"/>
      <c r="D93" s="393"/>
      <c r="E93" s="393"/>
      <c r="F93" s="393"/>
      <c r="G93" s="393"/>
      <c r="H93" s="393"/>
      <c r="I93" s="393"/>
      <c r="J93" s="393"/>
      <c r="K93" s="422" t="s">
        <v>111</v>
      </c>
      <c r="L93" s="393"/>
      <c r="M93" s="347"/>
      <c r="N93" s="347"/>
      <c r="O93" s="348"/>
    </row>
    <row r="94" spans="1:15">
      <c r="A94" s="735" t="s">
        <v>267</v>
      </c>
      <c r="B94" s="736">
        <v>529.69060000000002</v>
      </c>
      <c r="C94" s="736">
        <v>528.50040000000001</v>
      </c>
      <c r="D94" s="736">
        <v>365.79239999999999</v>
      </c>
      <c r="E94" s="736">
        <v>398.00240000000002</v>
      </c>
      <c r="F94" s="736">
        <v>408.93369999999999</v>
      </c>
      <c r="G94" s="736">
        <v>288.17849999999999</v>
      </c>
      <c r="H94" s="736">
        <v>345.70949999999999</v>
      </c>
      <c r="I94" s="736">
        <v>327.12180000000001</v>
      </c>
      <c r="J94" s="736">
        <v>240.58240000000001</v>
      </c>
      <c r="K94" s="732" t="s">
        <v>111</v>
      </c>
      <c r="L94" s="732" t="s">
        <v>111</v>
      </c>
      <c r="M94" s="737">
        <v>383.05070000000001</v>
      </c>
      <c r="N94" s="737">
        <v>309.46940000000001</v>
      </c>
      <c r="O94" s="738">
        <v>378.31650000000002</v>
      </c>
    </row>
    <row r="95" spans="1:15">
      <c r="A95" s="69" t="s">
        <v>268</v>
      </c>
      <c r="B95" s="346">
        <v>560.72860000000003</v>
      </c>
      <c r="C95" s="346">
        <v>450.40780000000001</v>
      </c>
      <c r="D95" s="346">
        <v>349.42590000000001</v>
      </c>
      <c r="E95" s="346">
        <v>272.6103</v>
      </c>
      <c r="F95" s="346">
        <v>300.36619999999999</v>
      </c>
      <c r="G95" s="346">
        <v>274.20920000000001</v>
      </c>
      <c r="H95" s="346">
        <v>310.02629999999999</v>
      </c>
      <c r="I95" s="346">
        <v>250.6242</v>
      </c>
      <c r="J95" s="346">
        <v>243.59460000000001</v>
      </c>
      <c r="K95" s="422" t="s">
        <v>111</v>
      </c>
      <c r="L95" s="422">
        <v>270.25560000000002</v>
      </c>
      <c r="M95" s="347">
        <v>312.88099999999997</v>
      </c>
      <c r="N95" s="347">
        <v>252.5642</v>
      </c>
      <c r="O95" s="348">
        <v>300.30220000000003</v>
      </c>
    </row>
    <row r="96" spans="1:15" ht="14.25">
      <c r="A96" s="735" t="s">
        <v>488</v>
      </c>
      <c r="B96" s="736">
        <v>2480.5396999999998</v>
      </c>
      <c r="C96" s="736">
        <v>308.66309999999999</v>
      </c>
      <c r="D96" s="736">
        <v>340.85379999999998</v>
      </c>
      <c r="E96" s="736">
        <v>268.11709999999999</v>
      </c>
      <c r="F96" s="736">
        <v>270.20170000000002</v>
      </c>
      <c r="G96" s="736">
        <v>254.07140000000001</v>
      </c>
      <c r="H96" s="736">
        <v>260.35559999999998</v>
      </c>
      <c r="I96" s="736">
        <v>255.8443</v>
      </c>
      <c r="J96" s="736">
        <v>289.85789999999997</v>
      </c>
      <c r="K96" s="732">
        <v>204.58940000000001</v>
      </c>
      <c r="L96" s="732" t="s">
        <v>111</v>
      </c>
      <c r="M96" s="737">
        <v>264.04259999999999</v>
      </c>
      <c r="N96" s="737">
        <v>262.20589999999999</v>
      </c>
      <c r="O96" s="738">
        <v>263.30849999999998</v>
      </c>
    </row>
    <row r="97" spans="1:15">
      <c r="A97" s="211" t="s">
        <v>486</v>
      </c>
      <c r="B97" s="418">
        <v>365.97980000000001</v>
      </c>
      <c r="C97" s="418">
        <v>283.0933</v>
      </c>
      <c r="D97" s="418">
        <v>237.27350000000001</v>
      </c>
      <c r="E97" s="418">
        <v>233.7011</v>
      </c>
      <c r="F97" s="418">
        <v>250.08</v>
      </c>
      <c r="G97" s="418">
        <v>249.262</v>
      </c>
      <c r="H97" s="418">
        <v>249.1258</v>
      </c>
      <c r="I97" s="418">
        <v>246.4126</v>
      </c>
      <c r="J97" s="418">
        <v>274.24</v>
      </c>
      <c r="K97" s="423">
        <v>303.82909999999998</v>
      </c>
      <c r="L97" s="418">
        <v>337.80059999999997</v>
      </c>
      <c r="M97" s="424">
        <v>244.28970000000001</v>
      </c>
      <c r="N97" s="424">
        <v>295.05599999999998</v>
      </c>
      <c r="O97" s="425">
        <v>270.43130000000002</v>
      </c>
    </row>
    <row r="98" spans="1:15">
      <c r="A98" s="38" t="s">
        <v>591</v>
      </c>
      <c r="B98" s="426"/>
      <c r="C98" s="426"/>
      <c r="D98" s="426"/>
      <c r="E98" s="426"/>
      <c r="F98" s="426"/>
      <c r="G98" s="426"/>
      <c r="H98" s="426"/>
      <c r="I98" s="426"/>
      <c r="J98" s="426"/>
      <c r="K98" s="429"/>
      <c r="L98" s="426"/>
      <c r="M98" s="427"/>
      <c r="N98" s="427"/>
      <c r="O98" s="428"/>
    </row>
    <row r="99" spans="1:15">
      <c r="A99" s="38" t="s">
        <v>701</v>
      </c>
      <c r="B99" s="48"/>
      <c r="C99" s="48"/>
      <c r="D99" s="48"/>
      <c r="E99" s="48"/>
      <c r="F99" s="48"/>
      <c r="G99" s="48"/>
      <c r="H99" s="48"/>
      <c r="I99" s="48"/>
      <c r="J99" s="48"/>
      <c r="K99" s="48"/>
      <c r="L99" s="48"/>
      <c r="M99" s="255"/>
      <c r="N99" s="255"/>
      <c r="O99" s="49"/>
    </row>
    <row r="100" spans="1:15">
      <c r="A100" s="266" t="s">
        <v>702</v>
      </c>
      <c r="B100" s="48"/>
      <c r="C100" s="48"/>
      <c r="D100" s="48"/>
      <c r="E100" s="48"/>
      <c r="F100" s="48"/>
      <c r="G100" s="48"/>
      <c r="H100" s="48"/>
      <c r="I100" s="48"/>
      <c r="J100" s="48"/>
      <c r="K100" s="48"/>
      <c r="L100" s="48"/>
      <c r="M100" s="255"/>
      <c r="N100" s="255"/>
      <c r="O100" s="49"/>
    </row>
    <row r="101" spans="1:15">
      <c r="A101" s="38" t="s">
        <v>389</v>
      </c>
    </row>
    <row r="102" spans="1:15">
      <c r="A102" s="266" t="s">
        <v>390</v>
      </c>
    </row>
    <row r="103" spans="1:15">
      <c r="A103" s="266" t="s">
        <v>703</v>
      </c>
    </row>
    <row r="104" spans="1:15">
      <c r="A104" s="256" t="s">
        <v>835</v>
      </c>
      <c r="B104" s="3"/>
      <c r="C104" s="3"/>
      <c r="D104" s="3"/>
      <c r="G104" s="188"/>
      <c r="J104" s="188"/>
      <c r="M104"/>
      <c r="N104"/>
    </row>
    <row r="105" spans="1:15">
      <c r="B105" s="3"/>
      <c r="C105" s="3"/>
      <c r="D105" s="3"/>
      <c r="G105" s="188"/>
      <c r="J105" s="188"/>
      <c r="M105"/>
      <c r="N105"/>
    </row>
    <row r="106" spans="1:15" ht="14.25">
      <c r="A106" s="16" t="s">
        <v>708</v>
      </c>
      <c r="O106" s="225" t="s">
        <v>258</v>
      </c>
    </row>
    <row r="107" spans="1:15">
      <c r="A107" s="1"/>
      <c r="B107" s="32" t="s">
        <v>43</v>
      </c>
      <c r="C107" s="33" t="s">
        <v>134</v>
      </c>
      <c r="D107" s="33" t="s">
        <v>136</v>
      </c>
      <c r="E107" s="33" t="s">
        <v>44</v>
      </c>
      <c r="F107" s="33" t="s">
        <v>45</v>
      </c>
      <c r="G107" s="33" t="s">
        <v>46</v>
      </c>
      <c r="H107" s="33" t="s">
        <v>47</v>
      </c>
      <c r="I107" s="33" t="s">
        <v>138</v>
      </c>
      <c r="J107" s="33" t="s">
        <v>139</v>
      </c>
      <c r="K107" s="33" t="s">
        <v>140</v>
      </c>
      <c r="L107" s="249">
        <v>100000</v>
      </c>
      <c r="M107" s="251" t="s">
        <v>281</v>
      </c>
      <c r="N107" s="251" t="s">
        <v>279</v>
      </c>
      <c r="O107" s="250" t="s">
        <v>85</v>
      </c>
    </row>
    <row r="108" spans="1:15">
      <c r="A108" s="19" t="s">
        <v>577</v>
      </c>
      <c r="B108" s="34" t="s">
        <v>133</v>
      </c>
      <c r="C108" s="35" t="s">
        <v>48</v>
      </c>
      <c r="D108" s="35" t="s">
        <v>48</v>
      </c>
      <c r="E108" s="35" t="s">
        <v>48</v>
      </c>
      <c r="F108" s="35" t="s">
        <v>48</v>
      </c>
      <c r="G108" s="35" t="s">
        <v>48</v>
      </c>
      <c r="H108" s="35" t="s">
        <v>48</v>
      </c>
      <c r="I108" s="35" t="s">
        <v>48</v>
      </c>
      <c r="J108" s="35" t="s">
        <v>48</v>
      </c>
      <c r="K108" s="35" t="s">
        <v>48</v>
      </c>
      <c r="L108" s="35" t="s">
        <v>51</v>
      </c>
      <c r="M108" s="252" t="s">
        <v>280</v>
      </c>
      <c r="N108" s="252" t="s">
        <v>157</v>
      </c>
      <c r="O108" s="27" t="s">
        <v>156</v>
      </c>
    </row>
    <row r="109" spans="1:15">
      <c r="A109" s="4"/>
      <c r="B109" s="36" t="s">
        <v>51</v>
      </c>
      <c r="C109" s="37" t="s">
        <v>135</v>
      </c>
      <c r="D109" s="37" t="s">
        <v>137</v>
      </c>
      <c r="E109" s="37" t="s">
        <v>52</v>
      </c>
      <c r="F109" s="37" t="s">
        <v>53</v>
      </c>
      <c r="G109" s="37" t="s">
        <v>54</v>
      </c>
      <c r="H109" s="37" t="s">
        <v>50</v>
      </c>
      <c r="I109" s="37" t="s">
        <v>141</v>
      </c>
      <c r="J109" s="37" t="s">
        <v>142</v>
      </c>
      <c r="K109" s="37" t="s">
        <v>143</v>
      </c>
      <c r="L109" s="37" t="s">
        <v>144</v>
      </c>
      <c r="M109" s="253" t="s">
        <v>157</v>
      </c>
      <c r="N109" s="253" t="s">
        <v>144</v>
      </c>
      <c r="O109" s="28" t="s">
        <v>49</v>
      </c>
    </row>
    <row r="110" spans="1:15" ht="14.25">
      <c r="A110" s="38" t="s">
        <v>456</v>
      </c>
      <c r="B110" s="419">
        <v>422.23250000000002</v>
      </c>
      <c r="C110" s="419">
        <v>319.92829999999998</v>
      </c>
      <c r="D110" s="419">
        <v>251.12459999999999</v>
      </c>
      <c r="E110" s="419">
        <v>237.6456</v>
      </c>
      <c r="F110" s="419">
        <v>253.9554</v>
      </c>
      <c r="G110" s="419">
        <v>242.75069999999999</v>
      </c>
      <c r="H110" s="419">
        <v>247.4169</v>
      </c>
      <c r="I110" s="419">
        <v>236.67160000000001</v>
      </c>
      <c r="J110" s="419">
        <v>244.02510000000001</v>
      </c>
      <c r="K110" s="419">
        <v>263.3</v>
      </c>
      <c r="L110" s="419">
        <v>272.22820000000002</v>
      </c>
      <c r="M110" s="420">
        <v>248.27289999999999</v>
      </c>
      <c r="N110" s="420">
        <v>254.2355</v>
      </c>
      <c r="O110" s="421">
        <v>251.1807</v>
      </c>
    </row>
    <row r="111" spans="1:15" ht="6" customHeight="1">
      <c r="A111" s="38"/>
      <c r="B111" s="426"/>
      <c r="C111" s="426"/>
      <c r="D111" s="426"/>
      <c r="E111" s="426"/>
      <c r="F111" s="426"/>
      <c r="G111" s="426"/>
      <c r="H111" s="426"/>
      <c r="I111" s="426"/>
      <c r="J111" s="426"/>
      <c r="K111" s="426"/>
      <c r="L111" s="426"/>
      <c r="M111" s="427"/>
      <c r="N111" s="427"/>
      <c r="O111" s="428"/>
    </row>
    <row r="112" spans="1:15" ht="14.25">
      <c r="A112" s="730" t="s">
        <v>457</v>
      </c>
      <c r="B112" s="731">
        <v>534.52449999999999</v>
      </c>
      <c r="C112" s="731">
        <v>486.41980000000001</v>
      </c>
      <c r="D112" s="731">
        <v>341.67079999999999</v>
      </c>
      <c r="E112" s="731">
        <v>319.47320000000002</v>
      </c>
      <c r="F112" s="731">
        <v>294.57799999999997</v>
      </c>
      <c r="G112" s="731">
        <v>252.89019999999999</v>
      </c>
      <c r="H112" s="731">
        <v>264.67039999999997</v>
      </c>
      <c r="I112" s="731">
        <v>252.8905</v>
      </c>
      <c r="J112" s="731">
        <v>266.58240000000001</v>
      </c>
      <c r="K112" s="731">
        <v>178.0727</v>
      </c>
      <c r="L112" s="732" t="s">
        <v>111</v>
      </c>
      <c r="M112" s="733">
        <v>292.2978</v>
      </c>
      <c r="N112" s="733">
        <v>248.77600000000001</v>
      </c>
      <c r="O112" s="734">
        <v>279.21890000000002</v>
      </c>
    </row>
    <row r="113" spans="1:15">
      <c r="A113" s="69" t="s">
        <v>261</v>
      </c>
      <c r="B113" s="346"/>
      <c r="C113" s="346"/>
      <c r="D113" s="346"/>
      <c r="E113" s="346"/>
      <c r="F113" s="346"/>
      <c r="G113" s="346"/>
      <c r="H113" s="346"/>
      <c r="I113" s="346"/>
      <c r="J113" s="346"/>
      <c r="K113" s="346"/>
      <c r="L113" s="422" t="s">
        <v>111</v>
      </c>
      <c r="M113" s="347"/>
      <c r="N113" s="347"/>
      <c r="O113" s="348"/>
    </row>
    <row r="114" spans="1:15" ht="14.25">
      <c r="A114" s="735" t="s">
        <v>458</v>
      </c>
      <c r="B114" s="736">
        <v>7942.0919000000004</v>
      </c>
      <c r="C114" s="736">
        <v>471.44600000000003</v>
      </c>
      <c r="D114" s="736">
        <v>312.12299999999999</v>
      </c>
      <c r="E114" s="736">
        <v>273.91079999999999</v>
      </c>
      <c r="F114" s="736">
        <v>256.23480000000001</v>
      </c>
      <c r="G114" s="736">
        <v>254.9674</v>
      </c>
      <c r="H114" s="736">
        <v>259.1952</v>
      </c>
      <c r="I114" s="736">
        <v>234.3237</v>
      </c>
      <c r="J114" s="736">
        <v>281.39330000000001</v>
      </c>
      <c r="K114" s="736">
        <v>178.0727</v>
      </c>
      <c r="L114" s="732" t="s">
        <v>111</v>
      </c>
      <c r="M114" s="737">
        <v>261.09870000000001</v>
      </c>
      <c r="N114" s="737">
        <v>244.178</v>
      </c>
      <c r="O114" s="738">
        <v>253.78739999999999</v>
      </c>
    </row>
    <row r="115" spans="1:15">
      <c r="A115" t="s">
        <v>29</v>
      </c>
      <c r="B115" s="346">
        <v>426.34</v>
      </c>
      <c r="C115" s="346">
        <v>639.20569999999998</v>
      </c>
      <c r="D115" s="346">
        <v>381.78019999999998</v>
      </c>
      <c r="E115" s="346">
        <v>422.20460000000003</v>
      </c>
      <c r="F115" s="346">
        <v>459.99149999999997</v>
      </c>
      <c r="G115" s="346">
        <v>282.27480000000003</v>
      </c>
      <c r="H115" s="346">
        <v>368.34469999999999</v>
      </c>
      <c r="I115" s="346">
        <v>388.90949999999998</v>
      </c>
      <c r="J115" s="422" t="s">
        <v>111</v>
      </c>
      <c r="K115" s="422" t="s">
        <v>111</v>
      </c>
      <c r="L115" s="422" t="s">
        <v>111</v>
      </c>
      <c r="M115" s="347">
        <v>408.88459999999998</v>
      </c>
      <c r="N115" s="347">
        <v>388.90949999999998</v>
      </c>
      <c r="O115" s="348">
        <v>407.79820000000001</v>
      </c>
    </row>
    <row r="116" spans="1:15">
      <c r="A116" s="735" t="s">
        <v>255</v>
      </c>
      <c r="B116" s="736">
        <v>524.41020000000003</v>
      </c>
      <c r="C116" s="736">
        <v>488.52370000000002</v>
      </c>
      <c r="D116" s="736">
        <v>329.63979999999998</v>
      </c>
      <c r="E116" s="736">
        <v>302.2704</v>
      </c>
      <c r="F116" s="736">
        <v>259.20490000000001</v>
      </c>
      <c r="G116" s="736">
        <v>279.44549999999998</v>
      </c>
      <c r="H116" s="736">
        <v>206.86009999999999</v>
      </c>
      <c r="I116" s="736">
        <v>276.4735</v>
      </c>
      <c r="J116" s="736">
        <v>252.28479999999999</v>
      </c>
      <c r="K116" s="732" t="s">
        <v>111</v>
      </c>
      <c r="L116" s="732" t="s">
        <v>111</v>
      </c>
      <c r="M116" s="737">
        <v>303.42599999999999</v>
      </c>
      <c r="N116" s="737">
        <v>261.815</v>
      </c>
      <c r="O116" s="738">
        <v>301.31659999999999</v>
      </c>
    </row>
    <row r="117" spans="1:15">
      <c r="A117" s="69" t="s">
        <v>256</v>
      </c>
      <c r="B117" s="346">
        <v>375.24860000000001</v>
      </c>
      <c r="C117" s="346">
        <v>263.1318</v>
      </c>
      <c r="D117" s="346">
        <v>309.81979999999999</v>
      </c>
      <c r="E117" s="346">
        <v>261.3039</v>
      </c>
      <c r="F117" s="346">
        <v>286.76670000000001</v>
      </c>
      <c r="G117" s="346">
        <v>214.4145</v>
      </c>
      <c r="H117" s="346">
        <v>250.62719999999999</v>
      </c>
      <c r="I117" s="346">
        <v>297.33620000000002</v>
      </c>
      <c r="J117" s="346">
        <v>153.2954</v>
      </c>
      <c r="K117" s="422" t="s">
        <v>111</v>
      </c>
      <c r="L117" s="422" t="s">
        <v>111</v>
      </c>
      <c r="M117" s="347">
        <v>258.71780000000001</v>
      </c>
      <c r="N117" s="347">
        <v>252.1336</v>
      </c>
      <c r="O117" s="348">
        <v>257.26949999999999</v>
      </c>
    </row>
    <row r="118" spans="1:15" ht="6" customHeight="1">
      <c r="A118" s="69"/>
      <c r="B118" s="346"/>
      <c r="C118" s="346"/>
      <c r="D118" s="346"/>
      <c r="E118" s="346"/>
      <c r="F118" s="346"/>
      <c r="G118" s="346"/>
      <c r="H118" s="346"/>
      <c r="I118" s="346"/>
      <c r="J118" s="346"/>
      <c r="K118" s="422"/>
      <c r="L118" s="422"/>
      <c r="M118" s="347"/>
      <c r="N118" s="347"/>
      <c r="O118" s="348"/>
    </row>
    <row r="119" spans="1:15" ht="14.25">
      <c r="A119" s="730" t="s">
        <v>460</v>
      </c>
      <c r="B119" s="731">
        <v>413.19709999999998</v>
      </c>
      <c r="C119" s="731">
        <v>308.67599999999999</v>
      </c>
      <c r="D119" s="731">
        <v>244.65369999999999</v>
      </c>
      <c r="E119" s="731">
        <v>228.94810000000001</v>
      </c>
      <c r="F119" s="731">
        <v>246.59460000000001</v>
      </c>
      <c r="G119" s="731">
        <v>240.51240000000001</v>
      </c>
      <c r="H119" s="731">
        <v>243.9298</v>
      </c>
      <c r="I119" s="731">
        <v>235.9135</v>
      </c>
      <c r="J119" s="731">
        <v>246.00120000000001</v>
      </c>
      <c r="K119" s="739">
        <v>264.16309999999999</v>
      </c>
      <c r="L119" s="739">
        <v>272.62450000000001</v>
      </c>
      <c r="M119" s="733">
        <v>242.03270000000001</v>
      </c>
      <c r="N119" s="733">
        <v>255.76499999999999</v>
      </c>
      <c r="O119" s="734">
        <v>248.82089999999999</v>
      </c>
    </row>
    <row r="120" spans="1:15" ht="6" customHeight="1">
      <c r="A120" s="69"/>
      <c r="B120" s="346"/>
      <c r="C120" s="346"/>
      <c r="D120" s="346"/>
      <c r="E120" s="346"/>
      <c r="F120" s="346"/>
      <c r="G120" s="346"/>
      <c r="H120" s="346"/>
      <c r="I120" s="346"/>
      <c r="J120" s="346"/>
      <c r="K120" s="422"/>
      <c r="L120" s="422"/>
      <c r="M120" s="347"/>
      <c r="N120" s="347"/>
      <c r="O120" s="348"/>
    </row>
    <row r="121" spans="1:15" ht="14.25">
      <c r="A121" s="8" t="s">
        <v>459</v>
      </c>
      <c r="B121" s="346"/>
      <c r="C121" s="346"/>
      <c r="D121" s="346"/>
      <c r="E121" s="346"/>
      <c r="F121" s="346"/>
      <c r="G121" s="346"/>
      <c r="H121" s="346"/>
      <c r="I121" s="346"/>
      <c r="J121" s="346"/>
      <c r="K121" s="346"/>
      <c r="L121" s="346"/>
      <c r="M121" s="347"/>
      <c r="N121" s="347"/>
      <c r="O121" s="348"/>
    </row>
    <row r="122" spans="1:15" ht="6" customHeight="1">
      <c r="A122" s="69"/>
      <c r="B122" s="346"/>
      <c r="C122" s="346"/>
      <c r="D122" s="346"/>
      <c r="E122" s="346"/>
      <c r="F122" s="346"/>
      <c r="G122" s="346"/>
      <c r="H122" s="346"/>
      <c r="I122" s="346"/>
      <c r="J122" s="346"/>
      <c r="K122" s="346"/>
      <c r="L122" s="346"/>
      <c r="M122" s="347"/>
      <c r="N122" s="347"/>
      <c r="O122" s="348"/>
    </row>
    <row r="123" spans="1:15">
      <c r="A123" s="735" t="s">
        <v>257</v>
      </c>
      <c r="B123" s="736">
        <v>422.14159999999998</v>
      </c>
      <c r="C123" s="736">
        <v>319.5951</v>
      </c>
      <c r="D123" s="736">
        <v>250.6232</v>
      </c>
      <c r="E123" s="736">
        <v>237.03720000000001</v>
      </c>
      <c r="F123" s="736">
        <v>254.43350000000001</v>
      </c>
      <c r="G123" s="736">
        <v>232.00960000000001</v>
      </c>
      <c r="H123" s="736">
        <v>259.13900000000001</v>
      </c>
      <c r="I123" s="732" t="s">
        <v>111</v>
      </c>
      <c r="J123" s="732" t="s">
        <v>111</v>
      </c>
      <c r="K123" s="732" t="s">
        <v>111</v>
      </c>
      <c r="L123" s="732" t="s">
        <v>111</v>
      </c>
      <c r="M123" s="737">
        <v>249.762</v>
      </c>
      <c r="N123" s="732" t="s">
        <v>111</v>
      </c>
      <c r="O123" s="738">
        <v>249.762</v>
      </c>
    </row>
    <row r="124" spans="1:15">
      <c r="A124" s="69" t="s">
        <v>262</v>
      </c>
      <c r="B124" s="346">
        <v>467.3331</v>
      </c>
      <c r="C124" s="346">
        <v>359.78210000000001</v>
      </c>
      <c r="D124" s="346">
        <v>262.96800000000002</v>
      </c>
      <c r="E124" s="346">
        <v>239.74299999999999</v>
      </c>
      <c r="F124" s="346">
        <v>253.7689</v>
      </c>
      <c r="G124" s="346">
        <v>243.34059999999999</v>
      </c>
      <c r="H124" s="346">
        <v>247.25059999999999</v>
      </c>
      <c r="I124" s="346">
        <v>236.67160000000001</v>
      </c>
      <c r="J124" s="346">
        <v>244.02510000000001</v>
      </c>
      <c r="K124" s="346">
        <v>263.3</v>
      </c>
      <c r="L124" s="346">
        <v>272.22820000000002</v>
      </c>
      <c r="M124" s="347">
        <v>247.05019999999999</v>
      </c>
      <c r="N124" s="347">
        <v>254.2355</v>
      </c>
      <c r="O124" s="348">
        <v>251.6069</v>
      </c>
    </row>
    <row r="125" spans="1:15" ht="6" customHeight="1">
      <c r="A125" s="69"/>
      <c r="B125" s="346"/>
      <c r="C125" s="346"/>
      <c r="D125" s="346"/>
      <c r="E125" s="346"/>
      <c r="F125" s="346"/>
      <c r="G125" s="346"/>
      <c r="H125" s="346"/>
      <c r="I125" s="346"/>
      <c r="J125" s="346"/>
      <c r="K125" s="346"/>
      <c r="L125" s="346"/>
      <c r="M125" s="347"/>
      <c r="N125" s="347"/>
      <c r="O125" s="348"/>
    </row>
    <row r="126" spans="1:15" ht="14.25">
      <c r="A126" s="730" t="s">
        <v>487</v>
      </c>
      <c r="B126" s="731">
        <v>540.32579999999996</v>
      </c>
      <c r="C126" s="731">
        <v>451.22649999999999</v>
      </c>
      <c r="D126" s="731">
        <v>340.79349999999999</v>
      </c>
      <c r="E126" s="731">
        <v>297.9982</v>
      </c>
      <c r="F126" s="731">
        <v>317.18009999999998</v>
      </c>
      <c r="G126" s="731">
        <v>249.8732</v>
      </c>
      <c r="H126" s="731">
        <v>301.02839999999998</v>
      </c>
      <c r="I126" s="731">
        <v>257.63</v>
      </c>
      <c r="J126" s="731">
        <v>207.0187</v>
      </c>
      <c r="K126" s="732" t="s">
        <v>111</v>
      </c>
      <c r="L126" s="731">
        <v>223.0693</v>
      </c>
      <c r="M126" s="733">
        <v>315.69240000000002</v>
      </c>
      <c r="N126" s="733">
        <v>237.1738</v>
      </c>
      <c r="O126" s="734">
        <v>302.75599999999997</v>
      </c>
    </row>
    <row r="127" spans="1:15">
      <c r="A127" s="69" t="s">
        <v>261</v>
      </c>
      <c r="B127" s="393"/>
      <c r="C127" s="393"/>
      <c r="D127" s="393"/>
      <c r="E127" s="393"/>
      <c r="F127" s="393"/>
      <c r="G127" s="393"/>
      <c r="H127" s="393"/>
      <c r="I127" s="393"/>
      <c r="J127" s="393"/>
      <c r="K127" s="422" t="s">
        <v>111</v>
      </c>
      <c r="L127" s="393"/>
      <c r="M127" s="347"/>
      <c r="N127" s="347"/>
      <c r="O127" s="348"/>
    </row>
    <row r="128" spans="1:15">
      <c r="A128" s="735" t="s">
        <v>267</v>
      </c>
      <c r="B128" s="736">
        <v>509.84859999999998</v>
      </c>
      <c r="C128" s="736">
        <v>510.3109</v>
      </c>
      <c r="D128" s="736">
        <v>349.69569999999999</v>
      </c>
      <c r="E128" s="736">
        <v>365.13240000000002</v>
      </c>
      <c r="F128" s="736">
        <v>351.25920000000002</v>
      </c>
      <c r="G128" s="736">
        <v>278.97340000000003</v>
      </c>
      <c r="H128" s="736">
        <v>327.42020000000002</v>
      </c>
      <c r="I128" s="736">
        <v>320.94479999999999</v>
      </c>
      <c r="J128" s="736">
        <v>252.28479999999999</v>
      </c>
      <c r="K128" s="732" t="s">
        <v>111</v>
      </c>
      <c r="L128" s="732" t="s">
        <v>111</v>
      </c>
      <c r="M128" s="737">
        <v>351.83100000000002</v>
      </c>
      <c r="N128" s="737">
        <v>306.93950000000001</v>
      </c>
      <c r="O128" s="738">
        <v>348.9427</v>
      </c>
    </row>
    <row r="129" spans="1:15">
      <c r="A129" s="69" t="s">
        <v>268</v>
      </c>
      <c r="B129" s="346">
        <v>547.81349999999998</v>
      </c>
      <c r="C129" s="346">
        <v>437.14879999999999</v>
      </c>
      <c r="D129" s="346">
        <v>337.4599</v>
      </c>
      <c r="E129" s="346">
        <v>260.23779999999999</v>
      </c>
      <c r="F129" s="346">
        <v>288.97370000000001</v>
      </c>
      <c r="G129" s="346">
        <v>226.87559999999999</v>
      </c>
      <c r="H129" s="346">
        <v>292.80630000000002</v>
      </c>
      <c r="I129" s="346">
        <v>244.1857</v>
      </c>
      <c r="J129" s="346">
        <v>202.7671</v>
      </c>
      <c r="K129" s="422" t="s">
        <v>111</v>
      </c>
      <c r="L129" s="422">
        <v>223.0693</v>
      </c>
      <c r="M129" s="347">
        <v>297.0616</v>
      </c>
      <c r="N129" s="347">
        <v>227.78749999999999</v>
      </c>
      <c r="O129" s="348">
        <v>282.6148</v>
      </c>
    </row>
    <row r="130" spans="1:15" ht="14.25">
      <c r="A130" s="735" t="s">
        <v>488</v>
      </c>
      <c r="B130" s="736">
        <v>2480.5396999999998</v>
      </c>
      <c r="C130" s="736">
        <v>289.63760000000002</v>
      </c>
      <c r="D130" s="736">
        <v>302.3021</v>
      </c>
      <c r="E130" s="736">
        <v>255.06440000000001</v>
      </c>
      <c r="F130" s="736">
        <v>258.7054</v>
      </c>
      <c r="G130" s="736">
        <v>244.38470000000001</v>
      </c>
      <c r="H130" s="736">
        <v>252.11699999999999</v>
      </c>
      <c r="I130" s="736">
        <v>245.3004</v>
      </c>
      <c r="J130" s="736">
        <v>267.09359999999998</v>
      </c>
      <c r="K130" s="732">
        <v>178.0727</v>
      </c>
      <c r="L130" s="732" t="s">
        <v>111</v>
      </c>
      <c r="M130" s="737">
        <v>253.3236</v>
      </c>
      <c r="N130" s="737">
        <v>244.84370000000001</v>
      </c>
      <c r="O130" s="738">
        <v>249.9341</v>
      </c>
    </row>
    <row r="131" spans="1:15">
      <c r="A131" s="211" t="s">
        <v>486</v>
      </c>
      <c r="B131" s="418">
        <v>348.85019999999997</v>
      </c>
      <c r="C131" s="418">
        <v>272.05509999999998</v>
      </c>
      <c r="D131" s="418">
        <v>227.16970000000001</v>
      </c>
      <c r="E131" s="418">
        <v>224.97210000000001</v>
      </c>
      <c r="F131" s="418">
        <v>242.80179999999999</v>
      </c>
      <c r="G131" s="418">
        <v>241.63679999999999</v>
      </c>
      <c r="H131" s="418">
        <v>239.8287</v>
      </c>
      <c r="I131" s="418">
        <v>235.28720000000001</v>
      </c>
      <c r="J131" s="418">
        <v>247.23689999999999</v>
      </c>
      <c r="K131" s="423">
        <v>264.16309999999999</v>
      </c>
      <c r="L131" s="418">
        <v>273.51499999999999</v>
      </c>
      <c r="M131" s="424">
        <v>235.5557</v>
      </c>
      <c r="N131" s="424">
        <v>256.58229999999998</v>
      </c>
      <c r="O131" s="425">
        <v>246.38310000000001</v>
      </c>
    </row>
    <row r="132" spans="1:15">
      <c r="A132" s="38" t="s">
        <v>591</v>
      </c>
      <c r="B132" s="426"/>
      <c r="C132" s="426"/>
      <c r="D132" s="426"/>
      <c r="E132" s="426"/>
      <c r="F132" s="426"/>
      <c r="G132" s="426"/>
      <c r="H132" s="426"/>
      <c r="I132" s="426"/>
      <c r="J132" s="426"/>
      <c r="K132" s="3"/>
      <c r="L132" s="426"/>
      <c r="M132" s="427"/>
      <c r="N132" s="427"/>
      <c r="O132" s="428"/>
    </row>
    <row r="133" spans="1:15">
      <c r="A133" s="266" t="s">
        <v>704</v>
      </c>
      <c r="K133" s="3"/>
    </row>
    <row r="134" spans="1:15">
      <c r="A134" s="38" t="s">
        <v>592</v>
      </c>
      <c r="K134" s="3"/>
    </row>
    <row r="135" spans="1:15">
      <c r="A135" s="266" t="s">
        <v>705</v>
      </c>
      <c r="K135" s="3"/>
    </row>
    <row r="136" spans="1:15">
      <c r="A136" s="38" t="s">
        <v>454</v>
      </c>
      <c r="K136" s="3"/>
    </row>
    <row r="137" spans="1:15">
      <c r="A137" s="266" t="s">
        <v>455</v>
      </c>
      <c r="K137" s="3"/>
    </row>
    <row r="138" spans="1:15">
      <c r="A138" s="266" t="s">
        <v>706</v>
      </c>
      <c r="B138" s="48"/>
      <c r="C138" s="48"/>
      <c r="D138" s="48"/>
      <c r="E138" s="48"/>
      <c r="F138" s="48"/>
      <c r="G138" s="48"/>
      <c r="H138" s="48"/>
      <c r="I138" s="48"/>
      <c r="J138" s="48"/>
      <c r="K138" s="48"/>
      <c r="L138" s="48"/>
      <c r="M138" s="255"/>
      <c r="N138" s="255"/>
      <c r="O138" s="49"/>
    </row>
    <row r="139" spans="1:15">
      <c r="A139" s="256" t="s">
        <v>835</v>
      </c>
      <c r="B139" s="3"/>
      <c r="C139" s="3"/>
      <c r="D139" s="3"/>
      <c r="G139" s="188"/>
      <c r="J139" s="188"/>
      <c r="M139"/>
      <c r="N139"/>
    </row>
    <row r="141" spans="1:15" ht="14.25">
      <c r="A141" s="16" t="s">
        <v>506</v>
      </c>
      <c r="O141" s="225" t="s">
        <v>30</v>
      </c>
    </row>
    <row r="142" spans="1:15">
      <c r="A142" s="1"/>
      <c r="B142" s="32" t="s">
        <v>43</v>
      </c>
      <c r="C142" s="33" t="s">
        <v>134</v>
      </c>
      <c r="D142" s="33" t="s">
        <v>136</v>
      </c>
      <c r="E142" s="33" t="s">
        <v>44</v>
      </c>
      <c r="F142" s="33" t="s">
        <v>45</v>
      </c>
      <c r="G142" s="33" t="s">
        <v>46</v>
      </c>
      <c r="H142" s="33" t="s">
        <v>47</v>
      </c>
      <c r="I142" s="33" t="s">
        <v>138</v>
      </c>
      <c r="J142" s="33" t="s">
        <v>139</v>
      </c>
      <c r="K142" s="33" t="s">
        <v>140</v>
      </c>
      <c r="L142" s="249">
        <v>100000</v>
      </c>
      <c r="M142" s="251" t="s">
        <v>281</v>
      </c>
      <c r="N142" s="251" t="s">
        <v>279</v>
      </c>
      <c r="O142" s="250" t="s">
        <v>85</v>
      </c>
    </row>
    <row r="143" spans="1:15">
      <c r="A143" s="19" t="s">
        <v>577</v>
      </c>
      <c r="B143" s="34" t="s">
        <v>133</v>
      </c>
      <c r="C143" s="35" t="s">
        <v>48</v>
      </c>
      <c r="D143" s="35" t="s">
        <v>48</v>
      </c>
      <c r="E143" s="35" t="s">
        <v>48</v>
      </c>
      <c r="F143" s="35" t="s">
        <v>48</v>
      </c>
      <c r="G143" s="35" t="s">
        <v>48</v>
      </c>
      <c r="H143" s="35" t="s">
        <v>48</v>
      </c>
      <c r="I143" s="35" t="s">
        <v>48</v>
      </c>
      <c r="J143" s="35" t="s">
        <v>48</v>
      </c>
      <c r="K143" s="35" t="s">
        <v>48</v>
      </c>
      <c r="L143" s="35" t="s">
        <v>51</v>
      </c>
      <c r="M143" s="252" t="s">
        <v>280</v>
      </c>
      <c r="N143" s="252" t="s">
        <v>157</v>
      </c>
      <c r="O143" s="27" t="s">
        <v>156</v>
      </c>
    </row>
    <row r="144" spans="1:15">
      <c r="A144" s="4"/>
      <c r="B144" s="36" t="s">
        <v>51</v>
      </c>
      <c r="C144" s="37" t="s">
        <v>135</v>
      </c>
      <c r="D144" s="37" t="s">
        <v>137</v>
      </c>
      <c r="E144" s="37" t="s">
        <v>52</v>
      </c>
      <c r="F144" s="37" t="s">
        <v>53</v>
      </c>
      <c r="G144" s="37" t="s">
        <v>54</v>
      </c>
      <c r="H144" s="37" t="s">
        <v>50</v>
      </c>
      <c r="I144" s="37" t="s">
        <v>141</v>
      </c>
      <c r="J144" s="37" t="s">
        <v>142</v>
      </c>
      <c r="K144" s="37" t="s">
        <v>143</v>
      </c>
      <c r="L144" s="37" t="s">
        <v>144</v>
      </c>
      <c r="M144" s="253" t="s">
        <v>157</v>
      </c>
      <c r="N144" s="253" t="s">
        <v>144</v>
      </c>
      <c r="O144" s="28" t="s">
        <v>49</v>
      </c>
    </row>
    <row r="145" spans="1:15" ht="14.25">
      <c r="A145" s="38" t="s">
        <v>385</v>
      </c>
      <c r="B145" s="430">
        <v>24.3154</v>
      </c>
      <c r="C145" s="430">
        <v>24.8521</v>
      </c>
      <c r="D145" s="430">
        <v>22.388100000000001</v>
      </c>
      <c r="E145" s="430">
        <v>19.9816</v>
      </c>
      <c r="F145" s="430">
        <v>18.7607</v>
      </c>
      <c r="G145" s="430">
        <v>16.9529</v>
      </c>
      <c r="H145" s="430">
        <v>15.6226</v>
      </c>
      <c r="I145" s="430">
        <v>13.8573</v>
      </c>
      <c r="J145" s="430">
        <v>12.2014</v>
      </c>
      <c r="K145" s="430">
        <v>11.7026</v>
      </c>
      <c r="L145" s="430">
        <v>9.0371000000000006</v>
      </c>
      <c r="M145" s="431">
        <v>18.403700000000001</v>
      </c>
      <c r="N145" s="431">
        <v>11.434699999999999</v>
      </c>
      <c r="O145" s="432">
        <v>14.1441</v>
      </c>
    </row>
    <row r="146" spans="1:15" ht="6" customHeight="1">
      <c r="A146" s="38"/>
      <c r="B146" s="430"/>
      <c r="C146" s="430"/>
      <c r="D146" s="430"/>
      <c r="E146" s="430"/>
      <c r="F146" s="430"/>
      <c r="G146" s="430"/>
      <c r="H146" s="430"/>
      <c r="I146" s="430"/>
      <c r="J146" s="430"/>
      <c r="K146" s="430"/>
      <c r="L146" s="430"/>
      <c r="M146" s="431"/>
      <c r="N146" s="431"/>
      <c r="O146" s="432"/>
    </row>
    <row r="147" spans="1:15" ht="14.25">
      <c r="A147" s="730" t="s">
        <v>386</v>
      </c>
      <c r="B147" s="740">
        <v>26.811</v>
      </c>
      <c r="C147" s="740">
        <v>22.2697</v>
      </c>
      <c r="D147" s="740">
        <v>19.392600000000002</v>
      </c>
      <c r="E147" s="740">
        <v>18.744399999999999</v>
      </c>
      <c r="F147" s="740">
        <v>17.251999999999999</v>
      </c>
      <c r="G147" s="740">
        <v>16.252800000000001</v>
      </c>
      <c r="H147" s="740">
        <v>16.1235</v>
      </c>
      <c r="I147" s="740">
        <v>15.8916</v>
      </c>
      <c r="J147" s="740">
        <v>14.817399999999999</v>
      </c>
      <c r="K147" s="740">
        <v>9.3069000000000006</v>
      </c>
      <c r="L147" s="732" t="s">
        <v>111</v>
      </c>
      <c r="M147" s="741">
        <v>17.3551</v>
      </c>
      <c r="N147" s="741">
        <v>14.6114</v>
      </c>
      <c r="O147" s="742">
        <v>16.410799999999998</v>
      </c>
    </row>
    <row r="148" spans="1:15">
      <c r="A148" s="69" t="s">
        <v>261</v>
      </c>
      <c r="B148" s="346"/>
      <c r="C148" s="346"/>
      <c r="D148" s="346"/>
      <c r="E148" s="346"/>
      <c r="F148" s="346"/>
      <c r="G148" s="346"/>
      <c r="H148" s="346"/>
      <c r="I148" s="346"/>
      <c r="J148" s="346"/>
      <c r="K148" s="346"/>
      <c r="L148" s="422" t="s">
        <v>111</v>
      </c>
      <c r="M148" s="347"/>
      <c r="N148" s="347"/>
      <c r="O148" s="348"/>
    </row>
    <row r="149" spans="1:15" ht="14.25">
      <c r="A149" s="735" t="s">
        <v>387</v>
      </c>
      <c r="B149" s="743">
        <v>7.3535000000000004</v>
      </c>
      <c r="C149" s="743">
        <v>24.7498</v>
      </c>
      <c r="D149" s="743">
        <v>20.134</v>
      </c>
      <c r="E149" s="743">
        <v>17.9848</v>
      </c>
      <c r="F149" s="743">
        <v>16.043399999999998</v>
      </c>
      <c r="G149" s="743">
        <v>16.836300000000001</v>
      </c>
      <c r="H149" s="743">
        <v>16.550599999999999</v>
      </c>
      <c r="I149" s="743">
        <v>15.9999</v>
      </c>
      <c r="J149" s="743">
        <v>14.9947</v>
      </c>
      <c r="K149" s="743">
        <v>9.3069000000000006</v>
      </c>
      <c r="L149" s="732" t="s">
        <v>111</v>
      </c>
      <c r="M149" s="744">
        <v>16.764600000000002</v>
      </c>
      <c r="N149" s="744">
        <v>14.5252</v>
      </c>
      <c r="O149" s="745">
        <v>15.669600000000001</v>
      </c>
    </row>
    <row r="150" spans="1:15">
      <c r="A150" t="s">
        <v>29</v>
      </c>
      <c r="B150" s="433">
        <v>21.110900000000001</v>
      </c>
      <c r="C150" s="433">
        <v>18.113099999999999</v>
      </c>
      <c r="D150" s="433">
        <v>16.333300000000001</v>
      </c>
      <c r="E150" s="433">
        <v>18.043900000000001</v>
      </c>
      <c r="F150" s="433">
        <v>18.839400000000001</v>
      </c>
      <c r="G150" s="433">
        <v>17.2804</v>
      </c>
      <c r="H150" s="433">
        <v>17.740400000000001</v>
      </c>
      <c r="I150" s="433">
        <v>25.621400000000001</v>
      </c>
      <c r="J150" s="422" t="s">
        <v>111</v>
      </c>
      <c r="K150" s="422" t="s">
        <v>111</v>
      </c>
      <c r="L150" s="422" t="s">
        <v>111</v>
      </c>
      <c r="M150" s="434">
        <v>17.9848</v>
      </c>
      <c r="N150" s="434">
        <v>25.621400000000001</v>
      </c>
      <c r="O150" s="435">
        <v>18.3644</v>
      </c>
    </row>
    <row r="151" spans="1:15">
      <c r="A151" s="735" t="s">
        <v>255</v>
      </c>
      <c r="B151" s="743">
        <v>28.781400000000001</v>
      </c>
      <c r="C151" s="743">
        <v>23.038</v>
      </c>
      <c r="D151" s="743">
        <v>21.318200000000001</v>
      </c>
      <c r="E151" s="743">
        <v>20.996500000000001</v>
      </c>
      <c r="F151" s="743">
        <v>17.529</v>
      </c>
      <c r="G151" s="743">
        <v>15.5877</v>
      </c>
      <c r="H151" s="743">
        <v>15.579499999999999</v>
      </c>
      <c r="I151" s="743">
        <v>3.6364000000000001</v>
      </c>
      <c r="J151" s="743">
        <v>14.1866</v>
      </c>
      <c r="K151" s="732" t="s">
        <v>111</v>
      </c>
      <c r="L151" s="732" t="s">
        <v>111</v>
      </c>
      <c r="M151" s="744">
        <v>19.625299999999999</v>
      </c>
      <c r="N151" s="744">
        <v>9.3070000000000004</v>
      </c>
      <c r="O151" s="745">
        <v>18.8673</v>
      </c>
    </row>
    <row r="152" spans="1:15">
      <c r="A152" s="69" t="s">
        <v>256</v>
      </c>
      <c r="B152" s="433">
        <v>18.608799999999999</v>
      </c>
      <c r="C152" s="433">
        <v>21.1388</v>
      </c>
      <c r="D152" s="433">
        <v>21.5792</v>
      </c>
      <c r="E152" s="433">
        <v>18.526499999999999</v>
      </c>
      <c r="F152" s="433">
        <v>17.7182</v>
      </c>
      <c r="G152" s="433">
        <v>13.956799999999999</v>
      </c>
      <c r="H152" s="433">
        <v>14.0352</v>
      </c>
      <c r="I152" s="433">
        <v>14.5366</v>
      </c>
      <c r="J152" s="433">
        <v>13.620900000000001</v>
      </c>
      <c r="K152" s="422" t="s">
        <v>111</v>
      </c>
      <c r="L152" s="422" t="s">
        <v>111</v>
      </c>
      <c r="M152" s="434">
        <v>16.192</v>
      </c>
      <c r="N152" s="434">
        <v>14.2448</v>
      </c>
      <c r="O152" s="435">
        <v>15.65</v>
      </c>
    </row>
    <row r="153" spans="1:15" ht="6" customHeight="1">
      <c r="A153" s="69"/>
      <c r="B153" s="433"/>
      <c r="C153" s="433"/>
      <c r="D153" s="433"/>
      <c r="E153" s="433"/>
      <c r="F153" s="433"/>
      <c r="G153" s="433"/>
      <c r="H153" s="433"/>
      <c r="I153" s="433"/>
      <c r="J153" s="433"/>
      <c r="K153" s="422"/>
      <c r="L153" s="422"/>
      <c r="M153" s="434"/>
      <c r="N153" s="434"/>
      <c r="O153" s="435"/>
    </row>
    <row r="154" spans="1:15" ht="14.25">
      <c r="A154" s="730" t="s">
        <v>460</v>
      </c>
      <c r="B154" s="740">
        <v>24.046800000000001</v>
      </c>
      <c r="C154" s="740">
        <v>25.1678</v>
      </c>
      <c r="D154" s="740">
        <v>22.705400000000001</v>
      </c>
      <c r="E154" s="740">
        <v>20.255199999999999</v>
      </c>
      <c r="F154" s="740">
        <v>19.189800000000002</v>
      </c>
      <c r="G154" s="740">
        <v>17.3718</v>
      </c>
      <c r="H154" s="740">
        <v>15.935499999999999</v>
      </c>
      <c r="I154" s="740">
        <v>14.0312</v>
      </c>
      <c r="J154" s="740">
        <v>12.577500000000001</v>
      </c>
      <c r="K154" s="763">
        <v>12.246499999999999</v>
      </c>
      <c r="L154" s="763">
        <v>9.0289999999999999</v>
      </c>
      <c r="M154" s="741">
        <v>18.807400000000001</v>
      </c>
      <c r="N154" s="741">
        <v>11.5685</v>
      </c>
      <c r="O154" s="742">
        <v>14.2569</v>
      </c>
    </row>
    <row r="155" spans="1:15" ht="6" customHeight="1">
      <c r="A155" s="69"/>
      <c r="B155" s="433"/>
      <c r="C155" s="433"/>
      <c r="D155" s="433"/>
      <c r="E155" s="433"/>
      <c r="F155" s="433"/>
      <c r="G155" s="433"/>
      <c r="H155" s="433"/>
      <c r="I155" s="433"/>
      <c r="J155" s="433"/>
      <c r="K155" s="422"/>
      <c r="L155" s="422"/>
      <c r="M155" s="434"/>
      <c r="N155" s="434"/>
      <c r="O155" s="435"/>
    </row>
    <row r="156" spans="1:15" ht="14.25">
      <c r="A156" s="112" t="s">
        <v>388</v>
      </c>
      <c r="B156" s="618"/>
      <c r="C156" s="618"/>
      <c r="D156" s="618"/>
      <c r="E156" s="618"/>
      <c r="F156" s="618"/>
      <c r="G156" s="618"/>
      <c r="H156" s="618"/>
      <c r="I156" s="618"/>
      <c r="J156" s="618"/>
      <c r="K156" s="618"/>
      <c r="L156" s="618"/>
      <c r="M156" s="343"/>
      <c r="N156" s="343"/>
      <c r="O156" s="342"/>
    </row>
    <row r="157" spans="1:15" ht="6" customHeight="1">
      <c r="A157" s="69"/>
      <c r="B157" s="346"/>
      <c r="C157" s="346"/>
      <c r="D157" s="346"/>
      <c r="E157" s="346"/>
      <c r="F157" s="346"/>
      <c r="G157" s="346"/>
      <c r="H157" s="346"/>
      <c r="I157" s="346"/>
      <c r="J157" s="346"/>
      <c r="K157" s="346"/>
      <c r="L157" s="346"/>
      <c r="M157" s="347"/>
      <c r="N157" s="347"/>
      <c r="O157" s="348"/>
    </row>
    <row r="158" spans="1:15">
      <c r="A158" s="735" t="s">
        <v>257</v>
      </c>
      <c r="B158" s="743">
        <v>24.305099999999999</v>
      </c>
      <c r="C158" s="743">
        <v>24.828199999999999</v>
      </c>
      <c r="D158" s="743">
        <v>22.340800000000002</v>
      </c>
      <c r="E158" s="743">
        <v>20.094200000000001</v>
      </c>
      <c r="F158" s="743">
        <v>21.046399999999998</v>
      </c>
      <c r="G158" s="743">
        <v>19.850899999999999</v>
      </c>
      <c r="H158" s="743">
        <v>14.5748</v>
      </c>
      <c r="I158" s="732" t="s">
        <v>111</v>
      </c>
      <c r="J158" s="732" t="s">
        <v>111</v>
      </c>
      <c r="K158" s="732" t="s">
        <v>111</v>
      </c>
      <c r="L158" s="732" t="s">
        <v>111</v>
      </c>
      <c r="M158" s="744">
        <v>20.967600000000001</v>
      </c>
      <c r="N158" s="746" t="s">
        <v>111</v>
      </c>
      <c r="O158" s="745">
        <v>20.967600000000001</v>
      </c>
    </row>
    <row r="159" spans="1:15">
      <c r="A159" s="69" t="s">
        <v>262</v>
      </c>
      <c r="B159" s="433">
        <v>28.8156</v>
      </c>
      <c r="C159" s="433">
        <v>27.639299999999999</v>
      </c>
      <c r="D159" s="433">
        <v>23.569700000000001</v>
      </c>
      <c r="E159" s="433">
        <v>19.600100000000001</v>
      </c>
      <c r="F159" s="433">
        <v>17.936699999999998</v>
      </c>
      <c r="G159" s="433">
        <v>16.8203</v>
      </c>
      <c r="H159" s="433">
        <v>15.6347</v>
      </c>
      <c r="I159" s="433">
        <v>13.8573</v>
      </c>
      <c r="J159" s="433">
        <v>12.2014</v>
      </c>
      <c r="K159" s="433">
        <v>11.7026</v>
      </c>
      <c r="L159" s="433">
        <v>9.0371000000000006</v>
      </c>
      <c r="M159" s="434">
        <v>16.813800000000001</v>
      </c>
      <c r="N159" s="434">
        <v>11.434699999999999</v>
      </c>
      <c r="O159" s="435">
        <v>12.9512</v>
      </c>
    </row>
    <row r="160" spans="1:15" ht="6" customHeight="1">
      <c r="A160" s="69"/>
      <c r="B160" s="433"/>
      <c r="C160" s="433"/>
      <c r="D160" s="433"/>
      <c r="E160" s="433"/>
      <c r="F160" s="433"/>
      <c r="G160" s="433"/>
      <c r="H160" s="433"/>
      <c r="I160" s="433"/>
      <c r="J160" s="433"/>
      <c r="K160" s="433"/>
      <c r="L160" s="433"/>
      <c r="M160" s="434"/>
      <c r="N160" s="434"/>
      <c r="O160" s="435"/>
    </row>
    <row r="161" spans="1:15" ht="14.25">
      <c r="A161" s="730" t="s">
        <v>484</v>
      </c>
      <c r="B161" s="740">
        <v>25.498799999999999</v>
      </c>
      <c r="C161" s="740">
        <v>24.435700000000001</v>
      </c>
      <c r="D161" s="740">
        <v>22.511500000000002</v>
      </c>
      <c r="E161" s="740">
        <v>20.3215</v>
      </c>
      <c r="F161" s="740">
        <v>19.154</v>
      </c>
      <c r="G161" s="740">
        <v>18.3428</v>
      </c>
      <c r="H161" s="740">
        <v>17.9849</v>
      </c>
      <c r="I161" s="740">
        <v>14.782</v>
      </c>
      <c r="J161" s="740">
        <v>15.025399999999999</v>
      </c>
      <c r="K161" s="732" t="s">
        <v>111</v>
      </c>
      <c r="L161" s="740">
        <v>10.0639</v>
      </c>
      <c r="M161" s="741">
        <v>20.1312</v>
      </c>
      <c r="N161" s="741">
        <v>13.8805</v>
      </c>
      <c r="O161" s="742">
        <v>18.805099999999999</v>
      </c>
    </row>
    <row r="162" spans="1:15">
      <c r="A162" s="69" t="s">
        <v>261</v>
      </c>
      <c r="B162" s="393"/>
      <c r="C162" s="393"/>
      <c r="D162" s="393"/>
      <c r="E162" s="393"/>
      <c r="F162" s="393"/>
      <c r="G162" s="393"/>
      <c r="H162" s="393"/>
      <c r="I162" s="393"/>
      <c r="J162" s="393"/>
      <c r="K162" s="422" t="s">
        <v>111</v>
      </c>
      <c r="L162" s="393"/>
      <c r="M162" s="347"/>
      <c r="N162" s="347"/>
      <c r="O162" s="348"/>
    </row>
    <row r="163" spans="1:15">
      <c r="A163" s="735" t="s">
        <v>267</v>
      </c>
      <c r="B163" s="743">
        <v>27.645099999999999</v>
      </c>
      <c r="C163" s="743">
        <v>22.398900000000001</v>
      </c>
      <c r="D163" s="743">
        <v>19.053699999999999</v>
      </c>
      <c r="E163" s="743">
        <v>18.815100000000001</v>
      </c>
      <c r="F163" s="743">
        <v>17.7986</v>
      </c>
      <c r="G163" s="743">
        <v>16.543700000000001</v>
      </c>
      <c r="H163" s="743">
        <v>17.6282</v>
      </c>
      <c r="I163" s="743">
        <v>17.201499999999999</v>
      </c>
      <c r="J163" s="743">
        <v>14.1866</v>
      </c>
      <c r="K163" s="732" t="s">
        <v>111</v>
      </c>
      <c r="L163" s="764" t="s">
        <v>111</v>
      </c>
      <c r="M163" s="744">
        <v>18.415600000000001</v>
      </c>
      <c r="N163" s="744">
        <v>16.631499999999999</v>
      </c>
      <c r="O163" s="745">
        <v>18.2835</v>
      </c>
    </row>
    <row r="164" spans="1:15">
      <c r="A164" s="69" t="s">
        <v>268</v>
      </c>
      <c r="B164" s="433">
        <v>24.915700000000001</v>
      </c>
      <c r="C164" s="433">
        <v>25.0229</v>
      </c>
      <c r="D164" s="433">
        <v>24.13</v>
      </c>
      <c r="E164" s="433">
        <v>21.614899999999999</v>
      </c>
      <c r="F164" s="433">
        <v>20.741700000000002</v>
      </c>
      <c r="G164" s="433">
        <v>19.9575</v>
      </c>
      <c r="H164" s="433">
        <v>18.116700000000002</v>
      </c>
      <c r="I164" s="433">
        <v>14.214700000000001</v>
      </c>
      <c r="J164" s="433">
        <v>15.1</v>
      </c>
      <c r="K164" s="422" t="s">
        <v>111</v>
      </c>
      <c r="L164" s="765">
        <v>10.0639</v>
      </c>
      <c r="M164" s="434">
        <v>21.3047</v>
      </c>
      <c r="N164" s="434">
        <v>13.5031</v>
      </c>
      <c r="O164" s="435">
        <v>19.0806</v>
      </c>
    </row>
    <row r="165" spans="1:15" ht="14.25">
      <c r="A165" s="735" t="s">
        <v>488</v>
      </c>
      <c r="B165" s="743">
        <v>8.8460999999999999</v>
      </c>
      <c r="C165" s="743">
        <v>20.8371</v>
      </c>
      <c r="D165" s="743">
        <v>21.615100000000002</v>
      </c>
      <c r="E165" s="743">
        <v>18.603999999999999</v>
      </c>
      <c r="F165" s="743">
        <v>16.811199999999999</v>
      </c>
      <c r="G165" s="743">
        <v>16.16</v>
      </c>
      <c r="H165" s="743">
        <v>15.7865</v>
      </c>
      <c r="I165" s="743">
        <v>15.7339</v>
      </c>
      <c r="J165" s="743">
        <v>14.837999999999999</v>
      </c>
      <c r="K165" s="764">
        <v>9.3069000000000006</v>
      </c>
      <c r="L165" s="764" t="s">
        <v>111</v>
      </c>
      <c r="M165" s="744">
        <v>16.5822</v>
      </c>
      <c r="N165" s="744">
        <v>14.4727</v>
      </c>
      <c r="O165" s="745">
        <v>15.6136</v>
      </c>
    </row>
    <row r="166" spans="1:15">
      <c r="A166" s="211" t="s">
        <v>486</v>
      </c>
      <c r="B166" s="436">
        <v>23.517299999999999</v>
      </c>
      <c r="C166" s="436">
        <v>25.221699999999998</v>
      </c>
      <c r="D166" s="436">
        <v>22.357399999999998</v>
      </c>
      <c r="E166" s="436">
        <v>20.071000000000002</v>
      </c>
      <c r="F166" s="436">
        <v>19.048400000000001</v>
      </c>
      <c r="G166" s="436">
        <v>17.1555</v>
      </c>
      <c r="H166" s="436">
        <v>15.7493</v>
      </c>
      <c r="I166" s="436">
        <v>14.017899999999999</v>
      </c>
      <c r="J166" s="436">
        <v>12.512</v>
      </c>
      <c r="K166" s="766">
        <v>12.246499999999999</v>
      </c>
      <c r="L166" s="767">
        <v>9.0105000000000004</v>
      </c>
      <c r="M166" s="437">
        <v>18.5029</v>
      </c>
      <c r="N166" s="437">
        <v>11.5177</v>
      </c>
      <c r="O166" s="438">
        <v>13.968299999999999</v>
      </c>
    </row>
    <row r="167" spans="1:15">
      <c r="A167" s="38" t="s">
        <v>591</v>
      </c>
      <c r="B167" s="462"/>
      <c r="C167" s="462"/>
      <c r="D167" s="462"/>
      <c r="E167" s="462"/>
      <c r="F167" s="462"/>
      <c r="G167" s="462"/>
      <c r="H167" s="462"/>
      <c r="I167" s="462"/>
      <c r="J167" s="462"/>
      <c r="K167" s="429"/>
      <c r="L167" s="462"/>
      <c r="M167" s="463"/>
      <c r="N167" s="463"/>
      <c r="O167" s="464"/>
    </row>
    <row r="168" spans="1:15">
      <c r="A168" s="38" t="s">
        <v>701</v>
      </c>
    </row>
    <row r="169" spans="1:15">
      <c r="A169" s="266" t="s">
        <v>702</v>
      </c>
    </row>
    <row r="170" spans="1:15">
      <c r="A170" s="38" t="s">
        <v>389</v>
      </c>
    </row>
    <row r="171" spans="1:15">
      <c r="A171" s="266" t="s">
        <v>712</v>
      </c>
      <c r="B171" s="48"/>
      <c r="C171" s="48"/>
      <c r="D171" s="48"/>
      <c r="E171" s="48"/>
      <c r="F171" s="48"/>
      <c r="G171" s="48"/>
      <c r="H171" s="48"/>
      <c r="I171" s="48"/>
      <c r="J171" s="48"/>
      <c r="K171" s="48"/>
      <c r="L171" s="48"/>
      <c r="M171" s="255"/>
      <c r="N171" s="255"/>
      <c r="O171" s="49"/>
    </row>
    <row r="172" spans="1:15">
      <c r="A172" s="266" t="s">
        <v>703</v>
      </c>
      <c r="B172" s="48"/>
      <c r="C172" s="48"/>
      <c r="D172" s="48"/>
      <c r="E172" s="48"/>
      <c r="F172" s="48"/>
      <c r="G172" s="48"/>
      <c r="H172" s="48"/>
      <c r="I172" s="48"/>
      <c r="J172" s="48"/>
      <c r="K172" s="48"/>
      <c r="L172" s="48"/>
      <c r="M172" s="255"/>
      <c r="N172" s="255"/>
      <c r="O172" s="49"/>
    </row>
    <row r="173" spans="1:15">
      <c r="A173" s="256" t="s">
        <v>835</v>
      </c>
      <c r="B173" s="3"/>
      <c r="C173" s="3"/>
      <c r="D173" s="3"/>
      <c r="G173" s="188"/>
      <c r="J173" s="188"/>
      <c r="M173"/>
      <c r="N173"/>
    </row>
    <row r="175" spans="1:15" ht="14.25">
      <c r="A175" s="16" t="s">
        <v>707</v>
      </c>
      <c r="O175" s="225" t="s">
        <v>258</v>
      </c>
    </row>
    <row r="176" spans="1:15">
      <c r="A176" s="1"/>
      <c r="B176" s="32" t="s">
        <v>43</v>
      </c>
      <c r="C176" s="33" t="s">
        <v>134</v>
      </c>
      <c r="D176" s="33" t="s">
        <v>136</v>
      </c>
      <c r="E176" s="33" t="s">
        <v>44</v>
      </c>
      <c r="F176" s="33" t="s">
        <v>45</v>
      </c>
      <c r="G176" s="33" t="s">
        <v>46</v>
      </c>
      <c r="H176" s="33" t="s">
        <v>47</v>
      </c>
      <c r="I176" s="33" t="s">
        <v>138</v>
      </c>
      <c r="J176" s="33" t="s">
        <v>139</v>
      </c>
      <c r="K176" s="33" t="s">
        <v>140</v>
      </c>
      <c r="L176" s="249">
        <v>100000</v>
      </c>
      <c r="M176" s="251" t="s">
        <v>281</v>
      </c>
      <c r="N176" s="251" t="s">
        <v>279</v>
      </c>
      <c r="O176" s="250" t="s">
        <v>85</v>
      </c>
    </row>
    <row r="177" spans="1:15">
      <c r="A177" s="19" t="s">
        <v>577</v>
      </c>
      <c r="B177" s="34" t="s">
        <v>133</v>
      </c>
      <c r="C177" s="35" t="s">
        <v>48</v>
      </c>
      <c r="D177" s="35" t="s">
        <v>48</v>
      </c>
      <c r="E177" s="35" t="s">
        <v>48</v>
      </c>
      <c r="F177" s="35" t="s">
        <v>48</v>
      </c>
      <c r="G177" s="35" t="s">
        <v>48</v>
      </c>
      <c r="H177" s="35" t="s">
        <v>48</v>
      </c>
      <c r="I177" s="35" t="s">
        <v>48</v>
      </c>
      <c r="J177" s="35" t="s">
        <v>48</v>
      </c>
      <c r="K177" s="35" t="s">
        <v>48</v>
      </c>
      <c r="L177" s="35" t="s">
        <v>51</v>
      </c>
      <c r="M177" s="252" t="s">
        <v>280</v>
      </c>
      <c r="N177" s="252" t="s">
        <v>157</v>
      </c>
      <c r="O177" s="27" t="s">
        <v>156</v>
      </c>
    </row>
    <row r="178" spans="1:15">
      <c r="A178" s="4"/>
      <c r="B178" s="36" t="s">
        <v>51</v>
      </c>
      <c r="C178" s="37" t="s">
        <v>135</v>
      </c>
      <c r="D178" s="37" t="s">
        <v>137</v>
      </c>
      <c r="E178" s="37" t="s">
        <v>52</v>
      </c>
      <c r="F178" s="37" t="s">
        <v>53</v>
      </c>
      <c r="G178" s="37" t="s">
        <v>54</v>
      </c>
      <c r="H178" s="37" t="s">
        <v>50</v>
      </c>
      <c r="I178" s="37" t="s">
        <v>141</v>
      </c>
      <c r="J178" s="37" t="s">
        <v>142</v>
      </c>
      <c r="K178" s="37" t="s">
        <v>143</v>
      </c>
      <c r="L178" s="37" t="s">
        <v>144</v>
      </c>
      <c r="M178" s="253" t="s">
        <v>157</v>
      </c>
      <c r="N178" s="253" t="s">
        <v>144</v>
      </c>
      <c r="O178" s="28" t="s">
        <v>49</v>
      </c>
    </row>
    <row r="179" spans="1:15" ht="14.25">
      <c r="A179" s="38" t="s">
        <v>385</v>
      </c>
      <c r="B179" s="419">
        <v>491.3005</v>
      </c>
      <c r="C179" s="419">
        <v>462.38569999999999</v>
      </c>
      <c r="D179" s="419">
        <v>469.21870000000001</v>
      </c>
      <c r="E179" s="419">
        <v>569.57539999999995</v>
      </c>
      <c r="F179" s="419">
        <v>680.15629999999999</v>
      </c>
      <c r="G179" s="419">
        <v>734.81349999999998</v>
      </c>
      <c r="H179" s="419">
        <v>837.57910000000004</v>
      </c>
      <c r="I179" s="419">
        <v>887.25149999999996</v>
      </c>
      <c r="J179" s="419">
        <v>1073.6219000000001</v>
      </c>
      <c r="K179" s="419">
        <v>1388.3606</v>
      </c>
      <c r="L179" s="419">
        <v>1421.6008999999999</v>
      </c>
      <c r="M179" s="420">
        <v>657.62819999999999</v>
      </c>
      <c r="N179" s="420">
        <v>1192.0121999999999</v>
      </c>
      <c r="O179" s="421">
        <v>918.23950000000002</v>
      </c>
    </row>
    <row r="180" spans="1:15" ht="6" customHeight="1">
      <c r="A180" s="38"/>
      <c r="B180" s="426"/>
      <c r="C180" s="426"/>
      <c r="D180" s="426"/>
      <c r="E180" s="426"/>
      <c r="F180" s="426"/>
      <c r="G180" s="426"/>
      <c r="H180" s="426"/>
      <c r="I180" s="426"/>
      <c r="J180" s="426"/>
      <c r="K180" s="426"/>
      <c r="L180" s="426"/>
      <c r="M180" s="427"/>
      <c r="N180" s="427"/>
      <c r="O180" s="428"/>
    </row>
    <row r="181" spans="1:15" ht="14.25">
      <c r="A181" s="730" t="s">
        <v>386</v>
      </c>
      <c r="B181" s="731">
        <v>631.2414</v>
      </c>
      <c r="C181" s="731">
        <v>960.38810000000001</v>
      </c>
      <c r="D181" s="731">
        <v>891.65819999999997</v>
      </c>
      <c r="E181" s="731">
        <v>939.75559999999996</v>
      </c>
      <c r="F181" s="731">
        <v>922.77530000000002</v>
      </c>
      <c r="G181" s="731">
        <v>919.32299999999998</v>
      </c>
      <c r="H181" s="731">
        <v>1077.6694</v>
      </c>
      <c r="I181" s="731">
        <v>1073.0399</v>
      </c>
      <c r="J181" s="731">
        <v>1276.8409999999999</v>
      </c>
      <c r="K181" s="731">
        <v>1559.7556</v>
      </c>
      <c r="L181" s="732" t="s">
        <v>111</v>
      </c>
      <c r="M181" s="733">
        <v>961.25530000000003</v>
      </c>
      <c r="N181" s="733">
        <v>1209.3847000000001</v>
      </c>
      <c r="O181" s="734">
        <v>1035.8221000000001</v>
      </c>
    </row>
    <row r="182" spans="1:15">
      <c r="A182" s="69" t="s">
        <v>261</v>
      </c>
      <c r="B182" s="346"/>
      <c r="C182" s="346"/>
      <c r="D182" s="346"/>
      <c r="E182" s="346"/>
      <c r="F182" s="346"/>
      <c r="G182" s="346"/>
      <c r="H182" s="346"/>
      <c r="I182" s="346"/>
      <c r="J182" s="346"/>
      <c r="K182" s="346"/>
      <c r="L182" s="422" t="s">
        <v>111</v>
      </c>
      <c r="M182" s="347"/>
      <c r="N182" s="347"/>
      <c r="O182" s="348"/>
    </row>
    <row r="183" spans="1:15" ht="14.25">
      <c r="A183" s="735" t="s">
        <v>387</v>
      </c>
      <c r="B183" s="736">
        <v>5097.1261999999997</v>
      </c>
      <c r="C183" s="736">
        <v>396.86360000000002</v>
      </c>
      <c r="D183" s="736">
        <v>582.46320000000003</v>
      </c>
      <c r="E183" s="736">
        <v>530.30269999999996</v>
      </c>
      <c r="F183" s="736">
        <v>797.74429999999995</v>
      </c>
      <c r="G183" s="736">
        <v>915.31380000000001</v>
      </c>
      <c r="H183" s="736">
        <v>1031.1457</v>
      </c>
      <c r="I183" s="736">
        <v>1085.3063</v>
      </c>
      <c r="J183" s="736">
        <v>1204.1178</v>
      </c>
      <c r="K183" s="736">
        <v>1559.7556</v>
      </c>
      <c r="L183" s="732" t="s">
        <v>111</v>
      </c>
      <c r="M183" s="737">
        <v>862.07889999999998</v>
      </c>
      <c r="N183" s="737">
        <v>1202.0894000000001</v>
      </c>
      <c r="O183" s="738">
        <v>1008.9953</v>
      </c>
    </row>
    <row r="184" spans="1:15">
      <c r="A184" t="s">
        <v>29</v>
      </c>
      <c r="B184" s="346">
        <v>694.10310000000004</v>
      </c>
      <c r="C184" s="346">
        <v>1347.5807</v>
      </c>
      <c r="D184" s="346">
        <v>1358.5596</v>
      </c>
      <c r="E184" s="346">
        <v>1667.8828000000001</v>
      </c>
      <c r="F184" s="346">
        <v>1630.0066999999999</v>
      </c>
      <c r="G184" s="346">
        <v>1207.1536000000001</v>
      </c>
      <c r="H184" s="346">
        <v>1982.4718</v>
      </c>
      <c r="I184" s="346">
        <v>1010.448</v>
      </c>
      <c r="J184" s="422" t="s">
        <v>111</v>
      </c>
      <c r="K184" s="422" t="s">
        <v>111</v>
      </c>
      <c r="L184" s="422" t="s">
        <v>111</v>
      </c>
      <c r="M184" s="347">
        <v>1620.5494000000001</v>
      </c>
      <c r="N184" s="347">
        <v>1010.448</v>
      </c>
      <c r="O184" s="348">
        <v>1587.3683000000001</v>
      </c>
    </row>
    <row r="185" spans="1:15">
      <c r="A185" s="735" t="s">
        <v>255</v>
      </c>
      <c r="B185" s="736">
        <v>604.93399999999997</v>
      </c>
      <c r="C185" s="736">
        <v>1001.1953</v>
      </c>
      <c r="D185" s="736">
        <v>708.45920000000001</v>
      </c>
      <c r="E185" s="736">
        <v>776.3039</v>
      </c>
      <c r="F185" s="736">
        <v>804.68299999999999</v>
      </c>
      <c r="G185" s="736">
        <v>881.68550000000005</v>
      </c>
      <c r="H185" s="736">
        <v>1027.7843</v>
      </c>
      <c r="I185" s="736">
        <v>1875.2528</v>
      </c>
      <c r="J185" s="736">
        <v>1383.116</v>
      </c>
      <c r="K185" s="732" t="s">
        <v>111</v>
      </c>
      <c r="L185" s="732" t="s">
        <v>111</v>
      </c>
      <c r="M185" s="737">
        <v>806.53099999999995</v>
      </c>
      <c r="N185" s="737">
        <v>1577.0141000000001</v>
      </c>
      <c r="O185" s="738">
        <v>845.58969999999999</v>
      </c>
    </row>
    <row r="186" spans="1:15">
      <c r="A186" s="69" t="s">
        <v>256</v>
      </c>
      <c r="B186" s="346">
        <v>337.53640000000001</v>
      </c>
      <c r="C186" s="346">
        <v>655.80719999999997</v>
      </c>
      <c r="D186" s="346">
        <v>666.47270000000003</v>
      </c>
      <c r="E186" s="346">
        <v>690.33569999999997</v>
      </c>
      <c r="F186" s="346">
        <v>782.53660000000002</v>
      </c>
      <c r="G186" s="346">
        <v>832.44669999999996</v>
      </c>
      <c r="H186" s="346">
        <v>854.71180000000004</v>
      </c>
      <c r="I186" s="346">
        <v>958.94740000000002</v>
      </c>
      <c r="J186" s="346">
        <v>1821.5347999999999</v>
      </c>
      <c r="K186" s="422" t="s">
        <v>111</v>
      </c>
      <c r="L186" s="422" t="s">
        <v>111</v>
      </c>
      <c r="M186" s="347">
        <v>777.505</v>
      </c>
      <c r="N186" s="347">
        <v>1229.6424999999999</v>
      </c>
      <c r="O186" s="348">
        <v>876.95640000000003</v>
      </c>
    </row>
    <row r="187" spans="1:15" ht="6" customHeight="1">
      <c r="A187" s="69"/>
      <c r="B187" s="346"/>
      <c r="C187" s="346"/>
      <c r="D187" s="346"/>
      <c r="E187" s="346"/>
      <c r="F187" s="346"/>
      <c r="G187" s="346"/>
      <c r="H187" s="346"/>
      <c r="I187" s="346"/>
      <c r="J187" s="346"/>
      <c r="K187" s="422"/>
      <c r="L187" s="422"/>
      <c r="M187" s="347"/>
      <c r="N187" s="347"/>
      <c r="O187" s="348"/>
    </row>
    <row r="188" spans="1:15" ht="14.25">
      <c r="A188" s="730" t="s">
        <v>460</v>
      </c>
      <c r="B188" s="731">
        <v>480.0403</v>
      </c>
      <c r="C188" s="731">
        <v>432.95510000000002</v>
      </c>
      <c r="D188" s="731">
        <v>439.029</v>
      </c>
      <c r="E188" s="731">
        <v>529.63649999999996</v>
      </c>
      <c r="F188" s="731">
        <v>638.77710000000002</v>
      </c>
      <c r="G188" s="731">
        <v>693.66859999999997</v>
      </c>
      <c r="H188" s="731">
        <v>817.84379999999999</v>
      </c>
      <c r="I188" s="731">
        <v>871.66399999999999</v>
      </c>
      <c r="J188" s="731">
        <v>1070.8097</v>
      </c>
      <c r="K188" s="739">
        <v>1415.3281999999999</v>
      </c>
      <c r="L188" s="739">
        <v>1432.8822</v>
      </c>
      <c r="M188" s="733">
        <v>618.46429999999998</v>
      </c>
      <c r="N188" s="733">
        <v>1207.67</v>
      </c>
      <c r="O188" s="734">
        <v>909.72299999999996</v>
      </c>
    </row>
    <row r="189" spans="1:15" ht="6" customHeight="1">
      <c r="A189" s="69"/>
      <c r="B189" s="346"/>
      <c r="C189" s="346"/>
      <c r="D189" s="346"/>
      <c r="E189" s="346"/>
      <c r="F189" s="346"/>
      <c r="G189" s="346"/>
      <c r="H189" s="346"/>
      <c r="I189" s="346"/>
      <c r="J189" s="346"/>
      <c r="K189" s="422"/>
      <c r="L189" s="422"/>
      <c r="M189" s="347"/>
      <c r="N189" s="347"/>
      <c r="O189" s="348"/>
    </row>
    <row r="190" spans="1:15" ht="14.25">
      <c r="A190" s="8" t="s">
        <v>388</v>
      </c>
      <c r="B190" s="346"/>
      <c r="C190" s="346"/>
      <c r="D190" s="346"/>
      <c r="E190" s="346"/>
      <c r="F190" s="346"/>
      <c r="G190" s="346"/>
      <c r="H190" s="346"/>
      <c r="I190" s="346"/>
      <c r="J190" s="346"/>
      <c r="K190" s="346"/>
      <c r="L190" s="346"/>
      <c r="M190" s="347"/>
      <c r="N190" s="347"/>
      <c r="O190" s="348"/>
    </row>
    <row r="191" spans="1:15" ht="6" customHeight="1">
      <c r="A191" s="69"/>
      <c r="B191" s="346"/>
      <c r="C191" s="346"/>
      <c r="D191" s="346"/>
      <c r="E191" s="346"/>
      <c r="F191" s="346"/>
      <c r="G191" s="346"/>
      <c r="H191" s="346"/>
      <c r="I191" s="346"/>
      <c r="J191" s="346"/>
      <c r="K191" s="346"/>
      <c r="L191" s="346"/>
      <c r="M191" s="347"/>
      <c r="N191" s="347"/>
      <c r="O191" s="348"/>
    </row>
    <row r="192" spans="1:15">
      <c r="A192" s="735" t="s">
        <v>257</v>
      </c>
      <c r="B192" s="736">
        <v>490.89920000000001</v>
      </c>
      <c r="C192" s="736">
        <v>461.8931</v>
      </c>
      <c r="D192" s="736">
        <v>469.91199999999998</v>
      </c>
      <c r="E192" s="736">
        <v>573.846</v>
      </c>
      <c r="F192" s="736">
        <v>648.34490000000005</v>
      </c>
      <c r="G192" s="736">
        <v>698.47190000000001</v>
      </c>
      <c r="H192" s="736">
        <v>599.09199999999998</v>
      </c>
      <c r="I192" s="732" t="s">
        <v>111</v>
      </c>
      <c r="J192" s="732" t="s">
        <v>111</v>
      </c>
      <c r="K192" s="732" t="s">
        <v>111</v>
      </c>
      <c r="L192" s="732" t="s">
        <v>111</v>
      </c>
      <c r="M192" s="737">
        <v>553.50009999999997</v>
      </c>
      <c r="N192" s="732" t="s">
        <v>111</v>
      </c>
      <c r="O192" s="738">
        <v>553.50009999999997</v>
      </c>
    </row>
    <row r="193" spans="1:15">
      <c r="A193" s="69" t="s">
        <v>262</v>
      </c>
      <c r="B193" s="346">
        <v>690.36829999999998</v>
      </c>
      <c r="C193" s="346">
        <v>521.31280000000004</v>
      </c>
      <c r="D193" s="346">
        <v>452.84559999999999</v>
      </c>
      <c r="E193" s="346">
        <v>554.8546</v>
      </c>
      <c r="F193" s="346">
        <v>692.56380000000001</v>
      </c>
      <c r="G193" s="346">
        <v>736.80949999999996</v>
      </c>
      <c r="H193" s="346">
        <v>840.96119999999996</v>
      </c>
      <c r="I193" s="346">
        <v>887.25149999999996</v>
      </c>
      <c r="J193" s="346">
        <v>1073.6219000000001</v>
      </c>
      <c r="K193" s="346">
        <v>1388.3606</v>
      </c>
      <c r="L193" s="346">
        <v>1421.6008999999999</v>
      </c>
      <c r="M193" s="347">
        <v>743.12480000000005</v>
      </c>
      <c r="N193" s="347">
        <v>1192.0121999999999</v>
      </c>
      <c r="O193" s="348">
        <v>1027.7964999999999</v>
      </c>
    </row>
    <row r="194" spans="1:15" ht="6" customHeight="1">
      <c r="A194" s="69"/>
      <c r="B194" s="346"/>
      <c r="C194" s="346"/>
      <c r="D194" s="346"/>
      <c r="E194" s="346"/>
      <c r="F194" s="346"/>
      <c r="G194" s="346"/>
      <c r="H194" s="346"/>
      <c r="I194" s="346"/>
      <c r="J194" s="346"/>
      <c r="K194" s="346"/>
      <c r="L194" s="346"/>
      <c r="M194" s="347"/>
      <c r="N194" s="347"/>
      <c r="O194" s="348"/>
    </row>
    <row r="195" spans="1:15" ht="14.25">
      <c r="A195" s="730" t="s">
        <v>484</v>
      </c>
      <c r="B195" s="731">
        <v>633.84849999999994</v>
      </c>
      <c r="C195" s="731">
        <v>686.73879999999997</v>
      </c>
      <c r="D195" s="731">
        <v>731.14959999999996</v>
      </c>
      <c r="E195" s="731">
        <v>848.49159999999995</v>
      </c>
      <c r="F195" s="731">
        <v>912.21460000000002</v>
      </c>
      <c r="G195" s="731">
        <v>814.44899999999996</v>
      </c>
      <c r="H195" s="731">
        <v>1179.3465000000001</v>
      </c>
      <c r="I195" s="731">
        <v>1139.8457000000001</v>
      </c>
      <c r="J195" s="731">
        <v>849.5394</v>
      </c>
      <c r="K195" s="732" t="s">
        <v>111</v>
      </c>
      <c r="L195" s="731">
        <v>1937.8951999999999</v>
      </c>
      <c r="M195" s="733">
        <v>873.60540000000003</v>
      </c>
      <c r="N195" s="733">
        <v>1201.1652999999999</v>
      </c>
      <c r="O195" s="734">
        <v>927.5729</v>
      </c>
    </row>
    <row r="196" spans="1:15">
      <c r="A196" s="69" t="s">
        <v>261</v>
      </c>
      <c r="B196" s="393"/>
      <c r="C196" s="393"/>
      <c r="D196" s="393"/>
      <c r="E196" s="393"/>
      <c r="F196" s="393"/>
      <c r="G196" s="393"/>
      <c r="H196" s="393"/>
      <c r="I196" s="393"/>
      <c r="J196" s="393"/>
      <c r="K196" s="422" t="s">
        <v>111</v>
      </c>
      <c r="L196" s="393"/>
      <c r="M196" s="347"/>
      <c r="N196" s="347"/>
      <c r="O196" s="348"/>
    </row>
    <row r="197" spans="1:15">
      <c r="A197" s="735" t="s">
        <v>267</v>
      </c>
      <c r="B197" s="736">
        <v>618.17399999999998</v>
      </c>
      <c r="C197" s="736">
        <v>989.1431</v>
      </c>
      <c r="D197" s="736">
        <v>949.79409999999996</v>
      </c>
      <c r="E197" s="736">
        <v>1191.5547999999999</v>
      </c>
      <c r="F197" s="736">
        <v>1134.8886</v>
      </c>
      <c r="G197" s="736">
        <v>917.11839999999995</v>
      </c>
      <c r="H197" s="736">
        <v>1706.8312000000001</v>
      </c>
      <c r="I197" s="736">
        <v>1187.6569999999999</v>
      </c>
      <c r="J197" s="736">
        <v>1383.116</v>
      </c>
      <c r="K197" s="732" t="s">
        <v>111</v>
      </c>
      <c r="L197" s="732" t="s">
        <v>111</v>
      </c>
      <c r="M197" s="737">
        <v>1157.3580999999999</v>
      </c>
      <c r="N197" s="737">
        <v>1227.527</v>
      </c>
      <c r="O197" s="738">
        <v>1161.8728000000001</v>
      </c>
    </row>
    <row r="198" spans="1:15">
      <c r="A198" s="69" t="s">
        <v>268</v>
      </c>
      <c r="B198" s="346">
        <v>637.69949999999994</v>
      </c>
      <c r="C198" s="346">
        <v>614.68669999999997</v>
      </c>
      <c r="D198" s="346">
        <v>649.27319999999997</v>
      </c>
      <c r="E198" s="346">
        <v>655.53210000000001</v>
      </c>
      <c r="F198" s="346">
        <v>727.91300000000001</v>
      </c>
      <c r="G198" s="346">
        <v>733.31029999999998</v>
      </c>
      <c r="H198" s="346">
        <v>1015.0124</v>
      </c>
      <c r="I198" s="346">
        <v>1129.6934000000001</v>
      </c>
      <c r="J198" s="346">
        <v>799.42380000000003</v>
      </c>
      <c r="K198" s="422" t="s">
        <v>111</v>
      </c>
      <c r="L198" s="422">
        <v>1937.8951999999999</v>
      </c>
      <c r="M198" s="347">
        <v>727.31979999999999</v>
      </c>
      <c r="N198" s="347">
        <v>1197.6186</v>
      </c>
      <c r="O198" s="348">
        <v>825.39850000000001</v>
      </c>
    </row>
    <row r="199" spans="1:15" ht="14.25">
      <c r="A199" s="735" t="s">
        <v>485</v>
      </c>
      <c r="B199" s="736">
        <v>1661.7771</v>
      </c>
      <c r="C199" s="736">
        <v>723.54380000000003</v>
      </c>
      <c r="D199" s="736">
        <v>606.45680000000004</v>
      </c>
      <c r="E199" s="736">
        <v>584.55759999999998</v>
      </c>
      <c r="F199" s="736">
        <v>788.53210000000001</v>
      </c>
      <c r="G199" s="736">
        <v>920.04190000000006</v>
      </c>
      <c r="H199" s="736">
        <v>951.80250000000001</v>
      </c>
      <c r="I199" s="736">
        <v>1060.2565999999999</v>
      </c>
      <c r="J199" s="736">
        <v>1273.0407</v>
      </c>
      <c r="K199" s="732">
        <v>1559.7556</v>
      </c>
      <c r="L199" s="732" t="s">
        <v>111</v>
      </c>
      <c r="M199" s="737">
        <v>832.87360000000001</v>
      </c>
      <c r="N199" s="737">
        <v>1208.1582000000001</v>
      </c>
      <c r="O199" s="738">
        <v>982.87940000000003</v>
      </c>
    </row>
    <row r="200" spans="1:15">
      <c r="A200" s="211" t="s">
        <v>486</v>
      </c>
      <c r="B200" s="418">
        <v>404.67880000000002</v>
      </c>
      <c r="C200" s="418">
        <v>381.15289999999999</v>
      </c>
      <c r="D200" s="418">
        <v>399.42039999999997</v>
      </c>
      <c r="E200" s="418">
        <v>513.63909999999998</v>
      </c>
      <c r="F200" s="418">
        <v>630.79949999999997</v>
      </c>
      <c r="G200" s="418">
        <v>690.40009999999995</v>
      </c>
      <c r="H200" s="418">
        <v>801.3</v>
      </c>
      <c r="I200" s="418">
        <v>852.12599999999998</v>
      </c>
      <c r="J200" s="418">
        <v>1078.5667000000001</v>
      </c>
      <c r="K200" s="423">
        <v>1415.3281999999999</v>
      </c>
      <c r="L200" s="418">
        <v>1423.8073999999999</v>
      </c>
      <c r="M200" s="424">
        <v>605.65179999999998</v>
      </c>
      <c r="N200" s="424">
        <v>1207.9636</v>
      </c>
      <c r="O200" s="425">
        <v>915.80579999999998</v>
      </c>
    </row>
    <row r="201" spans="1:15">
      <c r="A201" s="38" t="s">
        <v>591</v>
      </c>
      <c r="B201" s="426"/>
      <c r="C201" s="426"/>
      <c r="D201" s="426"/>
      <c r="E201" s="426"/>
      <c r="F201" s="426"/>
      <c r="G201" s="426"/>
      <c r="H201" s="426"/>
      <c r="I201" s="426"/>
      <c r="J201" s="426"/>
      <c r="K201" s="429"/>
      <c r="L201" s="426"/>
      <c r="M201" s="427"/>
      <c r="N201" s="427"/>
      <c r="O201" s="428"/>
    </row>
    <row r="202" spans="1:15">
      <c r="A202" s="38" t="s">
        <v>701</v>
      </c>
      <c r="B202" s="48"/>
      <c r="C202" s="48"/>
      <c r="D202" s="48"/>
      <c r="E202" s="48"/>
      <c r="F202" s="48"/>
      <c r="G202" s="48"/>
      <c r="H202" s="48"/>
      <c r="I202" s="48"/>
      <c r="J202" s="48"/>
      <c r="K202" s="48"/>
      <c r="L202" s="48"/>
      <c r="M202" s="255"/>
      <c r="N202" s="255"/>
      <c r="O202" s="49"/>
    </row>
    <row r="203" spans="1:15">
      <c r="A203" s="266" t="s">
        <v>702</v>
      </c>
      <c r="B203" s="48"/>
      <c r="C203" s="48"/>
      <c r="D203" s="48"/>
      <c r="E203" s="48"/>
      <c r="F203" s="48"/>
      <c r="G203" s="48"/>
      <c r="H203" s="48"/>
      <c r="I203" s="48"/>
      <c r="J203" s="48"/>
      <c r="K203" s="48"/>
      <c r="L203" s="48"/>
      <c r="M203" s="255"/>
      <c r="N203" s="255"/>
      <c r="O203" s="49"/>
    </row>
    <row r="204" spans="1:15">
      <c r="A204" s="38" t="s">
        <v>389</v>
      </c>
    </row>
    <row r="205" spans="1:15">
      <c r="A205" s="266" t="s">
        <v>390</v>
      </c>
      <c r="B205" s="48"/>
      <c r="C205" s="48"/>
      <c r="D205" s="48"/>
      <c r="E205" s="48"/>
      <c r="F205" s="48"/>
      <c r="G205" s="48"/>
      <c r="H205" s="48"/>
      <c r="I205" s="48"/>
      <c r="J205" s="48"/>
      <c r="K205" s="48"/>
      <c r="L205" s="48"/>
      <c r="M205" s="255"/>
      <c r="N205" s="255"/>
      <c r="O205" s="49"/>
    </row>
    <row r="206" spans="1:15">
      <c r="A206" s="266" t="s">
        <v>703</v>
      </c>
      <c r="B206" s="48"/>
      <c r="C206" s="48"/>
      <c r="D206" s="48"/>
      <c r="E206" s="48"/>
      <c r="F206" s="48"/>
      <c r="G206" s="48"/>
      <c r="H206" s="48"/>
      <c r="I206" s="48"/>
      <c r="J206" s="48"/>
      <c r="K206" s="48"/>
      <c r="L206" s="48"/>
      <c r="M206" s="255"/>
      <c r="N206" s="255"/>
      <c r="O206" s="49"/>
    </row>
    <row r="207" spans="1:15">
      <c r="A207" s="256" t="s">
        <v>835</v>
      </c>
      <c r="B207" s="3"/>
      <c r="C207" s="3"/>
      <c r="D207" s="3"/>
      <c r="G207" s="188"/>
      <c r="J207" s="188"/>
      <c r="M207"/>
      <c r="N207"/>
    </row>
    <row r="208" spans="1:15">
      <c r="A208" s="9"/>
    </row>
    <row r="209" spans="1:14" ht="14.25" customHeight="1">
      <c r="A209" s="850" t="s">
        <v>469</v>
      </c>
      <c r="B209" s="859"/>
      <c r="C209" s="859"/>
      <c r="D209" s="859"/>
      <c r="E209" s="859"/>
      <c r="F209" s="859"/>
      <c r="M209"/>
      <c r="N209"/>
    </row>
    <row r="210" spans="1:14">
      <c r="A210" s="859"/>
      <c r="B210" s="859"/>
      <c r="C210" s="859"/>
      <c r="D210" s="859"/>
      <c r="E210" s="859"/>
      <c r="F210" s="859"/>
      <c r="M210"/>
      <c r="N210"/>
    </row>
    <row r="211" spans="1:14" ht="21.75" customHeight="1">
      <c r="A211" s="859"/>
      <c r="B211" s="859"/>
      <c r="C211" s="859"/>
      <c r="D211" s="859"/>
      <c r="E211" s="859"/>
      <c r="F211" s="859"/>
      <c r="M211"/>
      <c r="N211"/>
    </row>
    <row r="212" spans="1:14">
      <c r="A212" s="17"/>
      <c r="M212"/>
      <c r="N212"/>
    </row>
    <row r="213" spans="1:14">
      <c r="A213" s="860" t="s">
        <v>21</v>
      </c>
      <c r="B213" s="861"/>
      <c r="C213" s="861"/>
      <c r="D213" s="861"/>
      <c r="E213" s="861"/>
      <c r="F213" s="861"/>
      <c r="M213"/>
      <c r="N213"/>
    </row>
    <row r="214" spans="1:14">
      <c r="A214" s="17"/>
      <c r="M214"/>
      <c r="N214"/>
    </row>
    <row r="215" spans="1:14">
      <c r="A215" s="851" t="s">
        <v>22</v>
      </c>
      <c r="B215" s="852"/>
      <c r="C215" s="852"/>
      <c r="D215" s="852"/>
      <c r="E215" s="852"/>
      <c r="F215" s="852"/>
      <c r="M215"/>
      <c r="N215"/>
    </row>
    <row r="216" spans="1:14">
      <c r="A216" s="849"/>
      <c r="B216" s="849"/>
      <c r="C216" s="849"/>
      <c r="D216" s="849"/>
      <c r="E216" s="849"/>
      <c r="F216" s="849"/>
      <c r="M216"/>
      <c r="N216"/>
    </row>
    <row r="217" spans="1:14">
      <c r="A217" s="17"/>
      <c r="M217"/>
      <c r="N217"/>
    </row>
    <row r="218" spans="1:14">
      <c r="A218" s="851" t="s">
        <v>23</v>
      </c>
      <c r="B218" s="849"/>
      <c r="C218" s="849"/>
      <c r="D218" s="849"/>
      <c r="E218" s="849"/>
      <c r="F218" s="849"/>
      <c r="M218"/>
      <c r="N218"/>
    </row>
    <row r="219" spans="1:14">
      <c r="A219" s="849"/>
      <c r="B219" s="849"/>
      <c r="C219" s="849"/>
      <c r="D219" s="849"/>
      <c r="E219" s="849"/>
      <c r="F219" s="849"/>
      <c r="M219"/>
      <c r="N219"/>
    </row>
    <row r="220" spans="1:14">
      <c r="A220" s="849"/>
      <c r="B220" s="849"/>
      <c r="C220" s="849"/>
      <c r="D220" s="849"/>
      <c r="E220" s="849"/>
      <c r="F220" s="849"/>
      <c r="M220"/>
      <c r="N220"/>
    </row>
    <row r="221" spans="1:14">
      <c r="A221" s="17"/>
      <c r="M221"/>
      <c r="N221"/>
    </row>
    <row r="222" spans="1:14">
      <c r="A222" s="851" t="s">
        <v>24</v>
      </c>
      <c r="B222" s="849"/>
      <c r="C222" s="849"/>
      <c r="D222" s="849"/>
      <c r="E222" s="849"/>
      <c r="F222" s="849"/>
      <c r="M222"/>
      <c r="N222"/>
    </row>
    <row r="223" spans="1:14">
      <c r="A223" s="849"/>
      <c r="B223" s="849"/>
      <c r="C223" s="849"/>
      <c r="D223" s="849"/>
      <c r="E223" s="849"/>
      <c r="F223" s="849"/>
      <c r="M223"/>
      <c r="N223"/>
    </row>
    <row r="224" spans="1:14">
      <c r="A224" s="849"/>
      <c r="B224" s="849"/>
      <c r="C224" s="849"/>
      <c r="D224" s="849"/>
      <c r="E224" s="849"/>
      <c r="F224" s="849"/>
      <c r="M224"/>
      <c r="N224"/>
    </row>
    <row r="225" spans="1:14">
      <c r="A225" s="849"/>
      <c r="B225" s="849"/>
      <c r="C225" s="849"/>
      <c r="D225" s="849"/>
      <c r="E225" s="849"/>
      <c r="F225" s="849"/>
      <c r="M225"/>
      <c r="N225"/>
    </row>
    <row r="226" spans="1:14">
      <c r="M226"/>
      <c r="N226"/>
    </row>
    <row r="227" spans="1:14" ht="78.75" customHeight="1">
      <c r="A227" s="850" t="s">
        <v>172</v>
      </c>
      <c r="B227" s="850"/>
      <c r="C227" s="850"/>
      <c r="D227" s="850"/>
      <c r="E227" s="850"/>
      <c r="F227" s="850"/>
      <c r="M227"/>
      <c r="N227"/>
    </row>
    <row r="228" spans="1:14" ht="13.5" customHeight="1">
      <c r="A228" s="240"/>
      <c r="B228" s="240"/>
      <c r="C228" s="240"/>
      <c r="D228" s="240"/>
      <c r="E228" s="240"/>
      <c r="F228" s="240"/>
      <c r="M228"/>
      <c r="N228"/>
    </row>
    <row r="229" spans="1:14">
      <c r="A229" s="850" t="s">
        <v>263</v>
      </c>
      <c r="B229" s="849"/>
      <c r="C229" s="849"/>
      <c r="D229" s="849"/>
      <c r="E229" s="849"/>
      <c r="F229" s="849"/>
      <c r="M229"/>
      <c r="N229"/>
    </row>
    <row r="230" spans="1:14">
      <c r="A230" s="849"/>
      <c r="B230" s="849"/>
      <c r="C230" s="849"/>
      <c r="D230" s="849"/>
      <c r="E230" s="849"/>
      <c r="F230" s="849"/>
      <c r="M230"/>
      <c r="N230"/>
    </row>
    <row r="231" spans="1:14">
      <c r="A231" s="849"/>
      <c r="B231" s="849"/>
      <c r="C231" s="849"/>
      <c r="D231" s="849"/>
      <c r="E231" s="849"/>
      <c r="F231" s="849"/>
      <c r="M231"/>
      <c r="N231"/>
    </row>
    <row r="232" spans="1:14">
      <c r="M232"/>
      <c r="N232"/>
    </row>
    <row r="233" spans="1:14" ht="233.25" customHeight="1">
      <c r="A233" s="850" t="s">
        <v>570</v>
      </c>
      <c r="B233" s="850"/>
      <c r="C233" s="850"/>
      <c r="D233" s="850"/>
      <c r="E233" s="850"/>
      <c r="F233" s="850"/>
      <c r="M233"/>
      <c r="N233"/>
    </row>
    <row r="234" spans="1:14">
      <c r="M234"/>
      <c r="N234"/>
    </row>
    <row r="236" spans="1:14">
      <c r="A236" s="17"/>
    </row>
    <row r="237" spans="1:14">
      <c r="A237" s="17"/>
    </row>
  </sheetData>
  <mergeCells count="8">
    <mergeCell ref="A227:F227"/>
    <mergeCell ref="A233:F233"/>
    <mergeCell ref="A229:F231"/>
    <mergeCell ref="A209:F211"/>
    <mergeCell ref="A213:F213"/>
    <mergeCell ref="A215:F216"/>
    <mergeCell ref="A218:F220"/>
    <mergeCell ref="A222:F225"/>
  </mergeCells>
  <phoneticPr fontId="2" type="noConversion"/>
  <printOptions horizontalCentered="1"/>
  <pageMargins left="0.59055118110236227" right="0.59055118110236227" top="0.78740157480314965" bottom="0.78740157480314965" header="0.39370078740157483" footer="0.39370078740157483"/>
  <pageSetup paperSize="9" scale="56" firstPageNumber="14" fitToHeight="0" orientation="landscape" useFirstPageNumber="1" r:id="rId1"/>
  <headerFooter alignWithMargins="0">
    <oddHeader>&amp;R&amp;12Les finances des communes en 2016</oddHeader>
    <oddFooter>&amp;L&amp;12Direction Générale des Collectivités Locales / DESL&amp;C&amp;P&amp;R&amp;12Mise en ligne : mars 2018</oddFooter>
  </headerFooter>
  <rowBreaks count="3" manualBreakCount="3">
    <brk id="70" max="14" man="1"/>
    <brk id="139" max="14" man="1"/>
    <brk id="207" max="14" man="1"/>
  </rowBreaks>
</worksheet>
</file>

<file path=xl/worksheets/sheet11.xml><?xml version="1.0" encoding="utf-8"?>
<worksheet xmlns="http://schemas.openxmlformats.org/spreadsheetml/2006/main" xmlns:r="http://schemas.openxmlformats.org/officeDocument/2006/relationships">
  <sheetPr>
    <pageSetUpPr fitToPage="1"/>
  </sheetPr>
  <dimension ref="A1:XFD182"/>
  <sheetViews>
    <sheetView zoomScale="85" zoomScaleNormal="85" zoomScalePageLayoutView="85" workbookViewId="0">
      <selection activeCell="A4" sqref="A4"/>
    </sheetView>
  </sheetViews>
  <sheetFormatPr baseColWidth="10" defaultRowHeight="12.75"/>
  <cols>
    <col min="1" max="1" width="90.85546875" customWidth="1"/>
    <col min="13" max="15" width="13.7109375" customWidth="1"/>
    <col min="16" max="16" width="19.28515625" customWidth="1"/>
  </cols>
  <sheetData>
    <row r="1" spans="1:16" ht="21">
      <c r="A1" s="47" t="s">
        <v>713</v>
      </c>
    </row>
    <row r="2" spans="1:16" ht="5.25" customHeight="1">
      <c r="A2" s="47"/>
    </row>
    <row r="3" spans="1:16" ht="15" customHeight="1" thickBot="1">
      <c r="P3" s="276" t="s">
        <v>258</v>
      </c>
    </row>
    <row r="4" spans="1:16" ht="18" customHeight="1">
      <c r="A4" s="42"/>
      <c r="B4" s="43" t="s">
        <v>43</v>
      </c>
      <c r="C4" s="43" t="s">
        <v>134</v>
      </c>
      <c r="D4" s="43" t="s">
        <v>136</v>
      </c>
      <c r="E4" s="43" t="s">
        <v>44</v>
      </c>
      <c r="F4" s="43" t="s">
        <v>45</v>
      </c>
      <c r="G4" s="43" t="s">
        <v>46</v>
      </c>
      <c r="H4" s="43" t="s">
        <v>47</v>
      </c>
      <c r="I4" s="43" t="s">
        <v>138</v>
      </c>
      <c r="J4" s="43" t="s">
        <v>139</v>
      </c>
      <c r="K4" s="43" t="s">
        <v>140</v>
      </c>
      <c r="L4" s="269">
        <v>100000</v>
      </c>
      <c r="M4" s="267" t="s">
        <v>281</v>
      </c>
      <c r="N4" s="267" t="s">
        <v>279</v>
      </c>
      <c r="O4" s="274" t="s">
        <v>85</v>
      </c>
      <c r="P4" s="300" t="s">
        <v>269</v>
      </c>
    </row>
    <row r="5" spans="1:16" ht="18" customHeight="1">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349</v>
      </c>
    </row>
    <row r="6" spans="1:16" ht="18"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292</v>
      </c>
    </row>
    <row r="7" spans="1:16" ht="12.75" customHeight="1">
      <c r="A7" s="239"/>
    </row>
    <row r="8" spans="1:16" s="511" customFormat="1" ht="17.25" customHeight="1">
      <c r="A8" s="520" t="s">
        <v>191</v>
      </c>
      <c r="B8" s="512">
        <v>846.10211350099996</v>
      </c>
      <c r="C8" s="512">
        <v>796.77461739600005</v>
      </c>
      <c r="D8" s="512">
        <v>769.68499883200002</v>
      </c>
      <c r="E8" s="512">
        <v>796.86888206000003</v>
      </c>
      <c r="F8" s="512">
        <v>835.15977762</v>
      </c>
      <c r="G8" s="512">
        <v>898.63454204899995</v>
      </c>
      <c r="H8" s="512">
        <v>982.64378645299996</v>
      </c>
      <c r="I8" s="512">
        <v>1041.021245425</v>
      </c>
      <c r="J8" s="512">
        <v>1120.5844006709999</v>
      </c>
      <c r="K8" s="512">
        <v>1242.7598019970001</v>
      </c>
      <c r="L8" s="512" t="s">
        <v>111</v>
      </c>
      <c r="M8" s="525">
        <v>868.16959569899996</v>
      </c>
      <c r="N8" s="525">
        <v>1095.697553963</v>
      </c>
      <c r="O8" s="525">
        <v>936.54534854200006</v>
      </c>
      <c r="P8" s="512">
        <v>952.68827964499997</v>
      </c>
    </row>
    <row r="9" spans="1:16" s="511" customFormat="1" ht="17.25" customHeight="1">
      <c r="A9" s="511" t="s">
        <v>192</v>
      </c>
      <c r="B9" s="513">
        <v>314.29007422000001</v>
      </c>
      <c r="C9" s="513">
        <v>264.47518635400002</v>
      </c>
      <c r="D9" s="513">
        <v>251.73420956000001</v>
      </c>
      <c r="E9" s="513">
        <v>250.291029686</v>
      </c>
      <c r="F9" s="513">
        <v>241.504293752</v>
      </c>
      <c r="G9" s="513">
        <v>247.008017733</v>
      </c>
      <c r="H9" s="513">
        <v>252.90557478299999</v>
      </c>
      <c r="I9" s="513">
        <v>252.02334793200001</v>
      </c>
      <c r="J9" s="513">
        <v>256.65249067899998</v>
      </c>
      <c r="K9" s="513">
        <v>258.07564200399997</v>
      </c>
      <c r="L9" s="513" t="s">
        <v>111</v>
      </c>
      <c r="M9" s="526">
        <v>248.93220555100001</v>
      </c>
      <c r="N9" s="526">
        <v>254.50259826000001</v>
      </c>
      <c r="O9" s="526">
        <v>250.60619672999999</v>
      </c>
      <c r="P9" s="513">
        <v>232.92563945800001</v>
      </c>
    </row>
    <row r="10" spans="1:16" s="511" customFormat="1" ht="17.25" customHeight="1">
      <c r="A10" s="511" t="s">
        <v>193</v>
      </c>
      <c r="B10" s="513">
        <v>249.15439159900001</v>
      </c>
      <c r="C10" s="513">
        <v>250.43175430400001</v>
      </c>
      <c r="D10" s="513">
        <v>274.84686324</v>
      </c>
      <c r="E10" s="513">
        <v>318.30933293499999</v>
      </c>
      <c r="F10" s="513">
        <v>388.24511593199998</v>
      </c>
      <c r="G10" s="513">
        <v>454.78124327799998</v>
      </c>
      <c r="H10" s="513">
        <v>529.57232485400004</v>
      </c>
      <c r="I10" s="513">
        <v>570.96245298999997</v>
      </c>
      <c r="J10" s="513">
        <v>610.94805955899994</v>
      </c>
      <c r="K10" s="513">
        <v>742.32530519700003</v>
      </c>
      <c r="L10" s="513" t="s">
        <v>111</v>
      </c>
      <c r="M10" s="526">
        <v>407.009378986</v>
      </c>
      <c r="N10" s="526">
        <v>607.08038381599999</v>
      </c>
      <c r="O10" s="526">
        <v>467.13388272499998</v>
      </c>
      <c r="P10" s="513">
        <v>516.19731463799997</v>
      </c>
    </row>
    <row r="11" spans="1:16" s="511" customFormat="1" ht="17.25" customHeight="1">
      <c r="A11" s="511" t="s">
        <v>194</v>
      </c>
      <c r="B11" s="513">
        <v>20.170167626000001</v>
      </c>
      <c r="C11" s="513">
        <v>33.494504798999998</v>
      </c>
      <c r="D11" s="513">
        <v>31.091024562000001</v>
      </c>
      <c r="E11" s="513">
        <v>35.672639877999998</v>
      </c>
      <c r="F11" s="513">
        <v>39.887259661000002</v>
      </c>
      <c r="G11" s="513">
        <v>36.045920258999999</v>
      </c>
      <c r="H11" s="513">
        <v>42.463398470999998</v>
      </c>
      <c r="I11" s="513">
        <v>38.326309305000002</v>
      </c>
      <c r="J11" s="513">
        <v>41.190096953999998</v>
      </c>
      <c r="K11" s="513">
        <v>57.997519758999999</v>
      </c>
      <c r="L11" s="513" t="s">
        <v>111</v>
      </c>
      <c r="M11" s="526">
        <v>37.923908427999997</v>
      </c>
      <c r="N11" s="526">
        <v>41.826496253999998</v>
      </c>
      <c r="O11" s="526">
        <v>39.096697841000001</v>
      </c>
      <c r="P11" s="513">
        <v>30.022776048000001</v>
      </c>
    </row>
    <row r="12" spans="1:16" s="511" customFormat="1" ht="17.25" customHeight="1">
      <c r="A12" s="511" t="s">
        <v>195</v>
      </c>
      <c r="B12" s="513">
        <v>132.96650206999999</v>
      </c>
      <c r="C12" s="513">
        <v>119.62415393800001</v>
      </c>
      <c r="D12" s="513">
        <v>144.71540588600001</v>
      </c>
      <c r="E12" s="513">
        <v>128.429122898</v>
      </c>
      <c r="F12" s="513">
        <v>120.511667422</v>
      </c>
      <c r="G12" s="513">
        <v>110.578738587</v>
      </c>
      <c r="H12" s="513">
        <v>121.066577009</v>
      </c>
      <c r="I12" s="513">
        <v>137.57699708499999</v>
      </c>
      <c r="J12" s="513">
        <v>177.11816780199999</v>
      </c>
      <c r="K12" s="513">
        <v>154.608509295</v>
      </c>
      <c r="L12" s="513" t="s">
        <v>111</v>
      </c>
      <c r="M12" s="526">
        <v>122.306683015</v>
      </c>
      <c r="N12" s="526">
        <v>154.47423276699999</v>
      </c>
      <c r="O12" s="526">
        <v>131.97354087299999</v>
      </c>
      <c r="P12" s="513">
        <v>133.42944999599999</v>
      </c>
    </row>
    <row r="13" spans="1:16" s="511" customFormat="1" ht="17.25" customHeight="1">
      <c r="A13" s="511" t="s">
        <v>196</v>
      </c>
      <c r="B13" s="513">
        <v>129.52097798599999</v>
      </c>
      <c r="C13" s="513">
        <v>128.749018001</v>
      </c>
      <c r="D13" s="513">
        <v>67.297495584000004</v>
      </c>
      <c r="E13" s="513">
        <v>64.166756664000005</v>
      </c>
      <c r="F13" s="513">
        <v>45.011440853000003</v>
      </c>
      <c r="G13" s="513">
        <v>50.220622190999997</v>
      </c>
      <c r="H13" s="513">
        <v>36.635911335999999</v>
      </c>
      <c r="I13" s="513">
        <v>42.132138112</v>
      </c>
      <c r="J13" s="513">
        <v>34.675585675999997</v>
      </c>
      <c r="K13" s="513">
        <v>29.752825741999999</v>
      </c>
      <c r="L13" s="513" t="s">
        <v>111</v>
      </c>
      <c r="M13" s="526">
        <v>51.997419719</v>
      </c>
      <c r="N13" s="526">
        <v>37.813842866000002</v>
      </c>
      <c r="O13" s="526">
        <v>47.735030371999997</v>
      </c>
      <c r="P13" s="513">
        <v>40.113099503999997</v>
      </c>
    </row>
    <row r="14" spans="1:16" s="511" customFormat="1" ht="17.25" customHeight="1">
      <c r="A14" s="520" t="s">
        <v>197</v>
      </c>
      <c r="B14" s="512">
        <v>1156.0502302330001</v>
      </c>
      <c r="C14" s="512">
        <v>1025.0497667770001</v>
      </c>
      <c r="D14" s="512">
        <v>954.85628167599998</v>
      </c>
      <c r="E14" s="512">
        <v>980.69426146199999</v>
      </c>
      <c r="F14" s="512">
        <v>1009.280661564</v>
      </c>
      <c r="G14" s="512">
        <v>1073.0319202170001</v>
      </c>
      <c r="H14" s="512">
        <v>1171.536194775</v>
      </c>
      <c r="I14" s="512">
        <v>1237.7144811109999</v>
      </c>
      <c r="J14" s="512">
        <v>1315.5081711329999</v>
      </c>
      <c r="K14" s="512">
        <v>1370.2916313870001</v>
      </c>
      <c r="L14" s="512" t="s">
        <v>111</v>
      </c>
      <c r="M14" s="525">
        <v>1050.4816254479999</v>
      </c>
      <c r="N14" s="525">
        <v>1283.189775349</v>
      </c>
      <c r="O14" s="525">
        <v>1120.4141078709999</v>
      </c>
      <c r="P14" s="512">
        <v>1113.636161444</v>
      </c>
    </row>
    <row r="15" spans="1:16" s="511" customFormat="1" ht="17.25" customHeight="1">
      <c r="A15" s="511" t="s">
        <v>87</v>
      </c>
      <c r="B15" s="513">
        <v>494.12672472999998</v>
      </c>
      <c r="C15" s="513">
        <v>466.06581879999999</v>
      </c>
      <c r="D15" s="513">
        <v>475.09047549799999</v>
      </c>
      <c r="E15" s="513">
        <v>552.52331853600003</v>
      </c>
      <c r="F15" s="513">
        <v>632.05441306800003</v>
      </c>
      <c r="G15" s="513">
        <v>697.583293712</v>
      </c>
      <c r="H15" s="513">
        <v>799.29985591900004</v>
      </c>
      <c r="I15" s="513">
        <v>896.82366276699997</v>
      </c>
      <c r="J15" s="513">
        <v>976.21123803</v>
      </c>
      <c r="K15" s="513">
        <v>967.82537226099998</v>
      </c>
      <c r="L15" s="513" t="s">
        <v>111</v>
      </c>
      <c r="M15" s="526">
        <v>651.37282295700004</v>
      </c>
      <c r="N15" s="526">
        <v>935.29294655000001</v>
      </c>
      <c r="O15" s="526">
        <v>736.69531407399995</v>
      </c>
      <c r="P15" s="513">
        <v>719.460507183</v>
      </c>
    </row>
    <row r="16" spans="1:16" s="511" customFormat="1" ht="17.25" customHeight="1">
      <c r="A16" s="511" t="s">
        <v>198</v>
      </c>
      <c r="B16" s="513">
        <v>413.19757598699999</v>
      </c>
      <c r="C16" s="513">
        <v>407.10876909299998</v>
      </c>
      <c r="D16" s="513">
        <v>414.03008287</v>
      </c>
      <c r="E16" s="513">
        <v>469.84205706300003</v>
      </c>
      <c r="F16" s="513">
        <v>536.826493282</v>
      </c>
      <c r="G16" s="513">
        <v>572.89046901899997</v>
      </c>
      <c r="H16" s="513">
        <v>636.14269975299999</v>
      </c>
      <c r="I16" s="513">
        <v>744.40632338199998</v>
      </c>
      <c r="J16" s="513">
        <v>808.30041352299997</v>
      </c>
      <c r="K16" s="513">
        <v>753.94028001000004</v>
      </c>
      <c r="L16" s="513" t="s">
        <v>111</v>
      </c>
      <c r="M16" s="526">
        <v>540.03750567400004</v>
      </c>
      <c r="N16" s="526">
        <v>769.48959944600006</v>
      </c>
      <c r="O16" s="526">
        <v>608.99149169199995</v>
      </c>
      <c r="P16" s="513">
        <v>637.07440927699997</v>
      </c>
    </row>
    <row r="17" spans="1:16" s="511" customFormat="1" ht="17.25" customHeight="1">
      <c r="A17" s="511" t="s">
        <v>232</v>
      </c>
      <c r="B17" s="513">
        <v>143.31485408500001</v>
      </c>
      <c r="C17" s="513">
        <v>68.834954252000003</v>
      </c>
      <c r="D17" s="513">
        <v>44.319890571999998</v>
      </c>
      <c r="E17" s="513">
        <v>46.549026601000001</v>
      </c>
      <c r="F17" s="513">
        <v>64.080711833999999</v>
      </c>
      <c r="G17" s="513">
        <v>65.785080339000004</v>
      </c>
      <c r="H17" s="513">
        <v>84.830359591999994</v>
      </c>
      <c r="I17" s="513">
        <v>128.738585497</v>
      </c>
      <c r="J17" s="513">
        <v>121.242964523</v>
      </c>
      <c r="K17" s="513">
        <v>151.39805330199999</v>
      </c>
      <c r="L17" s="513" t="s">
        <v>111</v>
      </c>
      <c r="M17" s="526">
        <v>63.848311010000003</v>
      </c>
      <c r="N17" s="526">
        <v>128.73171047299999</v>
      </c>
      <c r="O17" s="526">
        <v>83.346799543000003</v>
      </c>
      <c r="P17" s="513">
        <v>155.029904399</v>
      </c>
    </row>
    <row r="18" spans="1:16" s="511" customFormat="1" ht="17.25" customHeight="1">
      <c r="A18" s="511" t="s">
        <v>199</v>
      </c>
      <c r="B18" s="513">
        <v>80.929148742999999</v>
      </c>
      <c r="C18" s="513">
        <v>58.957049707000003</v>
      </c>
      <c r="D18" s="513">
        <v>61.060392628000002</v>
      </c>
      <c r="E18" s="513">
        <v>82.681261473999996</v>
      </c>
      <c r="F18" s="513">
        <v>95.227919784999997</v>
      </c>
      <c r="G18" s="513">
        <v>124.69282469300001</v>
      </c>
      <c r="H18" s="513">
        <v>163.15715616599999</v>
      </c>
      <c r="I18" s="513">
        <v>152.41733938600001</v>
      </c>
      <c r="J18" s="513">
        <v>167.91082450799999</v>
      </c>
      <c r="K18" s="513">
        <v>213.88509225199999</v>
      </c>
      <c r="L18" s="513" t="s">
        <v>111</v>
      </c>
      <c r="M18" s="526">
        <v>111.33531728299999</v>
      </c>
      <c r="N18" s="526">
        <v>165.803347105</v>
      </c>
      <c r="O18" s="526">
        <v>127.703822382</v>
      </c>
      <c r="P18" s="513">
        <v>82.386097906000003</v>
      </c>
    </row>
    <row r="19" spans="1:16" s="511" customFormat="1" ht="17.25" customHeight="1">
      <c r="A19" s="511" t="s">
        <v>200</v>
      </c>
      <c r="B19" s="513">
        <v>312.981171867</v>
      </c>
      <c r="C19" s="513">
        <v>257.34076763600001</v>
      </c>
      <c r="D19" s="513">
        <v>227.58899765199999</v>
      </c>
      <c r="E19" s="513">
        <v>211.73205203399999</v>
      </c>
      <c r="F19" s="513">
        <v>199.74792919500001</v>
      </c>
      <c r="G19" s="513">
        <v>186.55951119599999</v>
      </c>
      <c r="H19" s="513">
        <v>170.545097992</v>
      </c>
      <c r="I19" s="513">
        <v>160.58053436700001</v>
      </c>
      <c r="J19" s="513">
        <v>181.52035532100001</v>
      </c>
      <c r="K19" s="513">
        <v>161.65308434400001</v>
      </c>
      <c r="L19" s="513" t="s">
        <v>111</v>
      </c>
      <c r="M19" s="526">
        <v>196.297409789</v>
      </c>
      <c r="N19" s="526">
        <v>168.547655249</v>
      </c>
      <c r="O19" s="526">
        <v>187.95816931799999</v>
      </c>
      <c r="P19" s="513">
        <v>206.916314984</v>
      </c>
    </row>
    <row r="20" spans="1:16" s="511" customFormat="1" ht="17.25" customHeight="1">
      <c r="A20" s="511" t="s">
        <v>201</v>
      </c>
      <c r="B20" s="513">
        <v>238.637888014</v>
      </c>
      <c r="C20" s="513">
        <v>205.964676215</v>
      </c>
      <c r="D20" s="513">
        <v>188.12628470799999</v>
      </c>
      <c r="E20" s="513">
        <v>187.73204196899999</v>
      </c>
      <c r="F20" s="513">
        <v>178.84054773700001</v>
      </c>
      <c r="G20" s="513">
        <v>167.59294136</v>
      </c>
      <c r="H20" s="513">
        <v>149.50784898200001</v>
      </c>
      <c r="I20" s="513">
        <v>141.87618032</v>
      </c>
      <c r="J20" s="513">
        <v>156.569410374</v>
      </c>
      <c r="K20" s="513">
        <v>136.93873342500001</v>
      </c>
      <c r="L20" s="513" t="s">
        <v>111</v>
      </c>
      <c r="M20" s="526">
        <v>173.21127323900001</v>
      </c>
      <c r="N20" s="526">
        <v>146.76409980099999</v>
      </c>
      <c r="O20" s="526">
        <v>165.263479007</v>
      </c>
      <c r="P20" s="513">
        <v>175.447952112</v>
      </c>
    </row>
    <row r="21" spans="1:16" s="511" customFormat="1" ht="17.25" customHeight="1">
      <c r="A21" s="511" t="s">
        <v>202</v>
      </c>
      <c r="B21" s="513">
        <v>17.441402100000001</v>
      </c>
      <c r="C21" s="513">
        <v>10.107342122</v>
      </c>
      <c r="D21" s="513">
        <v>4.5585330150000001</v>
      </c>
      <c r="E21" s="513">
        <v>0.74029056000000004</v>
      </c>
      <c r="F21" s="513">
        <v>0.242436239</v>
      </c>
      <c r="G21" s="513">
        <v>0.55937330799999996</v>
      </c>
      <c r="H21" s="513">
        <v>0.17866073800000001</v>
      </c>
      <c r="I21" s="513">
        <v>0.78780295199999995</v>
      </c>
      <c r="J21" s="513">
        <v>1.5860640749999999</v>
      </c>
      <c r="K21" s="513">
        <v>4.352658366</v>
      </c>
      <c r="L21" s="513" t="s">
        <v>111</v>
      </c>
      <c r="M21" s="526">
        <v>0.87187996400000001</v>
      </c>
      <c r="N21" s="526">
        <v>1.5266071530000001</v>
      </c>
      <c r="O21" s="526">
        <v>1.0686358469999999</v>
      </c>
      <c r="P21" s="513">
        <v>2.7494874419999999</v>
      </c>
    </row>
    <row r="22" spans="1:16" s="511" customFormat="1" ht="17.25" customHeight="1">
      <c r="A22" s="511" t="s">
        <v>203</v>
      </c>
      <c r="B22" s="513">
        <v>56.901881752999998</v>
      </c>
      <c r="C22" s="513">
        <v>41.268749300000003</v>
      </c>
      <c r="D22" s="513">
        <v>34.904179927999998</v>
      </c>
      <c r="E22" s="513">
        <v>23.259719506</v>
      </c>
      <c r="F22" s="513">
        <v>20.664945219</v>
      </c>
      <c r="G22" s="513">
        <v>18.407196528</v>
      </c>
      <c r="H22" s="513">
        <v>20.858588271999999</v>
      </c>
      <c r="I22" s="513">
        <v>17.916551094999999</v>
      </c>
      <c r="J22" s="513">
        <v>23.364880872000001</v>
      </c>
      <c r="K22" s="513">
        <v>20.361692553000001</v>
      </c>
      <c r="L22" s="513" t="s">
        <v>111</v>
      </c>
      <c r="M22" s="526">
        <v>22.214256586000001</v>
      </c>
      <c r="N22" s="526">
        <v>20.256948296000001</v>
      </c>
      <c r="O22" s="526">
        <v>21.626054463999999</v>
      </c>
      <c r="P22" s="513">
        <v>28.718875430000001</v>
      </c>
    </row>
    <row r="23" spans="1:16" s="511" customFormat="1" ht="17.25" customHeight="1">
      <c r="A23" s="511" t="s">
        <v>204</v>
      </c>
      <c r="B23" s="513">
        <v>34.140725537999998</v>
      </c>
      <c r="C23" s="513">
        <v>31.506975575999999</v>
      </c>
      <c r="D23" s="513">
        <v>34.133770661</v>
      </c>
      <c r="E23" s="513">
        <v>34.160632982000003</v>
      </c>
      <c r="F23" s="513">
        <v>34.313092464</v>
      </c>
      <c r="G23" s="513">
        <v>43.965096453999998</v>
      </c>
      <c r="H23" s="513">
        <v>47.80526725</v>
      </c>
      <c r="I23" s="513">
        <v>42.768550644000001</v>
      </c>
      <c r="J23" s="513">
        <v>42.867442959000002</v>
      </c>
      <c r="K23" s="513">
        <v>45.296723419999999</v>
      </c>
      <c r="L23" s="513" t="s">
        <v>111</v>
      </c>
      <c r="M23" s="526">
        <v>39.340130754</v>
      </c>
      <c r="N23" s="526">
        <v>43.117690549000002</v>
      </c>
      <c r="O23" s="526">
        <v>40.475347265000003</v>
      </c>
      <c r="P23" s="513">
        <v>52.734225285000001</v>
      </c>
    </row>
    <row r="24" spans="1:16" s="511" customFormat="1" ht="17.25" customHeight="1">
      <c r="A24" s="511" t="s">
        <v>205</v>
      </c>
      <c r="B24" s="513">
        <v>137.72292537600001</v>
      </c>
      <c r="C24" s="513">
        <v>94.819713559999997</v>
      </c>
      <c r="D24" s="513">
        <v>101.276429628</v>
      </c>
      <c r="E24" s="513">
        <v>86.834696343999994</v>
      </c>
      <c r="F24" s="513">
        <v>78.588731095</v>
      </c>
      <c r="G24" s="513">
        <v>84.785984044000003</v>
      </c>
      <c r="H24" s="513">
        <v>96.213187294999997</v>
      </c>
      <c r="I24" s="513">
        <v>86.703880839000007</v>
      </c>
      <c r="J24" s="513">
        <v>75.724799575000006</v>
      </c>
      <c r="K24" s="513">
        <v>157.13032326300001</v>
      </c>
      <c r="L24" s="513" t="s">
        <v>111</v>
      </c>
      <c r="M24" s="526">
        <v>88.051258887000003</v>
      </c>
      <c r="N24" s="526">
        <v>91.291173516000001</v>
      </c>
      <c r="O24" s="526">
        <v>89.024904516000007</v>
      </c>
      <c r="P24" s="513">
        <v>83.319114334000005</v>
      </c>
    </row>
    <row r="25" spans="1:16" s="511" customFormat="1" ht="17.25" customHeight="1">
      <c r="A25" s="521" t="s">
        <v>206</v>
      </c>
      <c r="B25" s="514">
        <v>177.078682722</v>
      </c>
      <c r="C25" s="514">
        <v>175.31649120500001</v>
      </c>
      <c r="D25" s="514">
        <v>116.766608237</v>
      </c>
      <c r="E25" s="514">
        <v>95.443561564999996</v>
      </c>
      <c r="F25" s="514">
        <v>64.576495742000006</v>
      </c>
      <c r="G25" s="514">
        <v>60.138034810000001</v>
      </c>
      <c r="H25" s="514">
        <v>57.672786318</v>
      </c>
      <c r="I25" s="514">
        <v>50.837852493</v>
      </c>
      <c r="J25" s="514">
        <v>39.184335247</v>
      </c>
      <c r="K25" s="514">
        <v>38.386128098999997</v>
      </c>
      <c r="L25" s="514" t="s">
        <v>111</v>
      </c>
      <c r="M25" s="527">
        <v>75.420003061000003</v>
      </c>
      <c r="N25" s="527">
        <v>44.940309485</v>
      </c>
      <c r="O25" s="527">
        <v>66.260372699000001</v>
      </c>
      <c r="P25" s="514">
        <v>51.205999657</v>
      </c>
    </row>
    <row r="26" spans="1:16" s="511" customFormat="1" ht="17.25" customHeight="1">
      <c r="A26" s="520" t="s">
        <v>207</v>
      </c>
      <c r="B26" s="512">
        <v>309.94811673200002</v>
      </c>
      <c r="C26" s="512">
        <v>228.275149382</v>
      </c>
      <c r="D26" s="512">
        <v>185.17128284399999</v>
      </c>
      <c r="E26" s="512">
        <v>183.82537940200001</v>
      </c>
      <c r="F26" s="512">
        <v>174.120883943</v>
      </c>
      <c r="G26" s="512">
        <v>174.397378167</v>
      </c>
      <c r="H26" s="512">
        <v>188.89240832199999</v>
      </c>
      <c r="I26" s="512">
        <v>196.69323568600001</v>
      </c>
      <c r="J26" s="512">
        <v>194.923770461</v>
      </c>
      <c r="K26" s="512">
        <v>127.53182939</v>
      </c>
      <c r="L26" s="512" t="s">
        <v>111</v>
      </c>
      <c r="M26" s="525">
        <v>182.31202974799999</v>
      </c>
      <c r="N26" s="525">
        <v>187.49222138600001</v>
      </c>
      <c r="O26" s="525">
        <v>183.868759329</v>
      </c>
      <c r="P26" s="512">
        <v>160.947881798</v>
      </c>
    </row>
    <row r="27" spans="1:16" s="511" customFormat="1" ht="17.25" customHeight="1">
      <c r="A27" s="522" t="s">
        <v>208</v>
      </c>
      <c r="B27" s="515">
        <v>225.09965162099999</v>
      </c>
      <c r="C27" s="515">
        <v>117.4653081</v>
      </c>
      <c r="D27" s="515">
        <v>80.057706651999993</v>
      </c>
      <c r="E27" s="515">
        <v>72.519744438000004</v>
      </c>
      <c r="F27" s="515">
        <v>80.009722646</v>
      </c>
      <c r="G27" s="515">
        <v>80.355439614000005</v>
      </c>
      <c r="H27" s="515">
        <v>87.043107938999995</v>
      </c>
      <c r="I27" s="515">
        <v>96.370946544999995</v>
      </c>
      <c r="J27" s="515">
        <v>72.350511600999994</v>
      </c>
      <c r="K27" s="515">
        <v>21.759425519000001</v>
      </c>
      <c r="L27" s="515" t="s">
        <v>111</v>
      </c>
      <c r="M27" s="528">
        <v>80.827515719999994</v>
      </c>
      <c r="N27" s="528">
        <v>78.171768076999996</v>
      </c>
      <c r="O27" s="528">
        <v>80.029421517000003</v>
      </c>
      <c r="P27" s="515">
        <v>72.016346157000001</v>
      </c>
    </row>
    <row r="28" spans="1:16" s="511" customFormat="1" ht="17.25" customHeight="1">
      <c r="A28" s="520" t="s">
        <v>209</v>
      </c>
      <c r="B28" s="512">
        <v>554.11804857100003</v>
      </c>
      <c r="C28" s="512">
        <v>504.69977555399998</v>
      </c>
      <c r="D28" s="512">
        <v>361.56961237199999</v>
      </c>
      <c r="E28" s="512">
        <v>344.12241692999999</v>
      </c>
      <c r="F28" s="512">
        <v>323.97239269300002</v>
      </c>
      <c r="G28" s="512">
        <v>262.45845430700001</v>
      </c>
      <c r="H28" s="512">
        <v>274.58451030999998</v>
      </c>
      <c r="I28" s="512">
        <v>262.996287112</v>
      </c>
      <c r="J28" s="512">
        <v>288.15667115999997</v>
      </c>
      <c r="K28" s="512">
        <v>204.58938357700001</v>
      </c>
      <c r="L28" s="512" t="s">
        <v>111</v>
      </c>
      <c r="M28" s="525">
        <v>311.127957858</v>
      </c>
      <c r="N28" s="525">
        <v>265.198956807</v>
      </c>
      <c r="O28" s="525">
        <v>297.325566063</v>
      </c>
      <c r="P28" s="512">
        <v>274.68678977100001</v>
      </c>
    </row>
    <row r="29" spans="1:16" s="511" customFormat="1" ht="17.25" customHeight="1">
      <c r="A29" s="511" t="s">
        <v>210</v>
      </c>
      <c r="B29" s="513">
        <v>530.23796829200001</v>
      </c>
      <c r="C29" s="513">
        <v>472.48679949199999</v>
      </c>
      <c r="D29" s="513">
        <v>336.86967331599999</v>
      </c>
      <c r="E29" s="513">
        <v>312.93587550699999</v>
      </c>
      <c r="F29" s="513">
        <v>287.223962863</v>
      </c>
      <c r="G29" s="513">
        <v>241.29236902299999</v>
      </c>
      <c r="H29" s="513">
        <v>256.959200861</v>
      </c>
      <c r="I29" s="513">
        <v>242.34442613600001</v>
      </c>
      <c r="J29" s="513">
        <v>256.32317339600002</v>
      </c>
      <c r="K29" s="513">
        <v>175.29622797499999</v>
      </c>
      <c r="L29" s="513" t="s">
        <v>111</v>
      </c>
      <c r="M29" s="526">
        <v>284.33234554299997</v>
      </c>
      <c r="N29" s="526">
        <v>239.29656034199999</v>
      </c>
      <c r="O29" s="526">
        <v>270.79837924899999</v>
      </c>
      <c r="P29" s="513">
        <v>243.98829739000001</v>
      </c>
    </row>
    <row r="30" spans="1:16" s="511" customFormat="1" ht="17.25" customHeight="1">
      <c r="A30" s="511" t="s">
        <v>211</v>
      </c>
      <c r="B30" s="513">
        <v>20.230516510000001</v>
      </c>
      <c r="C30" s="513">
        <v>10.583215073</v>
      </c>
      <c r="D30" s="513">
        <v>13.849812129</v>
      </c>
      <c r="E30" s="513">
        <v>15.495669055</v>
      </c>
      <c r="F30" s="513">
        <v>9.8310598549999995</v>
      </c>
      <c r="G30" s="513">
        <v>12.821215347000001</v>
      </c>
      <c r="H30" s="513">
        <v>11.906246813999999</v>
      </c>
      <c r="I30" s="513">
        <v>12.291392169</v>
      </c>
      <c r="J30" s="513">
        <v>16.298968363</v>
      </c>
      <c r="K30" s="513">
        <v>26.028006554000001</v>
      </c>
      <c r="L30" s="513" t="s">
        <v>111</v>
      </c>
      <c r="M30" s="526">
        <v>12.759660992000001</v>
      </c>
      <c r="N30" s="526">
        <v>15.486820524000001</v>
      </c>
      <c r="O30" s="526">
        <v>13.579215597999999</v>
      </c>
      <c r="P30" s="513">
        <v>16.788130894999998</v>
      </c>
    </row>
    <row r="31" spans="1:16" s="511" customFormat="1" ht="17.25" customHeight="1">
      <c r="A31" s="511" t="s">
        <v>212</v>
      </c>
      <c r="B31" s="513">
        <v>3.6495637689999998</v>
      </c>
      <c r="C31" s="513">
        <v>21.629760989000001</v>
      </c>
      <c r="D31" s="513">
        <v>10.850126928</v>
      </c>
      <c r="E31" s="513">
        <v>15.690872368000001</v>
      </c>
      <c r="F31" s="513">
        <v>26.917369975</v>
      </c>
      <c r="G31" s="513">
        <v>8.3448699370000003</v>
      </c>
      <c r="H31" s="513">
        <v>5.7190626350000002</v>
      </c>
      <c r="I31" s="513">
        <v>8.3604688060000001</v>
      </c>
      <c r="J31" s="513">
        <v>15.534529401</v>
      </c>
      <c r="K31" s="513">
        <v>3.2651490490000001</v>
      </c>
      <c r="L31" s="513" t="s">
        <v>111</v>
      </c>
      <c r="M31" s="526">
        <v>14.035951323000001</v>
      </c>
      <c r="N31" s="526">
        <v>10.41557594</v>
      </c>
      <c r="O31" s="526">
        <v>12.947971215999999</v>
      </c>
      <c r="P31" s="513">
        <v>13.910361486999999</v>
      </c>
    </row>
    <row r="32" spans="1:16" s="511" customFormat="1" ht="17.25" customHeight="1">
      <c r="A32" s="520" t="s">
        <v>213</v>
      </c>
      <c r="B32" s="512">
        <v>286.98386902999999</v>
      </c>
      <c r="C32" s="512">
        <v>312.592404676</v>
      </c>
      <c r="D32" s="512">
        <v>209.74299979099999</v>
      </c>
      <c r="E32" s="512">
        <v>199.56457886800001</v>
      </c>
      <c r="F32" s="512">
        <v>168.83545179500001</v>
      </c>
      <c r="G32" s="512">
        <v>137.03756406900001</v>
      </c>
      <c r="H32" s="512">
        <v>129.11304665</v>
      </c>
      <c r="I32" s="512">
        <v>131.86686423399999</v>
      </c>
      <c r="J32" s="512">
        <v>132.92021280899999</v>
      </c>
      <c r="K32" s="512">
        <v>128.48479244999999</v>
      </c>
      <c r="L32" s="512" t="s">
        <v>111</v>
      </c>
      <c r="M32" s="525">
        <v>166.23954030300001</v>
      </c>
      <c r="N32" s="525">
        <v>131.843412822</v>
      </c>
      <c r="O32" s="525">
        <v>155.90295956200001</v>
      </c>
      <c r="P32" s="512">
        <v>142.08327858199999</v>
      </c>
    </row>
    <row r="33" spans="1:16" s="511" customFormat="1" ht="17.25" customHeight="1">
      <c r="A33" s="511" t="s">
        <v>214</v>
      </c>
      <c r="B33" s="513">
        <v>79.714917701999994</v>
      </c>
      <c r="C33" s="513">
        <v>63.562049707</v>
      </c>
      <c r="D33" s="513">
        <v>45.732910527999998</v>
      </c>
      <c r="E33" s="513">
        <v>42.274545961000001</v>
      </c>
      <c r="F33" s="513">
        <v>39.031007146999997</v>
      </c>
      <c r="G33" s="513">
        <v>35.393333401</v>
      </c>
      <c r="H33" s="513">
        <v>35.616298727999997</v>
      </c>
      <c r="I33" s="513">
        <v>34.096370121</v>
      </c>
      <c r="J33" s="513">
        <v>32.724034725000003</v>
      </c>
      <c r="K33" s="513">
        <v>16.472315792</v>
      </c>
      <c r="L33" s="513" t="s">
        <v>111</v>
      </c>
      <c r="M33" s="526">
        <v>39.268888525000001</v>
      </c>
      <c r="N33" s="526">
        <v>31.406965340999999</v>
      </c>
      <c r="O33" s="526">
        <v>36.906256167000002</v>
      </c>
      <c r="P33" s="513">
        <v>35.391561781</v>
      </c>
    </row>
    <row r="34" spans="1:16" s="511" customFormat="1" ht="17.25" customHeight="1">
      <c r="A34" s="511" t="s">
        <v>215</v>
      </c>
      <c r="B34" s="513">
        <v>188.05517519899999</v>
      </c>
      <c r="C34" s="513">
        <v>208.42629215400001</v>
      </c>
      <c r="D34" s="513">
        <v>126.420388038</v>
      </c>
      <c r="E34" s="513">
        <v>90.276163674000003</v>
      </c>
      <c r="F34" s="513">
        <v>79.102292315</v>
      </c>
      <c r="G34" s="513">
        <v>60.570821299000002</v>
      </c>
      <c r="H34" s="513">
        <v>64.732285818999998</v>
      </c>
      <c r="I34" s="513">
        <v>64.828613134999998</v>
      </c>
      <c r="J34" s="513">
        <v>62.113428865000003</v>
      </c>
      <c r="K34" s="513">
        <v>39.083971644999998</v>
      </c>
      <c r="L34" s="513" t="s">
        <v>111</v>
      </c>
      <c r="M34" s="526">
        <v>79.909815554999994</v>
      </c>
      <c r="N34" s="526">
        <v>60.634174801</v>
      </c>
      <c r="O34" s="526">
        <v>74.117180407999996</v>
      </c>
      <c r="P34" s="513">
        <v>64.799150384000001</v>
      </c>
    </row>
    <row r="35" spans="1:16" s="511" customFormat="1" ht="17.25" customHeight="1">
      <c r="A35" s="521" t="s">
        <v>216</v>
      </c>
      <c r="B35" s="514">
        <v>19.213776127999999</v>
      </c>
      <c r="C35" s="514">
        <v>40.604062814999999</v>
      </c>
      <c r="D35" s="514">
        <v>37.589701226000003</v>
      </c>
      <c r="E35" s="514">
        <v>67.013869232999994</v>
      </c>
      <c r="F35" s="514">
        <v>50.702152333000001</v>
      </c>
      <c r="G35" s="514">
        <v>41.073409368999997</v>
      </c>
      <c r="H35" s="514">
        <v>28.764462103</v>
      </c>
      <c r="I35" s="514">
        <v>32.941880978999997</v>
      </c>
      <c r="J35" s="514">
        <v>38.082749219</v>
      </c>
      <c r="K35" s="514">
        <v>72.928505013000006</v>
      </c>
      <c r="L35" s="514" t="s">
        <v>111</v>
      </c>
      <c r="M35" s="527">
        <v>47.060836223000003</v>
      </c>
      <c r="N35" s="527">
        <v>39.802272678999998</v>
      </c>
      <c r="O35" s="527">
        <v>44.879522987000001</v>
      </c>
      <c r="P35" s="514">
        <v>41.892566418000001</v>
      </c>
    </row>
    <row r="36" spans="1:16" s="511" customFormat="1" ht="17.25" customHeight="1">
      <c r="A36" s="523" t="s">
        <v>217</v>
      </c>
      <c r="B36" s="512">
        <v>1400.220162072</v>
      </c>
      <c r="C36" s="512">
        <v>1301.474392949</v>
      </c>
      <c r="D36" s="512">
        <v>1131.254611204</v>
      </c>
      <c r="E36" s="512">
        <v>1140.9912989899999</v>
      </c>
      <c r="F36" s="512">
        <v>1159.1321703139999</v>
      </c>
      <c r="G36" s="512">
        <v>1161.0929963569999</v>
      </c>
      <c r="H36" s="512">
        <v>1257.2282967629999</v>
      </c>
      <c r="I36" s="512">
        <v>1304.0175325360001</v>
      </c>
      <c r="J36" s="512">
        <v>1408.741071831</v>
      </c>
      <c r="K36" s="512">
        <v>1447.3491855740001</v>
      </c>
      <c r="L36" s="512" t="s">
        <v>111</v>
      </c>
      <c r="M36" s="525">
        <v>1179.2975535569999</v>
      </c>
      <c r="N36" s="525">
        <v>1360.8965107700001</v>
      </c>
      <c r="O36" s="525">
        <v>1233.8709146050001</v>
      </c>
      <c r="P36" s="512">
        <v>1227.3750694170001</v>
      </c>
    </row>
    <row r="37" spans="1:16" s="511" customFormat="1" ht="17.25" customHeight="1">
      <c r="A37" s="523" t="s">
        <v>218</v>
      </c>
      <c r="B37" s="512">
        <v>1443.0340992629999</v>
      </c>
      <c r="C37" s="512">
        <v>1337.6421714529999</v>
      </c>
      <c r="D37" s="512">
        <v>1164.5992814670001</v>
      </c>
      <c r="E37" s="512">
        <v>1180.2588403300001</v>
      </c>
      <c r="F37" s="512">
        <v>1178.1161133579999</v>
      </c>
      <c r="G37" s="512">
        <v>1210.069484286</v>
      </c>
      <c r="H37" s="512">
        <v>1300.6492414239999</v>
      </c>
      <c r="I37" s="512">
        <v>1369.581345345</v>
      </c>
      <c r="J37" s="512">
        <v>1448.428383942</v>
      </c>
      <c r="K37" s="512">
        <v>1498.776423837</v>
      </c>
      <c r="L37" s="512" t="s">
        <v>111</v>
      </c>
      <c r="M37" s="525">
        <v>1216.7211657509999</v>
      </c>
      <c r="N37" s="525">
        <v>1415.0331881709999</v>
      </c>
      <c r="O37" s="525">
        <v>1276.3170674329999</v>
      </c>
      <c r="P37" s="512">
        <v>1255.719440026</v>
      </c>
    </row>
    <row r="38" spans="1:16" s="511" customFormat="1" ht="17.25" customHeight="1">
      <c r="A38" s="522" t="s">
        <v>219</v>
      </c>
      <c r="B38" s="515">
        <v>42.813937191000001</v>
      </c>
      <c r="C38" s="515">
        <v>36.167778503999997</v>
      </c>
      <c r="D38" s="515">
        <v>33.344670262000001</v>
      </c>
      <c r="E38" s="515">
        <v>39.267541340000001</v>
      </c>
      <c r="F38" s="515">
        <v>18.983943045</v>
      </c>
      <c r="G38" s="515">
        <v>48.976487929999998</v>
      </c>
      <c r="H38" s="515">
        <v>43.420944661</v>
      </c>
      <c r="I38" s="515">
        <v>65.563812807999994</v>
      </c>
      <c r="J38" s="515">
        <v>39.687312110999997</v>
      </c>
      <c r="K38" s="515">
        <v>51.427238264000003</v>
      </c>
      <c r="L38" s="515" t="s">
        <v>111</v>
      </c>
      <c r="M38" s="528">
        <v>37.423612192999997</v>
      </c>
      <c r="N38" s="528">
        <v>54.136677401</v>
      </c>
      <c r="O38" s="528">
        <v>42.446152828000002</v>
      </c>
      <c r="P38" s="515">
        <v>28.344370608999998</v>
      </c>
    </row>
    <row r="39" spans="1:16" s="511" customFormat="1" ht="17.25" customHeight="1">
      <c r="A39" s="511" t="s">
        <v>220</v>
      </c>
      <c r="B39" s="513">
        <v>84.848465112</v>
      </c>
      <c r="C39" s="513">
        <v>110.80984128199999</v>
      </c>
      <c r="D39" s="513">
        <v>105.113576192</v>
      </c>
      <c r="E39" s="513">
        <v>111.30563496400001</v>
      </c>
      <c r="F39" s="513">
        <v>94.111161296999995</v>
      </c>
      <c r="G39" s="513">
        <v>94.041938552999994</v>
      </c>
      <c r="H39" s="513">
        <v>101.849300382</v>
      </c>
      <c r="I39" s="513">
        <v>100.322289141</v>
      </c>
      <c r="J39" s="513">
        <v>122.57325886</v>
      </c>
      <c r="K39" s="513">
        <v>105.77240387099999</v>
      </c>
      <c r="L39" s="513" t="s">
        <v>111</v>
      </c>
      <c r="M39" s="526">
        <v>101.48451402800001</v>
      </c>
      <c r="N39" s="526">
        <v>109.320453309</v>
      </c>
      <c r="O39" s="526">
        <v>103.839337812</v>
      </c>
      <c r="P39" s="513">
        <v>88.931535640999996</v>
      </c>
    </row>
    <row r="40" spans="1:16" s="511" customFormat="1" ht="17.25" customHeight="1">
      <c r="A40" s="511" t="s">
        <v>221</v>
      </c>
      <c r="B40" s="513">
        <v>85.251115318999993</v>
      </c>
      <c r="C40" s="513">
        <v>109.877178362</v>
      </c>
      <c r="D40" s="513">
        <v>84.173023315999998</v>
      </c>
      <c r="E40" s="513">
        <v>80.956250089999997</v>
      </c>
      <c r="F40" s="513">
        <v>66.083334468000004</v>
      </c>
      <c r="G40" s="513">
        <v>56.622270894000003</v>
      </c>
      <c r="H40" s="513">
        <v>62.125967246000002</v>
      </c>
      <c r="I40" s="513">
        <v>48.760383134000001</v>
      </c>
      <c r="J40" s="513">
        <v>124.513343819</v>
      </c>
      <c r="K40" s="513">
        <v>95.690285864000003</v>
      </c>
      <c r="L40" s="513" t="s">
        <v>111</v>
      </c>
      <c r="M40" s="526">
        <v>69.049506338</v>
      </c>
      <c r="N40" s="526">
        <v>82.897756207</v>
      </c>
      <c r="O40" s="526">
        <v>73.211124617999999</v>
      </c>
      <c r="P40" s="513">
        <v>80.624018129000007</v>
      </c>
    </row>
    <row r="41" spans="1:16" s="511" customFormat="1" ht="17.25" customHeight="1">
      <c r="A41" s="521" t="s">
        <v>222</v>
      </c>
      <c r="B41" s="514">
        <v>0.40265020699999998</v>
      </c>
      <c r="C41" s="514">
        <v>-0.93266291999999995</v>
      </c>
      <c r="D41" s="514">
        <v>-20.940552876000002</v>
      </c>
      <c r="E41" s="514">
        <v>-30.349384873000002</v>
      </c>
      <c r="F41" s="514">
        <v>-28.027826828999999</v>
      </c>
      <c r="G41" s="514">
        <v>-37.419667658999998</v>
      </c>
      <c r="H41" s="514">
        <v>-39.723333136999997</v>
      </c>
      <c r="I41" s="514">
        <v>-51.561906006999997</v>
      </c>
      <c r="J41" s="514">
        <v>1.940084959</v>
      </c>
      <c r="K41" s="514">
        <v>-10.082118007</v>
      </c>
      <c r="L41" s="514" t="s">
        <v>111</v>
      </c>
      <c r="M41" s="527">
        <v>-32.435007691000003</v>
      </c>
      <c r="N41" s="527">
        <v>-26.422697103000001</v>
      </c>
      <c r="O41" s="527">
        <v>-30.628213194000001</v>
      </c>
      <c r="P41" s="514">
        <v>-8.3075175130000005</v>
      </c>
    </row>
    <row r="42" spans="1:16" s="511" customFormat="1" ht="17.25" customHeight="1">
      <c r="A42" s="523" t="s">
        <v>223</v>
      </c>
      <c r="B42" s="512">
        <v>1485.068627184</v>
      </c>
      <c r="C42" s="512">
        <v>1412.284234231</v>
      </c>
      <c r="D42" s="512">
        <v>1236.3681873959999</v>
      </c>
      <c r="E42" s="512">
        <v>1252.296933953</v>
      </c>
      <c r="F42" s="512">
        <v>1253.243331611</v>
      </c>
      <c r="G42" s="512">
        <v>1255.1349349090001</v>
      </c>
      <c r="H42" s="512">
        <v>1359.077597145</v>
      </c>
      <c r="I42" s="512">
        <v>1404.3398216769999</v>
      </c>
      <c r="J42" s="512">
        <v>1531.3143306909999</v>
      </c>
      <c r="K42" s="512">
        <v>1553.1215894439999</v>
      </c>
      <c r="L42" s="512" t="s">
        <v>111</v>
      </c>
      <c r="M42" s="525">
        <v>1280.782067586</v>
      </c>
      <c r="N42" s="525">
        <v>1470.216964079</v>
      </c>
      <c r="O42" s="525">
        <v>1337.710252417</v>
      </c>
      <c r="P42" s="512">
        <v>1316.3066050580001</v>
      </c>
    </row>
    <row r="43" spans="1:16" s="511" customFormat="1" ht="17.25" customHeight="1">
      <c r="A43" s="523" t="s">
        <v>224</v>
      </c>
      <c r="B43" s="512">
        <v>1528.285214581</v>
      </c>
      <c r="C43" s="512">
        <v>1447.5193498149999</v>
      </c>
      <c r="D43" s="512">
        <v>1248.772304782</v>
      </c>
      <c r="E43" s="512">
        <v>1261.21509042</v>
      </c>
      <c r="F43" s="512">
        <v>1244.1994478270001</v>
      </c>
      <c r="G43" s="512">
        <v>1266.69175518</v>
      </c>
      <c r="H43" s="512">
        <v>1362.77520867</v>
      </c>
      <c r="I43" s="512">
        <v>1418.341728479</v>
      </c>
      <c r="J43" s="512">
        <v>1572.941727761</v>
      </c>
      <c r="K43" s="512">
        <v>1594.4667097009999</v>
      </c>
      <c r="L43" s="512" t="s">
        <v>111</v>
      </c>
      <c r="M43" s="525">
        <v>1285.7706720880001</v>
      </c>
      <c r="N43" s="525">
        <v>1497.930944378</v>
      </c>
      <c r="O43" s="525">
        <v>1349.5281920509999</v>
      </c>
      <c r="P43" s="512">
        <v>1336.343458155</v>
      </c>
    </row>
    <row r="44" spans="1:16" s="511" customFormat="1" ht="17.25" customHeight="1">
      <c r="A44" s="521" t="s">
        <v>225</v>
      </c>
      <c r="B44" s="514">
        <v>43.216587398000001</v>
      </c>
      <c r="C44" s="514">
        <v>35.235115583999999</v>
      </c>
      <c r="D44" s="514">
        <v>12.404117386999999</v>
      </c>
      <c r="E44" s="514">
        <v>8.9181564669999993</v>
      </c>
      <c r="F44" s="514">
        <v>-9.0438837840000001</v>
      </c>
      <c r="G44" s="514">
        <v>11.556820270999999</v>
      </c>
      <c r="H44" s="514">
        <v>3.6976115250000001</v>
      </c>
      <c r="I44" s="514">
        <v>14.001906801000001</v>
      </c>
      <c r="J44" s="514">
        <v>41.627397070000001</v>
      </c>
      <c r="K44" s="514">
        <v>41.345120256999998</v>
      </c>
      <c r="L44" s="514" t="s">
        <v>111</v>
      </c>
      <c r="M44" s="527">
        <v>4.9886045030000004</v>
      </c>
      <c r="N44" s="527">
        <v>27.713980297999999</v>
      </c>
      <c r="O44" s="527">
        <v>11.817939634</v>
      </c>
      <c r="P44" s="514">
        <v>20.036853097000002</v>
      </c>
    </row>
    <row r="45" spans="1:16" s="520" customFormat="1" ht="17.25" customHeight="1">
      <c r="A45" s="524" t="s">
        <v>348</v>
      </c>
      <c r="B45" s="515">
        <v>631.24141371300004</v>
      </c>
      <c r="C45" s="515">
        <v>960.38813702100003</v>
      </c>
      <c r="D45" s="515">
        <v>891.65821051099999</v>
      </c>
      <c r="E45" s="515">
        <v>939.755633612</v>
      </c>
      <c r="F45" s="515">
        <v>922.77529804200003</v>
      </c>
      <c r="G45" s="515">
        <v>919.32297786599997</v>
      </c>
      <c r="H45" s="515">
        <v>1077.669375316</v>
      </c>
      <c r="I45" s="515">
        <v>1073.039932334</v>
      </c>
      <c r="J45" s="515">
        <v>1276.8409891209999</v>
      </c>
      <c r="K45" s="515">
        <v>1559.7555843329999</v>
      </c>
      <c r="L45" s="515" t="s">
        <v>111</v>
      </c>
      <c r="M45" s="528">
        <v>961.25526261200002</v>
      </c>
      <c r="N45" s="528">
        <v>1209.3847314029999</v>
      </c>
      <c r="O45" s="528">
        <v>1035.822095455</v>
      </c>
      <c r="P45" s="515">
        <v>921.10291765299996</v>
      </c>
    </row>
    <row r="46" spans="1:16" s="511" customFormat="1" ht="17.25" customHeight="1">
      <c r="A46" s="520" t="s">
        <v>226</v>
      </c>
      <c r="B46" s="513"/>
      <c r="C46" s="513"/>
      <c r="D46" s="513"/>
      <c r="E46" s="513"/>
      <c r="F46" s="513"/>
      <c r="G46" s="513"/>
      <c r="H46" s="513"/>
      <c r="I46" s="513"/>
      <c r="J46" s="513"/>
      <c r="K46" s="513"/>
      <c r="L46" s="513"/>
      <c r="M46" s="529"/>
      <c r="N46" s="529"/>
      <c r="O46" s="529"/>
      <c r="P46" s="516"/>
    </row>
    <row r="47" spans="1:16" s="511" customFormat="1" ht="17.25" customHeight="1">
      <c r="A47" s="511" t="s">
        <v>730</v>
      </c>
      <c r="B47" s="513">
        <v>843.97450671499996</v>
      </c>
      <c r="C47" s="513">
        <v>793.82185401699996</v>
      </c>
      <c r="D47" s="513">
        <v>767.51418591200002</v>
      </c>
      <c r="E47" s="513">
        <v>792.93243509599995</v>
      </c>
      <c r="F47" s="513">
        <v>829.74911526200003</v>
      </c>
      <c r="G47" s="513">
        <v>889.76069320800002</v>
      </c>
      <c r="H47" s="513">
        <v>975.78113116300005</v>
      </c>
      <c r="I47" s="513">
        <v>1033.585103415</v>
      </c>
      <c r="J47" s="513">
        <v>1112.5284430080001</v>
      </c>
      <c r="K47" s="513">
        <v>1241.1965787619999</v>
      </c>
      <c r="L47" s="513" t="s">
        <v>111</v>
      </c>
      <c r="M47" s="526">
        <v>862.37111017300003</v>
      </c>
      <c r="N47" s="526">
        <v>1088.754601695</v>
      </c>
      <c r="O47" s="526">
        <v>930.40293264499996</v>
      </c>
      <c r="P47" s="513">
        <v>948.71727260800003</v>
      </c>
    </row>
    <row r="48" spans="1:16" s="511" customFormat="1" ht="17.25" customHeight="1">
      <c r="A48" s="511" t="s">
        <v>518</v>
      </c>
      <c r="B48" s="513">
        <v>346.52754670299998</v>
      </c>
      <c r="C48" s="513">
        <v>372.63717444100001</v>
      </c>
      <c r="D48" s="513">
        <v>396.48161387200003</v>
      </c>
      <c r="E48" s="513">
        <v>450.208809739</v>
      </c>
      <c r="F48" s="513">
        <v>492.69185162700001</v>
      </c>
      <c r="G48" s="513">
        <v>530.98820332599996</v>
      </c>
      <c r="H48" s="513">
        <v>574.10170702999994</v>
      </c>
      <c r="I48" s="513">
        <v>635.135290811</v>
      </c>
      <c r="J48" s="513">
        <v>701.98881241499998</v>
      </c>
      <c r="K48" s="513">
        <v>642.19033344299999</v>
      </c>
      <c r="L48" s="513" t="s">
        <v>111</v>
      </c>
      <c r="M48" s="526">
        <v>500.33364542300001</v>
      </c>
      <c r="N48" s="526">
        <v>661.01979004299994</v>
      </c>
      <c r="O48" s="526">
        <v>548.62237527299999</v>
      </c>
      <c r="P48" s="513">
        <v>490.26573105099999</v>
      </c>
    </row>
    <row r="49" spans="1:16384" s="511" customFormat="1" ht="17.25" customHeight="1">
      <c r="A49" s="511" t="s">
        <v>519</v>
      </c>
      <c r="B49" s="513">
        <v>413.19757598699999</v>
      </c>
      <c r="C49" s="513">
        <v>407.10876909299998</v>
      </c>
      <c r="D49" s="513">
        <v>414.03008287</v>
      </c>
      <c r="E49" s="513">
        <v>469.84205706300003</v>
      </c>
      <c r="F49" s="513">
        <v>536.826493282</v>
      </c>
      <c r="G49" s="513">
        <v>572.89046901899997</v>
      </c>
      <c r="H49" s="513">
        <v>636.14269975299999</v>
      </c>
      <c r="I49" s="513">
        <v>744.40632338199998</v>
      </c>
      <c r="J49" s="513">
        <v>808.30041352299997</v>
      </c>
      <c r="K49" s="513">
        <v>753.94028001000004</v>
      </c>
      <c r="L49" s="513" t="s">
        <v>111</v>
      </c>
      <c r="M49" s="526">
        <v>540.03750567400004</v>
      </c>
      <c r="N49" s="526">
        <v>769.48959944600006</v>
      </c>
      <c r="O49" s="526">
        <v>608.99149169199995</v>
      </c>
      <c r="P49" s="513">
        <v>637.07440927699997</v>
      </c>
    </row>
    <row r="50" spans="1:16384" s="511" customFormat="1" ht="17.25" customHeight="1">
      <c r="A50" s="511" t="s">
        <v>520</v>
      </c>
      <c r="B50" s="513">
        <v>1156.0502302330001</v>
      </c>
      <c r="C50" s="513">
        <v>1025.0497667770001</v>
      </c>
      <c r="D50" s="513">
        <v>954.85628167599998</v>
      </c>
      <c r="E50" s="513">
        <v>980.69426146199999</v>
      </c>
      <c r="F50" s="513">
        <v>1009.280661564</v>
      </c>
      <c r="G50" s="513">
        <v>1073.0319202170001</v>
      </c>
      <c r="H50" s="513">
        <v>1171.536194775</v>
      </c>
      <c r="I50" s="513">
        <v>1237.7144811109999</v>
      </c>
      <c r="J50" s="513">
        <v>1315.5081711329999</v>
      </c>
      <c r="K50" s="513">
        <v>1370.2916313870001</v>
      </c>
      <c r="L50" s="513" t="s">
        <v>111</v>
      </c>
      <c r="M50" s="526">
        <v>1050.4816254479999</v>
      </c>
      <c r="N50" s="526">
        <v>1283.189775349</v>
      </c>
      <c r="O50" s="526">
        <v>1120.4141078709999</v>
      </c>
      <c r="P50" s="513">
        <v>1113.636161444</v>
      </c>
    </row>
    <row r="51" spans="1:16384" s="511" customFormat="1" ht="17.25" customHeight="1">
      <c r="A51" s="511" t="s">
        <v>731</v>
      </c>
      <c r="B51" s="513">
        <v>534.52454963100001</v>
      </c>
      <c r="C51" s="513">
        <v>486.41978601</v>
      </c>
      <c r="D51" s="513">
        <v>341.67076041899998</v>
      </c>
      <c r="E51" s="513">
        <v>319.47318501699999</v>
      </c>
      <c r="F51" s="513">
        <v>294.57803743599999</v>
      </c>
      <c r="G51" s="513">
        <v>252.89023127900001</v>
      </c>
      <c r="H51" s="513">
        <v>264.670422546</v>
      </c>
      <c r="I51" s="513">
        <v>252.89054358999999</v>
      </c>
      <c r="J51" s="513">
        <v>266.582356183</v>
      </c>
      <c r="K51" s="513">
        <v>178.07267461800001</v>
      </c>
      <c r="L51" s="513" t="s">
        <v>111</v>
      </c>
      <c r="M51" s="526">
        <v>292.29783876300002</v>
      </c>
      <c r="N51" s="526">
        <v>248.77604346800001</v>
      </c>
      <c r="O51" s="526">
        <v>279.21885040000001</v>
      </c>
      <c r="P51" s="513">
        <v>251.56417551499999</v>
      </c>
    </row>
    <row r="52" spans="1:16384" s="511" customFormat="1" ht="17.25" customHeight="1">
      <c r="A52" s="511" t="s">
        <v>521</v>
      </c>
      <c r="B52" s="513">
        <v>631.24141371300004</v>
      </c>
      <c r="C52" s="513">
        <v>960.38813702100003</v>
      </c>
      <c r="D52" s="513">
        <v>891.65821051099999</v>
      </c>
      <c r="E52" s="513">
        <v>939.755633612</v>
      </c>
      <c r="F52" s="513">
        <v>922.77529804200003</v>
      </c>
      <c r="G52" s="513">
        <v>919.32297786599997</v>
      </c>
      <c r="H52" s="513">
        <v>1077.669375316</v>
      </c>
      <c r="I52" s="513">
        <v>1073.039932334</v>
      </c>
      <c r="J52" s="513">
        <v>1276.8409891209999</v>
      </c>
      <c r="K52" s="513">
        <v>1559.7555843329999</v>
      </c>
      <c r="L52" s="513" t="s">
        <v>111</v>
      </c>
      <c r="M52" s="526">
        <v>961.25526261200002</v>
      </c>
      <c r="N52" s="526">
        <v>1209.3847314029999</v>
      </c>
      <c r="O52" s="526">
        <v>1035.822095455</v>
      </c>
      <c r="P52" s="513">
        <v>921.10291765299996</v>
      </c>
    </row>
    <row r="53" spans="1:16384" s="511" customFormat="1" ht="17.25" customHeight="1">
      <c r="A53" s="511" t="s">
        <v>522</v>
      </c>
      <c r="B53" s="513">
        <v>238.637888014</v>
      </c>
      <c r="C53" s="513">
        <v>205.964676215</v>
      </c>
      <c r="D53" s="513">
        <v>188.12628470799999</v>
      </c>
      <c r="E53" s="513">
        <v>187.73204196899999</v>
      </c>
      <c r="F53" s="513">
        <v>178.84054773700001</v>
      </c>
      <c r="G53" s="513">
        <v>167.59294136</v>
      </c>
      <c r="H53" s="513">
        <v>149.50784898200001</v>
      </c>
      <c r="I53" s="513">
        <v>141.87618032</v>
      </c>
      <c r="J53" s="513">
        <v>156.569410374</v>
      </c>
      <c r="K53" s="513">
        <v>136.93873342500001</v>
      </c>
      <c r="L53" s="513" t="s">
        <v>111</v>
      </c>
      <c r="M53" s="526">
        <v>173.21127323900001</v>
      </c>
      <c r="N53" s="526">
        <v>146.76409980099999</v>
      </c>
      <c r="O53" s="526">
        <v>165.263479007</v>
      </c>
      <c r="P53" s="513">
        <v>175.447952112</v>
      </c>
    </row>
    <row r="54" spans="1:16384" ht="12.75" customHeight="1">
      <c r="A54" s="248" t="s">
        <v>774</v>
      </c>
      <c r="B54" s="519"/>
      <c r="C54" s="519"/>
      <c r="D54" s="519"/>
      <c r="E54" s="519"/>
      <c r="F54" s="519"/>
      <c r="G54" s="519"/>
      <c r="H54" s="519"/>
      <c r="I54" s="519"/>
      <c r="J54" s="532"/>
      <c r="K54" s="532"/>
      <c r="L54" s="532"/>
      <c r="M54" s="620"/>
      <c r="N54" s="532"/>
      <c r="O54" s="800"/>
      <c r="P54" s="801"/>
      <c r="Q54" s="13"/>
      <c r="R54" s="13"/>
      <c r="S54" s="13"/>
      <c r="T54" s="13"/>
      <c r="U54" s="13"/>
      <c r="V54" s="227"/>
      <c r="W54" s="227"/>
      <c r="X54" s="227"/>
      <c r="Y54" s="40"/>
    </row>
    <row r="55" spans="1:16384" ht="12.75" customHeight="1">
      <c r="A55" s="272" t="s">
        <v>449</v>
      </c>
      <c r="B55" s="13"/>
      <c r="C55" s="13"/>
      <c r="D55" s="13"/>
      <c r="E55" s="13"/>
      <c r="F55" s="13"/>
      <c r="G55" s="13"/>
      <c r="H55" s="13"/>
      <c r="I55" s="13"/>
      <c r="J55" s="13"/>
      <c r="K55" s="13"/>
      <c r="L55" s="13"/>
      <c r="M55" s="227"/>
      <c r="N55" s="227"/>
      <c r="O55" s="227"/>
      <c r="P55" s="40"/>
    </row>
    <row r="56" spans="1:16384" ht="12.75" customHeight="1">
      <c r="A56" s="272" t="s">
        <v>594</v>
      </c>
      <c r="B56" s="13"/>
      <c r="C56" s="13"/>
      <c r="D56" s="13"/>
      <c r="E56" s="13"/>
      <c r="F56" s="13"/>
      <c r="G56" s="13"/>
      <c r="H56" s="13"/>
      <c r="I56" s="13"/>
      <c r="J56" s="13"/>
      <c r="K56" s="13"/>
      <c r="L56" s="13"/>
      <c r="M56" s="227"/>
      <c r="N56" s="227"/>
      <c r="O56" s="227"/>
      <c r="P56" s="40"/>
    </row>
    <row r="57" spans="1:16384" ht="12.75" customHeight="1">
      <c r="A57" s="38" t="s">
        <v>729</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c r="JI57" s="38"/>
      <c r="JJ57" s="38"/>
      <c r="JK57" s="38"/>
      <c r="JL57" s="38"/>
      <c r="JM57" s="38"/>
      <c r="JN57" s="38"/>
      <c r="JO57" s="38"/>
      <c r="JP57" s="38"/>
      <c r="JQ57" s="38"/>
      <c r="JR57" s="38"/>
      <c r="JS57" s="38"/>
      <c r="JT57" s="38"/>
      <c r="JU57" s="38"/>
      <c r="JV57" s="38"/>
      <c r="JW57" s="38"/>
      <c r="JX57" s="38"/>
      <c r="JY57" s="38"/>
      <c r="JZ57" s="38"/>
      <c r="KA57" s="38"/>
      <c r="KB57" s="38"/>
      <c r="KC57" s="38"/>
      <c r="KD57" s="38"/>
      <c r="KE57" s="38"/>
      <c r="KF57" s="38"/>
      <c r="KG57" s="38"/>
      <c r="KH57" s="38"/>
      <c r="KI57" s="38"/>
      <c r="KJ57" s="38"/>
      <c r="KK57" s="38"/>
      <c r="KL57" s="38"/>
      <c r="KM57" s="38"/>
      <c r="KN57" s="38"/>
      <c r="KO57" s="38"/>
      <c r="KP57" s="38"/>
      <c r="KQ57" s="38"/>
      <c r="KR57" s="38"/>
      <c r="KS57" s="38"/>
      <c r="KT57" s="38"/>
      <c r="KU57" s="38"/>
      <c r="KV57" s="38"/>
      <c r="KW57" s="38"/>
      <c r="KX57" s="38"/>
      <c r="KY57" s="38"/>
      <c r="KZ57" s="38"/>
      <c r="LA57" s="38"/>
      <c r="LB57" s="38"/>
      <c r="LC57" s="38"/>
      <c r="LD57" s="38"/>
      <c r="LE57" s="38"/>
      <c r="LF57" s="38"/>
      <c r="LG57" s="38"/>
      <c r="LH57" s="38"/>
      <c r="LI57" s="38"/>
      <c r="LJ57" s="38"/>
      <c r="LK57" s="38"/>
      <c r="LL57" s="38"/>
      <c r="LM57" s="38"/>
      <c r="LN57" s="38"/>
      <c r="LO57" s="38"/>
      <c r="LP57" s="38"/>
      <c r="LQ57" s="38"/>
      <c r="LR57" s="38"/>
      <c r="LS57" s="38"/>
      <c r="LT57" s="38"/>
      <c r="LU57" s="38"/>
      <c r="LV57" s="38"/>
      <c r="LW57" s="38"/>
      <c r="LX57" s="38"/>
      <c r="LY57" s="38"/>
      <c r="LZ57" s="38"/>
      <c r="MA57" s="38"/>
      <c r="MB57" s="38"/>
      <c r="MC57" s="38"/>
      <c r="MD57" s="38"/>
      <c r="ME57" s="38"/>
      <c r="MF57" s="38"/>
      <c r="MG57" s="38"/>
      <c r="MH57" s="38"/>
      <c r="MI57" s="38"/>
      <c r="MJ57" s="38"/>
      <c r="MK57" s="38"/>
      <c r="ML57" s="38"/>
      <c r="MM57" s="38"/>
      <c r="MN57" s="38"/>
      <c r="MO57" s="38"/>
      <c r="MP57" s="38"/>
      <c r="MQ57" s="38"/>
      <c r="MR57" s="38"/>
      <c r="MS57" s="38"/>
      <c r="MT57" s="38"/>
      <c r="MU57" s="38"/>
      <c r="MV57" s="38"/>
      <c r="MW57" s="38"/>
      <c r="MX57" s="38"/>
      <c r="MY57" s="38"/>
      <c r="MZ57" s="38"/>
      <c r="NA57" s="38"/>
      <c r="NB57" s="38"/>
      <c r="NC57" s="38"/>
      <c r="ND57" s="38"/>
      <c r="NE57" s="38"/>
      <c r="NF57" s="38"/>
      <c r="NG57" s="38"/>
      <c r="NH57" s="38"/>
      <c r="NI57" s="38"/>
      <c r="NJ57" s="38"/>
      <c r="NK57" s="38"/>
      <c r="NL57" s="38"/>
      <c r="NM57" s="38"/>
      <c r="NN57" s="38"/>
      <c r="NO57" s="38"/>
      <c r="NP57" s="38"/>
      <c r="NQ57" s="38"/>
      <c r="NR57" s="38"/>
      <c r="NS57" s="38"/>
      <c r="NT57" s="38"/>
      <c r="NU57" s="38"/>
      <c r="NV57" s="38"/>
      <c r="NW57" s="38"/>
      <c r="NX57" s="38"/>
      <c r="NY57" s="38"/>
      <c r="NZ57" s="38"/>
      <c r="OA57" s="38"/>
      <c r="OB57" s="38"/>
      <c r="OC57" s="38"/>
      <c r="OD57" s="38"/>
      <c r="OE57" s="38"/>
      <c r="OF57" s="38"/>
      <c r="OG57" s="38"/>
      <c r="OH57" s="38"/>
      <c r="OI57" s="38"/>
      <c r="OJ57" s="38"/>
      <c r="OK57" s="38"/>
      <c r="OL57" s="38"/>
      <c r="OM57" s="38"/>
      <c r="ON57" s="38"/>
      <c r="OO57" s="38"/>
      <c r="OP57" s="38"/>
      <c r="OQ57" s="38"/>
      <c r="OR57" s="38"/>
      <c r="OS57" s="38"/>
      <c r="OT57" s="38"/>
      <c r="OU57" s="38"/>
      <c r="OV57" s="38"/>
      <c r="OW57" s="38"/>
      <c r="OX57" s="38"/>
      <c r="OY57" s="38"/>
      <c r="OZ57" s="38"/>
      <c r="PA57" s="38"/>
      <c r="PB57" s="38"/>
      <c r="PC57" s="38"/>
      <c r="PD57" s="38"/>
      <c r="PE57" s="38"/>
      <c r="PF57" s="38"/>
      <c r="PG57" s="38"/>
      <c r="PH57" s="38"/>
      <c r="PI57" s="38"/>
      <c r="PJ57" s="38"/>
      <c r="PK57" s="38"/>
      <c r="PL57" s="38"/>
      <c r="PM57" s="38"/>
      <c r="PN57" s="38"/>
      <c r="PO57" s="38"/>
      <c r="PP57" s="38"/>
      <c r="PQ57" s="38"/>
      <c r="PR57" s="38"/>
      <c r="PS57" s="38"/>
      <c r="PT57" s="38"/>
      <c r="PU57" s="38"/>
      <c r="PV57" s="38"/>
      <c r="PW57" s="38"/>
      <c r="PX57" s="38"/>
      <c r="PY57" s="38"/>
      <c r="PZ57" s="38"/>
      <c r="QA57" s="38"/>
      <c r="QB57" s="38"/>
      <c r="QC57" s="38"/>
      <c r="QD57" s="38"/>
      <c r="QE57" s="38"/>
      <c r="QF57" s="38"/>
      <c r="QG57" s="38"/>
      <c r="QH57" s="38"/>
      <c r="QI57" s="38"/>
      <c r="QJ57" s="38"/>
      <c r="QK57" s="38"/>
      <c r="QL57" s="38"/>
      <c r="QM57" s="38"/>
      <c r="QN57" s="38"/>
      <c r="QO57" s="38"/>
      <c r="QP57" s="38"/>
      <c r="QQ57" s="38"/>
      <c r="QR57" s="38"/>
      <c r="QS57" s="38"/>
      <c r="QT57" s="38"/>
      <c r="QU57" s="38"/>
      <c r="QV57" s="38"/>
      <c r="QW57" s="38"/>
      <c r="QX57" s="38"/>
      <c r="QY57" s="38"/>
      <c r="QZ57" s="38"/>
      <c r="RA57" s="38"/>
      <c r="RB57" s="38"/>
      <c r="RC57" s="38"/>
      <c r="RD57" s="38"/>
      <c r="RE57" s="38"/>
      <c r="RF57" s="38"/>
      <c r="RG57" s="38"/>
      <c r="RH57" s="38"/>
      <c r="RI57" s="38"/>
      <c r="RJ57" s="38"/>
      <c r="RK57" s="38"/>
      <c r="RL57" s="38"/>
      <c r="RM57" s="38"/>
      <c r="RN57" s="38"/>
      <c r="RO57" s="38"/>
      <c r="RP57" s="38"/>
      <c r="RQ57" s="38"/>
      <c r="RR57" s="38"/>
      <c r="RS57" s="38"/>
      <c r="RT57" s="38"/>
      <c r="RU57" s="38"/>
      <c r="RV57" s="38"/>
      <c r="RW57" s="38"/>
      <c r="RX57" s="38"/>
      <c r="RY57" s="38"/>
      <c r="RZ57" s="38"/>
      <c r="SA57" s="38"/>
      <c r="SB57" s="38"/>
      <c r="SC57" s="38"/>
      <c r="SD57" s="38"/>
      <c r="SE57" s="38"/>
      <c r="SF57" s="38"/>
      <c r="SG57" s="38"/>
      <c r="SH57" s="38"/>
      <c r="SI57" s="38"/>
      <c r="SJ57" s="38"/>
      <c r="SK57" s="38"/>
      <c r="SL57" s="38"/>
      <c r="SM57" s="38"/>
      <c r="SN57" s="38"/>
      <c r="SO57" s="38"/>
      <c r="SP57" s="38"/>
      <c r="SQ57" s="38"/>
      <c r="SR57" s="38"/>
      <c r="SS57" s="38"/>
      <c r="ST57" s="38"/>
      <c r="SU57" s="38"/>
      <c r="SV57" s="38"/>
      <c r="SW57" s="38"/>
      <c r="SX57" s="38"/>
      <c r="SY57" s="38"/>
      <c r="SZ57" s="38"/>
      <c r="TA57" s="38"/>
      <c r="TB57" s="38"/>
      <c r="TC57" s="38"/>
      <c r="TD57" s="38"/>
      <c r="TE57" s="38"/>
      <c r="TF57" s="38"/>
      <c r="TG57" s="38"/>
      <c r="TH57" s="38"/>
      <c r="TI57" s="38"/>
      <c r="TJ57" s="38"/>
      <c r="TK57" s="38"/>
      <c r="TL57" s="38"/>
      <c r="TM57" s="38"/>
      <c r="TN57" s="38"/>
      <c r="TO57" s="38"/>
      <c r="TP57" s="38"/>
      <c r="TQ57" s="38"/>
      <c r="TR57" s="38"/>
      <c r="TS57" s="38"/>
      <c r="TT57" s="38"/>
      <c r="TU57" s="38"/>
      <c r="TV57" s="38"/>
      <c r="TW57" s="38"/>
      <c r="TX57" s="38"/>
      <c r="TY57" s="38"/>
      <c r="TZ57" s="38"/>
      <c r="UA57" s="38"/>
      <c r="UB57" s="38"/>
      <c r="UC57" s="38"/>
      <c r="UD57" s="38"/>
      <c r="UE57" s="38"/>
      <c r="UF57" s="38"/>
      <c r="UG57" s="38"/>
      <c r="UH57" s="38"/>
      <c r="UI57" s="38"/>
      <c r="UJ57" s="38"/>
      <c r="UK57" s="38"/>
      <c r="UL57" s="38"/>
      <c r="UM57" s="38"/>
      <c r="UN57" s="38"/>
      <c r="UO57" s="38"/>
      <c r="UP57" s="38"/>
      <c r="UQ57" s="38"/>
      <c r="UR57" s="38"/>
      <c r="US57" s="38"/>
      <c r="UT57" s="38"/>
      <c r="UU57" s="38"/>
      <c r="UV57" s="38"/>
      <c r="UW57" s="38"/>
      <c r="UX57" s="38"/>
      <c r="UY57" s="38"/>
      <c r="UZ57" s="38"/>
      <c r="VA57" s="38"/>
      <c r="VB57" s="38"/>
      <c r="VC57" s="38"/>
      <c r="VD57" s="38"/>
      <c r="VE57" s="38"/>
      <c r="VF57" s="38"/>
      <c r="VG57" s="38"/>
      <c r="VH57" s="38"/>
      <c r="VI57" s="38"/>
      <c r="VJ57" s="38"/>
      <c r="VK57" s="38"/>
      <c r="VL57" s="38"/>
      <c r="VM57" s="38"/>
      <c r="VN57" s="38"/>
      <c r="VO57" s="38"/>
      <c r="VP57" s="38"/>
      <c r="VQ57" s="38"/>
      <c r="VR57" s="38"/>
      <c r="VS57" s="38"/>
      <c r="VT57" s="38"/>
      <c r="VU57" s="38"/>
      <c r="VV57" s="38"/>
      <c r="VW57" s="38"/>
      <c r="VX57" s="38"/>
      <c r="VY57" s="38"/>
      <c r="VZ57" s="38"/>
      <c r="WA57" s="38"/>
      <c r="WB57" s="38"/>
      <c r="WC57" s="38"/>
      <c r="WD57" s="38"/>
      <c r="WE57" s="38"/>
      <c r="WF57" s="38"/>
      <c r="WG57" s="38"/>
      <c r="WH57" s="38"/>
      <c r="WI57" s="38"/>
      <c r="WJ57" s="38"/>
      <c r="WK57" s="38"/>
      <c r="WL57" s="38"/>
      <c r="WM57" s="38"/>
      <c r="WN57" s="38"/>
      <c r="WO57" s="38"/>
      <c r="WP57" s="38"/>
      <c r="WQ57" s="38"/>
      <c r="WR57" s="38"/>
      <c r="WS57" s="38"/>
      <c r="WT57" s="38"/>
      <c r="WU57" s="38"/>
      <c r="WV57" s="38"/>
      <c r="WW57" s="38"/>
      <c r="WX57" s="38"/>
      <c r="WY57" s="38"/>
      <c r="WZ57" s="38"/>
      <c r="XA57" s="38"/>
      <c r="XB57" s="38"/>
      <c r="XC57" s="38"/>
      <c r="XD57" s="38"/>
      <c r="XE57" s="38"/>
      <c r="XF57" s="38"/>
      <c r="XG57" s="38"/>
      <c r="XH57" s="38"/>
      <c r="XI57" s="38"/>
      <c r="XJ57" s="38"/>
      <c r="XK57" s="38"/>
      <c r="XL57" s="38"/>
      <c r="XM57" s="38"/>
      <c r="XN57" s="38"/>
      <c r="XO57" s="38"/>
      <c r="XP57" s="38"/>
      <c r="XQ57" s="38"/>
      <c r="XR57" s="38"/>
      <c r="XS57" s="38"/>
      <c r="XT57" s="38"/>
      <c r="XU57" s="38"/>
      <c r="XV57" s="38"/>
      <c r="XW57" s="38"/>
      <c r="XX57" s="38"/>
      <c r="XY57" s="38"/>
      <c r="XZ57" s="38"/>
      <c r="YA57" s="38"/>
      <c r="YB57" s="38"/>
      <c r="YC57" s="38"/>
      <c r="YD57" s="38"/>
      <c r="YE57" s="38"/>
      <c r="YF57" s="38"/>
      <c r="YG57" s="38"/>
      <c r="YH57" s="38"/>
      <c r="YI57" s="38"/>
      <c r="YJ57" s="38"/>
      <c r="YK57" s="38"/>
      <c r="YL57" s="38"/>
      <c r="YM57" s="38"/>
      <c r="YN57" s="38"/>
      <c r="YO57" s="38"/>
      <c r="YP57" s="38"/>
      <c r="YQ57" s="38"/>
      <c r="YR57" s="38"/>
      <c r="YS57" s="38"/>
      <c r="YT57" s="38"/>
      <c r="YU57" s="38"/>
      <c r="YV57" s="38"/>
      <c r="YW57" s="38"/>
      <c r="YX57" s="38"/>
      <c r="YY57" s="38"/>
      <c r="YZ57" s="38"/>
      <c r="ZA57" s="38"/>
      <c r="ZB57" s="38"/>
      <c r="ZC57" s="38"/>
      <c r="ZD57" s="38"/>
      <c r="ZE57" s="38"/>
      <c r="ZF57" s="38"/>
      <c r="ZG57" s="38"/>
      <c r="ZH57" s="38"/>
      <c r="ZI57" s="38"/>
      <c r="ZJ57" s="38"/>
      <c r="ZK57" s="38"/>
      <c r="ZL57" s="38"/>
      <c r="ZM57" s="38"/>
      <c r="ZN57" s="38"/>
      <c r="ZO57" s="38"/>
      <c r="ZP57" s="38"/>
      <c r="ZQ57" s="38"/>
      <c r="ZR57" s="38"/>
      <c r="ZS57" s="38"/>
      <c r="ZT57" s="38"/>
      <c r="ZU57" s="38"/>
      <c r="ZV57" s="38"/>
      <c r="ZW57" s="38"/>
      <c r="ZX57" s="38"/>
      <c r="ZY57" s="38"/>
      <c r="ZZ57" s="38"/>
      <c r="AAA57" s="38"/>
      <c r="AAB57" s="38"/>
      <c r="AAC57" s="38"/>
      <c r="AAD57" s="38"/>
      <c r="AAE57" s="38"/>
      <c r="AAF57" s="38"/>
      <c r="AAG57" s="38"/>
      <c r="AAH57" s="38"/>
      <c r="AAI57" s="38"/>
      <c r="AAJ57" s="38"/>
      <c r="AAK57" s="38"/>
      <c r="AAL57" s="38"/>
      <c r="AAM57" s="38"/>
      <c r="AAN57" s="38"/>
      <c r="AAO57" s="38"/>
      <c r="AAP57" s="38"/>
      <c r="AAQ57" s="38"/>
      <c r="AAR57" s="38"/>
      <c r="AAS57" s="38"/>
      <c r="AAT57" s="38"/>
      <c r="AAU57" s="38"/>
      <c r="AAV57" s="38"/>
      <c r="AAW57" s="38"/>
      <c r="AAX57" s="38"/>
      <c r="AAY57" s="38"/>
      <c r="AAZ57" s="38"/>
      <c r="ABA57" s="38"/>
      <c r="ABB57" s="38"/>
      <c r="ABC57" s="38"/>
      <c r="ABD57" s="38"/>
      <c r="ABE57" s="38"/>
      <c r="ABF57" s="38"/>
      <c r="ABG57" s="38"/>
      <c r="ABH57" s="38"/>
      <c r="ABI57" s="38"/>
      <c r="ABJ57" s="38"/>
      <c r="ABK57" s="38"/>
      <c r="ABL57" s="38"/>
      <c r="ABM57" s="38"/>
      <c r="ABN57" s="38"/>
      <c r="ABO57" s="38"/>
      <c r="ABP57" s="38"/>
      <c r="ABQ57" s="38"/>
      <c r="ABR57" s="38"/>
      <c r="ABS57" s="38"/>
      <c r="ABT57" s="38"/>
      <c r="ABU57" s="38"/>
      <c r="ABV57" s="38"/>
      <c r="ABW57" s="38"/>
      <c r="ABX57" s="38"/>
      <c r="ABY57" s="38"/>
      <c r="ABZ57" s="38"/>
      <c r="ACA57" s="38"/>
      <c r="ACB57" s="38"/>
      <c r="ACC57" s="38"/>
      <c r="ACD57" s="38"/>
      <c r="ACE57" s="38"/>
      <c r="ACF57" s="38"/>
      <c r="ACG57" s="38"/>
      <c r="ACH57" s="38"/>
      <c r="ACI57" s="38"/>
      <c r="ACJ57" s="38"/>
      <c r="ACK57" s="38"/>
      <c r="ACL57" s="38"/>
      <c r="ACM57" s="38"/>
      <c r="ACN57" s="38"/>
      <c r="ACO57" s="38"/>
      <c r="ACP57" s="38"/>
      <c r="ACQ57" s="38"/>
      <c r="ACR57" s="38"/>
      <c r="ACS57" s="38"/>
      <c r="ACT57" s="38"/>
      <c r="ACU57" s="38"/>
      <c r="ACV57" s="38"/>
      <c r="ACW57" s="38"/>
      <c r="ACX57" s="38"/>
      <c r="ACY57" s="38"/>
      <c r="ACZ57" s="38"/>
      <c r="ADA57" s="38"/>
      <c r="ADB57" s="38"/>
      <c r="ADC57" s="38"/>
      <c r="ADD57" s="38"/>
      <c r="ADE57" s="38"/>
      <c r="ADF57" s="38"/>
      <c r="ADG57" s="38"/>
      <c r="ADH57" s="38"/>
      <c r="ADI57" s="38"/>
      <c r="ADJ57" s="38"/>
      <c r="ADK57" s="38"/>
      <c r="ADL57" s="38"/>
      <c r="ADM57" s="38"/>
      <c r="ADN57" s="38"/>
      <c r="ADO57" s="38"/>
      <c r="ADP57" s="38"/>
      <c r="ADQ57" s="38"/>
      <c r="ADR57" s="38"/>
      <c r="ADS57" s="38"/>
      <c r="ADT57" s="38"/>
      <c r="ADU57" s="38"/>
      <c r="ADV57" s="38"/>
      <c r="ADW57" s="38"/>
      <c r="ADX57" s="38"/>
      <c r="ADY57" s="38"/>
      <c r="ADZ57" s="38"/>
      <c r="AEA57" s="38"/>
      <c r="AEB57" s="38"/>
      <c r="AEC57" s="38"/>
      <c r="AED57" s="38"/>
      <c r="AEE57" s="38"/>
      <c r="AEF57" s="38"/>
      <c r="AEG57" s="38"/>
      <c r="AEH57" s="38"/>
      <c r="AEI57" s="38"/>
      <c r="AEJ57" s="38"/>
      <c r="AEK57" s="38"/>
      <c r="AEL57" s="38"/>
      <c r="AEM57" s="38"/>
      <c r="AEN57" s="38"/>
      <c r="AEO57" s="38"/>
      <c r="AEP57" s="38"/>
      <c r="AEQ57" s="38"/>
      <c r="AER57" s="38"/>
      <c r="AES57" s="38"/>
      <c r="AET57" s="38"/>
      <c r="AEU57" s="38"/>
      <c r="AEV57" s="38"/>
      <c r="AEW57" s="38"/>
      <c r="AEX57" s="38"/>
      <c r="AEY57" s="38"/>
      <c r="AEZ57" s="38"/>
      <c r="AFA57" s="38"/>
      <c r="AFB57" s="38"/>
      <c r="AFC57" s="38"/>
      <c r="AFD57" s="38"/>
      <c r="AFE57" s="38"/>
      <c r="AFF57" s="38"/>
      <c r="AFG57" s="38"/>
      <c r="AFH57" s="38"/>
      <c r="AFI57" s="38"/>
      <c r="AFJ57" s="38"/>
      <c r="AFK57" s="38"/>
      <c r="AFL57" s="38"/>
      <c r="AFM57" s="38"/>
      <c r="AFN57" s="38"/>
      <c r="AFO57" s="38"/>
      <c r="AFP57" s="38"/>
      <c r="AFQ57" s="38"/>
      <c r="AFR57" s="38"/>
      <c r="AFS57" s="38"/>
      <c r="AFT57" s="38"/>
      <c r="AFU57" s="38"/>
      <c r="AFV57" s="38"/>
      <c r="AFW57" s="38"/>
      <c r="AFX57" s="38"/>
      <c r="AFY57" s="38"/>
      <c r="AFZ57" s="38"/>
      <c r="AGA57" s="38"/>
      <c r="AGB57" s="38"/>
      <c r="AGC57" s="38"/>
      <c r="AGD57" s="38"/>
      <c r="AGE57" s="38"/>
      <c r="AGF57" s="38"/>
      <c r="AGG57" s="38"/>
      <c r="AGH57" s="38"/>
      <c r="AGI57" s="38"/>
      <c r="AGJ57" s="38"/>
      <c r="AGK57" s="38"/>
      <c r="AGL57" s="38"/>
      <c r="AGM57" s="38"/>
      <c r="AGN57" s="38"/>
      <c r="AGO57" s="38"/>
      <c r="AGP57" s="38"/>
      <c r="AGQ57" s="38"/>
      <c r="AGR57" s="38"/>
      <c r="AGS57" s="38"/>
      <c r="AGT57" s="38"/>
      <c r="AGU57" s="38"/>
      <c r="AGV57" s="38"/>
      <c r="AGW57" s="38"/>
      <c r="AGX57" s="38"/>
      <c r="AGY57" s="38"/>
      <c r="AGZ57" s="38"/>
      <c r="AHA57" s="38"/>
      <c r="AHB57" s="38"/>
      <c r="AHC57" s="38"/>
      <c r="AHD57" s="38"/>
      <c r="AHE57" s="38"/>
      <c r="AHF57" s="38"/>
      <c r="AHG57" s="38"/>
      <c r="AHH57" s="38"/>
      <c r="AHI57" s="38"/>
      <c r="AHJ57" s="38"/>
      <c r="AHK57" s="38"/>
      <c r="AHL57" s="38"/>
      <c r="AHM57" s="38"/>
      <c r="AHN57" s="38"/>
      <c r="AHO57" s="38"/>
      <c r="AHP57" s="38"/>
      <c r="AHQ57" s="38"/>
      <c r="AHR57" s="38"/>
      <c r="AHS57" s="38"/>
      <c r="AHT57" s="38"/>
      <c r="AHU57" s="38"/>
      <c r="AHV57" s="38"/>
      <c r="AHW57" s="38"/>
      <c r="AHX57" s="38"/>
      <c r="AHY57" s="38"/>
      <c r="AHZ57" s="38"/>
      <c r="AIA57" s="38"/>
      <c r="AIB57" s="38"/>
      <c r="AIC57" s="38"/>
      <c r="AID57" s="38"/>
      <c r="AIE57" s="38"/>
      <c r="AIF57" s="38"/>
      <c r="AIG57" s="38"/>
      <c r="AIH57" s="38"/>
      <c r="AII57" s="38"/>
      <c r="AIJ57" s="38"/>
      <c r="AIK57" s="38"/>
      <c r="AIL57" s="38"/>
      <c r="AIM57" s="38"/>
      <c r="AIN57" s="38"/>
      <c r="AIO57" s="38"/>
      <c r="AIP57" s="38"/>
      <c r="AIQ57" s="38"/>
      <c r="AIR57" s="38"/>
      <c r="AIS57" s="38"/>
      <c r="AIT57" s="38"/>
      <c r="AIU57" s="38"/>
      <c r="AIV57" s="38"/>
      <c r="AIW57" s="38"/>
      <c r="AIX57" s="38"/>
      <c r="AIY57" s="38"/>
      <c r="AIZ57" s="38"/>
      <c r="AJA57" s="38"/>
      <c r="AJB57" s="38"/>
      <c r="AJC57" s="38"/>
      <c r="AJD57" s="38"/>
      <c r="AJE57" s="38"/>
      <c r="AJF57" s="38"/>
      <c r="AJG57" s="38"/>
      <c r="AJH57" s="38"/>
      <c r="AJI57" s="38"/>
      <c r="AJJ57" s="38"/>
      <c r="AJK57" s="38"/>
      <c r="AJL57" s="38"/>
      <c r="AJM57" s="38"/>
      <c r="AJN57" s="38"/>
      <c r="AJO57" s="38"/>
      <c r="AJP57" s="38"/>
      <c r="AJQ57" s="38"/>
      <c r="AJR57" s="38"/>
      <c r="AJS57" s="38"/>
      <c r="AJT57" s="38"/>
      <c r="AJU57" s="38"/>
      <c r="AJV57" s="38"/>
      <c r="AJW57" s="38"/>
      <c r="AJX57" s="38"/>
      <c r="AJY57" s="38"/>
      <c r="AJZ57" s="38"/>
      <c r="AKA57" s="38"/>
      <c r="AKB57" s="38"/>
      <c r="AKC57" s="38"/>
      <c r="AKD57" s="38"/>
      <c r="AKE57" s="38"/>
      <c r="AKF57" s="38"/>
      <c r="AKG57" s="38"/>
      <c r="AKH57" s="38"/>
      <c r="AKI57" s="38"/>
      <c r="AKJ57" s="38"/>
      <c r="AKK57" s="38"/>
      <c r="AKL57" s="38"/>
      <c r="AKM57" s="38"/>
      <c r="AKN57" s="38"/>
      <c r="AKO57" s="38"/>
      <c r="AKP57" s="38"/>
      <c r="AKQ57" s="38"/>
      <c r="AKR57" s="38"/>
      <c r="AKS57" s="38"/>
      <c r="AKT57" s="38"/>
      <c r="AKU57" s="38"/>
      <c r="AKV57" s="38"/>
      <c r="AKW57" s="38"/>
      <c r="AKX57" s="38"/>
      <c r="AKY57" s="38"/>
      <c r="AKZ57" s="38"/>
      <c r="ALA57" s="38"/>
      <c r="ALB57" s="38"/>
      <c r="ALC57" s="38"/>
      <c r="ALD57" s="38"/>
      <c r="ALE57" s="38"/>
      <c r="ALF57" s="38"/>
      <c r="ALG57" s="38"/>
      <c r="ALH57" s="38"/>
      <c r="ALI57" s="38"/>
      <c r="ALJ57" s="38"/>
      <c r="ALK57" s="38"/>
      <c r="ALL57" s="38"/>
      <c r="ALM57" s="38"/>
      <c r="ALN57" s="38"/>
      <c r="ALO57" s="38"/>
      <c r="ALP57" s="38"/>
      <c r="ALQ57" s="38"/>
      <c r="ALR57" s="38"/>
      <c r="ALS57" s="38"/>
      <c r="ALT57" s="38"/>
      <c r="ALU57" s="38"/>
      <c r="ALV57" s="38"/>
      <c r="ALW57" s="38"/>
      <c r="ALX57" s="38"/>
      <c r="ALY57" s="38"/>
      <c r="ALZ57" s="38"/>
      <c r="AMA57" s="38"/>
      <c r="AMB57" s="38"/>
      <c r="AMC57" s="38"/>
      <c r="AMD57" s="38"/>
      <c r="AME57" s="38"/>
      <c r="AMF57" s="38"/>
      <c r="AMG57" s="38"/>
      <c r="AMH57" s="38"/>
      <c r="AMI57" s="38"/>
      <c r="AMJ57" s="38"/>
      <c r="AMK57" s="38"/>
      <c r="AML57" s="38"/>
      <c r="AMM57" s="38"/>
      <c r="AMN57" s="38"/>
      <c r="AMO57" s="38"/>
      <c r="AMP57" s="38"/>
      <c r="AMQ57" s="38"/>
      <c r="AMR57" s="38"/>
      <c r="AMS57" s="38"/>
      <c r="AMT57" s="38"/>
      <c r="AMU57" s="38"/>
      <c r="AMV57" s="38"/>
      <c r="AMW57" s="38"/>
      <c r="AMX57" s="38"/>
      <c r="AMY57" s="38"/>
      <c r="AMZ57" s="38"/>
      <c r="ANA57" s="38"/>
      <c r="ANB57" s="38"/>
      <c r="ANC57" s="38"/>
      <c r="AND57" s="38"/>
      <c r="ANE57" s="38"/>
      <c r="ANF57" s="38"/>
      <c r="ANG57" s="38"/>
      <c r="ANH57" s="38"/>
      <c r="ANI57" s="38"/>
      <c r="ANJ57" s="38"/>
      <c r="ANK57" s="38"/>
      <c r="ANL57" s="38"/>
      <c r="ANM57" s="38"/>
      <c r="ANN57" s="38"/>
      <c r="ANO57" s="38"/>
      <c r="ANP57" s="38"/>
      <c r="ANQ57" s="38"/>
      <c r="ANR57" s="38"/>
      <c r="ANS57" s="38"/>
      <c r="ANT57" s="38"/>
      <c r="ANU57" s="38"/>
      <c r="ANV57" s="38"/>
      <c r="ANW57" s="38"/>
      <c r="ANX57" s="38"/>
      <c r="ANY57" s="38"/>
      <c r="ANZ57" s="38"/>
      <c r="AOA57" s="38"/>
      <c r="AOB57" s="38"/>
      <c r="AOC57" s="38"/>
      <c r="AOD57" s="38"/>
      <c r="AOE57" s="38"/>
      <c r="AOF57" s="38"/>
      <c r="AOG57" s="38"/>
      <c r="AOH57" s="38"/>
      <c r="AOI57" s="38"/>
      <c r="AOJ57" s="38"/>
      <c r="AOK57" s="38"/>
      <c r="AOL57" s="38"/>
      <c r="AOM57" s="38"/>
      <c r="AON57" s="38"/>
      <c r="AOO57" s="38"/>
      <c r="AOP57" s="38"/>
      <c r="AOQ57" s="38"/>
      <c r="AOR57" s="38"/>
      <c r="AOS57" s="38"/>
      <c r="AOT57" s="38"/>
      <c r="AOU57" s="38"/>
      <c r="AOV57" s="38"/>
      <c r="AOW57" s="38"/>
      <c r="AOX57" s="38"/>
      <c r="AOY57" s="38"/>
      <c r="AOZ57" s="38"/>
      <c r="APA57" s="38"/>
      <c r="APB57" s="38"/>
      <c r="APC57" s="38"/>
      <c r="APD57" s="38"/>
      <c r="APE57" s="38"/>
      <c r="APF57" s="38"/>
      <c r="APG57" s="38"/>
      <c r="APH57" s="38"/>
      <c r="API57" s="38"/>
      <c r="APJ57" s="38"/>
      <c r="APK57" s="38"/>
      <c r="APL57" s="38"/>
      <c r="APM57" s="38"/>
      <c r="APN57" s="38"/>
      <c r="APO57" s="38"/>
      <c r="APP57" s="38"/>
      <c r="APQ57" s="38"/>
      <c r="APR57" s="38"/>
      <c r="APS57" s="38"/>
      <c r="APT57" s="38"/>
      <c r="APU57" s="38"/>
      <c r="APV57" s="38"/>
      <c r="APW57" s="38"/>
      <c r="APX57" s="38"/>
      <c r="APY57" s="38"/>
      <c r="APZ57" s="38"/>
      <c r="AQA57" s="38"/>
      <c r="AQB57" s="38"/>
      <c r="AQC57" s="38"/>
      <c r="AQD57" s="38"/>
      <c r="AQE57" s="38"/>
      <c r="AQF57" s="38"/>
      <c r="AQG57" s="38"/>
      <c r="AQH57" s="38"/>
      <c r="AQI57" s="38"/>
      <c r="AQJ57" s="38"/>
      <c r="AQK57" s="38"/>
      <c r="AQL57" s="38"/>
      <c r="AQM57" s="38"/>
      <c r="AQN57" s="38"/>
      <c r="AQO57" s="38"/>
      <c r="AQP57" s="38"/>
      <c r="AQQ57" s="38"/>
      <c r="AQR57" s="38"/>
      <c r="AQS57" s="38"/>
      <c r="AQT57" s="38"/>
      <c r="AQU57" s="38"/>
      <c r="AQV57" s="38"/>
      <c r="AQW57" s="38"/>
      <c r="AQX57" s="38"/>
      <c r="AQY57" s="38"/>
      <c r="AQZ57" s="38"/>
      <c r="ARA57" s="38"/>
      <c r="ARB57" s="38"/>
      <c r="ARC57" s="38"/>
      <c r="ARD57" s="38"/>
      <c r="ARE57" s="38"/>
      <c r="ARF57" s="38"/>
      <c r="ARG57" s="38"/>
      <c r="ARH57" s="38"/>
      <c r="ARI57" s="38"/>
      <c r="ARJ57" s="38"/>
      <c r="ARK57" s="38"/>
      <c r="ARL57" s="38"/>
      <c r="ARM57" s="38"/>
      <c r="ARN57" s="38"/>
      <c r="ARO57" s="38"/>
      <c r="ARP57" s="38"/>
      <c r="ARQ57" s="38"/>
      <c r="ARR57" s="38"/>
      <c r="ARS57" s="38"/>
      <c r="ART57" s="38"/>
      <c r="ARU57" s="38"/>
      <c r="ARV57" s="38"/>
      <c r="ARW57" s="38"/>
      <c r="ARX57" s="38"/>
      <c r="ARY57" s="38"/>
      <c r="ARZ57" s="38"/>
      <c r="ASA57" s="38"/>
      <c r="ASB57" s="38"/>
      <c r="ASC57" s="38"/>
      <c r="ASD57" s="38"/>
      <c r="ASE57" s="38"/>
      <c r="ASF57" s="38"/>
      <c r="ASG57" s="38"/>
      <c r="ASH57" s="38"/>
      <c r="ASI57" s="38"/>
      <c r="ASJ57" s="38"/>
      <c r="ASK57" s="38"/>
      <c r="ASL57" s="38"/>
      <c r="ASM57" s="38"/>
      <c r="ASN57" s="38"/>
      <c r="ASO57" s="38"/>
      <c r="ASP57" s="38"/>
      <c r="ASQ57" s="38"/>
      <c r="ASR57" s="38"/>
      <c r="ASS57" s="38"/>
      <c r="AST57" s="38"/>
      <c r="ASU57" s="38"/>
      <c r="ASV57" s="38"/>
      <c r="ASW57" s="38"/>
      <c r="ASX57" s="38"/>
      <c r="ASY57" s="38"/>
      <c r="ASZ57" s="38"/>
      <c r="ATA57" s="38"/>
      <c r="ATB57" s="38"/>
      <c r="ATC57" s="38"/>
      <c r="ATD57" s="38"/>
      <c r="ATE57" s="38"/>
      <c r="ATF57" s="38"/>
      <c r="ATG57" s="38"/>
      <c r="ATH57" s="38"/>
      <c r="ATI57" s="38"/>
      <c r="ATJ57" s="38"/>
      <c r="ATK57" s="38"/>
      <c r="ATL57" s="38"/>
      <c r="ATM57" s="38"/>
      <c r="ATN57" s="38"/>
      <c r="ATO57" s="38"/>
      <c r="ATP57" s="38"/>
      <c r="ATQ57" s="38"/>
      <c r="ATR57" s="38"/>
      <c r="ATS57" s="38"/>
      <c r="ATT57" s="38"/>
      <c r="ATU57" s="38"/>
      <c r="ATV57" s="38"/>
      <c r="ATW57" s="38"/>
      <c r="ATX57" s="38"/>
      <c r="ATY57" s="38"/>
      <c r="ATZ57" s="38"/>
      <c r="AUA57" s="38"/>
      <c r="AUB57" s="38"/>
      <c r="AUC57" s="38"/>
      <c r="AUD57" s="38"/>
      <c r="AUE57" s="38"/>
      <c r="AUF57" s="38"/>
      <c r="AUG57" s="38"/>
      <c r="AUH57" s="38"/>
      <c r="AUI57" s="38"/>
      <c r="AUJ57" s="38"/>
      <c r="AUK57" s="38"/>
      <c r="AUL57" s="38"/>
      <c r="AUM57" s="38"/>
      <c r="AUN57" s="38"/>
      <c r="AUO57" s="38"/>
      <c r="AUP57" s="38"/>
      <c r="AUQ57" s="38"/>
      <c r="AUR57" s="38"/>
      <c r="AUS57" s="38"/>
      <c r="AUT57" s="38"/>
      <c r="AUU57" s="38"/>
      <c r="AUV57" s="38"/>
      <c r="AUW57" s="38"/>
      <c r="AUX57" s="38"/>
      <c r="AUY57" s="38"/>
      <c r="AUZ57" s="38"/>
      <c r="AVA57" s="38"/>
      <c r="AVB57" s="38"/>
      <c r="AVC57" s="38"/>
      <c r="AVD57" s="38"/>
      <c r="AVE57" s="38"/>
      <c r="AVF57" s="38"/>
      <c r="AVG57" s="38"/>
      <c r="AVH57" s="38"/>
      <c r="AVI57" s="38"/>
      <c r="AVJ57" s="38"/>
      <c r="AVK57" s="38"/>
      <c r="AVL57" s="38"/>
      <c r="AVM57" s="38"/>
      <c r="AVN57" s="38"/>
      <c r="AVO57" s="38"/>
      <c r="AVP57" s="38"/>
      <c r="AVQ57" s="38"/>
      <c r="AVR57" s="38"/>
      <c r="AVS57" s="38"/>
      <c r="AVT57" s="38"/>
      <c r="AVU57" s="38"/>
      <c r="AVV57" s="38"/>
      <c r="AVW57" s="38"/>
      <c r="AVX57" s="38"/>
      <c r="AVY57" s="38"/>
      <c r="AVZ57" s="38"/>
      <c r="AWA57" s="38"/>
      <c r="AWB57" s="38"/>
      <c r="AWC57" s="38"/>
      <c r="AWD57" s="38"/>
      <c r="AWE57" s="38"/>
      <c r="AWF57" s="38"/>
      <c r="AWG57" s="38"/>
      <c r="AWH57" s="38"/>
      <c r="AWI57" s="38"/>
      <c r="AWJ57" s="38"/>
      <c r="AWK57" s="38"/>
      <c r="AWL57" s="38"/>
      <c r="AWM57" s="38"/>
      <c r="AWN57" s="38"/>
      <c r="AWO57" s="38"/>
      <c r="AWP57" s="38"/>
      <c r="AWQ57" s="38"/>
      <c r="AWR57" s="38"/>
      <c r="AWS57" s="38"/>
      <c r="AWT57" s="38"/>
      <c r="AWU57" s="38"/>
      <c r="AWV57" s="38"/>
      <c r="AWW57" s="38"/>
      <c r="AWX57" s="38"/>
      <c r="AWY57" s="38"/>
      <c r="AWZ57" s="38"/>
      <c r="AXA57" s="38"/>
      <c r="AXB57" s="38"/>
      <c r="AXC57" s="38"/>
      <c r="AXD57" s="38"/>
      <c r="AXE57" s="38"/>
      <c r="AXF57" s="38"/>
      <c r="AXG57" s="38"/>
      <c r="AXH57" s="38"/>
      <c r="AXI57" s="38"/>
      <c r="AXJ57" s="38"/>
      <c r="AXK57" s="38"/>
      <c r="AXL57" s="38"/>
      <c r="AXM57" s="38"/>
      <c r="AXN57" s="38"/>
      <c r="AXO57" s="38"/>
      <c r="AXP57" s="38"/>
      <c r="AXQ57" s="38"/>
      <c r="AXR57" s="38"/>
      <c r="AXS57" s="38"/>
      <c r="AXT57" s="38"/>
      <c r="AXU57" s="38"/>
      <c r="AXV57" s="38"/>
      <c r="AXW57" s="38"/>
      <c r="AXX57" s="38"/>
      <c r="AXY57" s="38"/>
      <c r="AXZ57" s="38"/>
      <c r="AYA57" s="38"/>
      <c r="AYB57" s="38"/>
      <c r="AYC57" s="38"/>
      <c r="AYD57" s="38"/>
      <c r="AYE57" s="38"/>
      <c r="AYF57" s="38"/>
      <c r="AYG57" s="38"/>
      <c r="AYH57" s="38"/>
      <c r="AYI57" s="38"/>
      <c r="AYJ57" s="38"/>
      <c r="AYK57" s="38"/>
      <c r="AYL57" s="38"/>
      <c r="AYM57" s="38"/>
      <c r="AYN57" s="38"/>
      <c r="AYO57" s="38"/>
      <c r="AYP57" s="38"/>
      <c r="AYQ57" s="38"/>
      <c r="AYR57" s="38"/>
      <c r="AYS57" s="38"/>
      <c r="AYT57" s="38"/>
      <c r="AYU57" s="38"/>
      <c r="AYV57" s="38"/>
      <c r="AYW57" s="38"/>
      <c r="AYX57" s="38"/>
      <c r="AYY57" s="38"/>
      <c r="AYZ57" s="38"/>
      <c r="AZA57" s="38"/>
      <c r="AZB57" s="38"/>
      <c r="AZC57" s="38"/>
      <c r="AZD57" s="38"/>
      <c r="AZE57" s="38"/>
      <c r="AZF57" s="38"/>
      <c r="AZG57" s="38"/>
      <c r="AZH57" s="38"/>
      <c r="AZI57" s="38"/>
      <c r="AZJ57" s="38"/>
      <c r="AZK57" s="38"/>
      <c r="AZL57" s="38"/>
      <c r="AZM57" s="38"/>
      <c r="AZN57" s="38"/>
      <c r="AZO57" s="38"/>
      <c r="AZP57" s="38"/>
      <c r="AZQ57" s="38"/>
      <c r="AZR57" s="38"/>
      <c r="AZS57" s="38"/>
      <c r="AZT57" s="38"/>
      <c r="AZU57" s="38"/>
      <c r="AZV57" s="38"/>
      <c r="AZW57" s="38"/>
      <c r="AZX57" s="38"/>
      <c r="AZY57" s="38"/>
      <c r="AZZ57" s="38"/>
      <c r="BAA57" s="38"/>
      <c r="BAB57" s="38"/>
      <c r="BAC57" s="38"/>
      <c r="BAD57" s="38"/>
      <c r="BAE57" s="38"/>
      <c r="BAF57" s="38"/>
      <c r="BAG57" s="38"/>
      <c r="BAH57" s="38"/>
      <c r="BAI57" s="38"/>
      <c r="BAJ57" s="38"/>
      <c r="BAK57" s="38"/>
      <c r="BAL57" s="38"/>
      <c r="BAM57" s="38"/>
      <c r="BAN57" s="38"/>
      <c r="BAO57" s="38"/>
      <c r="BAP57" s="38"/>
      <c r="BAQ57" s="38"/>
      <c r="BAR57" s="38"/>
      <c r="BAS57" s="38"/>
      <c r="BAT57" s="38"/>
      <c r="BAU57" s="38"/>
      <c r="BAV57" s="38"/>
      <c r="BAW57" s="38"/>
      <c r="BAX57" s="38"/>
      <c r="BAY57" s="38"/>
      <c r="BAZ57" s="38"/>
      <c r="BBA57" s="38"/>
      <c r="BBB57" s="38"/>
      <c r="BBC57" s="38"/>
      <c r="BBD57" s="38"/>
      <c r="BBE57" s="38"/>
      <c r="BBF57" s="38"/>
      <c r="BBG57" s="38"/>
      <c r="BBH57" s="38"/>
      <c r="BBI57" s="38"/>
      <c r="BBJ57" s="38"/>
      <c r="BBK57" s="38"/>
      <c r="BBL57" s="38"/>
      <c r="BBM57" s="38"/>
      <c r="BBN57" s="38"/>
      <c r="BBO57" s="38"/>
      <c r="BBP57" s="38"/>
      <c r="BBQ57" s="38"/>
      <c r="BBR57" s="38"/>
      <c r="BBS57" s="38"/>
      <c r="BBT57" s="38"/>
      <c r="BBU57" s="38"/>
      <c r="BBV57" s="38"/>
      <c r="BBW57" s="38"/>
      <c r="BBX57" s="38"/>
      <c r="BBY57" s="38"/>
      <c r="BBZ57" s="38"/>
      <c r="BCA57" s="38"/>
      <c r="BCB57" s="38"/>
      <c r="BCC57" s="38"/>
      <c r="BCD57" s="38"/>
      <c r="BCE57" s="38"/>
      <c r="BCF57" s="38"/>
      <c r="BCG57" s="38"/>
      <c r="BCH57" s="38"/>
      <c r="BCI57" s="38"/>
      <c r="BCJ57" s="38"/>
      <c r="BCK57" s="38"/>
      <c r="BCL57" s="38"/>
      <c r="BCM57" s="38"/>
      <c r="BCN57" s="38"/>
      <c r="BCO57" s="38"/>
      <c r="BCP57" s="38"/>
      <c r="BCQ57" s="38"/>
      <c r="BCR57" s="38"/>
      <c r="BCS57" s="38"/>
      <c r="BCT57" s="38"/>
      <c r="BCU57" s="38"/>
      <c r="BCV57" s="38"/>
      <c r="BCW57" s="38"/>
      <c r="BCX57" s="38"/>
      <c r="BCY57" s="38"/>
      <c r="BCZ57" s="38"/>
      <c r="BDA57" s="38"/>
      <c r="BDB57" s="38"/>
      <c r="BDC57" s="38"/>
      <c r="BDD57" s="38"/>
      <c r="BDE57" s="38"/>
      <c r="BDF57" s="38"/>
      <c r="BDG57" s="38"/>
      <c r="BDH57" s="38"/>
      <c r="BDI57" s="38"/>
      <c r="BDJ57" s="38"/>
      <c r="BDK57" s="38"/>
      <c r="BDL57" s="38"/>
      <c r="BDM57" s="38"/>
      <c r="BDN57" s="38"/>
      <c r="BDO57" s="38"/>
      <c r="BDP57" s="38"/>
      <c r="BDQ57" s="38"/>
      <c r="BDR57" s="38"/>
      <c r="BDS57" s="38"/>
      <c r="BDT57" s="38"/>
      <c r="BDU57" s="38"/>
      <c r="BDV57" s="38"/>
      <c r="BDW57" s="38"/>
      <c r="BDX57" s="38"/>
      <c r="BDY57" s="38"/>
      <c r="BDZ57" s="38"/>
      <c r="BEA57" s="38"/>
      <c r="BEB57" s="38"/>
      <c r="BEC57" s="38"/>
      <c r="BED57" s="38"/>
      <c r="BEE57" s="38"/>
      <c r="BEF57" s="38"/>
      <c r="BEG57" s="38"/>
      <c r="BEH57" s="38"/>
      <c r="BEI57" s="38"/>
      <c r="BEJ57" s="38"/>
      <c r="BEK57" s="38"/>
      <c r="BEL57" s="38"/>
      <c r="BEM57" s="38"/>
      <c r="BEN57" s="38"/>
      <c r="BEO57" s="38"/>
      <c r="BEP57" s="38"/>
      <c r="BEQ57" s="38"/>
      <c r="BER57" s="38"/>
      <c r="BES57" s="38"/>
      <c r="BET57" s="38"/>
      <c r="BEU57" s="38"/>
      <c r="BEV57" s="38"/>
      <c r="BEW57" s="38"/>
      <c r="BEX57" s="38"/>
      <c r="BEY57" s="38"/>
      <c r="BEZ57" s="38"/>
      <c r="BFA57" s="38"/>
      <c r="BFB57" s="38"/>
      <c r="BFC57" s="38"/>
      <c r="BFD57" s="38"/>
      <c r="BFE57" s="38"/>
      <c r="BFF57" s="38"/>
      <c r="BFG57" s="38"/>
      <c r="BFH57" s="38"/>
      <c r="BFI57" s="38"/>
      <c r="BFJ57" s="38"/>
      <c r="BFK57" s="38"/>
      <c r="BFL57" s="38"/>
      <c r="BFM57" s="38"/>
      <c r="BFN57" s="38"/>
      <c r="BFO57" s="38"/>
      <c r="BFP57" s="38"/>
      <c r="BFQ57" s="38"/>
      <c r="BFR57" s="38"/>
      <c r="BFS57" s="38"/>
      <c r="BFT57" s="38"/>
      <c r="BFU57" s="38"/>
      <c r="BFV57" s="38"/>
      <c r="BFW57" s="38"/>
      <c r="BFX57" s="38"/>
      <c r="BFY57" s="38"/>
      <c r="BFZ57" s="38"/>
      <c r="BGA57" s="38"/>
      <c r="BGB57" s="38"/>
      <c r="BGC57" s="38"/>
      <c r="BGD57" s="38"/>
      <c r="BGE57" s="38"/>
      <c r="BGF57" s="38"/>
      <c r="BGG57" s="38"/>
      <c r="BGH57" s="38"/>
      <c r="BGI57" s="38"/>
      <c r="BGJ57" s="38"/>
      <c r="BGK57" s="38"/>
      <c r="BGL57" s="38"/>
      <c r="BGM57" s="38"/>
      <c r="BGN57" s="38"/>
      <c r="BGO57" s="38"/>
      <c r="BGP57" s="38"/>
      <c r="BGQ57" s="38"/>
      <c r="BGR57" s="38"/>
      <c r="BGS57" s="38"/>
      <c r="BGT57" s="38"/>
      <c r="BGU57" s="38"/>
      <c r="BGV57" s="38"/>
      <c r="BGW57" s="38"/>
      <c r="BGX57" s="38"/>
      <c r="BGY57" s="38"/>
      <c r="BGZ57" s="38"/>
      <c r="BHA57" s="38"/>
      <c r="BHB57" s="38"/>
      <c r="BHC57" s="38"/>
      <c r="BHD57" s="38"/>
      <c r="BHE57" s="38"/>
      <c r="BHF57" s="38"/>
      <c r="BHG57" s="38"/>
      <c r="BHH57" s="38"/>
      <c r="BHI57" s="38"/>
      <c r="BHJ57" s="38"/>
      <c r="BHK57" s="38"/>
      <c r="BHL57" s="38"/>
      <c r="BHM57" s="38"/>
      <c r="BHN57" s="38"/>
      <c r="BHO57" s="38"/>
      <c r="BHP57" s="38"/>
      <c r="BHQ57" s="38"/>
      <c r="BHR57" s="38"/>
      <c r="BHS57" s="38"/>
      <c r="BHT57" s="38"/>
      <c r="BHU57" s="38"/>
      <c r="BHV57" s="38"/>
      <c r="BHW57" s="38"/>
      <c r="BHX57" s="38"/>
      <c r="BHY57" s="38"/>
      <c r="BHZ57" s="38"/>
      <c r="BIA57" s="38"/>
      <c r="BIB57" s="38"/>
      <c r="BIC57" s="38"/>
      <c r="BID57" s="38"/>
      <c r="BIE57" s="38"/>
      <c r="BIF57" s="38"/>
      <c r="BIG57" s="38"/>
      <c r="BIH57" s="38"/>
      <c r="BII57" s="38"/>
      <c r="BIJ57" s="38"/>
      <c r="BIK57" s="38"/>
      <c r="BIL57" s="38"/>
      <c r="BIM57" s="38"/>
      <c r="BIN57" s="38"/>
      <c r="BIO57" s="38"/>
      <c r="BIP57" s="38"/>
      <c r="BIQ57" s="38"/>
      <c r="BIR57" s="38"/>
      <c r="BIS57" s="38"/>
      <c r="BIT57" s="38"/>
      <c r="BIU57" s="38"/>
      <c r="BIV57" s="38"/>
      <c r="BIW57" s="38"/>
      <c r="BIX57" s="38"/>
      <c r="BIY57" s="38"/>
      <c r="BIZ57" s="38"/>
      <c r="BJA57" s="38"/>
      <c r="BJB57" s="38"/>
      <c r="BJC57" s="38"/>
      <c r="BJD57" s="38"/>
      <c r="BJE57" s="38"/>
      <c r="BJF57" s="38"/>
      <c r="BJG57" s="38"/>
      <c r="BJH57" s="38"/>
      <c r="BJI57" s="38"/>
      <c r="BJJ57" s="38"/>
      <c r="BJK57" s="38"/>
      <c r="BJL57" s="38"/>
      <c r="BJM57" s="38"/>
      <c r="BJN57" s="38"/>
      <c r="BJO57" s="38"/>
      <c r="BJP57" s="38"/>
      <c r="BJQ57" s="38"/>
      <c r="BJR57" s="38"/>
      <c r="BJS57" s="38"/>
      <c r="BJT57" s="38"/>
      <c r="BJU57" s="38"/>
      <c r="BJV57" s="38"/>
      <c r="BJW57" s="38"/>
      <c r="BJX57" s="38"/>
      <c r="BJY57" s="38"/>
      <c r="BJZ57" s="38"/>
      <c r="BKA57" s="38"/>
      <c r="BKB57" s="38"/>
      <c r="BKC57" s="38"/>
      <c r="BKD57" s="38"/>
      <c r="BKE57" s="38"/>
      <c r="BKF57" s="38"/>
      <c r="BKG57" s="38"/>
      <c r="BKH57" s="38"/>
      <c r="BKI57" s="38"/>
      <c r="BKJ57" s="38"/>
      <c r="BKK57" s="38"/>
      <c r="BKL57" s="38"/>
      <c r="BKM57" s="38"/>
      <c r="BKN57" s="38"/>
      <c r="BKO57" s="38"/>
      <c r="BKP57" s="38"/>
      <c r="BKQ57" s="38"/>
      <c r="BKR57" s="38"/>
      <c r="BKS57" s="38"/>
      <c r="BKT57" s="38"/>
      <c r="BKU57" s="38"/>
      <c r="BKV57" s="38"/>
      <c r="BKW57" s="38"/>
      <c r="BKX57" s="38"/>
      <c r="BKY57" s="38"/>
      <c r="BKZ57" s="38"/>
      <c r="BLA57" s="38"/>
      <c r="BLB57" s="38"/>
      <c r="BLC57" s="38"/>
      <c r="BLD57" s="38"/>
      <c r="BLE57" s="38"/>
      <c r="BLF57" s="38"/>
      <c r="BLG57" s="38"/>
      <c r="BLH57" s="38"/>
      <c r="BLI57" s="38"/>
      <c r="BLJ57" s="38"/>
      <c r="BLK57" s="38"/>
      <c r="BLL57" s="38"/>
      <c r="BLM57" s="38"/>
      <c r="BLN57" s="38"/>
      <c r="BLO57" s="38"/>
      <c r="BLP57" s="38"/>
      <c r="BLQ57" s="38"/>
      <c r="BLR57" s="38"/>
      <c r="BLS57" s="38"/>
      <c r="BLT57" s="38"/>
      <c r="BLU57" s="38"/>
      <c r="BLV57" s="38"/>
      <c r="BLW57" s="38"/>
      <c r="BLX57" s="38"/>
      <c r="BLY57" s="38"/>
      <c r="BLZ57" s="38"/>
      <c r="BMA57" s="38"/>
      <c r="BMB57" s="38"/>
      <c r="BMC57" s="38"/>
      <c r="BMD57" s="38"/>
      <c r="BME57" s="38"/>
      <c r="BMF57" s="38"/>
      <c r="BMG57" s="38"/>
      <c r="BMH57" s="38"/>
      <c r="BMI57" s="38"/>
      <c r="BMJ57" s="38"/>
      <c r="BMK57" s="38"/>
      <c r="BML57" s="38"/>
      <c r="BMM57" s="38"/>
      <c r="BMN57" s="38"/>
      <c r="BMO57" s="38"/>
      <c r="BMP57" s="38"/>
      <c r="BMQ57" s="38"/>
      <c r="BMR57" s="38"/>
      <c r="BMS57" s="38"/>
      <c r="BMT57" s="38"/>
      <c r="BMU57" s="38"/>
      <c r="BMV57" s="38"/>
      <c r="BMW57" s="38"/>
      <c r="BMX57" s="38"/>
      <c r="BMY57" s="38"/>
      <c r="BMZ57" s="38"/>
      <c r="BNA57" s="38"/>
      <c r="BNB57" s="38"/>
      <c r="BNC57" s="38"/>
      <c r="BND57" s="38"/>
      <c r="BNE57" s="38"/>
      <c r="BNF57" s="38"/>
      <c r="BNG57" s="38"/>
      <c r="BNH57" s="38"/>
      <c r="BNI57" s="38"/>
      <c r="BNJ57" s="38"/>
      <c r="BNK57" s="38"/>
      <c r="BNL57" s="38"/>
      <c r="BNM57" s="38"/>
      <c r="BNN57" s="38"/>
      <c r="BNO57" s="38"/>
      <c r="BNP57" s="38"/>
      <c r="BNQ57" s="38"/>
      <c r="BNR57" s="38"/>
      <c r="BNS57" s="38"/>
      <c r="BNT57" s="38"/>
      <c r="BNU57" s="38"/>
      <c r="BNV57" s="38"/>
      <c r="BNW57" s="38"/>
      <c r="BNX57" s="38"/>
      <c r="BNY57" s="38"/>
      <c r="BNZ57" s="38"/>
      <c r="BOA57" s="38"/>
      <c r="BOB57" s="38"/>
      <c r="BOC57" s="38"/>
      <c r="BOD57" s="38"/>
      <c r="BOE57" s="38"/>
      <c r="BOF57" s="38"/>
      <c r="BOG57" s="38"/>
      <c r="BOH57" s="38"/>
      <c r="BOI57" s="38"/>
      <c r="BOJ57" s="38"/>
      <c r="BOK57" s="38"/>
      <c r="BOL57" s="38"/>
      <c r="BOM57" s="38"/>
      <c r="BON57" s="38"/>
      <c r="BOO57" s="38"/>
      <c r="BOP57" s="38"/>
      <c r="BOQ57" s="38"/>
      <c r="BOR57" s="38"/>
      <c r="BOS57" s="38"/>
      <c r="BOT57" s="38"/>
      <c r="BOU57" s="38"/>
      <c r="BOV57" s="38"/>
      <c r="BOW57" s="38"/>
      <c r="BOX57" s="38"/>
      <c r="BOY57" s="38"/>
      <c r="BOZ57" s="38"/>
      <c r="BPA57" s="38"/>
      <c r="BPB57" s="38"/>
      <c r="BPC57" s="38"/>
      <c r="BPD57" s="38"/>
      <c r="BPE57" s="38"/>
      <c r="BPF57" s="38"/>
      <c r="BPG57" s="38"/>
      <c r="BPH57" s="38"/>
      <c r="BPI57" s="38"/>
      <c r="BPJ57" s="38"/>
      <c r="BPK57" s="38"/>
      <c r="BPL57" s="38"/>
      <c r="BPM57" s="38"/>
      <c r="BPN57" s="38"/>
      <c r="BPO57" s="38"/>
      <c r="BPP57" s="38"/>
      <c r="BPQ57" s="38"/>
      <c r="BPR57" s="38"/>
      <c r="BPS57" s="38"/>
      <c r="BPT57" s="38"/>
      <c r="BPU57" s="38"/>
      <c r="BPV57" s="38"/>
      <c r="BPW57" s="38"/>
      <c r="BPX57" s="38"/>
      <c r="BPY57" s="38"/>
      <c r="BPZ57" s="38"/>
      <c r="BQA57" s="38"/>
      <c r="BQB57" s="38"/>
      <c r="BQC57" s="38"/>
      <c r="BQD57" s="38"/>
      <c r="BQE57" s="38"/>
      <c r="BQF57" s="38"/>
      <c r="BQG57" s="38"/>
      <c r="BQH57" s="38"/>
      <c r="BQI57" s="38"/>
      <c r="BQJ57" s="38"/>
      <c r="BQK57" s="38"/>
      <c r="BQL57" s="38"/>
      <c r="BQM57" s="38"/>
      <c r="BQN57" s="38"/>
      <c r="BQO57" s="38"/>
      <c r="BQP57" s="38"/>
      <c r="BQQ57" s="38"/>
      <c r="BQR57" s="38"/>
      <c r="BQS57" s="38"/>
      <c r="BQT57" s="38"/>
      <c r="BQU57" s="38"/>
      <c r="BQV57" s="38"/>
      <c r="BQW57" s="38"/>
      <c r="BQX57" s="38"/>
      <c r="BQY57" s="38"/>
      <c r="BQZ57" s="38"/>
      <c r="BRA57" s="38"/>
      <c r="BRB57" s="38"/>
      <c r="BRC57" s="38"/>
      <c r="BRD57" s="38"/>
      <c r="BRE57" s="38"/>
      <c r="BRF57" s="38"/>
      <c r="BRG57" s="38"/>
      <c r="BRH57" s="38"/>
      <c r="BRI57" s="38"/>
      <c r="BRJ57" s="38"/>
      <c r="BRK57" s="38"/>
      <c r="BRL57" s="38"/>
      <c r="BRM57" s="38"/>
      <c r="BRN57" s="38"/>
      <c r="BRO57" s="38"/>
      <c r="BRP57" s="38"/>
      <c r="BRQ57" s="38"/>
      <c r="BRR57" s="38"/>
      <c r="BRS57" s="38"/>
      <c r="BRT57" s="38"/>
      <c r="BRU57" s="38"/>
      <c r="BRV57" s="38"/>
      <c r="BRW57" s="38"/>
      <c r="BRX57" s="38"/>
      <c r="BRY57" s="38"/>
      <c r="BRZ57" s="38"/>
      <c r="BSA57" s="38"/>
      <c r="BSB57" s="38"/>
      <c r="BSC57" s="38"/>
      <c r="BSD57" s="38"/>
      <c r="BSE57" s="38"/>
      <c r="BSF57" s="38"/>
      <c r="BSG57" s="38"/>
      <c r="BSH57" s="38"/>
      <c r="BSI57" s="38"/>
      <c r="BSJ57" s="38"/>
      <c r="BSK57" s="38"/>
      <c r="BSL57" s="38"/>
      <c r="BSM57" s="38"/>
      <c r="BSN57" s="38"/>
      <c r="BSO57" s="38"/>
      <c r="BSP57" s="38"/>
      <c r="BSQ57" s="38"/>
      <c r="BSR57" s="38"/>
      <c r="BSS57" s="38"/>
      <c r="BST57" s="38"/>
      <c r="BSU57" s="38"/>
      <c r="BSV57" s="38"/>
      <c r="BSW57" s="38"/>
      <c r="BSX57" s="38"/>
      <c r="BSY57" s="38"/>
      <c r="BSZ57" s="38"/>
      <c r="BTA57" s="38"/>
      <c r="BTB57" s="38"/>
      <c r="BTC57" s="38"/>
      <c r="BTD57" s="38"/>
      <c r="BTE57" s="38"/>
      <c r="BTF57" s="38"/>
      <c r="BTG57" s="38"/>
      <c r="BTH57" s="38"/>
      <c r="BTI57" s="38"/>
      <c r="BTJ57" s="38"/>
      <c r="BTK57" s="38"/>
      <c r="BTL57" s="38"/>
      <c r="BTM57" s="38"/>
      <c r="BTN57" s="38"/>
      <c r="BTO57" s="38"/>
      <c r="BTP57" s="38"/>
      <c r="BTQ57" s="38"/>
      <c r="BTR57" s="38"/>
      <c r="BTS57" s="38"/>
      <c r="BTT57" s="38"/>
      <c r="BTU57" s="38"/>
      <c r="BTV57" s="38"/>
      <c r="BTW57" s="38"/>
      <c r="BTX57" s="38"/>
      <c r="BTY57" s="38"/>
      <c r="BTZ57" s="38"/>
      <c r="BUA57" s="38"/>
      <c r="BUB57" s="38"/>
      <c r="BUC57" s="38"/>
      <c r="BUD57" s="38"/>
      <c r="BUE57" s="38"/>
      <c r="BUF57" s="38"/>
      <c r="BUG57" s="38"/>
      <c r="BUH57" s="38"/>
      <c r="BUI57" s="38"/>
      <c r="BUJ57" s="38"/>
      <c r="BUK57" s="38"/>
      <c r="BUL57" s="38"/>
      <c r="BUM57" s="38"/>
      <c r="BUN57" s="38"/>
      <c r="BUO57" s="38"/>
      <c r="BUP57" s="38"/>
      <c r="BUQ57" s="38"/>
      <c r="BUR57" s="38"/>
      <c r="BUS57" s="38"/>
      <c r="BUT57" s="38"/>
      <c r="BUU57" s="38"/>
      <c r="BUV57" s="38"/>
      <c r="BUW57" s="38"/>
      <c r="BUX57" s="38"/>
      <c r="BUY57" s="38"/>
      <c r="BUZ57" s="38"/>
      <c r="BVA57" s="38"/>
      <c r="BVB57" s="38"/>
      <c r="BVC57" s="38"/>
      <c r="BVD57" s="38"/>
      <c r="BVE57" s="38"/>
      <c r="BVF57" s="38"/>
      <c r="BVG57" s="38"/>
      <c r="BVH57" s="38"/>
      <c r="BVI57" s="38"/>
      <c r="BVJ57" s="38"/>
      <c r="BVK57" s="38"/>
      <c r="BVL57" s="38"/>
      <c r="BVM57" s="38"/>
      <c r="BVN57" s="38"/>
      <c r="BVO57" s="38"/>
      <c r="BVP57" s="38"/>
      <c r="BVQ57" s="38"/>
      <c r="BVR57" s="38"/>
      <c r="BVS57" s="38"/>
      <c r="BVT57" s="38"/>
      <c r="BVU57" s="38"/>
      <c r="BVV57" s="38"/>
      <c r="BVW57" s="38"/>
      <c r="BVX57" s="38"/>
      <c r="BVY57" s="38"/>
      <c r="BVZ57" s="38"/>
      <c r="BWA57" s="38"/>
      <c r="BWB57" s="38"/>
      <c r="BWC57" s="38"/>
      <c r="BWD57" s="38"/>
      <c r="BWE57" s="38"/>
      <c r="BWF57" s="38"/>
      <c r="BWG57" s="38"/>
      <c r="BWH57" s="38"/>
      <c r="BWI57" s="38"/>
      <c r="BWJ57" s="38"/>
      <c r="BWK57" s="38"/>
      <c r="BWL57" s="38"/>
      <c r="BWM57" s="38"/>
      <c r="BWN57" s="38"/>
      <c r="BWO57" s="38"/>
      <c r="BWP57" s="38"/>
      <c r="BWQ57" s="38"/>
      <c r="BWR57" s="38"/>
      <c r="BWS57" s="38"/>
      <c r="BWT57" s="38"/>
      <c r="BWU57" s="38"/>
      <c r="BWV57" s="38"/>
      <c r="BWW57" s="38"/>
      <c r="BWX57" s="38"/>
      <c r="BWY57" s="38"/>
      <c r="BWZ57" s="38"/>
      <c r="BXA57" s="38"/>
      <c r="BXB57" s="38"/>
      <c r="BXC57" s="38"/>
      <c r="BXD57" s="38"/>
      <c r="BXE57" s="38"/>
      <c r="BXF57" s="38"/>
      <c r="BXG57" s="38"/>
      <c r="BXH57" s="38"/>
      <c r="BXI57" s="38"/>
      <c r="BXJ57" s="38"/>
      <c r="BXK57" s="38"/>
      <c r="BXL57" s="38"/>
      <c r="BXM57" s="38"/>
      <c r="BXN57" s="38"/>
      <c r="BXO57" s="38"/>
      <c r="BXP57" s="38"/>
      <c r="BXQ57" s="38"/>
      <c r="BXR57" s="38"/>
      <c r="BXS57" s="38"/>
      <c r="BXT57" s="38"/>
      <c r="BXU57" s="38"/>
      <c r="BXV57" s="38"/>
      <c r="BXW57" s="38"/>
      <c r="BXX57" s="38"/>
      <c r="BXY57" s="38"/>
      <c r="BXZ57" s="38"/>
      <c r="BYA57" s="38"/>
      <c r="BYB57" s="38"/>
      <c r="BYC57" s="38"/>
      <c r="BYD57" s="38"/>
      <c r="BYE57" s="38"/>
      <c r="BYF57" s="38"/>
      <c r="BYG57" s="38"/>
      <c r="BYH57" s="38"/>
      <c r="BYI57" s="38"/>
      <c r="BYJ57" s="38"/>
      <c r="BYK57" s="38"/>
      <c r="BYL57" s="38"/>
      <c r="BYM57" s="38"/>
      <c r="BYN57" s="38"/>
      <c r="BYO57" s="38"/>
      <c r="BYP57" s="38"/>
      <c r="BYQ57" s="38"/>
      <c r="BYR57" s="38"/>
      <c r="BYS57" s="38"/>
      <c r="BYT57" s="38"/>
      <c r="BYU57" s="38"/>
      <c r="BYV57" s="38"/>
      <c r="BYW57" s="38"/>
      <c r="BYX57" s="38"/>
      <c r="BYY57" s="38"/>
      <c r="BYZ57" s="38"/>
      <c r="BZA57" s="38"/>
      <c r="BZB57" s="38"/>
      <c r="BZC57" s="38"/>
      <c r="BZD57" s="38"/>
      <c r="BZE57" s="38"/>
      <c r="BZF57" s="38"/>
      <c r="BZG57" s="38"/>
      <c r="BZH57" s="38"/>
      <c r="BZI57" s="38"/>
      <c r="BZJ57" s="38"/>
      <c r="BZK57" s="38"/>
      <c r="BZL57" s="38"/>
      <c r="BZM57" s="38"/>
      <c r="BZN57" s="38"/>
      <c r="BZO57" s="38"/>
      <c r="BZP57" s="38"/>
      <c r="BZQ57" s="38"/>
      <c r="BZR57" s="38"/>
      <c r="BZS57" s="38"/>
      <c r="BZT57" s="38"/>
      <c r="BZU57" s="38"/>
      <c r="BZV57" s="38"/>
      <c r="BZW57" s="38"/>
      <c r="BZX57" s="38"/>
      <c r="BZY57" s="38"/>
      <c r="BZZ57" s="38"/>
      <c r="CAA57" s="38"/>
      <c r="CAB57" s="38"/>
      <c r="CAC57" s="38"/>
      <c r="CAD57" s="38"/>
      <c r="CAE57" s="38"/>
      <c r="CAF57" s="38"/>
      <c r="CAG57" s="38"/>
      <c r="CAH57" s="38"/>
      <c r="CAI57" s="38"/>
      <c r="CAJ57" s="38"/>
      <c r="CAK57" s="38"/>
      <c r="CAL57" s="38"/>
      <c r="CAM57" s="38"/>
      <c r="CAN57" s="38"/>
      <c r="CAO57" s="38"/>
      <c r="CAP57" s="38"/>
      <c r="CAQ57" s="38"/>
      <c r="CAR57" s="38"/>
      <c r="CAS57" s="38"/>
      <c r="CAT57" s="38"/>
      <c r="CAU57" s="38"/>
      <c r="CAV57" s="38"/>
      <c r="CAW57" s="38"/>
      <c r="CAX57" s="38"/>
      <c r="CAY57" s="38"/>
      <c r="CAZ57" s="38"/>
      <c r="CBA57" s="38"/>
      <c r="CBB57" s="38"/>
      <c r="CBC57" s="38"/>
      <c r="CBD57" s="38"/>
      <c r="CBE57" s="38"/>
      <c r="CBF57" s="38"/>
      <c r="CBG57" s="38"/>
      <c r="CBH57" s="38"/>
      <c r="CBI57" s="38"/>
      <c r="CBJ57" s="38"/>
      <c r="CBK57" s="38"/>
      <c r="CBL57" s="38"/>
      <c r="CBM57" s="38"/>
      <c r="CBN57" s="38"/>
      <c r="CBO57" s="38"/>
      <c r="CBP57" s="38"/>
      <c r="CBQ57" s="38"/>
      <c r="CBR57" s="38"/>
      <c r="CBS57" s="38"/>
      <c r="CBT57" s="38"/>
      <c r="CBU57" s="38"/>
      <c r="CBV57" s="38"/>
      <c r="CBW57" s="38"/>
      <c r="CBX57" s="38"/>
      <c r="CBY57" s="38"/>
      <c r="CBZ57" s="38"/>
      <c r="CCA57" s="38"/>
      <c r="CCB57" s="38"/>
      <c r="CCC57" s="38"/>
      <c r="CCD57" s="38"/>
      <c r="CCE57" s="38"/>
      <c r="CCF57" s="38"/>
      <c r="CCG57" s="38"/>
      <c r="CCH57" s="38"/>
      <c r="CCI57" s="38"/>
      <c r="CCJ57" s="38"/>
      <c r="CCK57" s="38"/>
      <c r="CCL57" s="38"/>
      <c r="CCM57" s="38"/>
      <c r="CCN57" s="38"/>
      <c r="CCO57" s="38"/>
      <c r="CCP57" s="38"/>
      <c r="CCQ57" s="38"/>
      <c r="CCR57" s="38"/>
      <c r="CCS57" s="38"/>
      <c r="CCT57" s="38"/>
      <c r="CCU57" s="38"/>
      <c r="CCV57" s="38"/>
      <c r="CCW57" s="38"/>
      <c r="CCX57" s="38"/>
      <c r="CCY57" s="38"/>
      <c r="CCZ57" s="38"/>
      <c r="CDA57" s="38"/>
      <c r="CDB57" s="38"/>
      <c r="CDC57" s="38"/>
      <c r="CDD57" s="38"/>
      <c r="CDE57" s="38"/>
      <c r="CDF57" s="38"/>
      <c r="CDG57" s="38"/>
      <c r="CDH57" s="38"/>
      <c r="CDI57" s="38"/>
      <c r="CDJ57" s="38"/>
      <c r="CDK57" s="38"/>
      <c r="CDL57" s="38"/>
      <c r="CDM57" s="38"/>
      <c r="CDN57" s="38"/>
      <c r="CDO57" s="38"/>
      <c r="CDP57" s="38"/>
      <c r="CDQ57" s="38"/>
      <c r="CDR57" s="38"/>
      <c r="CDS57" s="38"/>
      <c r="CDT57" s="38"/>
      <c r="CDU57" s="38"/>
      <c r="CDV57" s="38"/>
      <c r="CDW57" s="38"/>
      <c r="CDX57" s="38"/>
      <c r="CDY57" s="38"/>
      <c r="CDZ57" s="38"/>
      <c r="CEA57" s="38"/>
      <c r="CEB57" s="38"/>
      <c r="CEC57" s="38"/>
      <c r="CED57" s="38"/>
      <c r="CEE57" s="38"/>
      <c r="CEF57" s="38"/>
      <c r="CEG57" s="38"/>
      <c r="CEH57" s="38"/>
      <c r="CEI57" s="38"/>
      <c r="CEJ57" s="38"/>
      <c r="CEK57" s="38"/>
      <c r="CEL57" s="38"/>
      <c r="CEM57" s="38"/>
      <c r="CEN57" s="38"/>
      <c r="CEO57" s="38"/>
      <c r="CEP57" s="38"/>
      <c r="CEQ57" s="38"/>
      <c r="CER57" s="38"/>
      <c r="CES57" s="38"/>
      <c r="CET57" s="38"/>
      <c r="CEU57" s="38"/>
      <c r="CEV57" s="38"/>
      <c r="CEW57" s="38"/>
      <c r="CEX57" s="38"/>
      <c r="CEY57" s="38"/>
      <c r="CEZ57" s="38"/>
      <c r="CFA57" s="38"/>
      <c r="CFB57" s="38"/>
      <c r="CFC57" s="38"/>
      <c r="CFD57" s="38"/>
      <c r="CFE57" s="38"/>
      <c r="CFF57" s="38"/>
      <c r="CFG57" s="38"/>
      <c r="CFH57" s="38"/>
      <c r="CFI57" s="38"/>
      <c r="CFJ57" s="38"/>
      <c r="CFK57" s="38"/>
      <c r="CFL57" s="38"/>
      <c r="CFM57" s="38"/>
      <c r="CFN57" s="38"/>
      <c r="CFO57" s="38"/>
      <c r="CFP57" s="38"/>
      <c r="CFQ57" s="38"/>
      <c r="CFR57" s="38"/>
      <c r="CFS57" s="38"/>
      <c r="CFT57" s="38"/>
      <c r="CFU57" s="38"/>
      <c r="CFV57" s="38"/>
      <c r="CFW57" s="38"/>
      <c r="CFX57" s="38"/>
      <c r="CFY57" s="38"/>
      <c r="CFZ57" s="38"/>
      <c r="CGA57" s="38"/>
      <c r="CGB57" s="38"/>
      <c r="CGC57" s="38"/>
      <c r="CGD57" s="38"/>
      <c r="CGE57" s="38"/>
      <c r="CGF57" s="38"/>
      <c r="CGG57" s="38"/>
      <c r="CGH57" s="38"/>
      <c r="CGI57" s="38"/>
      <c r="CGJ57" s="38"/>
      <c r="CGK57" s="38"/>
      <c r="CGL57" s="38"/>
      <c r="CGM57" s="38"/>
      <c r="CGN57" s="38"/>
      <c r="CGO57" s="38"/>
      <c r="CGP57" s="38"/>
      <c r="CGQ57" s="38"/>
      <c r="CGR57" s="38"/>
      <c r="CGS57" s="38"/>
      <c r="CGT57" s="38"/>
      <c r="CGU57" s="38"/>
      <c r="CGV57" s="38"/>
      <c r="CGW57" s="38"/>
      <c r="CGX57" s="38"/>
      <c r="CGY57" s="38"/>
      <c r="CGZ57" s="38"/>
      <c r="CHA57" s="38"/>
      <c r="CHB57" s="38"/>
      <c r="CHC57" s="38"/>
      <c r="CHD57" s="38"/>
      <c r="CHE57" s="38"/>
      <c r="CHF57" s="38"/>
      <c r="CHG57" s="38"/>
      <c r="CHH57" s="38"/>
      <c r="CHI57" s="38"/>
      <c r="CHJ57" s="38"/>
      <c r="CHK57" s="38"/>
      <c r="CHL57" s="38"/>
      <c r="CHM57" s="38"/>
      <c r="CHN57" s="38"/>
      <c r="CHO57" s="38"/>
      <c r="CHP57" s="38"/>
      <c r="CHQ57" s="38"/>
      <c r="CHR57" s="38"/>
      <c r="CHS57" s="38"/>
      <c r="CHT57" s="38"/>
      <c r="CHU57" s="38"/>
      <c r="CHV57" s="38"/>
      <c r="CHW57" s="38"/>
      <c r="CHX57" s="38"/>
      <c r="CHY57" s="38"/>
      <c r="CHZ57" s="38"/>
      <c r="CIA57" s="38"/>
      <c r="CIB57" s="38"/>
      <c r="CIC57" s="38"/>
      <c r="CID57" s="38"/>
      <c r="CIE57" s="38"/>
      <c r="CIF57" s="38"/>
      <c r="CIG57" s="38"/>
      <c r="CIH57" s="38"/>
      <c r="CII57" s="38"/>
      <c r="CIJ57" s="38"/>
      <c r="CIK57" s="38"/>
      <c r="CIL57" s="38"/>
      <c r="CIM57" s="38"/>
      <c r="CIN57" s="38"/>
      <c r="CIO57" s="38"/>
      <c r="CIP57" s="38"/>
      <c r="CIQ57" s="38"/>
      <c r="CIR57" s="38"/>
      <c r="CIS57" s="38"/>
      <c r="CIT57" s="38"/>
      <c r="CIU57" s="38"/>
      <c r="CIV57" s="38"/>
      <c r="CIW57" s="38"/>
      <c r="CIX57" s="38"/>
      <c r="CIY57" s="38"/>
      <c r="CIZ57" s="38"/>
      <c r="CJA57" s="38"/>
      <c r="CJB57" s="38"/>
      <c r="CJC57" s="38"/>
      <c r="CJD57" s="38"/>
      <c r="CJE57" s="38"/>
      <c r="CJF57" s="38"/>
      <c r="CJG57" s="38"/>
      <c r="CJH57" s="38"/>
      <c r="CJI57" s="38"/>
      <c r="CJJ57" s="38"/>
      <c r="CJK57" s="38"/>
      <c r="CJL57" s="38"/>
      <c r="CJM57" s="38"/>
      <c r="CJN57" s="38"/>
      <c r="CJO57" s="38"/>
      <c r="CJP57" s="38"/>
      <c r="CJQ57" s="38"/>
      <c r="CJR57" s="38"/>
      <c r="CJS57" s="38"/>
      <c r="CJT57" s="38"/>
      <c r="CJU57" s="38"/>
      <c r="CJV57" s="38"/>
      <c r="CJW57" s="38"/>
      <c r="CJX57" s="38"/>
      <c r="CJY57" s="38"/>
      <c r="CJZ57" s="38"/>
      <c r="CKA57" s="38"/>
      <c r="CKB57" s="38"/>
      <c r="CKC57" s="38"/>
      <c r="CKD57" s="38"/>
      <c r="CKE57" s="38"/>
      <c r="CKF57" s="38"/>
      <c r="CKG57" s="38"/>
      <c r="CKH57" s="38"/>
      <c r="CKI57" s="38"/>
      <c r="CKJ57" s="38"/>
      <c r="CKK57" s="38"/>
      <c r="CKL57" s="38"/>
      <c r="CKM57" s="38"/>
      <c r="CKN57" s="38"/>
      <c r="CKO57" s="38"/>
      <c r="CKP57" s="38"/>
      <c r="CKQ57" s="38"/>
      <c r="CKR57" s="38"/>
      <c r="CKS57" s="38"/>
      <c r="CKT57" s="38"/>
      <c r="CKU57" s="38"/>
      <c r="CKV57" s="38"/>
      <c r="CKW57" s="38"/>
      <c r="CKX57" s="38"/>
      <c r="CKY57" s="38"/>
      <c r="CKZ57" s="38"/>
      <c r="CLA57" s="38"/>
      <c r="CLB57" s="38"/>
      <c r="CLC57" s="38"/>
      <c r="CLD57" s="38"/>
      <c r="CLE57" s="38"/>
      <c r="CLF57" s="38"/>
      <c r="CLG57" s="38"/>
      <c r="CLH57" s="38"/>
      <c r="CLI57" s="38"/>
      <c r="CLJ57" s="38"/>
      <c r="CLK57" s="38"/>
      <c r="CLL57" s="38"/>
      <c r="CLM57" s="38"/>
      <c r="CLN57" s="38"/>
      <c r="CLO57" s="38"/>
      <c r="CLP57" s="38"/>
      <c r="CLQ57" s="38"/>
      <c r="CLR57" s="38"/>
      <c r="CLS57" s="38"/>
      <c r="CLT57" s="38"/>
      <c r="CLU57" s="38"/>
      <c r="CLV57" s="38"/>
      <c r="CLW57" s="38"/>
      <c r="CLX57" s="38"/>
      <c r="CLY57" s="38"/>
      <c r="CLZ57" s="38"/>
      <c r="CMA57" s="38"/>
      <c r="CMB57" s="38"/>
      <c r="CMC57" s="38"/>
      <c r="CMD57" s="38"/>
      <c r="CME57" s="38"/>
      <c r="CMF57" s="38"/>
      <c r="CMG57" s="38"/>
      <c r="CMH57" s="38"/>
      <c r="CMI57" s="38"/>
      <c r="CMJ57" s="38"/>
      <c r="CMK57" s="38"/>
      <c r="CML57" s="38"/>
      <c r="CMM57" s="38"/>
      <c r="CMN57" s="38"/>
      <c r="CMO57" s="38"/>
      <c r="CMP57" s="38"/>
      <c r="CMQ57" s="38"/>
      <c r="CMR57" s="38"/>
      <c r="CMS57" s="38"/>
      <c r="CMT57" s="38"/>
      <c r="CMU57" s="38"/>
      <c r="CMV57" s="38"/>
      <c r="CMW57" s="38"/>
      <c r="CMX57" s="38"/>
      <c r="CMY57" s="38"/>
      <c r="CMZ57" s="38"/>
      <c r="CNA57" s="38"/>
      <c r="CNB57" s="38"/>
      <c r="CNC57" s="38"/>
      <c r="CND57" s="38"/>
      <c r="CNE57" s="38"/>
      <c r="CNF57" s="38"/>
      <c r="CNG57" s="38"/>
      <c r="CNH57" s="38"/>
      <c r="CNI57" s="38"/>
      <c r="CNJ57" s="38"/>
      <c r="CNK57" s="38"/>
      <c r="CNL57" s="38"/>
      <c r="CNM57" s="38"/>
      <c r="CNN57" s="38"/>
      <c r="CNO57" s="38"/>
      <c r="CNP57" s="38"/>
      <c r="CNQ57" s="38"/>
      <c r="CNR57" s="38"/>
      <c r="CNS57" s="38"/>
      <c r="CNT57" s="38"/>
      <c r="CNU57" s="38"/>
      <c r="CNV57" s="38"/>
      <c r="CNW57" s="38"/>
      <c r="CNX57" s="38"/>
      <c r="CNY57" s="38"/>
      <c r="CNZ57" s="38"/>
      <c r="COA57" s="38"/>
      <c r="COB57" s="38"/>
      <c r="COC57" s="38"/>
      <c r="COD57" s="38"/>
      <c r="COE57" s="38"/>
      <c r="COF57" s="38"/>
      <c r="COG57" s="38"/>
      <c r="COH57" s="38"/>
      <c r="COI57" s="38"/>
      <c r="COJ57" s="38"/>
      <c r="COK57" s="38"/>
      <c r="COL57" s="38"/>
      <c r="COM57" s="38"/>
      <c r="CON57" s="38"/>
      <c r="COO57" s="38"/>
      <c r="COP57" s="38"/>
      <c r="COQ57" s="38"/>
      <c r="COR57" s="38"/>
      <c r="COS57" s="38"/>
      <c r="COT57" s="38"/>
      <c r="COU57" s="38"/>
      <c r="COV57" s="38"/>
      <c r="COW57" s="38"/>
      <c r="COX57" s="38"/>
      <c r="COY57" s="38"/>
      <c r="COZ57" s="38"/>
      <c r="CPA57" s="38"/>
      <c r="CPB57" s="38"/>
      <c r="CPC57" s="38"/>
      <c r="CPD57" s="38"/>
      <c r="CPE57" s="38"/>
      <c r="CPF57" s="38"/>
      <c r="CPG57" s="38"/>
      <c r="CPH57" s="38"/>
      <c r="CPI57" s="38"/>
      <c r="CPJ57" s="38"/>
      <c r="CPK57" s="38"/>
      <c r="CPL57" s="38"/>
      <c r="CPM57" s="38"/>
      <c r="CPN57" s="38"/>
      <c r="CPO57" s="38"/>
      <c r="CPP57" s="38"/>
      <c r="CPQ57" s="38"/>
      <c r="CPR57" s="38"/>
      <c r="CPS57" s="38"/>
      <c r="CPT57" s="38"/>
      <c r="CPU57" s="38"/>
      <c r="CPV57" s="38"/>
      <c r="CPW57" s="38"/>
      <c r="CPX57" s="38"/>
      <c r="CPY57" s="38"/>
      <c r="CPZ57" s="38"/>
      <c r="CQA57" s="38"/>
      <c r="CQB57" s="38"/>
      <c r="CQC57" s="38"/>
      <c r="CQD57" s="38"/>
      <c r="CQE57" s="38"/>
      <c r="CQF57" s="38"/>
      <c r="CQG57" s="38"/>
      <c r="CQH57" s="38"/>
      <c r="CQI57" s="38"/>
      <c r="CQJ57" s="38"/>
      <c r="CQK57" s="38"/>
      <c r="CQL57" s="38"/>
      <c r="CQM57" s="38"/>
      <c r="CQN57" s="38"/>
      <c r="CQO57" s="38"/>
      <c r="CQP57" s="38"/>
      <c r="CQQ57" s="38"/>
      <c r="CQR57" s="38"/>
      <c r="CQS57" s="38"/>
      <c r="CQT57" s="38"/>
      <c r="CQU57" s="38"/>
      <c r="CQV57" s="38"/>
      <c r="CQW57" s="38"/>
      <c r="CQX57" s="38"/>
      <c r="CQY57" s="38"/>
      <c r="CQZ57" s="38"/>
      <c r="CRA57" s="38"/>
      <c r="CRB57" s="38"/>
      <c r="CRC57" s="38"/>
      <c r="CRD57" s="38"/>
      <c r="CRE57" s="38"/>
      <c r="CRF57" s="38"/>
      <c r="CRG57" s="38"/>
      <c r="CRH57" s="38"/>
      <c r="CRI57" s="38"/>
      <c r="CRJ57" s="38"/>
      <c r="CRK57" s="38"/>
      <c r="CRL57" s="38"/>
      <c r="CRM57" s="38"/>
      <c r="CRN57" s="38"/>
      <c r="CRO57" s="38"/>
      <c r="CRP57" s="38"/>
      <c r="CRQ57" s="38"/>
      <c r="CRR57" s="38"/>
      <c r="CRS57" s="38"/>
      <c r="CRT57" s="38"/>
      <c r="CRU57" s="38"/>
      <c r="CRV57" s="38"/>
      <c r="CRW57" s="38"/>
      <c r="CRX57" s="38"/>
      <c r="CRY57" s="38"/>
      <c r="CRZ57" s="38"/>
      <c r="CSA57" s="38"/>
      <c r="CSB57" s="38"/>
      <c r="CSC57" s="38"/>
      <c r="CSD57" s="38"/>
      <c r="CSE57" s="38"/>
      <c r="CSF57" s="38"/>
      <c r="CSG57" s="38"/>
      <c r="CSH57" s="38"/>
      <c r="CSI57" s="38"/>
      <c r="CSJ57" s="38"/>
      <c r="CSK57" s="38"/>
      <c r="CSL57" s="38"/>
      <c r="CSM57" s="38"/>
      <c r="CSN57" s="38"/>
      <c r="CSO57" s="38"/>
      <c r="CSP57" s="38"/>
      <c r="CSQ57" s="38"/>
      <c r="CSR57" s="38"/>
      <c r="CSS57" s="38"/>
      <c r="CST57" s="38"/>
      <c r="CSU57" s="38"/>
      <c r="CSV57" s="38"/>
      <c r="CSW57" s="38"/>
      <c r="CSX57" s="38"/>
      <c r="CSY57" s="38"/>
      <c r="CSZ57" s="38"/>
      <c r="CTA57" s="38"/>
      <c r="CTB57" s="38"/>
      <c r="CTC57" s="38"/>
      <c r="CTD57" s="38"/>
      <c r="CTE57" s="38"/>
      <c r="CTF57" s="38"/>
      <c r="CTG57" s="38"/>
      <c r="CTH57" s="38"/>
      <c r="CTI57" s="38"/>
      <c r="CTJ57" s="38"/>
      <c r="CTK57" s="38"/>
      <c r="CTL57" s="38"/>
      <c r="CTM57" s="38"/>
      <c r="CTN57" s="38"/>
      <c r="CTO57" s="38"/>
      <c r="CTP57" s="38"/>
      <c r="CTQ57" s="38"/>
      <c r="CTR57" s="38"/>
      <c r="CTS57" s="38"/>
      <c r="CTT57" s="38"/>
      <c r="CTU57" s="38"/>
      <c r="CTV57" s="38"/>
      <c r="CTW57" s="38"/>
      <c r="CTX57" s="38"/>
      <c r="CTY57" s="38"/>
      <c r="CTZ57" s="38"/>
      <c r="CUA57" s="38"/>
      <c r="CUB57" s="38"/>
      <c r="CUC57" s="38"/>
      <c r="CUD57" s="38"/>
      <c r="CUE57" s="38"/>
      <c r="CUF57" s="38"/>
      <c r="CUG57" s="38"/>
      <c r="CUH57" s="38"/>
      <c r="CUI57" s="38"/>
      <c r="CUJ57" s="38"/>
      <c r="CUK57" s="38"/>
      <c r="CUL57" s="38"/>
      <c r="CUM57" s="38"/>
      <c r="CUN57" s="38"/>
      <c r="CUO57" s="38"/>
      <c r="CUP57" s="38"/>
      <c r="CUQ57" s="38"/>
      <c r="CUR57" s="38"/>
      <c r="CUS57" s="38"/>
      <c r="CUT57" s="38"/>
      <c r="CUU57" s="38"/>
      <c r="CUV57" s="38"/>
      <c r="CUW57" s="38"/>
      <c r="CUX57" s="38"/>
      <c r="CUY57" s="38"/>
      <c r="CUZ57" s="38"/>
      <c r="CVA57" s="38"/>
      <c r="CVB57" s="38"/>
      <c r="CVC57" s="38"/>
      <c r="CVD57" s="38"/>
      <c r="CVE57" s="38"/>
      <c r="CVF57" s="38"/>
      <c r="CVG57" s="38"/>
      <c r="CVH57" s="38"/>
      <c r="CVI57" s="38"/>
      <c r="CVJ57" s="38"/>
      <c r="CVK57" s="38"/>
      <c r="CVL57" s="38"/>
      <c r="CVM57" s="38"/>
      <c r="CVN57" s="38"/>
      <c r="CVO57" s="38"/>
      <c r="CVP57" s="38"/>
      <c r="CVQ57" s="38"/>
      <c r="CVR57" s="38"/>
      <c r="CVS57" s="38"/>
      <c r="CVT57" s="38"/>
      <c r="CVU57" s="38"/>
      <c r="CVV57" s="38"/>
      <c r="CVW57" s="38"/>
      <c r="CVX57" s="38"/>
      <c r="CVY57" s="38"/>
      <c r="CVZ57" s="38"/>
      <c r="CWA57" s="38"/>
      <c r="CWB57" s="38"/>
      <c r="CWC57" s="38"/>
      <c r="CWD57" s="38"/>
      <c r="CWE57" s="38"/>
      <c r="CWF57" s="38"/>
      <c r="CWG57" s="38"/>
      <c r="CWH57" s="38"/>
      <c r="CWI57" s="38"/>
      <c r="CWJ57" s="38"/>
      <c r="CWK57" s="38"/>
      <c r="CWL57" s="38"/>
      <c r="CWM57" s="38"/>
      <c r="CWN57" s="38"/>
      <c r="CWO57" s="38"/>
      <c r="CWP57" s="38"/>
      <c r="CWQ57" s="38"/>
      <c r="CWR57" s="38"/>
      <c r="CWS57" s="38"/>
      <c r="CWT57" s="38"/>
      <c r="CWU57" s="38"/>
      <c r="CWV57" s="38"/>
      <c r="CWW57" s="38"/>
      <c r="CWX57" s="38"/>
      <c r="CWY57" s="38"/>
      <c r="CWZ57" s="38"/>
      <c r="CXA57" s="38"/>
      <c r="CXB57" s="38"/>
      <c r="CXC57" s="38"/>
      <c r="CXD57" s="38"/>
      <c r="CXE57" s="38"/>
      <c r="CXF57" s="38"/>
      <c r="CXG57" s="38"/>
      <c r="CXH57" s="38"/>
      <c r="CXI57" s="38"/>
      <c r="CXJ57" s="38"/>
      <c r="CXK57" s="38"/>
      <c r="CXL57" s="38"/>
      <c r="CXM57" s="38"/>
      <c r="CXN57" s="38"/>
      <c r="CXO57" s="38"/>
      <c r="CXP57" s="38"/>
      <c r="CXQ57" s="38"/>
      <c r="CXR57" s="38"/>
      <c r="CXS57" s="38"/>
      <c r="CXT57" s="38"/>
      <c r="CXU57" s="38"/>
      <c r="CXV57" s="38"/>
      <c r="CXW57" s="38"/>
      <c r="CXX57" s="38"/>
      <c r="CXY57" s="38"/>
      <c r="CXZ57" s="38"/>
      <c r="CYA57" s="38"/>
      <c r="CYB57" s="38"/>
      <c r="CYC57" s="38"/>
      <c r="CYD57" s="38"/>
      <c r="CYE57" s="38"/>
      <c r="CYF57" s="38"/>
      <c r="CYG57" s="38"/>
      <c r="CYH57" s="38"/>
      <c r="CYI57" s="38"/>
      <c r="CYJ57" s="38"/>
      <c r="CYK57" s="38"/>
      <c r="CYL57" s="38"/>
      <c r="CYM57" s="38"/>
      <c r="CYN57" s="38"/>
      <c r="CYO57" s="38"/>
      <c r="CYP57" s="38"/>
      <c r="CYQ57" s="38"/>
      <c r="CYR57" s="38"/>
      <c r="CYS57" s="38"/>
      <c r="CYT57" s="38"/>
      <c r="CYU57" s="38"/>
      <c r="CYV57" s="38"/>
      <c r="CYW57" s="38"/>
      <c r="CYX57" s="38"/>
      <c r="CYY57" s="38"/>
      <c r="CYZ57" s="38"/>
      <c r="CZA57" s="38"/>
      <c r="CZB57" s="38"/>
      <c r="CZC57" s="38"/>
      <c r="CZD57" s="38"/>
      <c r="CZE57" s="38"/>
      <c r="CZF57" s="38"/>
      <c r="CZG57" s="38"/>
      <c r="CZH57" s="38"/>
      <c r="CZI57" s="38"/>
      <c r="CZJ57" s="38"/>
      <c r="CZK57" s="38"/>
      <c r="CZL57" s="38"/>
      <c r="CZM57" s="38"/>
      <c r="CZN57" s="38"/>
      <c r="CZO57" s="38"/>
      <c r="CZP57" s="38"/>
      <c r="CZQ57" s="38"/>
      <c r="CZR57" s="38"/>
      <c r="CZS57" s="38"/>
      <c r="CZT57" s="38"/>
      <c r="CZU57" s="38"/>
      <c r="CZV57" s="38"/>
      <c r="CZW57" s="38"/>
      <c r="CZX57" s="38"/>
      <c r="CZY57" s="38"/>
      <c r="CZZ57" s="38"/>
      <c r="DAA57" s="38"/>
      <c r="DAB57" s="38"/>
      <c r="DAC57" s="38"/>
      <c r="DAD57" s="38"/>
      <c r="DAE57" s="38"/>
      <c r="DAF57" s="38"/>
      <c r="DAG57" s="38"/>
      <c r="DAH57" s="38"/>
      <c r="DAI57" s="38"/>
      <c r="DAJ57" s="38"/>
      <c r="DAK57" s="38"/>
      <c r="DAL57" s="38"/>
      <c r="DAM57" s="38"/>
      <c r="DAN57" s="38"/>
      <c r="DAO57" s="38"/>
      <c r="DAP57" s="38"/>
      <c r="DAQ57" s="38"/>
      <c r="DAR57" s="38"/>
      <c r="DAS57" s="38"/>
      <c r="DAT57" s="38"/>
      <c r="DAU57" s="38"/>
      <c r="DAV57" s="38"/>
      <c r="DAW57" s="38"/>
      <c r="DAX57" s="38"/>
      <c r="DAY57" s="38"/>
      <c r="DAZ57" s="38"/>
      <c r="DBA57" s="38"/>
      <c r="DBB57" s="38"/>
      <c r="DBC57" s="38"/>
      <c r="DBD57" s="38"/>
      <c r="DBE57" s="38"/>
      <c r="DBF57" s="38"/>
      <c r="DBG57" s="38"/>
      <c r="DBH57" s="38"/>
      <c r="DBI57" s="38"/>
      <c r="DBJ57" s="38"/>
      <c r="DBK57" s="38"/>
      <c r="DBL57" s="38"/>
      <c r="DBM57" s="38"/>
      <c r="DBN57" s="38"/>
      <c r="DBO57" s="38"/>
      <c r="DBP57" s="38"/>
      <c r="DBQ57" s="38"/>
      <c r="DBR57" s="38"/>
      <c r="DBS57" s="38"/>
      <c r="DBT57" s="38"/>
      <c r="DBU57" s="38"/>
      <c r="DBV57" s="38"/>
      <c r="DBW57" s="38"/>
      <c r="DBX57" s="38"/>
      <c r="DBY57" s="38"/>
      <c r="DBZ57" s="38"/>
      <c r="DCA57" s="38"/>
      <c r="DCB57" s="38"/>
      <c r="DCC57" s="38"/>
      <c r="DCD57" s="38"/>
      <c r="DCE57" s="38"/>
      <c r="DCF57" s="38"/>
      <c r="DCG57" s="38"/>
      <c r="DCH57" s="38"/>
      <c r="DCI57" s="38"/>
      <c r="DCJ57" s="38"/>
      <c r="DCK57" s="38"/>
      <c r="DCL57" s="38"/>
      <c r="DCM57" s="38"/>
      <c r="DCN57" s="38"/>
      <c r="DCO57" s="38"/>
      <c r="DCP57" s="38"/>
      <c r="DCQ57" s="38"/>
      <c r="DCR57" s="38"/>
      <c r="DCS57" s="38"/>
      <c r="DCT57" s="38"/>
      <c r="DCU57" s="38"/>
      <c r="DCV57" s="38"/>
      <c r="DCW57" s="38"/>
      <c r="DCX57" s="38"/>
      <c r="DCY57" s="38"/>
      <c r="DCZ57" s="38"/>
      <c r="DDA57" s="38"/>
      <c r="DDB57" s="38"/>
      <c r="DDC57" s="38"/>
      <c r="DDD57" s="38"/>
      <c r="DDE57" s="38"/>
      <c r="DDF57" s="38"/>
      <c r="DDG57" s="38"/>
      <c r="DDH57" s="38"/>
      <c r="DDI57" s="38"/>
      <c r="DDJ57" s="38"/>
      <c r="DDK57" s="38"/>
      <c r="DDL57" s="38"/>
      <c r="DDM57" s="38"/>
      <c r="DDN57" s="38"/>
      <c r="DDO57" s="38"/>
      <c r="DDP57" s="38"/>
      <c r="DDQ57" s="38"/>
      <c r="DDR57" s="38"/>
      <c r="DDS57" s="38"/>
      <c r="DDT57" s="38"/>
      <c r="DDU57" s="38"/>
      <c r="DDV57" s="38"/>
      <c r="DDW57" s="38"/>
      <c r="DDX57" s="38"/>
      <c r="DDY57" s="38"/>
      <c r="DDZ57" s="38"/>
      <c r="DEA57" s="38"/>
      <c r="DEB57" s="38"/>
      <c r="DEC57" s="38"/>
      <c r="DED57" s="38"/>
      <c r="DEE57" s="38"/>
      <c r="DEF57" s="38"/>
      <c r="DEG57" s="38"/>
      <c r="DEH57" s="38"/>
      <c r="DEI57" s="38"/>
      <c r="DEJ57" s="38"/>
      <c r="DEK57" s="38"/>
      <c r="DEL57" s="38"/>
      <c r="DEM57" s="38"/>
      <c r="DEN57" s="38"/>
      <c r="DEO57" s="38"/>
      <c r="DEP57" s="38"/>
      <c r="DEQ57" s="38"/>
      <c r="DER57" s="38"/>
      <c r="DES57" s="38"/>
      <c r="DET57" s="38"/>
      <c r="DEU57" s="38"/>
      <c r="DEV57" s="38"/>
      <c r="DEW57" s="38"/>
      <c r="DEX57" s="38"/>
      <c r="DEY57" s="38"/>
      <c r="DEZ57" s="38"/>
      <c r="DFA57" s="38"/>
      <c r="DFB57" s="38"/>
      <c r="DFC57" s="38"/>
      <c r="DFD57" s="38"/>
      <c r="DFE57" s="38"/>
      <c r="DFF57" s="38"/>
      <c r="DFG57" s="38"/>
      <c r="DFH57" s="38"/>
      <c r="DFI57" s="38"/>
      <c r="DFJ57" s="38"/>
      <c r="DFK57" s="38"/>
      <c r="DFL57" s="38"/>
      <c r="DFM57" s="38"/>
      <c r="DFN57" s="38"/>
      <c r="DFO57" s="38"/>
      <c r="DFP57" s="38"/>
      <c r="DFQ57" s="38"/>
      <c r="DFR57" s="38"/>
      <c r="DFS57" s="38"/>
      <c r="DFT57" s="38"/>
      <c r="DFU57" s="38"/>
      <c r="DFV57" s="38"/>
      <c r="DFW57" s="38"/>
      <c r="DFX57" s="38"/>
      <c r="DFY57" s="38"/>
      <c r="DFZ57" s="38"/>
      <c r="DGA57" s="38"/>
      <c r="DGB57" s="38"/>
      <c r="DGC57" s="38"/>
      <c r="DGD57" s="38"/>
      <c r="DGE57" s="38"/>
      <c r="DGF57" s="38"/>
      <c r="DGG57" s="38"/>
      <c r="DGH57" s="38"/>
      <c r="DGI57" s="38"/>
      <c r="DGJ57" s="38"/>
      <c r="DGK57" s="38"/>
      <c r="DGL57" s="38"/>
      <c r="DGM57" s="38"/>
      <c r="DGN57" s="38"/>
      <c r="DGO57" s="38"/>
      <c r="DGP57" s="38"/>
      <c r="DGQ57" s="38"/>
      <c r="DGR57" s="38"/>
      <c r="DGS57" s="38"/>
      <c r="DGT57" s="38"/>
      <c r="DGU57" s="38"/>
      <c r="DGV57" s="38"/>
      <c r="DGW57" s="38"/>
      <c r="DGX57" s="38"/>
      <c r="DGY57" s="38"/>
      <c r="DGZ57" s="38"/>
      <c r="DHA57" s="38"/>
      <c r="DHB57" s="38"/>
      <c r="DHC57" s="38"/>
      <c r="DHD57" s="38"/>
      <c r="DHE57" s="38"/>
      <c r="DHF57" s="38"/>
      <c r="DHG57" s="38"/>
      <c r="DHH57" s="38"/>
      <c r="DHI57" s="38"/>
      <c r="DHJ57" s="38"/>
      <c r="DHK57" s="38"/>
      <c r="DHL57" s="38"/>
      <c r="DHM57" s="38"/>
      <c r="DHN57" s="38"/>
      <c r="DHO57" s="38"/>
      <c r="DHP57" s="38"/>
      <c r="DHQ57" s="38"/>
      <c r="DHR57" s="38"/>
      <c r="DHS57" s="38"/>
      <c r="DHT57" s="38"/>
      <c r="DHU57" s="38"/>
      <c r="DHV57" s="38"/>
      <c r="DHW57" s="38"/>
      <c r="DHX57" s="38"/>
      <c r="DHY57" s="38"/>
      <c r="DHZ57" s="38"/>
      <c r="DIA57" s="38"/>
      <c r="DIB57" s="38"/>
      <c r="DIC57" s="38"/>
      <c r="DID57" s="38"/>
      <c r="DIE57" s="38"/>
      <c r="DIF57" s="38"/>
      <c r="DIG57" s="38"/>
      <c r="DIH57" s="38"/>
      <c r="DII57" s="38"/>
      <c r="DIJ57" s="38"/>
      <c r="DIK57" s="38"/>
      <c r="DIL57" s="38"/>
      <c r="DIM57" s="38"/>
      <c r="DIN57" s="38"/>
      <c r="DIO57" s="38"/>
      <c r="DIP57" s="38"/>
      <c r="DIQ57" s="38"/>
      <c r="DIR57" s="38"/>
      <c r="DIS57" s="38"/>
      <c r="DIT57" s="38"/>
      <c r="DIU57" s="38"/>
      <c r="DIV57" s="38"/>
      <c r="DIW57" s="38"/>
      <c r="DIX57" s="38"/>
      <c r="DIY57" s="38"/>
      <c r="DIZ57" s="38"/>
      <c r="DJA57" s="38"/>
      <c r="DJB57" s="38"/>
      <c r="DJC57" s="38"/>
      <c r="DJD57" s="38"/>
      <c r="DJE57" s="38"/>
      <c r="DJF57" s="38"/>
      <c r="DJG57" s="38"/>
      <c r="DJH57" s="38"/>
      <c r="DJI57" s="38"/>
      <c r="DJJ57" s="38"/>
      <c r="DJK57" s="38"/>
      <c r="DJL57" s="38"/>
      <c r="DJM57" s="38"/>
      <c r="DJN57" s="38"/>
      <c r="DJO57" s="38"/>
      <c r="DJP57" s="38"/>
      <c r="DJQ57" s="38"/>
      <c r="DJR57" s="38"/>
      <c r="DJS57" s="38"/>
      <c r="DJT57" s="38"/>
      <c r="DJU57" s="38"/>
      <c r="DJV57" s="38"/>
      <c r="DJW57" s="38"/>
      <c r="DJX57" s="38"/>
      <c r="DJY57" s="38"/>
      <c r="DJZ57" s="38"/>
      <c r="DKA57" s="38"/>
      <c r="DKB57" s="38"/>
      <c r="DKC57" s="38"/>
      <c r="DKD57" s="38"/>
      <c r="DKE57" s="38"/>
      <c r="DKF57" s="38"/>
      <c r="DKG57" s="38"/>
      <c r="DKH57" s="38"/>
      <c r="DKI57" s="38"/>
      <c r="DKJ57" s="38"/>
      <c r="DKK57" s="38"/>
      <c r="DKL57" s="38"/>
      <c r="DKM57" s="38"/>
      <c r="DKN57" s="38"/>
      <c r="DKO57" s="38"/>
      <c r="DKP57" s="38"/>
      <c r="DKQ57" s="38"/>
      <c r="DKR57" s="38"/>
      <c r="DKS57" s="38"/>
      <c r="DKT57" s="38"/>
      <c r="DKU57" s="38"/>
      <c r="DKV57" s="38"/>
      <c r="DKW57" s="38"/>
      <c r="DKX57" s="38"/>
      <c r="DKY57" s="38"/>
      <c r="DKZ57" s="38"/>
      <c r="DLA57" s="38"/>
      <c r="DLB57" s="38"/>
      <c r="DLC57" s="38"/>
      <c r="DLD57" s="38"/>
      <c r="DLE57" s="38"/>
      <c r="DLF57" s="38"/>
      <c r="DLG57" s="38"/>
      <c r="DLH57" s="38"/>
      <c r="DLI57" s="38"/>
      <c r="DLJ57" s="38"/>
      <c r="DLK57" s="38"/>
      <c r="DLL57" s="38"/>
      <c r="DLM57" s="38"/>
      <c r="DLN57" s="38"/>
      <c r="DLO57" s="38"/>
      <c r="DLP57" s="38"/>
      <c r="DLQ57" s="38"/>
      <c r="DLR57" s="38"/>
      <c r="DLS57" s="38"/>
      <c r="DLT57" s="38"/>
      <c r="DLU57" s="38"/>
      <c r="DLV57" s="38"/>
      <c r="DLW57" s="38"/>
      <c r="DLX57" s="38"/>
      <c r="DLY57" s="38"/>
      <c r="DLZ57" s="38"/>
      <c r="DMA57" s="38"/>
      <c r="DMB57" s="38"/>
      <c r="DMC57" s="38"/>
      <c r="DMD57" s="38"/>
      <c r="DME57" s="38"/>
      <c r="DMF57" s="38"/>
      <c r="DMG57" s="38"/>
      <c r="DMH57" s="38"/>
      <c r="DMI57" s="38"/>
      <c r="DMJ57" s="38"/>
      <c r="DMK57" s="38"/>
      <c r="DML57" s="38"/>
      <c r="DMM57" s="38"/>
      <c r="DMN57" s="38"/>
      <c r="DMO57" s="38"/>
      <c r="DMP57" s="38"/>
      <c r="DMQ57" s="38"/>
      <c r="DMR57" s="38"/>
      <c r="DMS57" s="38"/>
      <c r="DMT57" s="38"/>
      <c r="DMU57" s="38"/>
      <c r="DMV57" s="38"/>
      <c r="DMW57" s="38"/>
      <c r="DMX57" s="38"/>
      <c r="DMY57" s="38"/>
      <c r="DMZ57" s="38"/>
      <c r="DNA57" s="38"/>
      <c r="DNB57" s="38"/>
      <c r="DNC57" s="38"/>
      <c r="DND57" s="38"/>
      <c r="DNE57" s="38"/>
      <c r="DNF57" s="38"/>
      <c r="DNG57" s="38"/>
      <c r="DNH57" s="38"/>
      <c r="DNI57" s="38"/>
      <c r="DNJ57" s="38"/>
      <c r="DNK57" s="38"/>
      <c r="DNL57" s="38"/>
      <c r="DNM57" s="38"/>
      <c r="DNN57" s="38"/>
      <c r="DNO57" s="38"/>
      <c r="DNP57" s="38"/>
      <c r="DNQ57" s="38"/>
      <c r="DNR57" s="38"/>
      <c r="DNS57" s="38"/>
      <c r="DNT57" s="38"/>
      <c r="DNU57" s="38"/>
      <c r="DNV57" s="38"/>
      <c r="DNW57" s="38"/>
      <c r="DNX57" s="38"/>
      <c r="DNY57" s="38"/>
      <c r="DNZ57" s="38"/>
      <c r="DOA57" s="38"/>
      <c r="DOB57" s="38"/>
      <c r="DOC57" s="38"/>
      <c r="DOD57" s="38"/>
      <c r="DOE57" s="38"/>
      <c r="DOF57" s="38"/>
      <c r="DOG57" s="38"/>
      <c r="DOH57" s="38"/>
      <c r="DOI57" s="38"/>
      <c r="DOJ57" s="38"/>
      <c r="DOK57" s="38"/>
      <c r="DOL57" s="38"/>
      <c r="DOM57" s="38"/>
      <c r="DON57" s="38"/>
      <c r="DOO57" s="38"/>
      <c r="DOP57" s="38"/>
      <c r="DOQ57" s="38"/>
      <c r="DOR57" s="38"/>
      <c r="DOS57" s="38"/>
      <c r="DOT57" s="38"/>
      <c r="DOU57" s="38"/>
      <c r="DOV57" s="38"/>
      <c r="DOW57" s="38"/>
      <c r="DOX57" s="38"/>
      <c r="DOY57" s="38"/>
      <c r="DOZ57" s="38"/>
      <c r="DPA57" s="38"/>
      <c r="DPB57" s="38"/>
      <c r="DPC57" s="38"/>
      <c r="DPD57" s="38"/>
      <c r="DPE57" s="38"/>
      <c r="DPF57" s="38"/>
      <c r="DPG57" s="38"/>
      <c r="DPH57" s="38"/>
      <c r="DPI57" s="38"/>
      <c r="DPJ57" s="38"/>
      <c r="DPK57" s="38"/>
      <c r="DPL57" s="38"/>
      <c r="DPM57" s="38"/>
      <c r="DPN57" s="38"/>
      <c r="DPO57" s="38"/>
      <c r="DPP57" s="38"/>
      <c r="DPQ57" s="38"/>
      <c r="DPR57" s="38"/>
      <c r="DPS57" s="38"/>
      <c r="DPT57" s="38"/>
      <c r="DPU57" s="38"/>
      <c r="DPV57" s="38"/>
      <c r="DPW57" s="38"/>
      <c r="DPX57" s="38"/>
      <c r="DPY57" s="38"/>
      <c r="DPZ57" s="38"/>
      <c r="DQA57" s="38"/>
      <c r="DQB57" s="38"/>
      <c r="DQC57" s="38"/>
      <c r="DQD57" s="38"/>
      <c r="DQE57" s="38"/>
      <c r="DQF57" s="38"/>
      <c r="DQG57" s="38"/>
      <c r="DQH57" s="38"/>
      <c r="DQI57" s="38"/>
      <c r="DQJ57" s="38"/>
      <c r="DQK57" s="38"/>
      <c r="DQL57" s="38"/>
      <c r="DQM57" s="38"/>
      <c r="DQN57" s="38"/>
      <c r="DQO57" s="38"/>
      <c r="DQP57" s="38"/>
      <c r="DQQ57" s="38"/>
      <c r="DQR57" s="38"/>
      <c r="DQS57" s="38"/>
      <c r="DQT57" s="38"/>
      <c r="DQU57" s="38"/>
      <c r="DQV57" s="38"/>
      <c r="DQW57" s="38"/>
      <c r="DQX57" s="38"/>
      <c r="DQY57" s="38"/>
      <c r="DQZ57" s="38"/>
      <c r="DRA57" s="38"/>
      <c r="DRB57" s="38"/>
      <c r="DRC57" s="38"/>
      <c r="DRD57" s="38"/>
      <c r="DRE57" s="38"/>
      <c r="DRF57" s="38"/>
      <c r="DRG57" s="38"/>
      <c r="DRH57" s="38"/>
      <c r="DRI57" s="38"/>
      <c r="DRJ57" s="38"/>
      <c r="DRK57" s="38"/>
      <c r="DRL57" s="38"/>
      <c r="DRM57" s="38"/>
      <c r="DRN57" s="38"/>
      <c r="DRO57" s="38"/>
      <c r="DRP57" s="38"/>
      <c r="DRQ57" s="38"/>
      <c r="DRR57" s="38"/>
      <c r="DRS57" s="38"/>
      <c r="DRT57" s="38"/>
      <c r="DRU57" s="38"/>
      <c r="DRV57" s="38"/>
      <c r="DRW57" s="38"/>
      <c r="DRX57" s="38"/>
      <c r="DRY57" s="38"/>
      <c r="DRZ57" s="38"/>
      <c r="DSA57" s="38"/>
      <c r="DSB57" s="38"/>
      <c r="DSC57" s="38"/>
      <c r="DSD57" s="38"/>
      <c r="DSE57" s="38"/>
      <c r="DSF57" s="38"/>
      <c r="DSG57" s="38"/>
      <c r="DSH57" s="38"/>
      <c r="DSI57" s="38"/>
      <c r="DSJ57" s="38"/>
      <c r="DSK57" s="38"/>
      <c r="DSL57" s="38"/>
      <c r="DSM57" s="38"/>
      <c r="DSN57" s="38"/>
      <c r="DSO57" s="38"/>
      <c r="DSP57" s="38"/>
      <c r="DSQ57" s="38"/>
      <c r="DSR57" s="38"/>
      <c r="DSS57" s="38"/>
      <c r="DST57" s="38"/>
      <c r="DSU57" s="38"/>
      <c r="DSV57" s="38"/>
      <c r="DSW57" s="38"/>
      <c r="DSX57" s="38"/>
      <c r="DSY57" s="38"/>
      <c r="DSZ57" s="38"/>
      <c r="DTA57" s="38"/>
      <c r="DTB57" s="38"/>
      <c r="DTC57" s="38"/>
      <c r="DTD57" s="38"/>
      <c r="DTE57" s="38"/>
      <c r="DTF57" s="38"/>
      <c r="DTG57" s="38"/>
      <c r="DTH57" s="38"/>
      <c r="DTI57" s="38"/>
      <c r="DTJ57" s="38"/>
      <c r="DTK57" s="38"/>
      <c r="DTL57" s="38"/>
      <c r="DTM57" s="38"/>
      <c r="DTN57" s="38"/>
      <c r="DTO57" s="38"/>
      <c r="DTP57" s="38"/>
      <c r="DTQ57" s="38"/>
      <c r="DTR57" s="38"/>
      <c r="DTS57" s="38"/>
      <c r="DTT57" s="38"/>
      <c r="DTU57" s="38"/>
      <c r="DTV57" s="38"/>
      <c r="DTW57" s="38"/>
      <c r="DTX57" s="38"/>
      <c r="DTY57" s="38"/>
      <c r="DTZ57" s="38"/>
      <c r="DUA57" s="38"/>
      <c r="DUB57" s="38"/>
      <c r="DUC57" s="38"/>
      <c r="DUD57" s="38"/>
      <c r="DUE57" s="38"/>
      <c r="DUF57" s="38"/>
      <c r="DUG57" s="38"/>
      <c r="DUH57" s="38"/>
      <c r="DUI57" s="38"/>
      <c r="DUJ57" s="38"/>
      <c r="DUK57" s="38"/>
      <c r="DUL57" s="38"/>
      <c r="DUM57" s="38"/>
      <c r="DUN57" s="38"/>
      <c r="DUO57" s="38"/>
      <c r="DUP57" s="38"/>
      <c r="DUQ57" s="38"/>
      <c r="DUR57" s="38"/>
      <c r="DUS57" s="38"/>
      <c r="DUT57" s="38"/>
      <c r="DUU57" s="38"/>
      <c r="DUV57" s="38"/>
      <c r="DUW57" s="38"/>
      <c r="DUX57" s="38"/>
      <c r="DUY57" s="38"/>
      <c r="DUZ57" s="38"/>
      <c r="DVA57" s="38"/>
      <c r="DVB57" s="38"/>
      <c r="DVC57" s="38"/>
      <c r="DVD57" s="38"/>
      <c r="DVE57" s="38"/>
      <c r="DVF57" s="38"/>
      <c r="DVG57" s="38"/>
      <c r="DVH57" s="38"/>
      <c r="DVI57" s="38"/>
      <c r="DVJ57" s="38"/>
      <c r="DVK57" s="38"/>
      <c r="DVL57" s="38"/>
      <c r="DVM57" s="38"/>
      <c r="DVN57" s="38"/>
      <c r="DVO57" s="38"/>
      <c r="DVP57" s="38"/>
      <c r="DVQ57" s="38"/>
      <c r="DVR57" s="38"/>
      <c r="DVS57" s="38"/>
      <c r="DVT57" s="38"/>
      <c r="DVU57" s="38"/>
      <c r="DVV57" s="38"/>
      <c r="DVW57" s="38"/>
      <c r="DVX57" s="38"/>
      <c r="DVY57" s="38"/>
      <c r="DVZ57" s="38"/>
      <c r="DWA57" s="38"/>
      <c r="DWB57" s="38"/>
      <c r="DWC57" s="38"/>
      <c r="DWD57" s="38"/>
      <c r="DWE57" s="38"/>
      <c r="DWF57" s="38"/>
      <c r="DWG57" s="38"/>
      <c r="DWH57" s="38"/>
      <c r="DWI57" s="38"/>
      <c r="DWJ57" s="38"/>
      <c r="DWK57" s="38"/>
      <c r="DWL57" s="38"/>
      <c r="DWM57" s="38"/>
      <c r="DWN57" s="38"/>
      <c r="DWO57" s="38"/>
      <c r="DWP57" s="38"/>
      <c r="DWQ57" s="38"/>
      <c r="DWR57" s="38"/>
      <c r="DWS57" s="38"/>
      <c r="DWT57" s="38"/>
      <c r="DWU57" s="38"/>
      <c r="DWV57" s="38"/>
      <c r="DWW57" s="38"/>
      <c r="DWX57" s="38"/>
      <c r="DWY57" s="38"/>
      <c r="DWZ57" s="38"/>
      <c r="DXA57" s="38"/>
      <c r="DXB57" s="38"/>
      <c r="DXC57" s="38"/>
      <c r="DXD57" s="38"/>
      <c r="DXE57" s="38"/>
      <c r="DXF57" s="38"/>
      <c r="DXG57" s="38"/>
      <c r="DXH57" s="38"/>
      <c r="DXI57" s="38"/>
      <c r="DXJ57" s="38"/>
      <c r="DXK57" s="38"/>
      <c r="DXL57" s="38"/>
      <c r="DXM57" s="38"/>
      <c r="DXN57" s="38"/>
      <c r="DXO57" s="38"/>
      <c r="DXP57" s="38"/>
      <c r="DXQ57" s="38"/>
      <c r="DXR57" s="38"/>
      <c r="DXS57" s="38"/>
      <c r="DXT57" s="38"/>
      <c r="DXU57" s="38"/>
      <c r="DXV57" s="38"/>
      <c r="DXW57" s="38"/>
      <c r="DXX57" s="38"/>
      <c r="DXY57" s="38"/>
      <c r="DXZ57" s="38"/>
      <c r="DYA57" s="38"/>
      <c r="DYB57" s="38"/>
      <c r="DYC57" s="38"/>
      <c r="DYD57" s="38"/>
      <c r="DYE57" s="38"/>
      <c r="DYF57" s="38"/>
      <c r="DYG57" s="38"/>
      <c r="DYH57" s="38"/>
      <c r="DYI57" s="38"/>
      <c r="DYJ57" s="38"/>
      <c r="DYK57" s="38"/>
      <c r="DYL57" s="38"/>
      <c r="DYM57" s="38"/>
      <c r="DYN57" s="38"/>
      <c r="DYO57" s="38"/>
      <c r="DYP57" s="38"/>
      <c r="DYQ57" s="38"/>
      <c r="DYR57" s="38"/>
      <c r="DYS57" s="38"/>
      <c r="DYT57" s="38"/>
      <c r="DYU57" s="38"/>
      <c r="DYV57" s="38"/>
      <c r="DYW57" s="38"/>
      <c r="DYX57" s="38"/>
      <c r="DYY57" s="38"/>
      <c r="DYZ57" s="38"/>
      <c r="DZA57" s="38"/>
      <c r="DZB57" s="38"/>
      <c r="DZC57" s="38"/>
      <c r="DZD57" s="38"/>
      <c r="DZE57" s="38"/>
      <c r="DZF57" s="38"/>
      <c r="DZG57" s="38"/>
      <c r="DZH57" s="38"/>
      <c r="DZI57" s="38"/>
      <c r="DZJ57" s="38"/>
      <c r="DZK57" s="38"/>
      <c r="DZL57" s="38"/>
      <c r="DZM57" s="38"/>
      <c r="DZN57" s="38"/>
      <c r="DZO57" s="38"/>
      <c r="DZP57" s="38"/>
      <c r="DZQ57" s="38"/>
      <c r="DZR57" s="38"/>
      <c r="DZS57" s="38"/>
      <c r="DZT57" s="38"/>
      <c r="DZU57" s="38"/>
      <c r="DZV57" s="38"/>
      <c r="DZW57" s="38"/>
      <c r="DZX57" s="38"/>
      <c r="DZY57" s="38"/>
      <c r="DZZ57" s="38"/>
      <c r="EAA57" s="38"/>
      <c r="EAB57" s="38"/>
      <c r="EAC57" s="38"/>
      <c r="EAD57" s="38"/>
      <c r="EAE57" s="38"/>
      <c r="EAF57" s="38"/>
      <c r="EAG57" s="38"/>
      <c r="EAH57" s="38"/>
      <c r="EAI57" s="38"/>
      <c r="EAJ57" s="38"/>
      <c r="EAK57" s="38"/>
      <c r="EAL57" s="38"/>
      <c r="EAM57" s="38"/>
      <c r="EAN57" s="38"/>
      <c r="EAO57" s="38"/>
      <c r="EAP57" s="38"/>
      <c r="EAQ57" s="38"/>
      <c r="EAR57" s="38"/>
      <c r="EAS57" s="38"/>
      <c r="EAT57" s="38"/>
      <c r="EAU57" s="38"/>
      <c r="EAV57" s="38"/>
      <c r="EAW57" s="38"/>
      <c r="EAX57" s="38"/>
      <c r="EAY57" s="38"/>
      <c r="EAZ57" s="38"/>
      <c r="EBA57" s="38"/>
      <c r="EBB57" s="38"/>
      <c r="EBC57" s="38"/>
      <c r="EBD57" s="38"/>
      <c r="EBE57" s="38"/>
      <c r="EBF57" s="38"/>
      <c r="EBG57" s="38"/>
      <c r="EBH57" s="38"/>
      <c r="EBI57" s="38"/>
      <c r="EBJ57" s="38"/>
      <c r="EBK57" s="38"/>
      <c r="EBL57" s="38"/>
      <c r="EBM57" s="38"/>
      <c r="EBN57" s="38"/>
      <c r="EBO57" s="38"/>
      <c r="EBP57" s="38"/>
      <c r="EBQ57" s="38"/>
      <c r="EBR57" s="38"/>
      <c r="EBS57" s="38"/>
      <c r="EBT57" s="38"/>
      <c r="EBU57" s="38"/>
      <c r="EBV57" s="38"/>
      <c r="EBW57" s="38"/>
      <c r="EBX57" s="38"/>
      <c r="EBY57" s="38"/>
      <c r="EBZ57" s="38"/>
      <c r="ECA57" s="38"/>
      <c r="ECB57" s="38"/>
      <c r="ECC57" s="38"/>
      <c r="ECD57" s="38"/>
      <c r="ECE57" s="38"/>
      <c r="ECF57" s="38"/>
      <c r="ECG57" s="38"/>
      <c r="ECH57" s="38"/>
      <c r="ECI57" s="38"/>
      <c r="ECJ57" s="38"/>
      <c r="ECK57" s="38"/>
      <c r="ECL57" s="38"/>
      <c r="ECM57" s="38"/>
      <c r="ECN57" s="38"/>
      <c r="ECO57" s="38"/>
      <c r="ECP57" s="38"/>
      <c r="ECQ57" s="38"/>
      <c r="ECR57" s="38"/>
      <c r="ECS57" s="38"/>
      <c r="ECT57" s="38"/>
      <c r="ECU57" s="38"/>
      <c r="ECV57" s="38"/>
      <c r="ECW57" s="38"/>
      <c r="ECX57" s="38"/>
      <c r="ECY57" s="38"/>
      <c r="ECZ57" s="38"/>
      <c r="EDA57" s="38"/>
      <c r="EDB57" s="38"/>
      <c r="EDC57" s="38"/>
      <c r="EDD57" s="38"/>
      <c r="EDE57" s="38"/>
      <c r="EDF57" s="38"/>
      <c r="EDG57" s="38"/>
      <c r="EDH57" s="38"/>
      <c r="EDI57" s="38"/>
      <c r="EDJ57" s="38"/>
      <c r="EDK57" s="38"/>
      <c r="EDL57" s="38"/>
      <c r="EDM57" s="38"/>
      <c r="EDN57" s="38"/>
      <c r="EDO57" s="38"/>
      <c r="EDP57" s="38"/>
      <c r="EDQ57" s="38"/>
      <c r="EDR57" s="38"/>
      <c r="EDS57" s="38"/>
      <c r="EDT57" s="38"/>
      <c r="EDU57" s="38"/>
      <c r="EDV57" s="38"/>
      <c r="EDW57" s="38"/>
      <c r="EDX57" s="38"/>
      <c r="EDY57" s="38"/>
      <c r="EDZ57" s="38"/>
      <c r="EEA57" s="38"/>
      <c r="EEB57" s="38"/>
      <c r="EEC57" s="38"/>
      <c r="EED57" s="38"/>
      <c r="EEE57" s="38"/>
      <c r="EEF57" s="38"/>
      <c r="EEG57" s="38"/>
      <c r="EEH57" s="38"/>
      <c r="EEI57" s="38"/>
      <c r="EEJ57" s="38"/>
      <c r="EEK57" s="38"/>
      <c r="EEL57" s="38"/>
      <c r="EEM57" s="38"/>
      <c r="EEN57" s="38"/>
      <c r="EEO57" s="38"/>
      <c r="EEP57" s="38"/>
      <c r="EEQ57" s="38"/>
      <c r="EER57" s="38"/>
      <c r="EES57" s="38"/>
      <c r="EET57" s="38"/>
      <c r="EEU57" s="38"/>
      <c r="EEV57" s="38"/>
      <c r="EEW57" s="38"/>
      <c r="EEX57" s="38"/>
      <c r="EEY57" s="38"/>
      <c r="EEZ57" s="38"/>
      <c r="EFA57" s="38"/>
      <c r="EFB57" s="38"/>
      <c r="EFC57" s="38"/>
      <c r="EFD57" s="38"/>
      <c r="EFE57" s="38"/>
      <c r="EFF57" s="38"/>
      <c r="EFG57" s="38"/>
      <c r="EFH57" s="38"/>
      <c r="EFI57" s="38"/>
      <c r="EFJ57" s="38"/>
      <c r="EFK57" s="38"/>
      <c r="EFL57" s="38"/>
      <c r="EFM57" s="38"/>
      <c r="EFN57" s="38"/>
      <c r="EFO57" s="38"/>
      <c r="EFP57" s="38"/>
      <c r="EFQ57" s="38"/>
      <c r="EFR57" s="38"/>
      <c r="EFS57" s="38"/>
      <c r="EFT57" s="38"/>
      <c r="EFU57" s="38"/>
      <c r="EFV57" s="38"/>
      <c r="EFW57" s="38"/>
      <c r="EFX57" s="38"/>
      <c r="EFY57" s="38"/>
      <c r="EFZ57" s="38"/>
      <c r="EGA57" s="38"/>
      <c r="EGB57" s="38"/>
      <c r="EGC57" s="38"/>
      <c r="EGD57" s="38"/>
      <c r="EGE57" s="38"/>
      <c r="EGF57" s="38"/>
      <c r="EGG57" s="38"/>
      <c r="EGH57" s="38"/>
      <c r="EGI57" s="38"/>
      <c r="EGJ57" s="38"/>
      <c r="EGK57" s="38"/>
      <c r="EGL57" s="38"/>
      <c r="EGM57" s="38"/>
      <c r="EGN57" s="38"/>
      <c r="EGO57" s="38"/>
      <c r="EGP57" s="38"/>
      <c r="EGQ57" s="38"/>
      <c r="EGR57" s="38"/>
      <c r="EGS57" s="38"/>
      <c r="EGT57" s="38"/>
      <c r="EGU57" s="38"/>
      <c r="EGV57" s="38"/>
      <c r="EGW57" s="38"/>
      <c r="EGX57" s="38"/>
      <c r="EGY57" s="38"/>
      <c r="EGZ57" s="38"/>
      <c r="EHA57" s="38"/>
      <c r="EHB57" s="38"/>
      <c r="EHC57" s="38"/>
      <c r="EHD57" s="38"/>
      <c r="EHE57" s="38"/>
      <c r="EHF57" s="38"/>
      <c r="EHG57" s="38"/>
      <c r="EHH57" s="38"/>
      <c r="EHI57" s="38"/>
      <c r="EHJ57" s="38"/>
      <c r="EHK57" s="38"/>
      <c r="EHL57" s="38"/>
      <c r="EHM57" s="38"/>
      <c r="EHN57" s="38"/>
      <c r="EHO57" s="38"/>
      <c r="EHP57" s="38"/>
      <c r="EHQ57" s="38"/>
      <c r="EHR57" s="38"/>
      <c r="EHS57" s="38"/>
      <c r="EHT57" s="38"/>
      <c r="EHU57" s="38"/>
      <c r="EHV57" s="38"/>
      <c r="EHW57" s="38"/>
      <c r="EHX57" s="38"/>
      <c r="EHY57" s="38"/>
      <c r="EHZ57" s="38"/>
      <c r="EIA57" s="38"/>
      <c r="EIB57" s="38"/>
      <c r="EIC57" s="38"/>
      <c r="EID57" s="38"/>
      <c r="EIE57" s="38"/>
      <c r="EIF57" s="38"/>
      <c r="EIG57" s="38"/>
      <c r="EIH57" s="38"/>
      <c r="EII57" s="38"/>
      <c r="EIJ57" s="38"/>
      <c r="EIK57" s="38"/>
      <c r="EIL57" s="38"/>
      <c r="EIM57" s="38"/>
      <c r="EIN57" s="38"/>
      <c r="EIO57" s="38"/>
      <c r="EIP57" s="38"/>
      <c r="EIQ57" s="38"/>
      <c r="EIR57" s="38"/>
      <c r="EIS57" s="38"/>
      <c r="EIT57" s="38"/>
      <c r="EIU57" s="38"/>
      <c r="EIV57" s="38"/>
      <c r="EIW57" s="38"/>
      <c r="EIX57" s="38"/>
      <c r="EIY57" s="38"/>
      <c r="EIZ57" s="38"/>
      <c r="EJA57" s="38"/>
      <c r="EJB57" s="38"/>
      <c r="EJC57" s="38"/>
      <c r="EJD57" s="38"/>
      <c r="EJE57" s="38"/>
      <c r="EJF57" s="38"/>
      <c r="EJG57" s="38"/>
      <c r="EJH57" s="38"/>
      <c r="EJI57" s="38"/>
      <c r="EJJ57" s="38"/>
      <c r="EJK57" s="38"/>
      <c r="EJL57" s="38"/>
      <c r="EJM57" s="38"/>
      <c r="EJN57" s="38"/>
      <c r="EJO57" s="38"/>
      <c r="EJP57" s="38"/>
      <c r="EJQ57" s="38"/>
      <c r="EJR57" s="38"/>
      <c r="EJS57" s="38"/>
      <c r="EJT57" s="38"/>
      <c r="EJU57" s="38"/>
      <c r="EJV57" s="38"/>
      <c r="EJW57" s="38"/>
      <c r="EJX57" s="38"/>
      <c r="EJY57" s="38"/>
      <c r="EJZ57" s="38"/>
      <c r="EKA57" s="38"/>
      <c r="EKB57" s="38"/>
      <c r="EKC57" s="38"/>
      <c r="EKD57" s="38"/>
      <c r="EKE57" s="38"/>
      <c r="EKF57" s="38"/>
      <c r="EKG57" s="38"/>
      <c r="EKH57" s="38"/>
      <c r="EKI57" s="38"/>
      <c r="EKJ57" s="38"/>
      <c r="EKK57" s="38"/>
      <c r="EKL57" s="38"/>
      <c r="EKM57" s="38"/>
      <c r="EKN57" s="38"/>
      <c r="EKO57" s="38"/>
      <c r="EKP57" s="38"/>
      <c r="EKQ57" s="38"/>
      <c r="EKR57" s="38"/>
      <c r="EKS57" s="38"/>
      <c r="EKT57" s="38"/>
      <c r="EKU57" s="38"/>
      <c r="EKV57" s="38"/>
      <c r="EKW57" s="38"/>
      <c r="EKX57" s="38"/>
      <c r="EKY57" s="38"/>
      <c r="EKZ57" s="38"/>
      <c r="ELA57" s="38"/>
      <c r="ELB57" s="38"/>
      <c r="ELC57" s="38"/>
      <c r="ELD57" s="38"/>
      <c r="ELE57" s="38"/>
      <c r="ELF57" s="38"/>
      <c r="ELG57" s="38"/>
      <c r="ELH57" s="38"/>
      <c r="ELI57" s="38"/>
      <c r="ELJ57" s="38"/>
      <c r="ELK57" s="38"/>
      <c r="ELL57" s="38"/>
      <c r="ELM57" s="38"/>
      <c r="ELN57" s="38"/>
      <c r="ELO57" s="38"/>
      <c r="ELP57" s="38"/>
      <c r="ELQ57" s="38"/>
      <c r="ELR57" s="38"/>
      <c r="ELS57" s="38"/>
      <c r="ELT57" s="38"/>
      <c r="ELU57" s="38"/>
      <c r="ELV57" s="38"/>
      <c r="ELW57" s="38"/>
      <c r="ELX57" s="38"/>
      <c r="ELY57" s="38"/>
      <c r="ELZ57" s="38"/>
      <c r="EMA57" s="38"/>
      <c r="EMB57" s="38"/>
      <c r="EMC57" s="38"/>
      <c r="EMD57" s="38"/>
      <c r="EME57" s="38"/>
      <c r="EMF57" s="38"/>
      <c r="EMG57" s="38"/>
      <c r="EMH57" s="38"/>
      <c r="EMI57" s="38"/>
      <c r="EMJ57" s="38"/>
      <c r="EMK57" s="38"/>
      <c r="EML57" s="38"/>
      <c r="EMM57" s="38"/>
      <c r="EMN57" s="38"/>
      <c r="EMO57" s="38"/>
      <c r="EMP57" s="38"/>
      <c r="EMQ57" s="38"/>
      <c r="EMR57" s="38"/>
      <c r="EMS57" s="38"/>
      <c r="EMT57" s="38"/>
      <c r="EMU57" s="38"/>
      <c r="EMV57" s="38"/>
      <c r="EMW57" s="38"/>
      <c r="EMX57" s="38"/>
      <c r="EMY57" s="38"/>
      <c r="EMZ57" s="38"/>
      <c r="ENA57" s="38"/>
      <c r="ENB57" s="38"/>
      <c r="ENC57" s="38"/>
      <c r="END57" s="38"/>
      <c r="ENE57" s="38"/>
      <c r="ENF57" s="38"/>
      <c r="ENG57" s="38"/>
      <c r="ENH57" s="38"/>
      <c r="ENI57" s="38"/>
      <c r="ENJ57" s="38"/>
      <c r="ENK57" s="38"/>
      <c r="ENL57" s="38"/>
      <c r="ENM57" s="38"/>
      <c r="ENN57" s="38"/>
      <c r="ENO57" s="38"/>
      <c r="ENP57" s="38"/>
      <c r="ENQ57" s="38"/>
      <c r="ENR57" s="38"/>
      <c r="ENS57" s="38"/>
      <c r="ENT57" s="38"/>
      <c r="ENU57" s="38"/>
      <c r="ENV57" s="38"/>
      <c r="ENW57" s="38"/>
      <c r="ENX57" s="38"/>
      <c r="ENY57" s="38"/>
      <c r="ENZ57" s="38"/>
      <c r="EOA57" s="38"/>
      <c r="EOB57" s="38"/>
      <c r="EOC57" s="38"/>
      <c r="EOD57" s="38"/>
      <c r="EOE57" s="38"/>
      <c r="EOF57" s="38"/>
      <c r="EOG57" s="38"/>
      <c r="EOH57" s="38"/>
      <c r="EOI57" s="38"/>
      <c r="EOJ57" s="38"/>
      <c r="EOK57" s="38"/>
      <c r="EOL57" s="38"/>
      <c r="EOM57" s="38"/>
      <c r="EON57" s="38"/>
      <c r="EOO57" s="38"/>
      <c r="EOP57" s="38"/>
      <c r="EOQ57" s="38"/>
      <c r="EOR57" s="38"/>
      <c r="EOS57" s="38"/>
      <c r="EOT57" s="38"/>
      <c r="EOU57" s="38"/>
      <c r="EOV57" s="38"/>
      <c r="EOW57" s="38"/>
      <c r="EOX57" s="38"/>
      <c r="EOY57" s="38"/>
      <c r="EOZ57" s="38"/>
      <c r="EPA57" s="38"/>
      <c r="EPB57" s="38"/>
      <c r="EPC57" s="38"/>
      <c r="EPD57" s="38"/>
      <c r="EPE57" s="38"/>
      <c r="EPF57" s="38"/>
      <c r="EPG57" s="38"/>
      <c r="EPH57" s="38"/>
      <c r="EPI57" s="38"/>
      <c r="EPJ57" s="38"/>
      <c r="EPK57" s="38"/>
      <c r="EPL57" s="38"/>
      <c r="EPM57" s="38"/>
      <c r="EPN57" s="38"/>
      <c r="EPO57" s="38"/>
      <c r="EPP57" s="38"/>
      <c r="EPQ57" s="38"/>
      <c r="EPR57" s="38"/>
      <c r="EPS57" s="38"/>
      <c r="EPT57" s="38"/>
      <c r="EPU57" s="38"/>
      <c r="EPV57" s="38"/>
      <c r="EPW57" s="38"/>
      <c r="EPX57" s="38"/>
      <c r="EPY57" s="38"/>
      <c r="EPZ57" s="38"/>
      <c r="EQA57" s="38"/>
      <c r="EQB57" s="38"/>
      <c r="EQC57" s="38"/>
      <c r="EQD57" s="38"/>
      <c r="EQE57" s="38"/>
      <c r="EQF57" s="38"/>
      <c r="EQG57" s="38"/>
      <c r="EQH57" s="38"/>
      <c r="EQI57" s="38"/>
      <c r="EQJ57" s="38"/>
      <c r="EQK57" s="38"/>
      <c r="EQL57" s="38"/>
      <c r="EQM57" s="38"/>
      <c r="EQN57" s="38"/>
      <c r="EQO57" s="38"/>
      <c r="EQP57" s="38"/>
      <c r="EQQ57" s="38"/>
      <c r="EQR57" s="38"/>
      <c r="EQS57" s="38"/>
      <c r="EQT57" s="38"/>
      <c r="EQU57" s="38"/>
      <c r="EQV57" s="38"/>
      <c r="EQW57" s="38"/>
      <c r="EQX57" s="38"/>
      <c r="EQY57" s="38"/>
      <c r="EQZ57" s="38"/>
      <c r="ERA57" s="38"/>
      <c r="ERB57" s="38"/>
      <c r="ERC57" s="38"/>
      <c r="ERD57" s="38"/>
      <c r="ERE57" s="38"/>
      <c r="ERF57" s="38"/>
      <c r="ERG57" s="38"/>
      <c r="ERH57" s="38"/>
      <c r="ERI57" s="38"/>
      <c r="ERJ57" s="38"/>
      <c r="ERK57" s="38"/>
      <c r="ERL57" s="38"/>
      <c r="ERM57" s="38"/>
      <c r="ERN57" s="38"/>
      <c r="ERO57" s="38"/>
      <c r="ERP57" s="38"/>
      <c r="ERQ57" s="38"/>
      <c r="ERR57" s="38"/>
      <c r="ERS57" s="38"/>
      <c r="ERT57" s="38"/>
      <c r="ERU57" s="38"/>
      <c r="ERV57" s="38"/>
      <c r="ERW57" s="38"/>
      <c r="ERX57" s="38"/>
      <c r="ERY57" s="38"/>
      <c r="ERZ57" s="38"/>
      <c r="ESA57" s="38"/>
      <c r="ESB57" s="38"/>
      <c r="ESC57" s="38"/>
      <c r="ESD57" s="38"/>
      <c r="ESE57" s="38"/>
      <c r="ESF57" s="38"/>
      <c r="ESG57" s="38"/>
      <c r="ESH57" s="38"/>
      <c r="ESI57" s="38"/>
      <c r="ESJ57" s="38"/>
      <c r="ESK57" s="38"/>
      <c r="ESL57" s="38"/>
      <c r="ESM57" s="38"/>
      <c r="ESN57" s="38"/>
      <c r="ESO57" s="38"/>
      <c r="ESP57" s="38"/>
      <c r="ESQ57" s="38"/>
      <c r="ESR57" s="38"/>
      <c r="ESS57" s="38"/>
      <c r="EST57" s="38"/>
      <c r="ESU57" s="38"/>
      <c r="ESV57" s="38"/>
      <c r="ESW57" s="38"/>
      <c r="ESX57" s="38"/>
      <c r="ESY57" s="38"/>
      <c r="ESZ57" s="38"/>
      <c r="ETA57" s="38"/>
      <c r="ETB57" s="38"/>
      <c r="ETC57" s="38"/>
      <c r="ETD57" s="38"/>
      <c r="ETE57" s="38"/>
      <c r="ETF57" s="38"/>
      <c r="ETG57" s="38"/>
      <c r="ETH57" s="38"/>
      <c r="ETI57" s="38"/>
      <c r="ETJ57" s="38"/>
      <c r="ETK57" s="38"/>
      <c r="ETL57" s="38"/>
      <c r="ETM57" s="38"/>
      <c r="ETN57" s="38"/>
      <c r="ETO57" s="38"/>
      <c r="ETP57" s="38"/>
      <c r="ETQ57" s="38"/>
      <c r="ETR57" s="38"/>
      <c r="ETS57" s="38"/>
      <c r="ETT57" s="38"/>
      <c r="ETU57" s="38"/>
      <c r="ETV57" s="38"/>
      <c r="ETW57" s="38"/>
      <c r="ETX57" s="38"/>
      <c r="ETY57" s="38"/>
      <c r="ETZ57" s="38"/>
      <c r="EUA57" s="38"/>
      <c r="EUB57" s="38"/>
      <c r="EUC57" s="38"/>
      <c r="EUD57" s="38"/>
      <c r="EUE57" s="38"/>
      <c r="EUF57" s="38"/>
      <c r="EUG57" s="38"/>
      <c r="EUH57" s="38"/>
      <c r="EUI57" s="38"/>
      <c r="EUJ57" s="38"/>
      <c r="EUK57" s="38"/>
      <c r="EUL57" s="38"/>
      <c r="EUM57" s="38"/>
      <c r="EUN57" s="38"/>
      <c r="EUO57" s="38"/>
      <c r="EUP57" s="38"/>
      <c r="EUQ57" s="38"/>
      <c r="EUR57" s="38"/>
      <c r="EUS57" s="38"/>
      <c r="EUT57" s="38"/>
      <c r="EUU57" s="38"/>
      <c r="EUV57" s="38"/>
      <c r="EUW57" s="38"/>
      <c r="EUX57" s="38"/>
      <c r="EUY57" s="38"/>
      <c r="EUZ57" s="38"/>
      <c r="EVA57" s="38"/>
      <c r="EVB57" s="38"/>
      <c r="EVC57" s="38"/>
      <c r="EVD57" s="38"/>
      <c r="EVE57" s="38"/>
      <c r="EVF57" s="38"/>
      <c r="EVG57" s="38"/>
      <c r="EVH57" s="38"/>
      <c r="EVI57" s="38"/>
      <c r="EVJ57" s="38"/>
      <c r="EVK57" s="38"/>
      <c r="EVL57" s="38"/>
      <c r="EVM57" s="38"/>
      <c r="EVN57" s="38"/>
      <c r="EVO57" s="38"/>
      <c r="EVP57" s="38"/>
      <c r="EVQ57" s="38"/>
      <c r="EVR57" s="38"/>
      <c r="EVS57" s="38"/>
      <c r="EVT57" s="38"/>
      <c r="EVU57" s="38"/>
      <c r="EVV57" s="38"/>
      <c r="EVW57" s="38"/>
      <c r="EVX57" s="38"/>
      <c r="EVY57" s="38"/>
      <c r="EVZ57" s="38"/>
      <c r="EWA57" s="38"/>
      <c r="EWB57" s="38"/>
      <c r="EWC57" s="38"/>
      <c r="EWD57" s="38"/>
      <c r="EWE57" s="38"/>
      <c r="EWF57" s="38"/>
      <c r="EWG57" s="38"/>
      <c r="EWH57" s="38"/>
      <c r="EWI57" s="38"/>
      <c r="EWJ57" s="38"/>
      <c r="EWK57" s="38"/>
      <c r="EWL57" s="38"/>
      <c r="EWM57" s="38"/>
      <c r="EWN57" s="38"/>
      <c r="EWO57" s="38"/>
      <c r="EWP57" s="38"/>
      <c r="EWQ57" s="38"/>
      <c r="EWR57" s="38"/>
      <c r="EWS57" s="38"/>
      <c r="EWT57" s="38"/>
      <c r="EWU57" s="38"/>
      <c r="EWV57" s="38"/>
      <c r="EWW57" s="38"/>
      <c r="EWX57" s="38"/>
      <c r="EWY57" s="38"/>
      <c r="EWZ57" s="38"/>
      <c r="EXA57" s="38"/>
      <c r="EXB57" s="38"/>
      <c r="EXC57" s="38"/>
      <c r="EXD57" s="38"/>
      <c r="EXE57" s="38"/>
      <c r="EXF57" s="38"/>
      <c r="EXG57" s="38"/>
      <c r="EXH57" s="38"/>
      <c r="EXI57" s="38"/>
      <c r="EXJ57" s="38"/>
      <c r="EXK57" s="38"/>
      <c r="EXL57" s="38"/>
      <c r="EXM57" s="38"/>
      <c r="EXN57" s="38"/>
      <c r="EXO57" s="38"/>
      <c r="EXP57" s="38"/>
      <c r="EXQ57" s="38"/>
      <c r="EXR57" s="38"/>
      <c r="EXS57" s="38"/>
      <c r="EXT57" s="38"/>
      <c r="EXU57" s="38"/>
      <c r="EXV57" s="38"/>
      <c r="EXW57" s="38"/>
      <c r="EXX57" s="38"/>
      <c r="EXY57" s="38"/>
      <c r="EXZ57" s="38"/>
      <c r="EYA57" s="38"/>
      <c r="EYB57" s="38"/>
      <c r="EYC57" s="38"/>
      <c r="EYD57" s="38"/>
      <c r="EYE57" s="38"/>
      <c r="EYF57" s="38"/>
      <c r="EYG57" s="38"/>
      <c r="EYH57" s="38"/>
      <c r="EYI57" s="38"/>
      <c r="EYJ57" s="38"/>
      <c r="EYK57" s="38"/>
      <c r="EYL57" s="38"/>
      <c r="EYM57" s="38"/>
      <c r="EYN57" s="38"/>
      <c r="EYO57" s="38"/>
      <c r="EYP57" s="38"/>
      <c r="EYQ57" s="38"/>
      <c r="EYR57" s="38"/>
      <c r="EYS57" s="38"/>
      <c r="EYT57" s="38"/>
      <c r="EYU57" s="38"/>
      <c r="EYV57" s="38"/>
      <c r="EYW57" s="38"/>
      <c r="EYX57" s="38"/>
      <c r="EYY57" s="38"/>
      <c r="EYZ57" s="38"/>
      <c r="EZA57" s="38"/>
      <c r="EZB57" s="38"/>
      <c r="EZC57" s="38"/>
      <c r="EZD57" s="38"/>
      <c r="EZE57" s="38"/>
      <c r="EZF57" s="38"/>
      <c r="EZG57" s="38"/>
      <c r="EZH57" s="38"/>
      <c r="EZI57" s="38"/>
      <c r="EZJ57" s="38"/>
      <c r="EZK57" s="38"/>
      <c r="EZL57" s="38"/>
      <c r="EZM57" s="38"/>
      <c r="EZN57" s="38"/>
      <c r="EZO57" s="38"/>
      <c r="EZP57" s="38"/>
      <c r="EZQ57" s="38"/>
      <c r="EZR57" s="38"/>
      <c r="EZS57" s="38"/>
      <c r="EZT57" s="38"/>
      <c r="EZU57" s="38"/>
      <c r="EZV57" s="38"/>
      <c r="EZW57" s="38"/>
      <c r="EZX57" s="38"/>
      <c r="EZY57" s="38"/>
      <c r="EZZ57" s="38"/>
      <c r="FAA57" s="38"/>
      <c r="FAB57" s="38"/>
      <c r="FAC57" s="38"/>
      <c r="FAD57" s="38"/>
      <c r="FAE57" s="38"/>
      <c r="FAF57" s="38"/>
      <c r="FAG57" s="38"/>
      <c r="FAH57" s="38"/>
      <c r="FAI57" s="38"/>
      <c r="FAJ57" s="38"/>
      <c r="FAK57" s="38"/>
      <c r="FAL57" s="38"/>
      <c r="FAM57" s="38"/>
      <c r="FAN57" s="38"/>
      <c r="FAO57" s="38"/>
      <c r="FAP57" s="38"/>
      <c r="FAQ57" s="38"/>
      <c r="FAR57" s="38"/>
      <c r="FAS57" s="38"/>
      <c r="FAT57" s="38"/>
      <c r="FAU57" s="38"/>
      <c r="FAV57" s="38"/>
      <c r="FAW57" s="38"/>
      <c r="FAX57" s="38"/>
      <c r="FAY57" s="38"/>
      <c r="FAZ57" s="38"/>
      <c r="FBA57" s="38"/>
      <c r="FBB57" s="38"/>
      <c r="FBC57" s="38"/>
      <c r="FBD57" s="38"/>
      <c r="FBE57" s="38"/>
      <c r="FBF57" s="38"/>
      <c r="FBG57" s="38"/>
      <c r="FBH57" s="38"/>
      <c r="FBI57" s="38"/>
      <c r="FBJ57" s="38"/>
      <c r="FBK57" s="38"/>
      <c r="FBL57" s="38"/>
      <c r="FBM57" s="38"/>
      <c r="FBN57" s="38"/>
      <c r="FBO57" s="38"/>
      <c r="FBP57" s="38"/>
      <c r="FBQ57" s="38"/>
      <c r="FBR57" s="38"/>
      <c r="FBS57" s="38"/>
      <c r="FBT57" s="38"/>
      <c r="FBU57" s="38"/>
      <c r="FBV57" s="38"/>
      <c r="FBW57" s="38"/>
      <c r="FBX57" s="38"/>
      <c r="FBY57" s="38"/>
      <c r="FBZ57" s="38"/>
      <c r="FCA57" s="38"/>
      <c r="FCB57" s="38"/>
      <c r="FCC57" s="38"/>
      <c r="FCD57" s="38"/>
      <c r="FCE57" s="38"/>
      <c r="FCF57" s="38"/>
      <c r="FCG57" s="38"/>
      <c r="FCH57" s="38"/>
      <c r="FCI57" s="38"/>
      <c r="FCJ57" s="38"/>
      <c r="FCK57" s="38"/>
      <c r="FCL57" s="38"/>
      <c r="FCM57" s="38"/>
      <c r="FCN57" s="38"/>
      <c r="FCO57" s="38"/>
      <c r="FCP57" s="38"/>
      <c r="FCQ57" s="38"/>
      <c r="FCR57" s="38"/>
      <c r="FCS57" s="38"/>
      <c r="FCT57" s="38"/>
      <c r="FCU57" s="38"/>
      <c r="FCV57" s="38"/>
      <c r="FCW57" s="38"/>
      <c r="FCX57" s="38"/>
      <c r="FCY57" s="38"/>
      <c r="FCZ57" s="38"/>
      <c r="FDA57" s="38"/>
      <c r="FDB57" s="38"/>
      <c r="FDC57" s="38"/>
      <c r="FDD57" s="38"/>
      <c r="FDE57" s="38"/>
      <c r="FDF57" s="38"/>
      <c r="FDG57" s="38"/>
      <c r="FDH57" s="38"/>
      <c r="FDI57" s="38"/>
      <c r="FDJ57" s="38"/>
      <c r="FDK57" s="38"/>
      <c r="FDL57" s="38"/>
      <c r="FDM57" s="38"/>
      <c r="FDN57" s="38"/>
      <c r="FDO57" s="38"/>
      <c r="FDP57" s="38"/>
      <c r="FDQ57" s="38"/>
      <c r="FDR57" s="38"/>
      <c r="FDS57" s="38"/>
      <c r="FDT57" s="38"/>
      <c r="FDU57" s="38"/>
      <c r="FDV57" s="38"/>
      <c r="FDW57" s="38"/>
      <c r="FDX57" s="38"/>
      <c r="FDY57" s="38"/>
      <c r="FDZ57" s="38"/>
      <c r="FEA57" s="38"/>
      <c r="FEB57" s="38"/>
      <c r="FEC57" s="38"/>
      <c r="FED57" s="38"/>
      <c r="FEE57" s="38"/>
      <c r="FEF57" s="38"/>
      <c r="FEG57" s="38"/>
      <c r="FEH57" s="38"/>
      <c r="FEI57" s="38"/>
      <c r="FEJ57" s="38"/>
      <c r="FEK57" s="38"/>
      <c r="FEL57" s="38"/>
      <c r="FEM57" s="38"/>
      <c r="FEN57" s="38"/>
      <c r="FEO57" s="38"/>
      <c r="FEP57" s="38"/>
      <c r="FEQ57" s="38"/>
      <c r="FER57" s="38"/>
      <c r="FES57" s="38"/>
      <c r="FET57" s="38"/>
      <c r="FEU57" s="38"/>
      <c r="FEV57" s="38"/>
      <c r="FEW57" s="38"/>
      <c r="FEX57" s="38"/>
      <c r="FEY57" s="38"/>
      <c r="FEZ57" s="38"/>
      <c r="FFA57" s="38"/>
      <c r="FFB57" s="38"/>
      <c r="FFC57" s="38"/>
      <c r="FFD57" s="38"/>
      <c r="FFE57" s="38"/>
      <c r="FFF57" s="38"/>
      <c r="FFG57" s="38"/>
      <c r="FFH57" s="38"/>
      <c r="FFI57" s="38"/>
      <c r="FFJ57" s="38"/>
      <c r="FFK57" s="38"/>
      <c r="FFL57" s="38"/>
      <c r="FFM57" s="38"/>
      <c r="FFN57" s="38"/>
      <c r="FFO57" s="38"/>
      <c r="FFP57" s="38"/>
      <c r="FFQ57" s="38"/>
      <c r="FFR57" s="38"/>
      <c r="FFS57" s="38"/>
      <c r="FFT57" s="38"/>
      <c r="FFU57" s="38"/>
      <c r="FFV57" s="38"/>
      <c r="FFW57" s="38"/>
      <c r="FFX57" s="38"/>
      <c r="FFY57" s="38"/>
      <c r="FFZ57" s="38"/>
      <c r="FGA57" s="38"/>
      <c r="FGB57" s="38"/>
      <c r="FGC57" s="38"/>
      <c r="FGD57" s="38"/>
      <c r="FGE57" s="38"/>
      <c r="FGF57" s="38"/>
      <c r="FGG57" s="38"/>
      <c r="FGH57" s="38"/>
      <c r="FGI57" s="38"/>
      <c r="FGJ57" s="38"/>
      <c r="FGK57" s="38"/>
      <c r="FGL57" s="38"/>
      <c r="FGM57" s="38"/>
      <c r="FGN57" s="38"/>
      <c r="FGO57" s="38"/>
      <c r="FGP57" s="38"/>
      <c r="FGQ57" s="38"/>
      <c r="FGR57" s="38"/>
      <c r="FGS57" s="38"/>
      <c r="FGT57" s="38"/>
      <c r="FGU57" s="38"/>
      <c r="FGV57" s="38"/>
      <c r="FGW57" s="38"/>
      <c r="FGX57" s="38"/>
      <c r="FGY57" s="38"/>
      <c r="FGZ57" s="38"/>
      <c r="FHA57" s="38"/>
      <c r="FHB57" s="38"/>
      <c r="FHC57" s="38"/>
      <c r="FHD57" s="38"/>
      <c r="FHE57" s="38"/>
      <c r="FHF57" s="38"/>
      <c r="FHG57" s="38"/>
      <c r="FHH57" s="38"/>
      <c r="FHI57" s="38"/>
      <c r="FHJ57" s="38"/>
      <c r="FHK57" s="38"/>
      <c r="FHL57" s="38"/>
      <c r="FHM57" s="38"/>
      <c r="FHN57" s="38"/>
      <c r="FHO57" s="38"/>
      <c r="FHP57" s="38"/>
      <c r="FHQ57" s="38"/>
      <c r="FHR57" s="38"/>
      <c r="FHS57" s="38"/>
      <c r="FHT57" s="38"/>
      <c r="FHU57" s="38"/>
      <c r="FHV57" s="38"/>
      <c r="FHW57" s="38"/>
      <c r="FHX57" s="38"/>
      <c r="FHY57" s="38"/>
      <c r="FHZ57" s="38"/>
      <c r="FIA57" s="38"/>
      <c r="FIB57" s="38"/>
      <c r="FIC57" s="38"/>
      <c r="FID57" s="38"/>
      <c r="FIE57" s="38"/>
      <c r="FIF57" s="38"/>
      <c r="FIG57" s="38"/>
      <c r="FIH57" s="38"/>
      <c r="FII57" s="38"/>
      <c r="FIJ57" s="38"/>
      <c r="FIK57" s="38"/>
      <c r="FIL57" s="38"/>
      <c r="FIM57" s="38"/>
      <c r="FIN57" s="38"/>
      <c r="FIO57" s="38"/>
      <c r="FIP57" s="38"/>
      <c r="FIQ57" s="38"/>
      <c r="FIR57" s="38"/>
      <c r="FIS57" s="38"/>
      <c r="FIT57" s="38"/>
      <c r="FIU57" s="38"/>
      <c r="FIV57" s="38"/>
      <c r="FIW57" s="38"/>
      <c r="FIX57" s="38"/>
      <c r="FIY57" s="38"/>
      <c r="FIZ57" s="38"/>
      <c r="FJA57" s="38"/>
      <c r="FJB57" s="38"/>
      <c r="FJC57" s="38"/>
      <c r="FJD57" s="38"/>
      <c r="FJE57" s="38"/>
      <c r="FJF57" s="38"/>
      <c r="FJG57" s="38"/>
      <c r="FJH57" s="38"/>
      <c r="FJI57" s="38"/>
      <c r="FJJ57" s="38"/>
      <c r="FJK57" s="38"/>
      <c r="FJL57" s="38"/>
      <c r="FJM57" s="38"/>
      <c r="FJN57" s="38"/>
      <c r="FJO57" s="38"/>
      <c r="FJP57" s="38"/>
      <c r="FJQ57" s="38"/>
      <c r="FJR57" s="38"/>
      <c r="FJS57" s="38"/>
      <c r="FJT57" s="38"/>
      <c r="FJU57" s="38"/>
      <c r="FJV57" s="38"/>
      <c r="FJW57" s="38"/>
      <c r="FJX57" s="38"/>
      <c r="FJY57" s="38"/>
      <c r="FJZ57" s="38"/>
      <c r="FKA57" s="38"/>
      <c r="FKB57" s="38"/>
      <c r="FKC57" s="38"/>
      <c r="FKD57" s="38"/>
      <c r="FKE57" s="38"/>
      <c r="FKF57" s="38"/>
      <c r="FKG57" s="38"/>
      <c r="FKH57" s="38"/>
      <c r="FKI57" s="38"/>
      <c r="FKJ57" s="38"/>
      <c r="FKK57" s="38"/>
      <c r="FKL57" s="38"/>
      <c r="FKM57" s="38"/>
      <c r="FKN57" s="38"/>
      <c r="FKO57" s="38"/>
      <c r="FKP57" s="38"/>
      <c r="FKQ57" s="38"/>
      <c r="FKR57" s="38"/>
      <c r="FKS57" s="38"/>
      <c r="FKT57" s="38"/>
      <c r="FKU57" s="38"/>
      <c r="FKV57" s="38"/>
      <c r="FKW57" s="38"/>
      <c r="FKX57" s="38"/>
      <c r="FKY57" s="38"/>
      <c r="FKZ57" s="38"/>
      <c r="FLA57" s="38"/>
      <c r="FLB57" s="38"/>
      <c r="FLC57" s="38"/>
      <c r="FLD57" s="38"/>
      <c r="FLE57" s="38"/>
      <c r="FLF57" s="38"/>
      <c r="FLG57" s="38"/>
      <c r="FLH57" s="38"/>
      <c r="FLI57" s="38"/>
      <c r="FLJ57" s="38"/>
      <c r="FLK57" s="38"/>
      <c r="FLL57" s="38"/>
      <c r="FLM57" s="38"/>
      <c r="FLN57" s="38"/>
      <c r="FLO57" s="38"/>
      <c r="FLP57" s="38"/>
      <c r="FLQ57" s="38"/>
      <c r="FLR57" s="38"/>
      <c r="FLS57" s="38"/>
      <c r="FLT57" s="38"/>
      <c r="FLU57" s="38"/>
      <c r="FLV57" s="38"/>
      <c r="FLW57" s="38"/>
      <c r="FLX57" s="38"/>
      <c r="FLY57" s="38"/>
      <c r="FLZ57" s="38"/>
      <c r="FMA57" s="38"/>
      <c r="FMB57" s="38"/>
      <c r="FMC57" s="38"/>
      <c r="FMD57" s="38"/>
      <c r="FME57" s="38"/>
      <c r="FMF57" s="38"/>
      <c r="FMG57" s="38"/>
      <c r="FMH57" s="38"/>
      <c r="FMI57" s="38"/>
      <c r="FMJ57" s="38"/>
      <c r="FMK57" s="38"/>
      <c r="FML57" s="38"/>
      <c r="FMM57" s="38"/>
      <c r="FMN57" s="38"/>
      <c r="FMO57" s="38"/>
      <c r="FMP57" s="38"/>
      <c r="FMQ57" s="38"/>
      <c r="FMR57" s="38"/>
      <c r="FMS57" s="38"/>
      <c r="FMT57" s="38"/>
      <c r="FMU57" s="38"/>
      <c r="FMV57" s="38"/>
      <c r="FMW57" s="38"/>
      <c r="FMX57" s="38"/>
      <c r="FMY57" s="38"/>
      <c r="FMZ57" s="38"/>
      <c r="FNA57" s="38"/>
      <c r="FNB57" s="38"/>
      <c r="FNC57" s="38"/>
      <c r="FND57" s="38"/>
      <c r="FNE57" s="38"/>
      <c r="FNF57" s="38"/>
      <c r="FNG57" s="38"/>
      <c r="FNH57" s="38"/>
      <c r="FNI57" s="38"/>
      <c r="FNJ57" s="38"/>
      <c r="FNK57" s="38"/>
      <c r="FNL57" s="38"/>
      <c r="FNM57" s="38"/>
      <c r="FNN57" s="38"/>
      <c r="FNO57" s="38"/>
      <c r="FNP57" s="38"/>
      <c r="FNQ57" s="38"/>
      <c r="FNR57" s="38"/>
      <c r="FNS57" s="38"/>
      <c r="FNT57" s="38"/>
      <c r="FNU57" s="38"/>
      <c r="FNV57" s="38"/>
      <c r="FNW57" s="38"/>
      <c r="FNX57" s="38"/>
      <c r="FNY57" s="38"/>
      <c r="FNZ57" s="38"/>
      <c r="FOA57" s="38"/>
      <c r="FOB57" s="38"/>
      <c r="FOC57" s="38"/>
      <c r="FOD57" s="38"/>
      <c r="FOE57" s="38"/>
      <c r="FOF57" s="38"/>
      <c r="FOG57" s="38"/>
      <c r="FOH57" s="38"/>
      <c r="FOI57" s="38"/>
      <c r="FOJ57" s="38"/>
      <c r="FOK57" s="38"/>
      <c r="FOL57" s="38"/>
      <c r="FOM57" s="38"/>
      <c r="FON57" s="38"/>
      <c r="FOO57" s="38"/>
      <c r="FOP57" s="38"/>
      <c r="FOQ57" s="38"/>
      <c r="FOR57" s="38"/>
      <c r="FOS57" s="38"/>
      <c r="FOT57" s="38"/>
      <c r="FOU57" s="38"/>
      <c r="FOV57" s="38"/>
      <c r="FOW57" s="38"/>
      <c r="FOX57" s="38"/>
      <c r="FOY57" s="38"/>
      <c r="FOZ57" s="38"/>
      <c r="FPA57" s="38"/>
      <c r="FPB57" s="38"/>
      <c r="FPC57" s="38"/>
      <c r="FPD57" s="38"/>
      <c r="FPE57" s="38"/>
      <c r="FPF57" s="38"/>
      <c r="FPG57" s="38"/>
      <c r="FPH57" s="38"/>
      <c r="FPI57" s="38"/>
      <c r="FPJ57" s="38"/>
      <c r="FPK57" s="38"/>
      <c r="FPL57" s="38"/>
      <c r="FPM57" s="38"/>
      <c r="FPN57" s="38"/>
      <c r="FPO57" s="38"/>
      <c r="FPP57" s="38"/>
      <c r="FPQ57" s="38"/>
      <c r="FPR57" s="38"/>
      <c r="FPS57" s="38"/>
      <c r="FPT57" s="38"/>
      <c r="FPU57" s="38"/>
      <c r="FPV57" s="38"/>
      <c r="FPW57" s="38"/>
      <c r="FPX57" s="38"/>
      <c r="FPY57" s="38"/>
      <c r="FPZ57" s="38"/>
      <c r="FQA57" s="38"/>
      <c r="FQB57" s="38"/>
      <c r="FQC57" s="38"/>
      <c r="FQD57" s="38"/>
      <c r="FQE57" s="38"/>
      <c r="FQF57" s="38"/>
      <c r="FQG57" s="38"/>
      <c r="FQH57" s="38"/>
      <c r="FQI57" s="38"/>
      <c r="FQJ57" s="38"/>
      <c r="FQK57" s="38"/>
      <c r="FQL57" s="38"/>
      <c r="FQM57" s="38"/>
      <c r="FQN57" s="38"/>
      <c r="FQO57" s="38"/>
      <c r="FQP57" s="38"/>
      <c r="FQQ57" s="38"/>
      <c r="FQR57" s="38"/>
      <c r="FQS57" s="38"/>
      <c r="FQT57" s="38"/>
      <c r="FQU57" s="38"/>
      <c r="FQV57" s="38"/>
      <c r="FQW57" s="38"/>
      <c r="FQX57" s="38"/>
      <c r="FQY57" s="38"/>
      <c r="FQZ57" s="38"/>
      <c r="FRA57" s="38"/>
      <c r="FRB57" s="38"/>
      <c r="FRC57" s="38"/>
      <c r="FRD57" s="38"/>
      <c r="FRE57" s="38"/>
      <c r="FRF57" s="38"/>
      <c r="FRG57" s="38"/>
      <c r="FRH57" s="38"/>
      <c r="FRI57" s="38"/>
      <c r="FRJ57" s="38"/>
      <c r="FRK57" s="38"/>
      <c r="FRL57" s="38"/>
      <c r="FRM57" s="38"/>
      <c r="FRN57" s="38"/>
      <c r="FRO57" s="38"/>
      <c r="FRP57" s="38"/>
      <c r="FRQ57" s="38"/>
      <c r="FRR57" s="38"/>
      <c r="FRS57" s="38"/>
      <c r="FRT57" s="38"/>
      <c r="FRU57" s="38"/>
      <c r="FRV57" s="38"/>
      <c r="FRW57" s="38"/>
      <c r="FRX57" s="38"/>
      <c r="FRY57" s="38"/>
      <c r="FRZ57" s="38"/>
      <c r="FSA57" s="38"/>
      <c r="FSB57" s="38"/>
      <c r="FSC57" s="38"/>
      <c r="FSD57" s="38"/>
      <c r="FSE57" s="38"/>
      <c r="FSF57" s="38"/>
      <c r="FSG57" s="38"/>
      <c r="FSH57" s="38"/>
      <c r="FSI57" s="38"/>
      <c r="FSJ57" s="38"/>
      <c r="FSK57" s="38"/>
      <c r="FSL57" s="38"/>
      <c r="FSM57" s="38"/>
      <c r="FSN57" s="38"/>
      <c r="FSO57" s="38"/>
      <c r="FSP57" s="38"/>
      <c r="FSQ57" s="38"/>
      <c r="FSR57" s="38"/>
      <c r="FSS57" s="38"/>
      <c r="FST57" s="38"/>
      <c r="FSU57" s="38"/>
      <c r="FSV57" s="38"/>
      <c r="FSW57" s="38"/>
      <c r="FSX57" s="38"/>
      <c r="FSY57" s="38"/>
      <c r="FSZ57" s="38"/>
      <c r="FTA57" s="38"/>
      <c r="FTB57" s="38"/>
      <c r="FTC57" s="38"/>
      <c r="FTD57" s="38"/>
      <c r="FTE57" s="38"/>
      <c r="FTF57" s="38"/>
      <c r="FTG57" s="38"/>
      <c r="FTH57" s="38"/>
      <c r="FTI57" s="38"/>
      <c r="FTJ57" s="38"/>
      <c r="FTK57" s="38"/>
      <c r="FTL57" s="38"/>
      <c r="FTM57" s="38"/>
      <c r="FTN57" s="38"/>
      <c r="FTO57" s="38"/>
      <c r="FTP57" s="38"/>
      <c r="FTQ57" s="38"/>
      <c r="FTR57" s="38"/>
      <c r="FTS57" s="38"/>
      <c r="FTT57" s="38"/>
      <c r="FTU57" s="38"/>
      <c r="FTV57" s="38"/>
      <c r="FTW57" s="38"/>
      <c r="FTX57" s="38"/>
      <c r="FTY57" s="38"/>
      <c r="FTZ57" s="38"/>
      <c r="FUA57" s="38"/>
      <c r="FUB57" s="38"/>
      <c r="FUC57" s="38"/>
      <c r="FUD57" s="38"/>
      <c r="FUE57" s="38"/>
      <c r="FUF57" s="38"/>
      <c r="FUG57" s="38"/>
      <c r="FUH57" s="38"/>
      <c r="FUI57" s="38"/>
      <c r="FUJ57" s="38"/>
      <c r="FUK57" s="38"/>
      <c r="FUL57" s="38"/>
      <c r="FUM57" s="38"/>
      <c r="FUN57" s="38"/>
      <c r="FUO57" s="38"/>
      <c r="FUP57" s="38"/>
      <c r="FUQ57" s="38"/>
      <c r="FUR57" s="38"/>
      <c r="FUS57" s="38"/>
      <c r="FUT57" s="38"/>
      <c r="FUU57" s="38"/>
      <c r="FUV57" s="38"/>
      <c r="FUW57" s="38"/>
      <c r="FUX57" s="38"/>
      <c r="FUY57" s="38"/>
      <c r="FUZ57" s="38"/>
      <c r="FVA57" s="38"/>
      <c r="FVB57" s="38"/>
      <c r="FVC57" s="38"/>
      <c r="FVD57" s="38"/>
      <c r="FVE57" s="38"/>
      <c r="FVF57" s="38"/>
      <c r="FVG57" s="38"/>
      <c r="FVH57" s="38"/>
      <c r="FVI57" s="38"/>
      <c r="FVJ57" s="38"/>
      <c r="FVK57" s="38"/>
      <c r="FVL57" s="38"/>
      <c r="FVM57" s="38"/>
      <c r="FVN57" s="38"/>
      <c r="FVO57" s="38"/>
      <c r="FVP57" s="38"/>
      <c r="FVQ57" s="38"/>
      <c r="FVR57" s="38"/>
      <c r="FVS57" s="38"/>
      <c r="FVT57" s="38"/>
      <c r="FVU57" s="38"/>
      <c r="FVV57" s="38"/>
      <c r="FVW57" s="38"/>
      <c r="FVX57" s="38"/>
      <c r="FVY57" s="38"/>
      <c r="FVZ57" s="38"/>
      <c r="FWA57" s="38"/>
      <c r="FWB57" s="38"/>
      <c r="FWC57" s="38"/>
      <c r="FWD57" s="38"/>
      <c r="FWE57" s="38"/>
      <c r="FWF57" s="38"/>
      <c r="FWG57" s="38"/>
      <c r="FWH57" s="38"/>
      <c r="FWI57" s="38"/>
      <c r="FWJ57" s="38"/>
      <c r="FWK57" s="38"/>
      <c r="FWL57" s="38"/>
      <c r="FWM57" s="38"/>
      <c r="FWN57" s="38"/>
      <c r="FWO57" s="38"/>
      <c r="FWP57" s="38"/>
      <c r="FWQ57" s="38"/>
      <c r="FWR57" s="38"/>
      <c r="FWS57" s="38"/>
      <c r="FWT57" s="38"/>
      <c r="FWU57" s="38"/>
      <c r="FWV57" s="38"/>
      <c r="FWW57" s="38"/>
      <c r="FWX57" s="38"/>
      <c r="FWY57" s="38"/>
      <c r="FWZ57" s="38"/>
      <c r="FXA57" s="38"/>
      <c r="FXB57" s="38"/>
      <c r="FXC57" s="38"/>
      <c r="FXD57" s="38"/>
      <c r="FXE57" s="38"/>
      <c r="FXF57" s="38"/>
      <c r="FXG57" s="38"/>
      <c r="FXH57" s="38"/>
      <c r="FXI57" s="38"/>
      <c r="FXJ57" s="38"/>
      <c r="FXK57" s="38"/>
      <c r="FXL57" s="38"/>
      <c r="FXM57" s="38"/>
      <c r="FXN57" s="38"/>
      <c r="FXO57" s="38"/>
      <c r="FXP57" s="38"/>
      <c r="FXQ57" s="38"/>
      <c r="FXR57" s="38"/>
      <c r="FXS57" s="38"/>
      <c r="FXT57" s="38"/>
      <c r="FXU57" s="38"/>
      <c r="FXV57" s="38"/>
      <c r="FXW57" s="38"/>
      <c r="FXX57" s="38"/>
      <c r="FXY57" s="38"/>
      <c r="FXZ57" s="38"/>
      <c r="FYA57" s="38"/>
      <c r="FYB57" s="38"/>
      <c r="FYC57" s="38"/>
      <c r="FYD57" s="38"/>
      <c r="FYE57" s="38"/>
      <c r="FYF57" s="38"/>
      <c r="FYG57" s="38"/>
      <c r="FYH57" s="38"/>
      <c r="FYI57" s="38"/>
      <c r="FYJ57" s="38"/>
      <c r="FYK57" s="38"/>
      <c r="FYL57" s="38"/>
      <c r="FYM57" s="38"/>
      <c r="FYN57" s="38"/>
      <c r="FYO57" s="38"/>
      <c r="FYP57" s="38"/>
      <c r="FYQ57" s="38"/>
      <c r="FYR57" s="38"/>
      <c r="FYS57" s="38"/>
      <c r="FYT57" s="38"/>
      <c r="FYU57" s="38"/>
      <c r="FYV57" s="38"/>
      <c r="FYW57" s="38"/>
      <c r="FYX57" s="38"/>
      <c r="FYY57" s="38"/>
      <c r="FYZ57" s="38"/>
      <c r="FZA57" s="38"/>
      <c r="FZB57" s="38"/>
      <c r="FZC57" s="38"/>
      <c r="FZD57" s="38"/>
      <c r="FZE57" s="38"/>
      <c r="FZF57" s="38"/>
      <c r="FZG57" s="38"/>
      <c r="FZH57" s="38"/>
      <c r="FZI57" s="38"/>
      <c r="FZJ57" s="38"/>
      <c r="FZK57" s="38"/>
      <c r="FZL57" s="38"/>
      <c r="FZM57" s="38"/>
      <c r="FZN57" s="38"/>
      <c r="FZO57" s="38"/>
      <c r="FZP57" s="38"/>
      <c r="FZQ57" s="38"/>
      <c r="FZR57" s="38"/>
      <c r="FZS57" s="38"/>
      <c r="FZT57" s="38"/>
      <c r="FZU57" s="38"/>
      <c r="FZV57" s="38"/>
      <c r="FZW57" s="38"/>
      <c r="FZX57" s="38"/>
      <c r="FZY57" s="38"/>
      <c r="FZZ57" s="38"/>
      <c r="GAA57" s="38"/>
      <c r="GAB57" s="38"/>
      <c r="GAC57" s="38"/>
      <c r="GAD57" s="38"/>
      <c r="GAE57" s="38"/>
      <c r="GAF57" s="38"/>
      <c r="GAG57" s="38"/>
      <c r="GAH57" s="38"/>
      <c r="GAI57" s="38"/>
      <c r="GAJ57" s="38"/>
      <c r="GAK57" s="38"/>
      <c r="GAL57" s="38"/>
      <c r="GAM57" s="38"/>
      <c r="GAN57" s="38"/>
      <c r="GAO57" s="38"/>
      <c r="GAP57" s="38"/>
      <c r="GAQ57" s="38"/>
      <c r="GAR57" s="38"/>
      <c r="GAS57" s="38"/>
      <c r="GAT57" s="38"/>
      <c r="GAU57" s="38"/>
      <c r="GAV57" s="38"/>
      <c r="GAW57" s="38"/>
      <c r="GAX57" s="38"/>
      <c r="GAY57" s="38"/>
      <c r="GAZ57" s="38"/>
      <c r="GBA57" s="38"/>
      <c r="GBB57" s="38"/>
      <c r="GBC57" s="38"/>
      <c r="GBD57" s="38"/>
      <c r="GBE57" s="38"/>
      <c r="GBF57" s="38"/>
      <c r="GBG57" s="38"/>
      <c r="GBH57" s="38"/>
      <c r="GBI57" s="38"/>
      <c r="GBJ57" s="38"/>
      <c r="GBK57" s="38"/>
      <c r="GBL57" s="38"/>
      <c r="GBM57" s="38"/>
      <c r="GBN57" s="38"/>
      <c r="GBO57" s="38"/>
      <c r="GBP57" s="38"/>
      <c r="GBQ57" s="38"/>
      <c r="GBR57" s="38"/>
      <c r="GBS57" s="38"/>
      <c r="GBT57" s="38"/>
      <c r="GBU57" s="38"/>
      <c r="GBV57" s="38"/>
      <c r="GBW57" s="38"/>
      <c r="GBX57" s="38"/>
      <c r="GBY57" s="38"/>
      <c r="GBZ57" s="38"/>
      <c r="GCA57" s="38"/>
      <c r="GCB57" s="38"/>
      <c r="GCC57" s="38"/>
      <c r="GCD57" s="38"/>
      <c r="GCE57" s="38"/>
      <c r="GCF57" s="38"/>
      <c r="GCG57" s="38"/>
      <c r="GCH57" s="38"/>
      <c r="GCI57" s="38"/>
      <c r="GCJ57" s="38"/>
      <c r="GCK57" s="38"/>
      <c r="GCL57" s="38"/>
      <c r="GCM57" s="38"/>
      <c r="GCN57" s="38"/>
      <c r="GCO57" s="38"/>
      <c r="GCP57" s="38"/>
      <c r="GCQ57" s="38"/>
      <c r="GCR57" s="38"/>
      <c r="GCS57" s="38"/>
      <c r="GCT57" s="38"/>
      <c r="GCU57" s="38"/>
      <c r="GCV57" s="38"/>
      <c r="GCW57" s="38"/>
      <c r="GCX57" s="38"/>
      <c r="GCY57" s="38"/>
      <c r="GCZ57" s="38"/>
      <c r="GDA57" s="38"/>
      <c r="GDB57" s="38"/>
      <c r="GDC57" s="38"/>
      <c r="GDD57" s="38"/>
      <c r="GDE57" s="38"/>
      <c r="GDF57" s="38"/>
      <c r="GDG57" s="38"/>
      <c r="GDH57" s="38"/>
      <c r="GDI57" s="38"/>
      <c r="GDJ57" s="38"/>
      <c r="GDK57" s="38"/>
      <c r="GDL57" s="38"/>
      <c r="GDM57" s="38"/>
      <c r="GDN57" s="38"/>
      <c r="GDO57" s="38"/>
      <c r="GDP57" s="38"/>
      <c r="GDQ57" s="38"/>
      <c r="GDR57" s="38"/>
      <c r="GDS57" s="38"/>
      <c r="GDT57" s="38"/>
      <c r="GDU57" s="38"/>
      <c r="GDV57" s="38"/>
      <c r="GDW57" s="38"/>
      <c r="GDX57" s="38"/>
      <c r="GDY57" s="38"/>
      <c r="GDZ57" s="38"/>
      <c r="GEA57" s="38"/>
      <c r="GEB57" s="38"/>
      <c r="GEC57" s="38"/>
      <c r="GED57" s="38"/>
      <c r="GEE57" s="38"/>
      <c r="GEF57" s="38"/>
      <c r="GEG57" s="38"/>
      <c r="GEH57" s="38"/>
      <c r="GEI57" s="38"/>
      <c r="GEJ57" s="38"/>
      <c r="GEK57" s="38"/>
      <c r="GEL57" s="38"/>
      <c r="GEM57" s="38"/>
      <c r="GEN57" s="38"/>
      <c r="GEO57" s="38"/>
      <c r="GEP57" s="38"/>
      <c r="GEQ57" s="38"/>
      <c r="GER57" s="38"/>
      <c r="GES57" s="38"/>
      <c r="GET57" s="38"/>
      <c r="GEU57" s="38"/>
      <c r="GEV57" s="38"/>
      <c r="GEW57" s="38"/>
      <c r="GEX57" s="38"/>
      <c r="GEY57" s="38"/>
      <c r="GEZ57" s="38"/>
      <c r="GFA57" s="38"/>
      <c r="GFB57" s="38"/>
      <c r="GFC57" s="38"/>
      <c r="GFD57" s="38"/>
      <c r="GFE57" s="38"/>
      <c r="GFF57" s="38"/>
      <c r="GFG57" s="38"/>
      <c r="GFH57" s="38"/>
      <c r="GFI57" s="38"/>
      <c r="GFJ57" s="38"/>
      <c r="GFK57" s="38"/>
      <c r="GFL57" s="38"/>
      <c r="GFM57" s="38"/>
      <c r="GFN57" s="38"/>
      <c r="GFO57" s="38"/>
      <c r="GFP57" s="38"/>
      <c r="GFQ57" s="38"/>
      <c r="GFR57" s="38"/>
      <c r="GFS57" s="38"/>
      <c r="GFT57" s="38"/>
      <c r="GFU57" s="38"/>
      <c r="GFV57" s="38"/>
      <c r="GFW57" s="38"/>
      <c r="GFX57" s="38"/>
      <c r="GFY57" s="38"/>
      <c r="GFZ57" s="38"/>
      <c r="GGA57" s="38"/>
      <c r="GGB57" s="38"/>
      <c r="GGC57" s="38"/>
      <c r="GGD57" s="38"/>
      <c r="GGE57" s="38"/>
      <c r="GGF57" s="38"/>
      <c r="GGG57" s="38"/>
      <c r="GGH57" s="38"/>
      <c r="GGI57" s="38"/>
      <c r="GGJ57" s="38"/>
      <c r="GGK57" s="38"/>
      <c r="GGL57" s="38"/>
      <c r="GGM57" s="38"/>
      <c r="GGN57" s="38"/>
      <c r="GGO57" s="38"/>
      <c r="GGP57" s="38"/>
      <c r="GGQ57" s="38"/>
      <c r="GGR57" s="38"/>
      <c r="GGS57" s="38"/>
      <c r="GGT57" s="38"/>
      <c r="GGU57" s="38"/>
      <c r="GGV57" s="38"/>
      <c r="GGW57" s="38"/>
      <c r="GGX57" s="38"/>
      <c r="GGY57" s="38"/>
      <c r="GGZ57" s="38"/>
      <c r="GHA57" s="38"/>
      <c r="GHB57" s="38"/>
      <c r="GHC57" s="38"/>
      <c r="GHD57" s="38"/>
      <c r="GHE57" s="38"/>
      <c r="GHF57" s="38"/>
      <c r="GHG57" s="38"/>
      <c r="GHH57" s="38"/>
      <c r="GHI57" s="38"/>
      <c r="GHJ57" s="38"/>
      <c r="GHK57" s="38"/>
      <c r="GHL57" s="38"/>
      <c r="GHM57" s="38"/>
      <c r="GHN57" s="38"/>
      <c r="GHO57" s="38"/>
      <c r="GHP57" s="38"/>
      <c r="GHQ57" s="38"/>
      <c r="GHR57" s="38"/>
      <c r="GHS57" s="38"/>
      <c r="GHT57" s="38"/>
      <c r="GHU57" s="38"/>
      <c r="GHV57" s="38"/>
      <c r="GHW57" s="38"/>
      <c r="GHX57" s="38"/>
      <c r="GHY57" s="38"/>
      <c r="GHZ57" s="38"/>
      <c r="GIA57" s="38"/>
      <c r="GIB57" s="38"/>
      <c r="GIC57" s="38"/>
      <c r="GID57" s="38"/>
      <c r="GIE57" s="38"/>
      <c r="GIF57" s="38"/>
      <c r="GIG57" s="38"/>
      <c r="GIH57" s="38"/>
      <c r="GII57" s="38"/>
      <c r="GIJ57" s="38"/>
      <c r="GIK57" s="38"/>
      <c r="GIL57" s="38"/>
      <c r="GIM57" s="38"/>
      <c r="GIN57" s="38"/>
      <c r="GIO57" s="38"/>
      <c r="GIP57" s="38"/>
      <c r="GIQ57" s="38"/>
      <c r="GIR57" s="38"/>
      <c r="GIS57" s="38"/>
      <c r="GIT57" s="38"/>
      <c r="GIU57" s="38"/>
      <c r="GIV57" s="38"/>
      <c r="GIW57" s="38"/>
      <c r="GIX57" s="38"/>
      <c r="GIY57" s="38"/>
      <c r="GIZ57" s="38"/>
      <c r="GJA57" s="38"/>
      <c r="GJB57" s="38"/>
      <c r="GJC57" s="38"/>
      <c r="GJD57" s="38"/>
      <c r="GJE57" s="38"/>
      <c r="GJF57" s="38"/>
      <c r="GJG57" s="38"/>
      <c r="GJH57" s="38"/>
      <c r="GJI57" s="38"/>
      <c r="GJJ57" s="38"/>
      <c r="GJK57" s="38"/>
      <c r="GJL57" s="38"/>
      <c r="GJM57" s="38"/>
      <c r="GJN57" s="38"/>
      <c r="GJO57" s="38"/>
      <c r="GJP57" s="38"/>
      <c r="GJQ57" s="38"/>
      <c r="GJR57" s="38"/>
      <c r="GJS57" s="38"/>
      <c r="GJT57" s="38"/>
      <c r="GJU57" s="38"/>
      <c r="GJV57" s="38"/>
      <c r="GJW57" s="38"/>
      <c r="GJX57" s="38"/>
      <c r="GJY57" s="38"/>
      <c r="GJZ57" s="38"/>
      <c r="GKA57" s="38"/>
      <c r="GKB57" s="38"/>
      <c r="GKC57" s="38"/>
      <c r="GKD57" s="38"/>
      <c r="GKE57" s="38"/>
      <c r="GKF57" s="38"/>
      <c r="GKG57" s="38"/>
      <c r="GKH57" s="38"/>
      <c r="GKI57" s="38"/>
      <c r="GKJ57" s="38"/>
      <c r="GKK57" s="38"/>
      <c r="GKL57" s="38"/>
      <c r="GKM57" s="38"/>
      <c r="GKN57" s="38"/>
      <c r="GKO57" s="38"/>
      <c r="GKP57" s="38"/>
      <c r="GKQ57" s="38"/>
      <c r="GKR57" s="38"/>
      <c r="GKS57" s="38"/>
      <c r="GKT57" s="38"/>
      <c r="GKU57" s="38"/>
      <c r="GKV57" s="38"/>
      <c r="GKW57" s="38"/>
      <c r="GKX57" s="38"/>
      <c r="GKY57" s="38"/>
      <c r="GKZ57" s="38"/>
      <c r="GLA57" s="38"/>
      <c r="GLB57" s="38"/>
      <c r="GLC57" s="38"/>
      <c r="GLD57" s="38"/>
      <c r="GLE57" s="38"/>
      <c r="GLF57" s="38"/>
      <c r="GLG57" s="38"/>
      <c r="GLH57" s="38"/>
      <c r="GLI57" s="38"/>
      <c r="GLJ57" s="38"/>
      <c r="GLK57" s="38"/>
      <c r="GLL57" s="38"/>
      <c r="GLM57" s="38"/>
      <c r="GLN57" s="38"/>
      <c r="GLO57" s="38"/>
      <c r="GLP57" s="38"/>
      <c r="GLQ57" s="38"/>
      <c r="GLR57" s="38"/>
      <c r="GLS57" s="38"/>
      <c r="GLT57" s="38"/>
      <c r="GLU57" s="38"/>
      <c r="GLV57" s="38"/>
      <c r="GLW57" s="38"/>
      <c r="GLX57" s="38"/>
      <c r="GLY57" s="38"/>
      <c r="GLZ57" s="38"/>
      <c r="GMA57" s="38"/>
      <c r="GMB57" s="38"/>
      <c r="GMC57" s="38"/>
      <c r="GMD57" s="38"/>
      <c r="GME57" s="38"/>
      <c r="GMF57" s="38"/>
      <c r="GMG57" s="38"/>
      <c r="GMH57" s="38"/>
      <c r="GMI57" s="38"/>
      <c r="GMJ57" s="38"/>
      <c r="GMK57" s="38"/>
      <c r="GML57" s="38"/>
      <c r="GMM57" s="38"/>
      <c r="GMN57" s="38"/>
      <c r="GMO57" s="38"/>
      <c r="GMP57" s="38"/>
      <c r="GMQ57" s="38"/>
      <c r="GMR57" s="38"/>
      <c r="GMS57" s="38"/>
      <c r="GMT57" s="38"/>
      <c r="GMU57" s="38"/>
      <c r="GMV57" s="38"/>
      <c r="GMW57" s="38"/>
      <c r="GMX57" s="38"/>
      <c r="GMY57" s="38"/>
      <c r="GMZ57" s="38"/>
      <c r="GNA57" s="38"/>
      <c r="GNB57" s="38"/>
      <c r="GNC57" s="38"/>
      <c r="GND57" s="38"/>
      <c r="GNE57" s="38"/>
      <c r="GNF57" s="38"/>
      <c r="GNG57" s="38"/>
      <c r="GNH57" s="38"/>
      <c r="GNI57" s="38"/>
      <c r="GNJ57" s="38"/>
      <c r="GNK57" s="38"/>
      <c r="GNL57" s="38"/>
      <c r="GNM57" s="38"/>
      <c r="GNN57" s="38"/>
      <c r="GNO57" s="38"/>
      <c r="GNP57" s="38"/>
      <c r="GNQ57" s="38"/>
      <c r="GNR57" s="38"/>
      <c r="GNS57" s="38"/>
      <c r="GNT57" s="38"/>
      <c r="GNU57" s="38"/>
      <c r="GNV57" s="38"/>
      <c r="GNW57" s="38"/>
      <c r="GNX57" s="38"/>
      <c r="GNY57" s="38"/>
      <c r="GNZ57" s="38"/>
      <c r="GOA57" s="38"/>
      <c r="GOB57" s="38"/>
      <c r="GOC57" s="38"/>
      <c r="GOD57" s="38"/>
      <c r="GOE57" s="38"/>
      <c r="GOF57" s="38"/>
      <c r="GOG57" s="38"/>
      <c r="GOH57" s="38"/>
      <c r="GOI57" s="38"/>
      <c r="GOJ57" s="38"/>
      <c r="GOK57" s="38"/>
      <c r="GOL57" s="38"/>
      <c r="GOM57" s="38"/>
      <c r="GON57" s="38"/>
      <c r="GOO57" s="38"/>
      <c r="GOP57" s="38"/>
      <c r="GOQ57" s="38"/>
      <c r="GOR57" s="38"/>
      <c r="GOS57" s="38"/>
      <c r="GOT57" s="38"/>
      <c r="GOU57" s="38"/>
      <c r="GOV57" s="38"/>
      <c r="GOW57" s="38"/>
      <c r="GOX57" s="38"/>
      <c r="GOY57" s="38"/>
      <c r="GOZ57" s="38"/>
      <c r="GPA57" s="38"/>
      <c r="GPB57" s="38"/>
      <c r="GPC57" s="38"/>
      <c r="GPD57" s="38"/>
      <c r="GPE57" s="38"/>
      <c r="GPF57" s="38"/>
      <c r="GPG57" s="38"/>
      <c r="GPH57" s="38"/>
      <c r="GPI57" s="38"/>
      <c r="GPJ57" s="38"/>
      <c r="GPK57" s="38"/>
      <c r="GPL57" s="38"/>
      <c r="GPM57" s="38"/>
      <c r="GPN57" s="38"/>
      <c r="GPO57" s="38"/>
      <c r="GPP57" s="38"/>
      <c r="GPQ57" s="38"/>
      <c r="GPR57" s="38"/>
      <c r="GPS57" s="38"/>
      <c r="GPT57" s="38"/>
      <c r="GPU57" s="38"/>
      <c r="GPV57" s="38"/>
      <c r="GPW57" s="38"/>
      <c r="GPX57" s="38"/>
      <c r="GPY57" s="38"/>
      <c r="GPZ57" s="38"/>
      <c r="GQA57" s="38"/>
      <c r="GQB57" s="38"/>
      <c r="GQC57" s="38"/>
      <c r="GQD57" s="38"/>
      <c r="GQE57" s="38"/>
      <c r="GQF57" s="38"/>
      <c r="GQG57" s="38"/>
      <c r="GQH57" s="38"/>
      <c r="GQI57" s="38"/>
      <c r="GQJ57" s="38"/>
      <c r="GQK57" s="38"/>
      <c r="GQL57" s="38"/>
      <c r="GQM57" s="38"/>
      <c r="GQN57" s="38"/>
      <c r="GQO57" s="38"/>
      <c r="GQP57" s="38"/>
      <c r="GQQ57" s="38"/>
      <c r="GQR57" s="38"/>
      <c r="GQS57" s="38"/>
      <c r="GQT57" s="38"/>
      <c r="GQU57" s="38"/>
      <c r="GQV57" s="38"/>
      <c r="GQW57" s="38"/>
      <c r="GQX57" s="38"/>
      <c r="GQY57" s="38"/>
      <c r="GQZ57" s="38"/>
      <c r="GRA57" s="38"/>
      <c r="GRB57" s="38"/>
      <c r="GRC57" s="38"/>
      <c r="GRD57" s="38"/>
      <c r="GRE57" s="38"/>
      <c r="GRF57" s="38"/>
      <c r="GRG57" s="38"/>
      <c r="GRH57" s="38"/>
      <c r="GRI57" s="38"/>
      <c r="GRJ57" s="38"/>
      <c r="GRK57" s="38"/>
      <c r="GRL57" s="38"/>
      <c r="GRM57" s="38"/>
      <c r="GRN57" s="38"/>
      <c r="GRO57" s="38"/>
      <c r="GRP57" s="38"/>
      <c r="GRQ57" s="38"/>
      <c r="GRR57" s="38"/>
      <c r="GRS57" s="38"/>
      <c r="GRT57" s="38"/>
      <c r="GRU57" s="38"/>
      <c r="GRV57" s="38"/>
      <c r="GRW57" s="38"/>
      <c r="GRX57" s="38"/>
      <c r="GRY57" s="38"/>
      <c r="GRZ57" s="38"/>
      <c r="GSA57" s="38"/>
      <c r="GSB57" s="38"/>
      <c r="GSC57" s="38"/>
      <c r="GSD57" s="38"/>
      <c r="GSE57" s="38"/>
      <c r="GSF57" s="38"/>
      <c r="GSG57" s="38"/>
      <c r="GSH57" s="38"/>
      <c r="GSI57" s="38"/>
      <c r="GSJ57" s="38"/>
      <c r="GSK57" s="38"/>
      <c r="GSL57" s="38"/>
      <c r="GSM57" s="38"/>
      <c r="GSN57" s="38"/>
      <c r="GSO57" s="38"/>
      <c r="GSP57" s="38"/>
      <c r="GSQ57" s="38"/>
      <c r="GSR57" s="38"/>
      <c r="GSS57" s="38"/>
      <c r="GST57" s="38"/>
      <c r="GSU57" s="38"/>
      <c r="GSV57" s="38"/>
      <c r="GSW57" s="38"/>
      <c r="GSX57" s="38"/>
      <c r="GSY57" s="38"/>
      <c r="GSZ57" s="38"/>
      <c r="GTA57" s="38"/>
      <c r="GTB57" s="38"/>
      <c r="GTC57" s="38"/>
      <c r="GTD57" s="38"/>
      <c r="GTE57" s="38"/>
      <c r="GTF57" s="38"/>
      <c r="GTG57" s="38"/>
      <c r="GTH57" s="38"/>
      <c r="GTI57" s="38"/>
      <c r="GTJ57" s="38"/>
      <c r="GTK57" s="38"/>
      <c r="GTL57" s="38"/>
      <c r="GTM57" s="38"/>
      <c r="GTN57" s="38"/>
      <c r="GTO57" s="38"/>
      <c r="GTP57" s="38"/>
      <c r="GTQ57" s="38"/>
      <c r="GTR57" s="38"/>
      <c r="GTS57" s="38"/>
      <c r="GTT57" s="38"/>
      <c r="GTU57" s="38"/>
      <c r="GTV57" s="38"/>
      <c r="GTW57" s="38"/>
      <c r="GTX57" s="38"/>
      <c r="GTY57" s="38"/>
      <c r="GTZ57" s="38"/>
      <c r="GUA57" s="38"/>
      <c r="GUB57" s="38"/>
      <c r="GUC57" s="38"/>
      <c r="GUD57" s="38"/>
      <c r="GUE57" s="38"/>
      <c r="GUF57" s="38"/>
      <c r="GUG57" s="38"/>
      <c r="GUH57" s="38"/>
      <c r="GUI57" s="38"/>
      <c r="GUJ57" s="38"/>
      <c r="GUK57" s="38"/>
      <c r="GUL57" s="38"/>
      <c r="GUM57" s="38"/>
      <c r="GUN57" s="38"/>
      <c r="GUO57" s="38"/>
      <c r="GUP57" s="38"/>
      <c r="GUQ57" s="38"/>
      <c r="GUR57" s="38"/>
      <c r="GUS57" s="38"/>
      <c r="GUT57" s="38"/>
      <c r="GUU57" s="38"/>
      <c r="GUV57" s="38"/>
      <c r="GUW57" s="38"/>
      <c r="GUX57" s="38"/>
      <c r="GUY57" s="38"/>
      <c r="GUZ57" s="38"/>
      <c r="GVA57" s="38"/>
      <c r="GVB57" s="38"/>
      <c r="GVC57" s="38"/>
      <c r="GVD57" s="38"/>
      <c r="GVE57" s="38"/>
      <c r="GVF57" s="38"/>
      <c r="GVG57" s="38"/>
      <c r="GVH57" s="38"/>
      <c r="GVI57" s="38"/>
      <c r="GVJ57" s="38"/>
      <c r="GVK57" s="38"/>
      <c r="GVL57" s="38"/>
      <c r="GVM57" s="38"/>
      <c r="GVN57" s="38"/>
      <c r="GVO57" s="38"/>
      <c r="GVP57" s="38"/>
      <c r="GVQ57" s="38"/>
      <c r="GVR57" s="38"/>
      <c r="GVS57" s="38"/>
      <c r="GVT57" s="38"/>
      <c r="GVU57" s="38"/>
      <c r="GVV57" s="38"/>
      <c r="GVW57" s="38"/>
      <c r="GVX57" s="38"/>
      <c r="GVY57" s="38"/>
      <c r="GVZ57" s="38"/>
      <c r="GWA57" s="38"/>
      <c r="GWB57" s="38"/>
      <c r="GWC57" s="38"/>
      <c r="GWD57" s="38"/>
      <c r="GWE57" s="38"/>
      <c r="GWF57" s="38"/>
      <c r="GWG57" s="38"/>
      <c r="GWH57" s="38"/>
      <c r="GWI57" s="38"/>
      <c r="GWJ57" s="38"/>
      <c r="GWK57" s="38"/>
      <c r="GWL57" s="38"/>
      <c r="GWM57" s="38"/>
      <c r="GWN57" s="38"/>
      <c r="GWO57" s="38"/>
      <c r="GWP57" s="38"/>
      <c r="GWQ57" s="38"/>
      <c r="GWR57" s="38"/>
      <c r="GWS57" s="38"/>
      <c r="GWT57" s="38"/>
      <c r="GWU57" s="38"/>
      <c r="GWV57" s="38"/>
      <c r="GWW57" s="38"/>
      <c r="GWX57" s="38"/>
      <c r="GWY57" s="38"/>
      <c r="GWZ57" s="38"/>
      <c r="GXA57" s="38"/>
      <c r="GXB57" s="38"/>
      <c r="GXC57" s="38"/>
      <c r="GXD57" s="38"/>
      <c r="GXE57" s="38"/>
      <c r="GXF57" s="38"/>
      <c r="GXG57" s="38"/>
      <c r="GXH57" s="38"/>
      <c r="GXI57" s="38"/>
      <c r="GXJ57" s="38"/>
      <c r="GXK57" s="38"/>
      <c r="GXL57" s="38"/>
      <c r="GXM57" s="38"/>
      <c r="GXN57" s="38"/>
      <c r="GXO57" s="38"/>
      <c r="GXP57" s="38"/>
      <c r="GXQ57" s="38"/>
      <c r="GXR57" s="38"/>
      <c r="GXS57" s="38"/>
      <c r="GXT57" s="38"/>
      <c r="GXU57" s="38"/>
      <c r="GXV57" s="38"/>
      <c r="GXW57" s="38"/>
      <c r="GXX57" s="38"/>
      <c r="GXY57" s="38"/>
      <c r="GXZ57" s="38"/>
      <c r="GYA57" s="38"/>
      <c r="GYB57" s="38"/>
      <c r="GYC57" s="38"/>
      <c r="GYD57" s="38"/>
      <c r="GYE57" s="38"/>
      <c r="GYF57" s="38"/>
      <c r="GYG57" s="38"/>
      <c r="GYH57" s="38"/>
      <c r="GYI57" s="38"/>
      <c r="GYJ57" s="38"/>
      <c r="GYK57" s="38"/>
      <c r="GYL57" s="38"/>
      <c r="GYM57" s="38"/>
      <c r="GYN57" s="38"/>
      <c r="GYO57" s="38"/>
      <c r="GYP57" s="38"/>
      <c r="GYQ57" s="38"/>
      <c r="GYR57" s="38"/>
      <c r="GYS57" s="38"/>
      <c r="GYT57" s="38"/>
      <c r="GYU57" s="38"/>
      <c r="GYV57" s="38"/>
      <c r="GYW57" s="38"/>
      <c r="GYX57" s="38"/>
      <c r="GYY57" s="38"/>
      <c r="GYZ57" s="38"/>
      <c r="GZA57" s="38"/>
      <c r="GZB57" s="38"/>
      <c r="GZC57" s="38"/>
      <c r="GZD57" s="38"/>
      <c r="GZE57" s="38"/>
      <c r="GZF57" s="38"/>
      <c r="GZG57" s="38"/>
      <c r="GZH57" s="38"/>
      <c r="GZI57" s="38"/>
      <c r="GZJ57" s="38"/>
      <c r="GZK57" s="38"/>
      <c r="GZL57" s="38"/>
      <c r="GZM57" s="38"/>
      <c r="GZN57" s="38"/>
      <c r="GZO57" s="38"/>
      <c r="GZP57" s="38"/>
      <c r="GZQ57" s="38"/>
      <c r="GZR57" s="38"/>
      <c r="GZS57" s="38"/>
      <c r="GZT57" s="38"/>
      <c r="GZU57" s="38"/>
      <c r="GZV57" s="38"/>
      <c r="GZW57" s="38"/>
      <c r="GZX57" s="38"/>
      <c r="GZY57" s="38"/>
      <c r="GZZ57" s="38"/>
      <c r="HAA57" s="38"/>
      <c r="HAB57" s="38"/>
      <c r="HAC57" s="38"/>
      <c r="HAD57" s="38"/>
      <c r="HAE57" s="38"/>
      <c r="HAF57" s="38"/>
      <c r="HAG57" s="38"/>
      <c r="HAH57" s="38"/>
      <c r="HAI57" s="38"/>
      <c r="HAJ57" s="38"/>
      <c r="HAK57" s="38"/>
      <c r="HAL57" s="38"/>
      <c r="HAM57" s="38"/>
      <c r="HAN57" s="38"/>
      <c r="HAO57" s="38"/>
      <c r="HAP57" s="38"/>
      <c r="HAQ57" s="38"/>
      <c r="HAR57" s="38"/>
      <c r="HAS57" s="38"/>
      <c r="HAT57" s="38"/>
      <c r="HAU57" s="38"/>
      <c r="HAV57" s="38"/>
      <c r="HAW57" s="38"/>
      <c r="HAX57" s="38"/>
      <c r="HAY57" s="38"/>
      <c r="HAZ57" s="38"/>
      <c r="HBA57" s="38"/>
      <c r="HBB57" s="38"/>
      <c r="HBC57" s="38"/>
      <c r="HBD57" s="38"/>
      <c r="HBE57" s="38"/>
      <c r="HBF57" s="38"/>
      <c r="HBG57" s="38"/>
      <c r="HBH57" s="38"/>
      <c r="HBI57" s="38"/>
      <c r="HBJ57" s="38"/>
      <c r="HBK57" s="38"/>
      <c r="HBL57" s="38"/>
      <c r="HBM57" s="38"/>
      <c r="HBN57" s="38"/>
      <c r="HBO57" s="38"/>
      <c r="HBP57" s="38"/>
      <c r="HBQ57" s="38"/>
      <c r="HBR57" s="38"/>
      <c r="HBS57" s="38"/>
      <c r="HBT57" s="38"/>
      <c r="HBU57" s="38"/>
      <c r="HBV57" s="38"/>
      <c r="HBW57" s="38"/>
      <c r="HBX57" s="38"/>
      <c r="HBY57" s="38"/>
      <c r="HBZ57" s="38"/>
      <c r="HCA57" s="38"/>
      <c r="HCB57" s="38"/>
      <c r="HCC57" s="38"/>
      <c r="HCD57" s="38"/>
      <c r="HCE57" s="38"/>
      <c r="HCF57" s="38"/>
      <c r="HCG57" s="38"/>
      <c r="HCH57" s="38"/>
      <c r="HCI57" s="38"/>
      <c r="HCJ57" s="38"/>
      <c r="HCK57" s="38"/>
      <c r="HCL57" s="38"/>
      <c r="HCM57" s="38"/>
      <c r="HCN57" s="38"/>
      <c r="HCO57" s="38"/>
      <c r="HCP57" s="38"/>
      <c r="HCQ57" s="38"/>
      <c r="HCR57" s="38"/>
      <c r="HCS57" s="38"/>
      <c r="HCT57" s="38"/>
      <c r="HCU57" s="38"/>
      <c r="HCV57" s="38"/>
      <c r="HCW57" s="38"/>
      <c r="HCX57" s="38"/>
      <c r="HCY57" s="38"/>
      <c r="HCZ57" s="38"/>
      <c r="HDA57" s="38"/>
      <c r="HDB57" s="38"/>
      <c r="HDC57" s="38"/>
      <c r="HDD57" s="38"/>
      <c r="HDE57" s="38"/>
      <c r="HDF57" s="38"/>
      <c r="HDG57" s="38"/>
      <c r="HDH57" s="38"/>
      <c r="HDI57" s="38"/>
      <c r="HDJ57" s="38"/>
      <c r="HDK57" s="38"/>
      <c r="HDL57" s="38"/>
      <c r="HDM57" s="38"/>
      <c r="HDN57" s="38"/>
      <c r="HDO57" s="38"/>
      <c r="HDP57" s="38"/>
      <c r="HDQ57" s="38"/>
      <c r="HDR57" s="38"/>
      <c r="HDS57" s="38"/>
      <c r="HDT57" s="38"/>
      <c r="HDU57" s="38"/>
      <c r="HDV57" s="38"/>
      <c r="HDW57" s="38"/>
      <c r="HDX57" s="38"/>
      <c r="HDY57" s="38"/>
      <c r="HDZ57" s="38"/>
      <c r="HEA57" s="38"/>
      <c r="HEB57" s="38"/>
      <c r="HEC57" s="38"/>
      <c r="HED57" s="38"/>
      <c r="HEE57" s="38"/>
      <c r="HEF57" s="38"/>
      <c r="HEG57" s="38"/>
      <c r="HEH57" s="38"/>
      <c r="HEI57" s="38"/>
      <c r="HEJ57" s="38"/>
      <c r="HEK57" s="38"/>
      <c r="HEL57" s="38"/>
      <c r="HEM57" s="38"/>
      <c r="HEN57" s="38"/>
      <c r="HEO57" s="38"/>
      <c r="HEP57" s="38"/>
      <c r="HEQ57" s="38"/>
      <c r="HER57" s="38"/>
      <c r="HES57" s="38"/>
      <c r="HET57" s="38"/>
      <c r="HEU57" s="38"/>
      <c r="HEV57" s="38"/>
      <c r="HEW57" s="38"/>
      <c r="HEX57" s="38"/>
      <c r="HEY57" s="38"/>
      <c r="HEZ57" s="38"/>
      <c r="HFA57" s="38"/>
      <c r="HFB57" s="38"/>
      <c r="HFC57" s="38"/>
      <c r="HFD57" s="38"/>
      <c r="HFE57" s="38"/>
      <c r="HFF57" s="38"/>
      <c r="HFG57" s="38"/>
      <c r="HFH57" s="38"/>
      <c r="HFI57" s="38"/>
      <c r="HFJ57" s="38"/>
      <c r="HFK57" s="38"/>
      <c r="HFL57" s="38"/>
      <c r="HFM57" s="38"/>
      <c r="HFN57" s="38"/>
      <c r="HFO57" s="38"/>
      <c r="HFP57" s="38"/>
      <c r="HFQ57" s="38"/>
      <c r="HFR57" s="38"/>
      <c r="HFS57" s="38"/>
      <c r="HFT57" s="38"/>
      <c r="HFU57" s="38"/>
      <c r="HFV57" s="38"/>
      <c r="HFW57" s="38"/>
      <c r="HFX57" s="38"/>
      <c r="HFY57" s="38"/>
      <c r="HFZ57" s="38"/>
      <c r="HGA57" s="38"/>
      <c r="HGB57" s="38"/>
      <c r="HGC57" s="38"/>
      <c r="HGD57" s="38"/>
      <c r="HGE57" s="38"/>
      <c r="HGF57" s="38"/>
      <c r="HGG57" s="38"/>
      <c r="HGH57" s="38"/>
      <c r="HGI57" s="38"/>
      <c r="HGJ57" s="38"/>
      <c r="HGK57" s="38"/>
      <c r="HGL57" s="38"/>
      <c r="HGM57" s="38"/>
      <c r="HGN57" s="38"/>
      <c r="HGO57" s="38"/>
      <c r="HGP57" s="38"/>
      <c r="HGQ57" s="38"/>
      <c r="HGR57" s="38"/>
      <c r="HGS57" s="38"/>
      <c r="HGT57" s="38"/>
      <c r="HGU57" s="38"/>
      <c r="HGV57" s="38"/>
      <c r="HGW57" s="38"/>
      <c r="HGX57" s="38"/>
      <c r="HGY57" s="38"/>
      <c r="HGZ57" s="38"/>
      <c r="HHA57" s="38"/>
      <c r="HHB57" s="38"/>
      <c r="HHC57" s="38"/>
      <c r="HHD57" s="38"/>
      <c r="HHE57" s="38"/>
      <c r="HHF57" s="38"/>
      <c r="HHG57" s="38"/>
      <c r="HHH57" s="38"/>
      <c r="HHI57" s="38"/>
      <c r="HHJ57" s="38"/>
      <c r="HHK57" s="38"/>
      <c r="HHL57" s="38"/>
      <c r="HHM57" s="38"/>
      <c r="HHN57" s="38"/>
      <c r="HHO57" s="38"/>
      <c r="HHP57" s="38"/>
      <c r="HHQ57" s="38"/>
      <c r="HHR57" s="38"/>
      <c r="HHS57" s="38"/>
      <c r="HHT57" s="38"/>
      <c r="HHU57" s="38"/>
      <c r="HHV57" s="38"/>
      <c r="HHW57" s="38"/>
      <c r="HHX57" s="38"/>
      <c r="HHY57" s="38"/>
      <c r="HHZ57" s="38"/>
      <c r="HIA57" s="38"/>
      <c r="HIB57" s="38"/>
      <c r="HIC57" s="38"/>
      <c r="HID57" s="38"/>
      <c r="HIE57" s="38"/>
      <c r="HIF57" s="38"/>
      <c r="HIG57" s="38"/>
      <c r="HIH57" s="38"/>
      <c r="HII57" s="38"/>
      <c r="HIJ57" s="38"/>
      <c r="HIK57" s="38"/>
      <c r="HIL57" s="38"/>
      <c r="HIM57" s="38"/>
      <c r="HIN57" s="38"/>
      <c r="HIO57" s="38"/>
      <c r="HIP57" s="38"/>
      <c r="HIQ57" s="38"/>
      <c r="HIR57" s="38"/>
      <c r="HIS57" s="38"/>
      <c r="HIT57" s="38"/>
      <c r="HIU57" s="38"/>
      <c r="HIV57" s="38"/>
      <c r="HIW57" s="38"/>
      <c r="HIX57" s="38"/>
      <c r="HIY57" s="38"/>
      <c r="HIZ57" s="38"/>
      <c r="HJA57" s="38"/>
      <c r="HJB57" s="38"/>
      <c r="HJC57" s="38"/>
      <c r="HJD57" s="38"/>
      <c r="HJE57" s="38"/>
      <c r="HJF57" s="38"/>
      <c r="HJG57" s="38"/>
      <c r="HJH57" s="38"/>
      <c r="HJI57" s="38"/>
      <c r="HJJ57" s="38"/>
      <c r="HJK57" s="38"/>
      <c r="HJL57" s="38"/>
      <c r="HJM57" s="38"/>
      <c r="HJN57" s="38"/>
      <c r="HJO57" s="38"/>
      <c r="HJP57" s="38"/>
      <c r="HJQ57" s="38"/>
      <c r="HJR57" s="38"/>
      <c r="HJS57" s="38"/>
      <c r="HJT57" s="38"/>
      <c r="HJU57" s="38"/>
      <c r="HJV57" s="38"/>
      <c r="HJW57" s="38"/>
      <c r="HJX57" s="38"/>
      <c r="HJY57" s="38"/>
      <c r="HJZ57" s="38"/>
      <c r="HKA57" s="38"/>
      <c r="HKB57" s="38"/>
      <c r="HKC57" s="38"/>
      <c r="HKD57" s="38"/>
      <c r="HKE57" s="38"/>
      <c r="HKF57" s="38"/>
      <c r="HKG57" s="38"/>
      <c r="HKH57" s="38"/>
      <c r="HKI57" s="38"/>
      <c r="HKJ57" s="38"/>
      <c r="HKK57" s="38"/>
      <c r="HKL57" s="38"/>
      <c r="HKM57" s="38"/>
      <c r="HKN57" s="38"/>
      <c r="HKO57" s="38"/>
      <c r="HKP57" s="38"/>
      <c r="HKQ57" s="38"/>
      <c r="HKR57" s="38"/>
      <c r="HKS57" s="38"/>
      <c r="HKT57" s="38"/>
      <c r="HKU57" s="38"/>
      <c r="HKV57" s="38"/>
      <c r="HKW57" s="38"/>
      <c r="HKX57" s="38"/>
      <c r="HKY57" s="38"/>
      <c r="HKZ57" s="38"/>
      <c r="HLA57" s="38"/>
      <c r="HLB57" s="38"/>
      <c r="HLC57" s="38"/>
      <c r="HLD57" s="38"/>
      <c r="HLE57" s="38"/>
      <c r="HLF57" s="38"/>
      <c r="HLG57" s="38"/>
      <c r="HLH57" s="38"/>
      <c r="HLI57" s="38"/>
      <c r="HLJ57" s="38"/>
      <c r="HLK57" s="38"/>
      <c r="HLL57" s="38"/>
      <c r="HLM57" s="38"/>
      <c r="HLN57" s="38"/>
      <c r="HLO57" s="38"/>
      <c r="HLP57" s="38"/>
      <c r="HLQ57" s="38"/>
      <c r="HLR57" s="38"/>
      <c r="HLS57" s="38"/>
      <c r="HLT57" s="38"/>
      <c r="HLU57" s="38"/>
      <c r="HLV57" s="38"/>
      <c r="HLW57" s="38"/>
      <c r="HLX57" s="38"/>
      <c r="HLY57" s="38"/>
      <c r="HLZ57" s="38"/>
      <c r="HMA57" s="38"/>
      <c r="HMB57" s="38"/>
      <c r="HMC57" s="38"/>
      <c r="HMD57" s="38"/>
      <c r="HME57" s="38"/>
      <c r="HMF57" s="38"/>
      <c r="HMG57" s="38"/>
      <c r="HMH57" s="38"/>
      <c r="HMI57" s="38"/>
      <c r="HMJ57" s="38"/>
      <c r="HMK57" s="38"/>
      <c r="HML57" s="38"/>
      <c r="HMM57" s="38"/>
      <c r="HMN57" s="38"/>
      <c r="HMO57" s="38"/>
      <c r="HMP57" s="38"/>
      <c r="HMQ57" s="38"/>
      <c r="HMR57" s="38"/>
      <c r="HMS57" s="38"/>
      <c r="HMT57" s="38"/>
      <c r="HMU57" s="38"/>
      <c r="HMV57" s="38"/>
      <c r="HMW57" s="38"/>
      <c r="HMX57" s="38"/>
      <c r="HMY57" s="38"/>
      <c r="HMZ57" s="38"/>
      <c r="HNA57" s="38"/>
      <c r="HNB57" s="38"/>
      <c r="HNC57" s="38"/>
      <c r="HND57" s="38"/>
      <c r="HNE57" s="38"/>
      <c r="HNF57" s="38"/>
      <c r="HNG57" s="38"/>
      <c r="HNH57" s="38"/>
      <c r="HNI57" s="38"/>
      <c r="HNJ57" s="38"/>
      <c r="HNK57" s="38"/>
      <c r="HNL57" s="38"/>
      <c r="HNM57" s="38"/>
      <c r="HNN57" s="38"/>
      <c r="HNO57" s="38"/>
      <c r="HNP57" s="38"/>
      <c r="HNQ57" s="38"/>
      <c r="HNR57" s="38"/>
      <c r="HNS57" s="38"/>
      <c r="HNT57" s="38"/>
      <c r="HNU57" s="38"/>
      <c r="HNV57" s="38"/>
      <c r="HNW57" s="38"/>
      <c r="HNX57" s="38"/>
      <c r="HNY57" s="38"/>
      <c r="HNZ57" s="38"/>
      <c r="HOA57" s="38"/>
      <c r="HOB57" s="38"/>
      <c r="HOC57" s="38"/>
      <c r="HOD57" s="38"/>
      <c r="HOE57" s="38"/>
      <c r="HOF57" s="38"/>
      <c r="HOG57" s="38"/>
      <c r="HOH57" s="38"/>
      <c r="HOI57" s="38"/>
      <c r="HOJ57" s="38"/>
      <c r="HOK57" s="38"/>
      <c r="HOL57" s="38"/>
      <c r="HOM57" s="38"/>
      <c r="HON57" s="38"/>
      <c r="HOO57" s="38"/>
      <c r="HOP57" s="38"/>
      <c r="HOQ57" s="38"/>
      <c r="HOR57" s="38"/>
      <c r="HOS57" s="38"/>
      <c r="HOT57" s="38"/>
      <c r="HOU57" s="38"/>
      <c r="HOV57" s="38"/>
      <c r="HOW57" s="38"/>
      <c r="HOX57" s="38"/>
      <c r="HOY57" s="38"/>
      <c r="HOZ57" s="38"/>
      <c r="HPA57" s="38"/>
      <c r="HPB57" s="38"/>
      <c r="HPC57" s="38"/>
      <c r="HPD57" s="38"/>
      <c r="HPE57" s="38"/>
      <c r="HPF57" s="38"/>
      <c r="HPG57" s="38"/>
      <c r="HPH57" s="38"/>
      <c r="HPI57" s="38"/>
      <c r="HPJ57" s="38"/>
      <c r="HPK57" s="38"/>
      <c r="HPL57" s="38"/>
      <c r="HPM57" s="38"/>
      <c r="HPN57" s="38"/>
      <c r="HPO57" s="38"/>
      <c r="HPP57" s="38"/>
      <c r="HPQ57" s="38"/>
      <c r="HPR57" s="38"/>
      <c r="HPS57" s="38"/>
      <c r="HPT57" s="38"/>
      <c r="HPU57" s="38"/>
      <c r="HPV57" s="38"/>
      <c r="HPW57" s="38"/>
      <c r="HPX57" s="38"/>
      <c r="HPY57" s="38"/>
      <c r="HPZ57" s="38"/>
      <c r="HQA57" s="38"/>
      <c r="HQB57" s="38"/>
      <c r="HQC57" s="38"/>
      <c r="HQD57" s="38"/>
      <c r="HQE57" s="38"/>
      <c r="HQF57" s="38"/>
      <c r="HQG57" s="38"/>
      <c r="HQH57" s="38"/>
      <c r="HQI57" s="38"/>
      <c r="HQJ57" s="38"/>
      <c r="HQK57" s="38"/>
      <c r="HQL57" s="38"/>
      <c r="HQM57" s="38"/>
      <c r="HQN57" s="38"/>
      <c r="HQO57" s="38"/>
      <c r="HQP57" s="38"/>
      <c r="HQQ57" s="38"/>
      <c r="HQR57" s="38"/>
      <c r="HQS57" s="38"/>
      <c r="HQT57" s="38"/>
      <c r="HQU57" s="38"/>
      <c r="HQV57" s="38"/>
      <c r="HQW57" s="38"/>
      <c r="HQX57" s="38"/>
      <c r="HQY57" s="38"/>
      <c r="HQZ57" s="38"/>
      <c r="HRA57" s="38"/>
      <c r="HRB57" s="38"/>
      <c r="HRC57" s="38"/>
      <c r="HRD57" s="38"/>
      <c r="HRE57" s="38"/>
      <c r="HRF57" s="38"/>
      <c r="HRG57" s="38"/>
      <c r="HRH57" s="38"/>
      <c r="HRI57" s="38"/>
      <c r="HRJ57" s="38"/>
      <c r="HRK57" s="38"/>
      <c r="HRL57" s="38"/>
      <c r="HRM57" s="38"/>
      <c r="HRN57" s="38"/>
      <c r="HRO57" s="38"/>
      <c r="HRP57" s="38"/>
      <c r="HRQ57" s="38"/>
      <c r="HRR57" s="38"/>
      <c r="HRS57" s="38"/>
      <c r="HRT57" s="38"/>
      <c r="HRU57" s="38"/>
      <c r="HRV57" s="38"/>
      <c r="HRW57" s="38"/>
      <c r="HRX57" s="38"/>
      <c r="HRY57" s="38"/>
      <c r="HRZ57" s="38"/>
      <c r="HSA57" s="38"/>
      <c r="HSB57" s="38"/>
      <c r="HSC57" s="38"/>
      <c r="HSD57" s="38"/>
      <c r="HSE57" s="38"/>
      <c r="HSF57" s="38"/>
      <c r="HSG57" s="38"/>
      <c r="HSH57" s="38"/>
      <c r="HSI57" s="38"/>
      <c r="HSJ57" s="38"/>
      <c r="HSK57" s="38"/>
      <c r="HSL57" s="38"/>
      <c r="HSM57" s="38"/>
      <c r="HSN57" s="38"/>
      <c r="HSO57" s="38"/>
      <c r="HSP57" s="38"/>
      <c r="HSQ57" s="38"/>
      <c r="HSR57" s="38"/>
      <c r="HSS57" s="38"/>
      <c r="HST57" s="38"/>
      <c r="HSU57" s="38"/>
      <c r="HSV57" s="38"/>
      <c r="HSW57" s="38"/>
      <c r="HSX57" s="38"/>
      <c r="HSY57" s="38"/>
      <c r="HSZ57" s="38"/>
      <c r="HTA57" s="38"/>
      <c r="HTB57" s="38"/>
      <c r="HTC57" s="38"/>
      <c r="HTD57" s="38"/>
      <c r="HTE57" s="38"/>
      <c r="HTF57" s="38"/>
      <c r="HTG57" s="38"/>
      <c r="HTH57" s="38"/>
      <c r="HTI57" s="38"/>
      <c r="HTJ57" s="38"/>
      <c r="HTK57" s="38"/>
      <c r="HTL57" s="38"/>
      <c r="HTM57" s="38"/>
      <c r="HTN57" s="38"/>
      <c r="HTO57" s="38"/>
      <c r="HTP57" s="38"/>
      <c r="HTQ57" s="38"/>
      <c r="HTR57" s="38"/>
      <c r="HTS57" s="38"/>
      <c r="HTT57" s="38"/>
      <c r="HTU57" s="38"/>
      <c r="HTV57" s="38"/>
      <c r="HTW57" s="38"/>
      <c r="HTX57" s="38"/>
      <c r="HTY57" s="38"/>
      <c r="HTZ57" s="38"/>
      <c r="HUA57" s="38"/>
      <c r="HUB57" s="38"/>
      <c r="HUC57" s="38"/>
      <c r="HUD57" s="38"/>
      <c r="HUE57" s="38"/>
      <c r="HUF57" s="38"/>
      <c r="HUG57" s="38"/>
      <c r="HUH57" s="38"/>
      <c r="HUI57" s="38"/>
      <c r="HUJ57" s="38"/>
      <c r="HUK57" s="38"/>
      <c r="HUL57" s="38"/>
      <c r="HUM57" s="38"/>
      <c r="HUN57" s="38"/>
      <c r="HUO57" s="38"/>
      <c r="HUP57" s="38"/>
      <c r="HUQ57" s="38"/>
      <c r="HUR57" s="38"/>
      <c r="HUS57" s="38"/>
      <c r="HUT57" s="38"/>
      <c r="HUU57" s="38"/>
      <c r="HUV57" s="38"/>
      <c r="HUW57" s="38"/>
      <c r="HUX57" s="38"/>
      <c r="HUY57" s="38"/>
      <c r="HUZ57" s="38"/>
      <c r="HVA57" s="38"/>
      <c r="HVB57" s="38"/>
      <c r="HVC57" s="38"/>
      <c r="HVD57" s="38"/>
      <c r="HVE57" s="38"/>
      <c r="HVF57" s="38"/>
      <c r="HVG57" s="38"/>
      <c r="HVH57" s="38"/>
      <c r="HVI57" s="38"/>
      <c r="HVJ57" s="38"/>
      <c r="HVK57" s="38"/>
      <c r="HVL57" s="38"/>
      <c r="HVM57" s="38"/>
      <c r="HVN57" s="38"/>
      <c r="HVO57" s="38"/>
      <c r="HVP57" s="38"/>
      <c r="HVQ57" s="38"/>
      <c r="HVR57" s="38"/>
      <c r="HVS57" s="38"/>
      <c r="HVT57" s="38"/>
      <c r="HVU57" s="38"/>
      <c r="HVV57" s="38"/>
      <c r="HVW57" s="38"/>
      <c r="HVX57" s="38"/>
      <c r="HVY57" s="38"/>
      <c r="HVZ57" s="38"/>
      <c r="HWA57" s="38"/>
      <c r="HWB57" s="38"/>
      <c r="HWC57" s="38"/>
      <c r="HWD57" s="38"/>
      <c r="HWE57" s="38"/>
      <c r="HWF57" s="38"/>
      <c r="HWG57" s="38"/>
      <c r="HWH57" s="38"/>
      <c r="HWI57" s="38"/>
      <c r="HWJ57" s="38"/>
      <c r="HWK57" s="38"/>
      <c r="HWL57" s="38"/>
      <c r="HWM57" s="38"/>
      <c r="HWN57" s="38"/>
      <c r="HWO57" s="38"/>
      <c r="HWP57" s="38"/>
      <c r="HWQ57" s="38"/>
      <c r="HWR57" s="38"/>
      <c r="HWS57" s="38"/>
      <c r="HWT57" s="38"/>
      <c r="HWU57" s="38"/>
      <c r="HWV57" s="38"/>
      <c r="HWW57" s="38"/>
      <c r="HWX57" s="38"/>
      <c r="HWY57" s="38"/>
      <c r="HWZ57" s="38"/>
      <c r="HXA57" s="38"/>
      <c r="HXB57" s="38"/>
      <c r="HXC57" s="38"/>
      <c r="HXD57" s="38"/>
      <c r="HXE57" s="38"/>
      <c r="HXF57" s="38"/>
      <c r="HXG57" s="38"/>
      <c r="HXH57" s="38"/>
      <c r="HXI57" s="38"/>
      <c r="HXJ57" s="38"/>
      <c r="HXK57" s="38"/>
      <c r="HXL57" s="38"/>
      <c r="HXM57" s="38"/>
      <c r="HXN57" s="38"/>
      <c r="HXO57" s="38"/>
      <c r="HXP57" s="38"/>
      <c r="HXQ57" s="38"/>
      <c r="HXR57" s="38"/>
      <c r="HXS57" s="38"/>
      <c r="HXT57" s="38"/>
      <c r="HXU57" s="38"/>
      <c r="HXV57" s="38"/>
      <c r="HXW57" s="38"/>
      <c r="HXX57" s="38"/>
      <c r="HXY57" s="38"/>
      <c r="HXZ57" s="38"/>
      <c r="HYA57" s="38"/>
      <c r="HYB57" s="38"/>
      <c r="HYC57" s="38"/>
      <c r="HYD57" s="38"/>
      <c r="HYE57" s="38"/>
      <c r="HYF57" s="38"/>
      <c r="HYG57" s="38"/>
      <c r="HYH57" s="38"/>
      <c r="HYI57" s="38"/>
      <c r="HYJ57" s="38"/>
      <c r="HYK57" s="38"/>
      <c r="HYL57" s="38"/>
      <c r="HYM57" s="38"/>
      <c r="HYN57" s="38"/>
      <c r="HYO57" s="38"/>
      <c r="HYP57" s="38"/>
      <c r="HYQ57" s="38"/>
      <c r="HYR57" s="38"/>
      <c r="HYS57" s="38"/>
      <c r="HYT57" s="38"/>
      <c r="HYU57" s="38"/>
      <c r="HYV57" s="38"/>
      <c r="HYW57" s="38"/>
      <c r="HYX57" s="38"/>
      <c r="HYY57" s="38"/>
      <c r="HYZ57" s="38"/>
      <c r="HZA57" s="38"/>
      <c r="HZB57" s="38"/>
      <c r="HZC57" s="38"/>
      <c r="HZD57" s="38"/>
      <c r="HZE57" s="38"/>
      <c r="HZF57" s="38"/>
      <c r="HZG57" s="38"/>
      <c r="HZH57" s="38"/>
      <c r="HZI57" s="38"/>
      <c r="HZJ57" s="38"/>
      <c r="HZK57" s="38"/>
      <c r="HZL57" s="38"/>
      <c r="HZM57" s="38"/>
      <c r="HZN57" s="38"/>
      <c r="HZO57" s="38"/>
      <c r="HZP57" s="38"/>
      <c r="HZQ57" s="38"/>
      <c r="HZR57" s="38"/>
      <c r="HZS57" s="38"/>
      <c r="HZT57" s="38"/>
      <c r="HZU57" s="38"/>
      <c r="HZV57" s="38"/>
      <c r="HZW57" s="38"/>
      <c r="HZX57" s="38"/>
      <c r="HZY57" s="38"/>
      <c r="HZZ57" s="38"/>
      <c r="IAA57" s="38"/>
      <c r="IAB57" s="38"/>
      <c r="IAC57" s="38"/>
      <c r="IAD57" s="38"/>
      <c r="IAE57" s="38"/>
      <c r="IAF57" s="38"/>
      <c r="IAG57" s="38"/>
      <c r="IAH57" s="38"/>
      <c r="IAI57" s="38"/>
      <c r="IAJ57" s="38"/>
      <c r="IAK57" s="38"/>
      <c r="IAL57" s="38"/>
      <c r="IAM57" s="38"/>
      <c r="IAN57" s="38"/>
      <c r="IAO57" s="38"/>
      <c r="IAP57" s="38"/>
      <c r="IAQ57" s="38"/>
      <c r="IAR57" s="38"/>
      <c r="IAS57" s="38"/>
      <c r="IAT57" s="38"/>
      <c r="IAU57" s="38"/>
      <c r="IAV57" s="38"/>
      <c r="IAW57" s="38"/>
      <c r="IAX57" s="38"/>
      <c r="IAY57" s="38"/>
      <c r="IAZ57" s="38"/>
      <c r="IBA57" s="38"/>
      <c r="IBB57" s="38"/>
      <c r="IBC57" s="38"/>
      <c r="IBD57" s="38"/>
      <c r="IBE57" s="38"/>
      <c r="IBF57" s="38"/>
      <c r="IBG57" s="38"/>
      <c r="IBH57" s="38"/>
      <c r="IBI57" s="38"/>
      <c r="IBJ57" s="38"/>
      <c r="IBK57" s="38"/>
      <c r="IBL57" s="38"/>
      <c r="IBM57" s="38"/>
      <c r="IBN57" s="38"/>
      <c r="IBO57" s="38"/>
      <c r="IBP57" s="38"/>
      <c r="IBQ57" s="38"/>
      <c r="IBR57" s="38"/>
      <c r="IBS57" s="38"/>
      <c r="IBT57" s="38"/>
      <c r="IBU57" s="38"/>
      <c r="IBV57" s="38"/>
      <c r="IBW57" s="38"/>
      <c r="IBX57" s="38"/>
      <c r="IBY57" s="38"/>
      <c r="IBZ57" s="38"/>
      <c r="ICA57" s="38"/>
      <c r="ICB57" s="38"/>
      <c r="ICC57" s="38"/>
      <c r="ICD57" s="38"/>
      <c r="ICE57" s="38"/>
      <c r="ICF57" s="38"/>
      <c r="ICG57" s="38"/>
      <c r="ICH57" s="38"/>
      <c r="ICI57" s="38"/>
      <c r="ICJ57" s="38"/>
      <c r="ICK57" s="38"/>
      <c r="ICL57" s="38"/>
      <c r="ICM57" s="38"/>
      <c r="ICN57" s="38"/>
      <c r="ICO57" s="38"/>
      <c r="ICP57" s="38"/>
      <c r="ICQ57" s="38"/>
      <c r="ICR57" s="38"/>
      <c r="ICS57" s="38"/>
      <c r="ICT57" s="38"/>
      <c r="ICU57" s="38"/>
      <c r="ICV57" s="38"/>
      <c r="ICW57" s="38"/>
      <c r="ICX57" s="38"/>
      <c r="ICY57" s="38"/>
      <c r="ICZ57" s="38"/>
      <c r="IDA57" s="38"/>
      <c r="IDB57" s="38"/>
      <c r="IDC57" s="38"/>
      <c r="IDD57" s="38"/>
      <c r="IDE57" s="38"/>
      <c r="IDF57" s="38"/>
      <c r="IDG57" s="38"/>
      <c r="IDH57" s="38"/>
      <c r="IDI57" s="38"/>
      <c r="IDJ57" s="38"/>
      <c r="IDK57" s="38"/>
      <c r="IDL57" s="38"/>
      <c r="IDM57" s="38"/>
      <c r="IDN57" s="38"/>
      <c r="IDO57" s="38"/>
      <c r="IDP57" s="38"/>
      <c r="IDQ57" s="38"/>
      <c r="IDR57" s="38"/>
      <c r="IDS57" s="38"/>
      <c r="IDT57" s="38"/>
      <c r="IDU57" s="38"/>
      <c r="IDV57" s="38"/>
      <c r="IDW57" s="38"/>
      <c r="IDX57" s="38"/>
      <c r="IDY57" s="38"/>
      <c r="IDZ57" s="38"/>
      <c r="IEA57" s="38"/>
      <c r="IEB57" s="38"/>
      <c r="IEC57" s="38"/>
      <c r="IED57" s="38"/>
      <c r="IEE57" s="38"/>
      <c r="IEF57" s="38"/>
      <c r="IEG57" s="38"/>
      <c r="IEH57" s="38"/>
      <c r="IEI57" s="38"/>
      <c r="IEJ57" s="38"/>
      <c r="IEK57" s="38"/>
      <c r="IEL57" s="38"/>
      <c r="IEM57" s="38"/>
      <c r="IEN57" s="38"/>
      <c r="IEO57" s="38"/>
      <c r="IEP57" s="38"/>
      <c r="IEQ57" s="38"/>
      <c r="IER57" s="38"/>
      <c r="IES57" s="38"/>
      <c r="IET57" s="38"/>
      <c r="IEU57" s="38"/>
      <c r="IEV57" s="38"/>
      <c r="IEW57" s="38"/>
      <c r="IEX57" s="38"/>
      <c r="IEY57" s="38"/>
      <c r="IEZ57" s="38"/>
      <c r="IFA57" s="38"/>
      <c r="IFB57" s="38"/>
      <c r="IFC57" s="38"/>
      <c r="IFD57" s="38"/>
      <c r="IFE57" s="38"/>
      <c r="IFF57" s="38"/>
      <c r="IFG57" s="38"/>
      <c r="IFH57" s="38"/>
      <c r="IFI57" s="38"/>
      <c r="IFJ57" s="38"/>
      <c r="IFK57" s="38"/>
      <c r="IFL57" s="38"/>
      <c r="IFM57" s="38"/>
      <c r="IFN57" s="38"/>
      <c r="IFO57" s="38"/>
      <c r="IFP57" s="38"/>
      <c r="IFQ57" s="38"/>
      <c r="IFR57" s="38"/>
      <c r="IFS57" s="38"/>
      <c r="IFT57" s="38"/>
      <c r="IFU57" s="38"/>
      <c r="IFV57" s="38"/>
      <c r="IFW57" s="38"/>
      <c r="IFX57" s="38"/>
      <c r="IFY57" s="38"/>
      <c r="IFZ57" s="38"/>
      <c r="IGA57" s="38"/>
      <c r="IGB57" s="38"/>
      <c r="IGC57" s="38"/>
      <c r="IGD57" s="38"/>
      <c r="IGE57" s="38"/>
      <c r="IGF57" s="38"/>
      <c r="IGG57" s="38"/>
      <c r="IGH57" s="38"/>
      <c r="IGI57" s="38"/>
      <c r="IGJ57" s="38"/>
      <c r="IGK57" s="38"/>
      <c r="IGL57" s="38"/>
      <c r="IGM57" s="38"/>
      <c r="IGN57" s="38"/>
      <c r="IGO57" s="38"/>
      <c r="IGP57" s="38"/>
      <c r="IGQ57" s="38"/>
      <c r="IGR57" s="38"/>
      <c r="IGS57" s="38"/>
      <c r="IGT57" s="38"/>
      <c r="IGU57" s="38"/>
      <c r="IGV57" s="38"/>
      <c r="IGW57" s="38"/>
      <c r="IGX57" s="38"/>
      <c r="IGY57" s="38"/>
      <c r="IGZ57" s="38"/>
      <c r="IHA57" s="38"/>
      <c r="IHB57" s="38"/>
      <c r="IHC57" s="38"/>
      <c r="IHD57" s="38"/>
      <c r="IHE57" s="38"/>
      <c r="IHF57" s="38"/>
      <c r="IHG57" s="38"/>
      <c r="IHH57" s="38"/>
      <c r="IHI57" s="38"/>
      <c r="IHJ57" s="38"/>
      <c r="IHK57" s="38"/>
      <c r="IHL57" s="38"/>
      <c r="IHM57" s="38"/>
      <c r="IHN57" s="38"/>
      <c r="IHO57" s="38"/>
      <c r="IHP57" s="38"/>
      <c r="IHQ57" s="38"/>
      <c r="IHR57" s="38"/>
      <c r="IHS57" s="38"/>
      <c r="IHT57" s="38"/>
      <c r="IHU57" s="38"/>
      <c r="IHV57" s="38"/>
      <c r="IHW57" s="38"/>
      <c r="IHX57" s="38"/>
      <c r="IHY57" s="38"/>
      <c r="IHZ57" s="38"/>
      <c r="IIA57" s="38"/>
      <c r="IIB57" s="38"/>
      <c r="IIC57" s="38"/>
      <c r="IID57" s="38"/>
      <c r="IIE57" s="38"/>
      <c r="IIF57" s="38"/>
      <c r="IIG57" s="38"/>
      <c r="IIH57" s="38"/>
      <c r="III57" s="38"/>
      <c r="IIJ57" s="38"/>
      <c r="IIK57" s="38"/>
      <c r="IIL57" s="38"/>
      <c r="IIM57" s="38"/>
      <c r="IIN57" s="38"/>
      <c r="IIO57" s="38"/>
      <c r="IIP57" s="38"/>
      <c r="IIQ57" s="38"/>
      <c r="IIR57" s="38"/>
      <c r="IIS57" s="38"/>
      <c r="IIT57" s="38"/>
      <c r="IIU57" s="38"/>
      <c r="IIV57" s="38"/>
      <c r="IIW57" s="38"/>
      <c r="IIX57" s="38"/>
      <c r="IIY57" s="38"/>
      <c r="IIZ57" s="38"/>
      <c r="IJA57" s="38"/>
      <c r="IJB57" s="38"/>
      <c r="IJC57" s="38"/>
      <c r="IJD57" s="38"/>
      <c r="IJE57" s="38"/>
      <c r="IJF57" s="38"/>
      <c r="IJG57" s="38"/>
      <c r="IJH57" s="38"/>
      <c r="IJI57" s="38"/>
      <c r="IJJ57" s="38"/>
      <c r="IJK57" s="38"/>
      <c r="IJL57" s="38"/>
      <c r="IJM57" s="38"/>
      <c r="IJN57" s="38"/>
      <c r="IJO57" s="38"/>
      <c r="IJP57" s="38"/>
      <c r="IJQ57" s="38"/>
      <c r="IJR57" s="38"/>
      <c r="IJS57" s="38"/>
      <c r="IJT57" s="38"/>
      <c r="IJU57" s="38"/>
      <c r="IJV57" s="38"/>
      <c r="IJW57" s="38"/>
      <c r="IJX57" s="38"/>
      <c r="IJY57" s="38"/>
      <c r="IJZ57" s="38"/>
      <c r="IKA57" s="38"/>
      <c r="IKB57" s="38"/>
      <c r="IKC57" s="38"/>
      <c r="IKD57" s="38"/>
      <c r="IKE57" s="38"/>
      <c r="IKF57" s="38"/>
      <c r="IKG57" s="38"/>
      <c r="IKH57" s="38"/>
      <c r="IKI57" s="38"/>
      <c r="IKJ57" s="38"/>
      <c r="IKK57" s="38"/>
      <c r="IKL57" s="38"/>
      <c r="IKM57" s="38"/>
      <c r="IKN57" s="38"/>
      <c r="IKO57" s="38"/>
      <c r="IKP57" s="38"/>
      <c r="IKQ57" s="38"/>
      <c r="IKR57" s="38"/>
      <c r="IKS57" s="38"/>
      <c r="IKT57" s="38"/>
      <c r="IKU57" s="38"/>
      <c r="IKV57" s="38"/>
      <c r="IKW57" s="38"/>
      <c r="IKX57" s="38"/>
      <c r="IKY57" s="38"/>
      <c r="IKZ57" s="38"/>
      <c r="ILA57" s="38"/>
      <c r="ILB57" s="38"/>
      <c r="ILC57" s="38"/>
      <c r="ILD57" s="38"/>
      <c r="ILE57" s="38"/>
      <c r="ILF57" s="38"/>
      <c r="ILG57" s="38"/>
      <c r="ILH57" s="38"/>
      <c r="ILI57" s="38"/>
      <c r="ILJ57" s="38"/>
      <c r="ILK57" s="38"/>
      <c r="ILL57" s="38"/>
      <c r="ILM57" s="38"/>
      <c r="ILN57" s="38"/>
      <c r="ILO57" s="38"/>
      <c r="ILP57" s="38"/>
      <c r="ILQ57" s="38"/>
      <c r="ILR57" s="38"/>
      <c r="ILS57" s="38"/>
      <c r="ILT57" s="38"/>
      <c r="ILU57" s="38"/>
      <c r="ILV57" s="38"/>
      <c r="ILW57" s="38"/>
      <c r="ILX57" s="38"/>
      <c r="ILY57" s="38"/>
      <c r="ILZ57" s="38"/>
      <c r="IMA57" s="38"/>
      <c r="IMB57" s="38"/>
      <c r="IMC57" s="38"/>
      <c r="IMD57" s="38"/>
      <c r="IME57" s="38"/>
      <c r="IMF57" s="38"/>
      <c r="IMG57" s="38"/>
      <c r="IMH57" s="38"/>
      <c r="IMI57" s="38"/>
      <c r="IMJ57" s="38"/>
      <c r="IMK57" s="38"/>
      <c r="IML57" s="38"/>
      <c r="IMM57" s="38"/>
      <c r="IMN57" s="38"/>
      <c r="IMO57" s="38"/>
      <c r="IMP57" s="38"/>
      <c r="IMQ57" s="38"/>
      <c r="IMR57" s="38"/>
      <c r="IMS57" s="38"/>
      <c r="IMT57" s="38"/>
      <c r="IMU57" s="38"/>
      <c r="IMV57" s="38"/>
      <c r="IMW57" s="38"/>
      <c r="IMX57" s="38"/>
      <c r="IMY57" s="38"/>
      <c r="IMZ57" s="38"/>
      <c r="INA57" s="38"/>
      <c r="INB57" s="38"/>
      <c r="INC57" s="38"/>
      <c r="IND57" s="38"/>
      <c r="INE57" s="38"/>
      <c r="INF57" s="38"/>
      <c r="ING57" s="38"/>
      <c r="INH57" s="38"/>
      <c r="INI57" s="38"/>
      <c r="INJ57" s="38"/>
      <c r="INK57" s="38"/>
      <c r="INL57" s="38"/>
      <c r="INM57" s="38"/>
      <c r="INN57" s="38"/>
      <c r="INO57" s="38"/>
      <c r="INP57" s="38"/>
      <c r="INQ57" s="38"/>
      <c r="INR57" s="38"/>
      <c r="INS57" s="38"/>
      <c r="INT57" s="38"/>
      <c r="INU57" s="38"/>
      <c r="INV57" s="38"/>
      <c r="INW57" s="38"/>
      <c r="INX57" s="38"/>
      <c r="INY57" s="38"/>
      <c r="INZ57" s="38"/>
      <c r="IOA57" s="38"/>
      <c r="IOB57" s="38"/>
      <c r="IOC57" s="38"/>
      <c r="IOD57" s="38"/>
      <c r="IOE57" s="38"/>
      <c r="IOF57" s="38"/>
      <c r="IOG57" s="38"/>
      <c r="IOH57" s="38"/>
      <c r="IOI57" s="38"/>
      <c r="IOJ57" s="38"/>
      <c r="IOK57" s="38"/>
      <c r="IOL57" s="38"/>
      <c r="IOM57" s="38"/>
      <c r="ION57" s="38"/>
      <c r="IOO57" s="38"/>
      <c r="IOP57" s="38"/>
      <c r="IOQ57" s="38"/>
      <c r="IOR57" s="38"/>
      <c r="IOS57" s="38"/>
      <c r="IOT57" s="38"/>
      <c r="IOU57" s="38"/>
      <c r="IOV57" s="38"/>
      <c r="IOW57" s="38"/>
      <c r="IOX57" s="38"/>
      <c r="IOY57" s="38"/>
      <c r="IOZ57" s="38"/>
      <c r="IPA57" s="38"/>
      <c r="IPB57" s="38"/>
      <c r="IPC57" s="38"/>
      <c r="IPD57" s="38"/>
      <c r="IPE57" s="38"/>
      <c r="IPF57" s="38"/>
      <c r="IPG57" s="38"/>
      <c r="IPH57" s="38"/>
      <c r="IPI57" s="38"/>
      <c r="IPJ57" s="38"/>
      <c r="IPK57" s="38"/>
      <c r="IPL57" s="38"/>
      <c r="IPM57" s="38"/>
      <c r="IPN57" s="38"/>
      <c r="IPO57" s="38"/>
      <c r="IPP57" s="38"/>
      <c r="IPQ57" s="38"/>
      <c r="IPR57" s="38"/>
      <c r="IPS57" s="38"/>
      <c r="IPT57" s="38"/>
      <c r="IPU57" s="38"/>
      <c r="IPV57" s="38"/>
      <c r="IPW57" s="38"/>
      <c r="IPX57" s="38"/>
      <c r="IPY57" s="38"/>
      <c r="IPZ57" s="38"/>
      <c r="IQA57" s="38"/>
      <c r="IQB57" s="38"/>
      <c r="IQC57" s="38"/>
      <c r="IQD57" s="38"/>
      <c r="IQE57" s="38"/>
      <c r="IQF57" s="38"/>
      <c r="IQG57" s="38"/>
      <c r="IQH57" s="38"/>
      <c r="IQI57" s="38"/>
      <c r="IQJ57" s="38"/>
      <c r="IQK57" s="38"/>
      <c r="IQL57" s="38"/>
      <c r="IQM57" s="38"/>
      <c r="IQN57" s="38"/>
      <c r="IQO57" s="38"/>
      <c r="IQP57" s="38"/>
      <c r="IQQ57" s="38"/>
      <c r="IQR57" s="38"/>
      <c r="IQS57" s="38"/>
      <c r="IQT57" s="38"/>
      <c r="IQU57" s="38"/>
      <c r="IQV57" s="38"/>
      <c r="IQW57" s="38"/>
      <c r="IQX57" s="38"/>
      <c r="IQY57" s="38"/>
      <c r="IQZ57" s="38"/>
      <c r="IRA57" s="38"/>
      <c r="IRB57" s="38"/>
      <c r="IRC57" s="38"/>
      <c r="IRD57" s="38"/>
      <c r="IRE57" s="38"/>
      <c r="IRF57" s="38"/>
      <c r="IRG57" s="38"/>
      <c r="IRH57" s="38"/>
      <c r="IRI57" s="38"/>
      <c r="IRJ57" s="38"/>
      <c r="IRK57" s="38"/>
      <c r="IRL57" s="38"/>
      <c r="IRM57" s="38"/>
      <c r="IRN57" s="38"/>
      <c r="IRO57" s="38"/>
      <c r="IRP57" s="38"/>
      <c r="IRQ57" s="38"/>
      <c r="IRR57" s="38"/>
      <c r="IRS57" s="38"/>
      <c r="IRT57" s="38"/>
      <c r="IRU57" s="38"/>
      <c r="IRV57" s="38"/>
      <c r="IRW57" s="38"/>
      <c r="IRX57" s="38"/>
      <c r="IRY57" s="38"/>
      <c r="IRZ57" s="38"/>
      <c r="ISA57" s="38"/>
      <c r="ISB57" s="38"/>
      <c r="ISC57" s="38"/>
      <c r="ISD57" s="38"/>
      <c r="ISE57" s="38"/>
      <c r="ISF57" s="38"/>
      <c r="ISG57" s="38"/>
      <c r="ISH57" s="38"/>
      <c r="ISI57" s="38"/>
      <c r="ISJ57" s="38"/>
      <c r="ISK57" s="38"/>
      <c r="ISL57" s="38"/>
      <c r="ISM57" s="38"/>
      <c r="ISN57" s="38"/>
      <c r="ISO57" s="38"/>
      <c r="ISP57" s="38"/>
      <c r="ISQ57" s="38"/>
      <c r="ISR57" s="38"/>
      <c r="ISS57" s="38"/>
      <c r="IST57" s="38"/>
      <c r="ISU57" s="38"/>
      <c r="ISV57" s="38"/>
      <c r="ISW57" s="38"/>
      <c r="ISX57" s="38"/>
      <c r="ISY57" s="38"/>
      <c r="ISZ57" s="38"/>
      <c r="ITA57" s="38"/>
      <c r="ITB57" s="38"/>
      <c r="ITC57" s="38"/>
      <c r="ITD57" s="38"/>
      <c r="ITE57" s="38"/>
      <c r="ITF57" s="38"/>
      <c r="ITG57" s="38"/>
      <c r="ITH57" s="38"/>
      <c r="ITI57" s="38"/>
      <c r="ITJ57" s="38"/>
      <c r="ITK57" s="38"/>
      <c r="ITL57" s="38"/>
      <c r="ITM57" s="38"/>
      <c r="ITN57" s="38"/>
      <c r="ITO57" s="38"/>
      <c r="ITP57" s="38"/>
      <c r="ITQ57" s="38"/>
      <c r="ITR57" s="38"/>
      <c r="ITS57" s="38"/>
      <c r="ITT57" s="38"/>
      <c r="ITU57" s="38"/>
      <c r="ITV57" s="38"/>
      <c r="ITW57" s="38"/>
      <c r="ITX57" s="38"/>
      <c r="ITY57" s="38"/>
      <c r="ITZ57" s="38"/>
      <c r="IUA57" s="38"/>
      <c r="IUB57" s="38"/>
      <c r="IUC57" s="38"/>
      <c r="IUD57" s="38"/>
      <c r="IUE57" s="38"/>
      <c r="IUF57" s="38"/>
      <c r="IUG57" s="38"/>
      <c r="IUH57" s="38"/>
      <c r="IUI57" s="38"/>
      <c r="IUJ57" s="38"/>
      <c r="IUK57" s="38"/>
      <c r="IUL57" s="38"/>
      <c r="IUM57" s="38"/>
      <c r="IUN57" s="38"/>
      <c r="IUO57" s="38"/>
      <c r="IUP57" s="38"/>
      <c r="IUQ57" s="38"/>
      <c r="IUR57" s="38"/>
      <c r="IUS57" s="38"/>
      <c r="IUT57" s="38"/>
      <c r="IUU57" s="38"/>
      <c r="IUV57" s="38"/>
      <c r="IUW57" s="38"/>
      <c r="IUX57" s="38"/>
      <c r="IUY57" s="38"/>
      <c r="IUZ57" s="38"/>
      <c r="IVA57" s="38"/>
      <c r="IVB57" s="38"/>
      <c r="IVC57" s="38"/>
      <c r="IVD57" s="38"/>
      <c r="IVE57" s="38"/>
      <c r="IVF57" s="38"/>
      <c r="IVG57" s="38"/>
      <c r="IVH57" s="38"/>
      <c r="IVI57" s="38"/>
      <c r="IVJ57" s="38"/>
      <c r="IVK57" s="38"/>
      <c r="IVL57" s="38"/>
      <c r="IVM57" s="38"/>
      <c r="IVN57" s="38"/>
      <c r="IVO57" s="38"/>
      <c r="IVP57" s="38"/>
      <c r="IVQ57" s="38"/>
      <c r="IVR57" s="38"/>
      <c r="IVS57" s="38"/>
      <c r="IVT57" s="38"/>
      <c r="IVU57" s="38"/>
      <c r="IVV57" s="38"/>
      <c r="IVW57" s="38"/>
      <c r="IVX57" s="38"/>
      <c r="IVY57" s="38"/>
      <c r="IVZ57" s="38"/>
      <c r="IWA57" s="38"/>
      <c r="IWB57" s="38"/>
      <c r="IWC57" s="38"/>
      <c r="IWD57" s="38"/>
      <c r="IWE57" s="38"/>
      <c r="IWF57" s="38"/>
      <c r="IWG57" s="38"/>
      <c r="IWH57" s="38"/>
      <c r="IWI57" s="38"/>
      <c r="IWJ57" s="38"/>
      <c r="IWK57" s="38"/>
      <c r="IWL57" s="38"/>
      <c r="IWM57" s="38"/>
      <c r="IWN57" s="38"/>
      <c r="IWO57" s="38"/>
      <c r="IWP57" s="38"/>
      <c r="IWQ57" s="38"/>
      <c r="IWR57" s="38"/>
      <c r="IWS57" s="38"/>
      <c r="IWT57" s="38"/>
      <c r="IWU57" s="38"/>
      <c r="IWV57" s="38"/>
      <c r="IWW57" s="38"/>
      <c r="IWX57" s="38"/>
      <c r="IWY57" s="38"/>
      <c r="IWZ57" s="38"/>
      <c r="IXA57" s="38"/>
      <c r="IXB57" s="38"/>
      <c r="IXC57" s="38"/>
      <c r="IXD57" s="38"/>
      <c r="IXE57" s="38"/>
      <c r="IXF57" s="38"/>
      <c r="IXG57" s="38"/>
      <c r="IXH57" s="38"/>
      <c r="IXI57" s="38"/>
      <c r="IXJ57" s="38"/>
      <c r="IXK57" s="38"/>
      <c r="IXL57" s="38"/>
      <c r="IXM57" s="38"/>
      <c r="IXN57" s="38"/>
      <c r="IXO57" s="38"/>
      <c r="IXP57" s="38"/>
      <c r="IXQ57" s="38"/>
      <c r="IXR57" s="38"/>
      <c r="IXS57" s="38"/>
      <c r="IXT57" s="38"/>
      <c r="IXU57" s="38"/>
      <c r="IXV57" s="38"/>
      <c r="IXW57" s="38"/>
      <c r="IXX57" s="38"/>
      <c r="IXY57" s="38"/>
      <c r="IXZ57" s="38"/>
      <c r="IYA57" s="38"/>
      <c r="IYB57" s="38"/>
      <c r="IYC57" s="38"/>
      <c r="IYD57" s="38"/>
      <c r="IYE57" s="38"/>
      <c r="IYF57" s="38"/>
      <c r="IYG57" s="38"/>
      <c r="IYH57" s="38"/>
      <c r="IYI57" s="38"/>
      <c r="IYJ57" s="38"/>
      <c r="IYK57" s="38"/>
      <c r="IYL57" s="38"/>
      <c r="IYM57" s="38"/>
      <c r="IYN57" s="38"/>
      <c r="IYO57" s="38"/>
      <c r="IYP57" s="38"/>
      <c r="IYQ57" s="38"/>
      <c r="IYR57" s="38"/>
      <c r="IYS57" s="38"/>
      <c r="IYT57" s="38"/>
      <c r="IYU57" s="38"/>
      <c r="IYV57" s="38"/>
      <c r="IYW57" s="38"/>
      <c r="IYX57" s="38"/>
      <c r="IYY57" s="38"/>
      <c r="IYZ57" s="38"/>
      <c r="IZA57" s="38"/>
      <c r="IZB57" s="38"/>
      <c r="IZC57" s="38"/>
      <c r="IZD57" s="38"/>
      <c r="IZE57" s="38"/>
      <c r="IZF57" s="38"/>
      <c r="IZG57" s="38"/>
      <c r="IZH57" s="38"/>
      <c r="IZI57" s="38"/>
      <c r="IZJ57" s="38"/>
      <c r="IZK57" s="38"/>
      <c r="IZL57" s="38"/>
      <c r="IZM57" s="38"/>
      <c r="IZN57" s="38"/>
      <c r="IZO57" s="38"/>
      <c r="IZP57" s="38"/>
      <c r="IZQ57" s="38"/>
      <c r="IZR57" s="38"/>
      <c r="IZS57" s="38"/>
      <c r="IZT57" s="38"/>
      <c r="IZU57" s="38"/>
      <c r="IZV57" s="38"/>
      <c r="IZW57" s="38"/>
      <c r="IZX57" s="38"/>
      <c r="IZY57" s="38"/>
      <c r="IZZ57" s="38"/>
      <c r="JAA57" s="38"/>
      <c r="JAB57" s="38"/>
      <c r="JAC57" s="38"/>
      <c r="JAD57" s="38"/>
      <c r="JAE57" s="38"/>
      <c r="JAF57" s="38"/>
      <c r="JAG57" s="38"/>
      <c r="JAH57" s="38"/>
      <c r="JAI57" s="38"/>
      <c r="JAJ57" s="38"/>
      <c r="JAK57" s="38"/>
      <c r="JAL57" s="38"/>
      <c r="JAM57" s="38"/>
      <c r="JAN57" s="38"/>
      <c r="JAO57" s="38"/>
      <c r="JAP57" s="38"/>
      <c r="JAQ57" s="38"/>
      <c r="JAR57" s="38"/>
      <c r="JAS57" s="38"/>
      <c r="JAT57" s="38"/>
      <c r="JAU57" s="38"/>
      <c r="JAV57" s="38"/>
      <c r="JAW57" s="38"/>
      <c r="JAX57" s="38"/>
      <c r="JAY57" s="38"/>
      <c r="JAZ57" s="38"/>
      <c r="JBA57" s="38"/>
      <c r="JBB57" s="38"/>
      <c r="JBC57" s="38"/>
      <c r="JBD57" s="38"/>
      <c r="JBE57" s="38"/>
      <c r="JBF57" s="38"/>
      <c r="JBG57" s="38"/>
      <c r="JBH57" s="38"/>
      <c r="JBI57" s="38"/>
      <c r="JBJ57" s="38"/>
      <c r="JBK57" s="38"/>
      <c r="JBL57" s="38"/>
      <c r="JBM57" s="38"/>
      <c r="JBN57" s="38"/>
      <c r="JBO57" s="38"/>
      <c r="JBP57" s="38"/>
      <c r="JBQ57" s="38"/>
      <c r="JBR57" s="38"/>
      <c r="JBS57" s="38"/>
      <c r="JBT57" s="38"/>
      <c r="JBU57" s="38"/>
      <c r="JBV57" s="38"/>
      <c r="JBW57" s="38"/>
      <c r="JBX57" s="38"/>
      <c r="JBY57" s="38"/>
      <c r="JBZ57" s="38"/>
      <c r="JCA57" s="38"/>
      <c r="JCB57" s="38"/>
      <c r="JCC57" s="38"/>
      <c r="JCD57" s="38"/>
      <c r="JCE57" s="38"/>
      <c r="JCF57" s="38"/>
      <c r="JCG57" s="38"/>
      <c r="JCH57" s="38"/>
      <c r="JCI57" s="38"/>
      <c r="JCJ57" s="38"/>
      <c r="JCK57" s="38"/>
      <c r="JCL57" s="38"/>
      <c r="JCM57" s="38"/>
      <c r="JCN57" s="38"/>
      <c r="JCO57" s="38"/>
      <c r="JCP57" s="38"/>
      <c r="JCQ57" s="38"/>
      <c r="JCR57" s="38"/>
      <c r="JCS57" s="38"/>
      <c r="JCT57" s="38"/>
      <c r="JCU57" s="38"/>
      <c r="JCV57" s="38"/>
      <c r="JCW57" s="38"/>
      <c r="JCX57" s="38"/>
      <c r="JCY57" s="38"/>
      <c r="JCZ57" s="38"/>
      <c r="JDA57" s="38"/>
      <c r="JDB57" s="38"/>
      <c r="JDC57" s="38"/>
      <c r="JDD57" s="38"/>
      <c r="JDE57" s="38"/>
      <c r="JDF57" s="38"/>
      <c r="JDG57" s="38"/>
      <c r="JDH57" s="38"/>
      <c r="JDI57" s="38"/>
      <c r="JDJ57" s="38"/>
      <c r="JDK57" s="38"/>
      <c r="JDL57" s="38"/>
      <c r="JDM57" s="38"/>
      <c r="JDN57" s="38"/>
      <c r="JDO57" s="38"/>
      <c r="JDP57" s="38"/>
      <c r="JDQ57" s="38"/>
      <c r="JDR57" s="38"/>
      <c r="JDS57" s="38"/>
      <c r="JDT57" s="38"/>
      <c r="JDU57" s="38"/>
      <c r="JDV57" s="38"/>
      <c r="JDW57" s="38"/>
      <c r="JDX57" s="38"/>
      <c r="JDY57" s="38"/>
      <c r="JDZ57" s="38"/>
      <c r="JEA57" s="38"/>
      <c r="JEB57" s="38"/>
      <c r="JEC57" s="38"/>
      <c r="JED57" s="38"/>
      <c r="JEE57" s="38"/>
      <c r="JEF57" s="38"/>
      <c r="JEG57" s="38"/>
      <c r="JEH57" s="38"/>
      <c r="JEI57" s="38"/>
      <c r="JEJ57" s="38"/>
      <c r="JEK57" s="38"/>
      <c r="JEL57" s="38"/>
      <c r="JEM57" s="38"/>
      <c r="JEN57" s="38"/>
      <c r="JEO57" s="38"/>
      <c r="JEP57" s="38"/>
      <c r="JEQ57" s="38"/>
      <c r="JER57" s="38"/>
      <c r="JES57" s="38"/>
      <c r="JET57" s="38"/>
      <c r="JEU57" s="38"/>
      <c r="JEV57" s="38"/>
      <c r="JEW57" s="38"/>
      <c r="JEX57" s="38"/>
      <c r="JEY57" s="38"/>
      <c r="JEZ57" s="38"/>
      <c r="JFA57" s="38"/>
      <c r="JFB57" s="38"/>
      <c r="JFC57" s="38"/>
      <c r="JFD57" s="38"/>
      <c r="JFE57" s="38"/>
      <c r="JFF57" s="38"/>
      <c r="JFG57" s="38"/>
      <c r="JFH57" s="38"/>
      <c r="JFI57" s="38"/>
      <c r="JFJ57" s="38"/>
      <c r="JFK57" s="38"/>
      <c r="JFL57" s="38"/>
      <c r="JFM57" s="38"/>
      <c r="JFN57" s="38"/>
      <c r="JFO57" s="38"/>
      <c r="JFP57" s="38"/>
      <c r="JFQ57" s="38"/>
      <c r="JFR57" s="38"/>
      <c r="JFS57" s="38"/>
      <c r="JFT57" s="38"/>
      <c r="JFU57" s="38"/>
      <c r="JFV57" s="38"/>
      <c r="JFW57" s="38"/>
      <c r="JFX57" s="38"/>
      <c r="JFY57" s="38"/>
      <c r="JFZ57" s="38"/>
      <c r="JGA57" s="38"/>
      <c r="JGB57" s="38"/>
      <c r="JGC57" s="38"/>
      <c r="JGD57" s="38"/>
      <c r="JGE57" s="38"/>
      <c r="JGF57" s="38"/>
      <c r="JGG57" s="38"/>
      <c r="JGH57" s="38"/>
      <c r="JGI57" s="38"/>
      <c r="JGJ57" s="38"/>
      <c r="JGK57" s="38"/>
      <c r="JGL57" s="38"/>
      <c r="JGM57" s="38"/>
      <c r="JGN57" s="38"/>
      <c r="JGO57" s="38"/>
      <c r="JGP57" s="38"/>
      <c r="JGQ57" s="38"/>
      <c r="JGR57" s="38"/>
      <c r="JGS57" s="38"/>
      <c r="JGT57" s="38"/>
      <c r="JGU57" s="38"/>
      <c r="JGV57" s="38"/>
      <c r="JGW57" s="38"/>
      <c r="JGX57" s="38"/>
      <c r="JGY57" s="38"/>
      <c r="JGZ57" s="38"/>
      <c r="JHA57" s="38"/>
      <c r="JHB57" s="38"/>
      <c r="JHC57" s="38"/>
      <c r="JHD57" s="38"/>
      <c r="JHE57" s="38"/>
      <c r="JHF57" s="38"/>
      <c r="JHG57" s="38"/>
      <c r="JHH57" s="38"/>
      <c r="JHI57" s="38"/>
      <c r="JHJ57" s="38"/>
      <c r="JHK57" s="38"/>
      <c r="JHL57" s="38"/>
      <c r="JHM57" s="38"/>
      <c r="JHN57" s="38"/>
      <c r="JHO57" s="38"/>
      <c r="JHP57" s="38"/>
      <c r="JHQ57" s="38"/>
      <c r="JHR57" s="38"/>
      <c r="JHS57" s="38"/>
      <c r="JHT57" s="38"/>
      <c r="JHU57" s="38"/>
      <c r="JHV57" s="38"/>
      <c r="JHW57" s="38"/>
      <c r="JHX57" s="38"/>
      <c r="JHY57" s="38"/>
      <c r="JHZ57" s="38"/>
      <c r="JIA57" s="38"/>
      <c r="JIB57" s="38"/>
      <c r="JIC57" s="38"/>
      <c r="JID57" s="38"/>
      <c r="JIE57" s="38"/>
      <c r="JIF57" s="38"/>
      <c r="JIG57" s="38"/>
      <c r="JIH57" s="38"/>
      <c r="JII57" s="38"/>
      <c r="JIJ57" s="38"/>
      <c r="JIK57" s="38"/>
      <c r="JIL57" s="38"/>
      <c r="JIM57" s="38"/>
      <c r="JIN57" s="38"/>
      <c r="JIO57" s="38"/>
      <c r="JIP57" s="38"/>
      <c r="JIQ57" s="38"/>
      <c r="JIR57" s="38"/>
      <c r="JIS57" s="38"/>
      <c r="JIT57" s="38"/>
      <c r="JIU57" s="38"/>
      <c r="JIV57" s="38"/>
      <c r="JIW57" s="38"/>
      <c r="JIX57" s="38"/>
      <c r="JIY57" s="38"/>
      <c r="JIZ57" s="38"/>
      <c r="JJA57" s="38"/>
      <c r="JJB57" s="38"/>
      <c r="JJC57" s="38"/>
      <c r="JJD57" s="38"/>
      <c r="JJE57" s="38"/>
      <c r="JJF57" s="38"/>
      <c r="JJG57" s="38"/>
      <c r="JJH57" s="38"/>
      <c r="JJI57" s="38"/>
      <c r="JJJ57" s="38"/>
      <c r="JJK57" s="38"/>
      <c r="JJL57" s="38"/>
      <c r="JJM57" s="38"/>
      <c r="JJN57" s="38"/>
      <c r="JJO57" s="38"/>
      <c r="JJP57" s="38"/>
      <c r="JJQ57" s="38"/>
      <c r="JJR57" s="38"/>
      <c r="JJS57" s="38"/>
      <c r="JJT57" s="38"/>
      <c r="JJU57" s="38"/>
      <c r="JJV57" s="38"/>
      <c r="JJW57" s="38"/>
      <c r="JJX57" s="38"/>
      <c r="JJY57" s="38"/>
      <c r="JJZ57" s="38"/>
      <c r="JKA57" s="38"/>
      <c r="JKB57" s="38"/>
      <c r="JKC57" s="38"/>
      <c r="JKD57" s="38"/>
      <c r="JKE57" s="38"/>
      <c r="JKF57" s="38"/>
      <c r="JKG57" s="38"/>
      <c r="JKH57" s="38"/>
      <c r="JKI57" s="38"/>
      <c r="JKJ57" s="38"/>
      <c r="JKK57" s="38"/>
      <c r="JKL57" s="38"/>
      <c r="JKM57" s="38"/>
      <c r="JKN57" s="38"/>
      <c r="JKO57" s="38"/>
      <c r="JKP57" s="38"/>
      <c r="JKQ57" s="38"/>
      <c r="JKR57" s="38"/>
      <c r="JKS57" s="38"/>
      <c r="JKT57" s="38"/>
      <c r="JKU57" s="38"/>
      <c r="JKV57" s="38"/>
      <c r="JKW57" s="38"/>
      <c r="JKX57" s="38"/>
      <c r="JKY57" s="38"/>
      <c r="JKZ57" s="38"/>
      <c r="JLA57" s="38"/>
      <c r="JLB57" s="38"/>
      <c r="JLC57" s="38"/>
      <c r="JLD57" s="38"/>
      <c r="JLE57" s="38"/>
      <c r="JLF57" s="38"/>
      <c r="JLG57" s="38"/>
      <c r="JLH57" s="38"/>
      <c r="JLI57" s="38"/>
      <c r="JLJ57" s="38"/>
      <c r="JLK57" s="38"/>
      <c r="JLL57" s="38"/>
      <c r="JLM57" s="38"/>
      <c r="JLN57" s="38"/>
      <c r="JLO57" s="38"/>
      <c r="JLP57" s="38"/>
      <c r="JLQ57" s="38"/>
      <c r="JLR57" s="38"/>
      <c r="JLS57" s="38"/>
      <c r="JLT57" s="38"/>
      <c r="JLU57" s="38"/>
      <c r="JLV57" s="38"/>
      <c r="JLW57" s="38"/>
      <c r="JLX57" s="38"/>
      <c r="JLY57" s="38"/>
      <c r="JLZ57" s="38"/>
      <c r="JMA57" s="38"/>
      <c r="JMB57" s="38"/>
      <c r="JMC57" s="38"/>
      <c r="JMD57" s="38"/>
      <c r="JME57" s="38"/>
      <c r="JMF57" s="38"/>
      <c r="JMG57" s="38"/>
      <c r="JMH57" s="38"/>
      <c r="JMI57" s="38"/>
      <c r="JMJ57" s="38"/>
      <c r="JMK57" s="38"/>
      <c r="JML57" s="38"/>
      <c r="JMM57" s="38"/>
      <c r="JMN57" s="38"/>
      <c r="JMO57" s="38"/>
      <c r="JMP57" s="38"/>
      <c r="JMQ57" s="38"/>
      <c r="JMR57" s="38"/>
      <c r="JMS57" s="38"/>
      <c r="JMT57" s="38"/>
      <c r="JMU57" s="38"/>
      <c r="JMV57" s="38"/>
      <c r="JMW57" s="38"/>
      <c r="JMX57" s="38"/>
      <c r="JMY57" s="38"/>
      <c r="JMZ57" s="38"/>
      <c r="JNA57" s="38"/>
      <c r="JNB57" s="38"/>
      <c r="JNC57" s="38"/>
      <c r="JND57" s="38"/>
      <c r="JNE57" s="38"/>
      <c r="JNF57" s="38"/>
      <c r="JNG57" s="38"/>
      <c r="JNH57" s="38"/>
      <c r="JNI57" s="38"/>
      <c r="JNJ57" s="38"/>
      <c r="JNK57" s="38"/>
      <c r="JNL57" s="38"/>
      <c r="JNM57" s="38"/>
      <c r="JNN57" s="38"/>
      <c r="JNO57" s="38"/>
      <c r="JNP57" s="38"/>
      <c r="JNQ57" s="38"/>
      <c r="JNR57" s="38"/>
      <c r="JNS57" s="38"/>
      <c r="JNT57" s="38"/>
      <c r="JNU57" s="38"/>
      <c r="JNV57" s="38"/>
      <c r="JNW57" s="38"/>
      <c r="JNX57" s="38"/>
      <c r="JNY57" s="38"/>
      <c r="JNZ57" s="38"/>
      <c r="JOA57" s="38"/>
      <c r="JOB57" s="38"/>
      <c r="JOC57" s="38"/>
      <c r="JOD57" s="38"/>
      <c r="JOE57" s="38"/>
      <c r="JOF57" s="38"/>
      <c r="JOG57" s="38"/>
      <c r="JOH57" s="38"/>
      <c r="JOI57" s="38"/>
      <c r="JOJ57" s="38"/>
      <c r="JOK57" s="38"/>
      <c r="JOL57" s="38"/>
      <c r="JOM57" s="38"/>
      <c r="JON57" s="38"/>
      <c r="JOO57" s="38"/>
      <c r="JOP57" s="38"/>
      <c r="JOQ57" s="38"/>
      <c r="JOR57" s="38"/>
      <c r="JOS57" s="38"/>
      <c r="JOT57" s="38"/>
      <c r="JOU57" s="38"/>
      <c r="JOV57" s="38"/>
      <c r="JOW57" s="38"/>
      <c r="JOX57" s="38"/>
      <c r="JOY57" s="38"/>
      <c r="JOZ57" s="38"/>
      <c r="JPA57" s="38"/>
      <c r="JPB57" s="38"/>
      <c r="JPC57" s="38"/>
      <c r="JPD57" s="38"/>
      <c r="JPE57" s="38"/>
      <c r="JPF57" s="38"/>
      <c r="JPG57" s="38"/>
      <c r="JPH57" s="38"/>
      <c r="JPI57" s="38"/>
      <c r="JPJ57" s="38"/>
      <c r="JPK57" s="38"/>
      <c r="JPL57" s="38"/>
      <c r="JPM57" s="38"/>
      <c r="JPN57" s="38"/>
      <c r="JPO57" s="38"/>
      <c r="JPP57" s="38"/>
      <c r="JPQ57" s="38"/>
      <c r="JPR57" s="38"/>
      <c r="JPS57" s="38"/>
      <c r="JPT57" s="38"/>
      <c r="JPU57" s="38"/>
      <c r="JPV57" s="38"/>
      <c r="JPW57" s="38"/>
      <c r="JPX57" s="38"/>
      <c r="JPY57" s="38"/>
      <c r="JPZ57" s="38"/>
      <c r="JQA57" s="38"/>
      <c r="JQB57" s="38"/>
      <c r="JQC57" s="38"/>
      <c r="JQD57" s="38"/>
      <c r="JQE57" s="38"/>
      <c r="JQF57" s="38"/>
      <c r="JQG57" s="38"/>
      <c r="JQH57" s="38"/>
      <c r="JQI57" s="38"/>
      <c r="JQJ57" s="38"/>
      <c r="JQK57" s="38"/>
      <c r="JQL57" s="38"/>
      <c r="JQM57" s="38"/>
      <c r="JQN57" s="38"/>
      <c r="JQO57" s="38"/>
      <c r="JQP57" s="38"/>
      <c r="JQQ57" s="38"/>
      <c r="JQR57" s="38"/>
      <c r="JQS57" s="38"/>
      <c r="JQT57" s="38"/>
      <c r="JQU57" s="38"/>
      <c r="JQV57" s="38"/>
      <c r="JQW57" s="38"/>
      <c r="JQX57" s="38"/>
      <c r="JQY57" s="38"/>
      <c r="JQZ57" s="38"/>
      <c r="JRA57" s="38"/>
      <c r="JRB57" s="38"/>
      <c r="JRC57" s="38"/>
      <c r="JRD57" s="38"/>
      <c r="JRE57" s="38"/>
      <c r="JRF57" s="38"/>
      <c r="JRG57" s="38"/>
      <c r="JRH57" s="38"/>
      <c r="JRI57" s="38"/>
      <c r="JRJ57" s="38"/>
      <c r="JRK57" s="38"/>
      <c r="JRL57" s="38"/>
      <c r="JRM57" s="38"/>
      <c r="JRN57" s="38"/>
      <c r="JRO57" s="38"/>
      <c r="JRP57" s="38"/>
      <c r="JRQ57" s="38"/>
      <c r="JRR57" s="38"/>
      <c r="JRS57" s="38"/>
      <c r="JRT57" s="38"/>
      <c r="JRU57" s="38"/>
      <c r="JRV57" s="38"/>
      <c r="JRW57" s="38"/>
      <c r="JRX57" s="38"/>
      <c r="JRY57" s="38"/>
      <c r="JRZ57" s="38"/>
      <c r="JSA57" s="38"/>
      <c r="JSB57" s="38"/>
      <c r="JSC57" s="38"/>
      <c r="JSD57" s="38"/>
      <c r="JSE57" s="38"/>
      <c r="JSF57" s="38"/>
      <c r="JSG57" s="38"/>
      <c r="JSH57" s="38"/>
      <c r="JSI57" s="38"/>
      <c r="JSJ57" s="38"/>
      <c r="JSK57" s="38"/>
      <c r="JSL57" s="38"/>
      <c r="JSM57" s="38"/>
      <c r="JSN57" s="38"/>
      <c r="JSO57" s="38"/>
      <c r="JSP57" s="38"/>
      <c r="JSQ57" s="38"/>
      <c r="JSR57" s="38"/>
      <c r="JSS57" s="38"/>
      <c r="JST57" s="38"/>
      <c r="JSU57" s="38"/>
      <c r="JSV57" s="38"/>
      <c r="JSW57" s="38"/>
      <c r="JSX57" s="38"/>
      <c r="JSY57" s="38"/>
      <c r="JSZ57" s="38"/>
      <c r="JTA57" s="38"/>
      <c r="JTB57" s="38"/>
      <c r="JTC57" s="38"/>
      <c r="JTD57" s="38"/>
      <c r="JTE57" s="38"/>
      <c r="JTF57" s="38"/>
      <c r="JTG57" s="38"/>
      <c r="JTH57" s="38"/>
      <c r="JTI57" s="38"/>
      <c r="JTJ57" s="38"/>
      <c r="JTK57" s="38"/>
      <c r="JTL57" s="38"/>
      <c r="JTM57" s="38"/>
      <c r="JTN57" s="38"/>
      <c r="JTO57" s="38"/>
      <c r="JTP57" s="38"/>
      <c r="JTQ57" s="38"/>
      <c r="JTR57" s="38"/>
      <c r="JTS57" s="38"/>
      <c r="JTT57" s="38"/>
      <c r="JTU57" s="38"/>
      <c r="JTV57" s="38"/>
      <c r="JTW57" s="38"/>
      <c r="JTX57" s="38"/>
      <c r="JTY57" s="38"/>
      <c r="JTZ57" s="38"/>
      <c r="JUA57" s="38"/>
      <c r="JUB57" s="38"/>
      <c r="JUC57" s="38"/>
      <c r="JUD57" s="38"/>
      <c r="JUE57" s="38"/>
      <c r="JUF57" s="38"/>
      <c r="JUG57" s="38"/>
      <c r="JUH57" s="38"/>
      <c r="JUI57" s="38"/>
      <c r="JUJ57" s="38"/>
      <c r="JUK57" s="38"/>
      <c r="JUL57" s="38"/>
      <c r="JUM57" s="38"/>
      <c r="JUN57" s="38"/>
      <c r="JUO57" s="38"/>
      <c r="JUP57" s="38"/>
      <c r="JUQ57" s="38"/>
      <c r="JUR57" s="38"/>
      <c r="JUS57" s="38"/>
      <c r="JUT57" s="38"/>
      <c r="JUU57" s="38"/>
      <c r="JUV57" s="38"/>
      <c r="JUW57" s="38"/>
      <c r="JUX57" s="38"/>
      <c r="JUY57" s="38"/>
      <c r="JUZ57" s="38"/>
      <c r="JVA57" s="38"/>
      <c r="JVB57" s="38"/>
      <c r="JVC57" s="38"/>
      <c r="JVD57" s="38"/>
      <c r="JVE57" s="38"/>
      <c r="JVF57" s="38"/>
      <c r="JVG57" s="38"/>
      <c r="JVH57" s="38"/>
      <c r="JVI57" s="38"/>
      <c r="JVJ57" s="38"/>
      <c r="JVK57" s="38"/>
      <c r="JVL57" s="38"/>
      <c r="JVM57" s="38"/>
      <c r="JVN57" s="38"/>
      <c r="JVO57" s="38"/>
      <c r="JVP57" s="38"/>
      <c r="JVQ57" s="38"/>
      <c r="JVR57" s="38"/>
      <c r="JVS57" s="38"/>
      <c r="JVT57" s="38"/>
      <c r="JVU57" s="38"/>
      <c r="JVV57" s="38"/>
      <c r="JVW57" s="38"/>
      <c r="JVX57" s="38"/>
      <c r="JVY57" s="38"/>
      <c r="JVZ57" s="38"/>
      <c r="JWA57" s="38"/>
      <c r="JWB57" s="38"/>
      <c r="JWC57" s="38"/>
      <c r="JWD57" s="38"/>
      <c r="JWE57" s="38"/>
      <c r="JWF57" s="38"/>
      <c r="JWG57" s="38"/>
      <c r="JWH57" s="38"/>
      <c r="JWI57" s="38"/>
      <c r="JWJ57" s="38"/>
      <c r="JWK57" s="38"/>
      <c r="JWL57" s="38"/>
      <c r="JWM57" s="38"/>
      <c r="JWN57" s="38"/>
      <c r="JWO57" s="38"/>
      <c r="JWP57" s="38"/>
      <c r="JWQ57" s="38"/>
      <c r="JWR57" s="38"/>
      <c r="JWS57" s="38"/>
      <c r="JWT57" s="38"/>
      <c r="JWU57" s="38"/>
      <c r="JWV57" s="38"/>
      <c r="JWW57" s="38"/>
      <c r="JWX57" s="38"/>
      <c r="JWY57" s="38"/>
      <c r="JWZ57" s="38"/>
      <c r="JXA57" s="38"/>
      <c r="JXB57" s="38"/>
      <c r="JXC57" s="38"/>
      <c r="JXD57" s="38"/>
      <c r="JXE57" s="38"/>
      <c r="JXF57" s="38"/>
      <c r="JXG57" s="38"/>
      <c r="JXH57" s="38"/>
      <c r="JXI57" s="38"/>
      <c r="JXJ57" s="38"/>
      <c r="JXK57" s="38"/>
      <c r="JXL57" s="38"/>
      <c r="JXM57" s="38"/>
      <c r="JXN57" s="38"/>
      <c r="JXO57" s="38"/>
      <c r="JXP57" s="38"/>
      <c r="JXQ57" s="38"/>
      <c r="JXR57" s="38"/>
      <c r="JXS57" s="38"/>
      <c r="JXT57" s="38"/>
      <c r="JXU57" s="38"/>
      <c r="JXV57" s="38"/>
      <c r="JXW57" s="38"/>
      <c r="JXX57" s="38"/>
      <c r="JXY57" s="38"/>
      <c r="JXZ57" s="38"/>
      <c r="JYA57" s="38"/>
      <c r="JYB57" s="38"/>
      <c r="JYC57" s="38"/>
      <c r="JYD57" s="38"/>
      <c r="JYE57" s="38"/>
      <c r="JYF57" s="38"/>
      <c r="JYG57" s="38"/>
      <c r="JYH57" s="38"/>
      <c r="JYI57" s="38"/>
      <c r="JYJ57" s="38"/>
      <c r="JYK57" s="38"/>
      <c r="JYL57" s="38"/>
      <c r="JYM57" s="38"/>
      <c r="JYN57" s="38"/>
      <c r="JYO57" s="38"/>
      <c r="JYP57" s="38"/>
      <c r="JYQ57" s="38"/>
      <c r="JYR57" s="38"/>
      <c r="JYS57" s="38"/>
      <c r="JYT57" s="38"/>
      <c r="JYU57" s="38"/>
      <c r="JYV57" s="38"/>
      <c r="JYW57" s="38"/>
      <c r="JYX57" s="38"/>
      <c r="JYY57" s="38"/>
      <c r="JYZ57" s="38"/>
      <c r="JZA57" s="38"/>
      <c r="JZB57" s="38"/>
      <c r="JZC57" s="38"/>
      <c r="JZD57" s="38"/>
      <c r="JZE57" s="38"/>
      <c r="JZF57" s="38"/>
      <c r="JZG57" s="38"/>
      <c r="JZH57" s="38"/>
      <c r="JZI57" s="38"/>
      <c r="JZJ57" s="38"/>
      <c r="JZK57" s="38"/>
      <c r="JZL57" s="38"/>
      <c r="JZM57" s="38"/>
      <c r="JZN57" s="38"/>
      <c r="JZO57" s="38"/>
      <c r="JZP57" s="38"/>
      <c r="JZQ57" s="38"/>
      <c r="JZR57" s="38"/>
      <c r="JZS57" s="38"/>
      <c r="JZT57" s="38"/>
      <c r="JZU57" s="38"/>
      <c r="JZV57" s="38"/>
      <c r="JZW57" s="38"/>
      <c r="JZX57" s="38"/>
      <c r="JZY57" s="38"/>
      <c r="JZZ57" s="38"/>
      <c r="KAA57" s="38"/>
      <c r="KAB57" s="38"/>
      <c r="KAC57" s="38"/>
      <c r="KAD57" s="38"/>
      <c r="KAE57" s="38"/>
      <c r="KAF57" s="38"/>
      <c r="KAG57" s="38"/>
      <c r="KAH57" s="38"/>
      <c r="KAI57" s="38"/>
      <c r="KAJ57" s="38"/>
      <c r="KAK57" s="38"/>
      <c r="KAL57" s="38"/>
      <c r="KAM57" s="38"/>
      <c r="KAN57" s="38"/>
      <c r="KAO57" s="38"/>
      <c r="KAP57" s="38"/>
      <c r="KAQ57" s="38"/>
      <c r="KAR57" s="38"/>
      <c r="KAS57" s="38"/>
      <c r="KAT57" s="38"/>
      <c r="KAU57" s="38"/>
      <c r="KAV57" s="38"/>
      <c r="KAW57" s="38"/>
      <c r="KAX57" s="38"/>
      <c r="KAY57" s="38"/>
      <c r="KAZ57" s="38"/>
      <c r="KBA57" s="38"/>
      <c r="KBB57" s="38"/>
      <c r="KBC57" s="38"/>
      <c r="KBD57" s="38"/>
      <c r="KBE57" s="38"/>
      <c r="KBF57" s="38"/>
      <c r="KBG57" s="38"/>
      <c r="KBH57" s="38"/>
      <c r="KBI57" s="38"/>
      <c r="KBJ57" s="38"/>
      <c r="KBK57" s="38"/>
      <c r="KBL57" s="38"/>
      <c r="KBM57" s="38"/>
      <c r="KBN57" s="38"/>
      <c r="KBO57" s="38"/>
      <c r="KBP57" s="38"/>
      <c r="KBQ57" s="38"/>
      <c r="KBR57" s="38"/>
      <c r="KBS57" s="38"/>
      <c r="KBT57" s="38"/>
      <c r="KBU57" s="38"/>
      <c r="KBV57" s="38"/>
      <c r="KBW57" s="38"/>
      <c r="KBX57" s="38"/>
      <c r="KBY57" s="38"/>
      <c r="KBZ57" s="38"/>
      <c r="KCA57" s="38"/>
      <c r="KCB57" s="38"/>
      <c r="KCC57" s="38"/>
      <c r="KCD57" s="38"/>
      <c r="KCE57" s="38"/>
      <c r="KCF57" s="38"/>
      <c r="KCG57" s="38"/>
      <c r="KCH57" s="38"/>
      <c r="KCI57" s="38"/>
      <c r="KCJ57" s="38"/>
      <c r="KCK57" s="38"/>
      <c r="KCL57" s="38"/>
      <c r="KCM57" s="38"/>
      <c r="KCN57" s="38"/>
      <c r="KCO57" s="38"/>
      <c r="KCP57" s="38"/>
      <c r="KCQ57" s="38"/>
      <c r="KCR57" s="38"/>
      <c r="KCS57" s="38"/>
      <c r="KCT57" s="38"/>
      <c r="KCU57" s="38"/>
      <c r="KCV57" s="38"/>
      <c r="KCW57" s="38"/>
      <c r="KCX57" s="38"/>
      <c r="KCY57" s="38"/>
      <c r="KCZ57" s="38"/>
      <c r="KDA57" s="38"/>
      <c r="KDB57" s="38"/>
      <c r="KDC57" s="38"/>
      <c r="KDD57" s="38"/>
      <c r="KDE57" s="38"/>
      <c r="KDF57" s="38"/>
      <c r="KDG57" s="38"/>
      <c r="KDH57" s="38"/>
      <c r="KDI57" s="38"/>
      <c r="KDJ57" s="38"/>
      <c r="KDK57" s="38"/>
      <c r="KDL57" s="38"/>
      <c r="KDM57" s="38"/>
      <c r="KDN57" s="38"/>
      <c r="KDO57" s="38"/>
      <c r="KDP57" s="38"/>
      <c r="KDQ57" s="38"/>
      <c r="KDR57" s="38"/>
      <c r="KDS57" s="38"/>
      <c r="KDT57" s="38"/>
      <c r="KDU57" s="38"/>
      <c r="KDV57" s="38"/>
      <c r="KDW57" s="38"/>
      <c r="KDX57" s="38"/>
      <c r="KDY57" s="38"/>
      <c r="KDZ57" s="38"/>
      <c r="KEA57" s="38"/>
      <c r="KEB57" s="38"/>
      <c r="KEC57" s="38"/>
      <c r="KED57" s="38"/>
      <c r="KEE57" s="38"/>
      <c r="KEF57" s="38"/>
      <c r="KEG57" s="38"/>
      <c r="KEH57" s="38"/>
      <c r="KEI57" s="38"/>
      <c r="KEJ57" s="38"/>
      <c r="KEK57" s="38"/>
      <c r="KEL57" s="38"/>
      <c r="KEM57" s="38"/>
      <c r="KEN57" s="38"/>
      <c r="KEO57" s="38"/>
      <c r="KEP57" s="38"/>
      <c r="KEQ57" s="38"/>
      <c r="KER57" s="38"/>
      <c r="KES57" s="38"/>
      <c r="KET57" s="38"/>
      <c r="KEU57" s="38"/>
      <c r="KEV57" s="38"/>
      <c r="KEW57" s="38"/>
      <c r="KEX57" s="38"/>
      <c r="KEY57" s="38"/>
      <c r="KEZ57" s="38"/>
      <c r="KFA57" s="38"/>
      <c r="KFB57" s="38"/>
      <c r="KFC57" s="38"/>
      <c r="KFD57" s="38"/>
      <c r="KFE57" s="38"/>
      <c r="KFF57" s="38"/>
      <c r="KFG57" s="38"/>
      <c r="KFH57" s="38"/>
      <c r="KFI57" s="38"/>
      <c r="KFJ57" s="38"/>
      <c r="KFK57" s="38"/>
      <c r="KFL57" s="38"/>
      <c r="KFM57" s="38"/>
      <c r="KFN57" s="38"/>
      <c r="KFO57" s="38"/>
      <c r="KFP57" s="38"/>
      <c r="KFQ57" s="38"/>
      <c r="KFR57" s="38"/>
      <c r="KFS57" s="38"/>
      <c r="KFT57" s="38"/>
      <c r="KFU57" s="38"/>
      <c r="KFV57" s="38"/>
      <c r="KFW57" s="38"/>
      <c r="KFX57" s="38"/>
      <c r="KFY57" s="38"/>
      <c r="KFZ57" s="38"/>
      <c r="KGA57" s="38"/>
      <c r="KGB57" s="38"/>
      <c r="KGC57" s="38"/>
      <c r="KGD57" s="38"/>
      <c r="KGE57" s="38"/>
      <c r="KGF57" s="38"/>
      <c r="KGG57" s="38"/>
      <c r="KGH57" s="38"/>
      <c r="KGI57" s="38"/>
      <c r="KGJ57" s="38"/>
      <c r="KGK57" s="38"/>
      <c r="KGL57" s="38"/>
      <c r="KGM57" s="38"/>
      <c r="KGN57" s="38"/>
      <c r="KGO57" s="38"/>
      <c r="KGP57" s="38"/>
      <c r="KGQ57" s="38"/>
      <c r="KGR57" s="38"/>
      <c r="KGS57" s="38"/>
      <c r="KGT57" s="38"/>
      <c r="KGU57" s="38"/>
      <c r="KGV57" s="38"/>
      <c r="KGW57" s="38"/>
      <c r="KGX57" s="38"/>
      <c r="KGY57" s="38"/>
      <c r="KGZ57" s="38"/>
      <c r="KHA57" s="38"/>
      <c r="KHB57" s="38"/>
      <c r="KHC57" s="38"/>
      <c r="KHD57" s="38"/>
      <c r="KHE57" s="38"/>
      <c r="KHF57" s="38"/>
      <c r="KHG57" s="38"/>
      <c r="KHH57" s="38"/>
      <c r="KHI57" s="38"/>
      <c r="KHJ57" s="38"/>
      <c r="KHK57" s="38"/>
      <c r="KHL57" s="38"/>
      <c r="KHM57" s="38"/>
      <c r="KHN57" s="38"/>
      <c r="KHO57" s="38"/>
      <c r="KHP57" s="38"/>
      <c r="KHQ57" s="38"/>
      <c r="KHR57" s="38"/>
      <c r="KHS57" s="38"/>
      <c r="KHT57" s="38"/>
      <c r="KHU57" s="38"/>
      <c r="KHV57" s="38"/>
      <c r="KHW57" s="38"/>
      <c r="KHX57" s="38"/>
      <c r="KHY57" s="38"/>
      <c r="KHZ57" s="38"/>
      <c r="KIA57" s="38"/>
      <c r="KIB57" s="38"/>
      <c r="KIC57" s="38"/>
      <c r="KID57" s="38"/>
      <c r="KIE57" s="38"/>
      <c r="KIF57" s="38"/>
      <c r="KIG57" s="38"/>
      <c r="KIH57" s="38"/>
      <c r="KII57" s="38"/>
      <c r="KIJ57" s="38"/>
      <c r="KIK57" s="38"/>
      <c r="KIL57" s="38"/>
      <c r="KIM57" s="38"/>
      <c r="KIN57" s="38"/>
      <c r="KIO57" s="38"/>
      <c r="KIP57" s="38"/>
      <c r="KIQ57" s="38"/>
      <c r="KIR57" s="38"/>
      <c r="KIS57" s="38"/>
      <c r="KIT57" s="38"/>
      <c r="KIU57" s="38"/>
      <c r="KIV57" s="38"/>
      <c r="KIW57" s="38"/>
      <c r="KIX57" s="38"/>
      <c r="KIY57" s="38"/>
      <c r="KIZ57" s="38"/>
      <c r="KJA57" s="38"/>
      <c r="KJB57" s="38"/>
      <c r="KJC57" s="38"/>
      <c r="KJD57" s="38"/>
      <c r="KJE57" s="38"/>
      <c r="KJF57" s="38"/>
      <c r="KJG57" s="38"/>
      <c r="KJH57" s="38"/>
      <c r="KJI57" s="38"/>
      <c r="KJJ57" s="38"/>
      <c r="KJK57" s="38"/>
      <c r="KJL57" s="38"/>
      <c r="KJM57" s="38"/>
      <c r="KJN57" s="38"/>
      <c r="KJO57" s="38"/>
      <c r="KJP57" s="38"/>
      <c r="KJQ57" s="38"/>
      <c r="KJR57" s="38"/>
      <c r="KJS57" s="38"/>
      <c r="KJT57" s="38"/>
      <c r="KJU57" s="38"/>
      <c r="KJV57" s="38"/>
      <c r="KJW57" s="38"/>
      <c r="KJX57" s="38"/>
      <c r="KJY57" s="38"/>
      <c r="KJZ57" s="38"/>
      <c r="KKA57" s="38"/>
      <c r="KKB57" s="38"/>
      <c r="KKC57" s="38"/>
      <c r="KKD57" s="38"/>
      <c r="KKE57" s="38"/>
      <c r="KKF57" s="38"/>
      <c r="KKG57" s="38"/>
      <c r="KKH57" s="38"/>
      <c r="KKI57" s="38"/>
      <c r="KKJ57" s="38"/>
      <c r="KKK57" s="38"/>
      <c r="KKL57" s="38"/>
      <c r="KKM57" s="38"/>
      <c r="KKN57" s="38"/>
      <c r="KKO57" s="38"/>
      <c r="KKP57" s="38"/>
      <c r="KKQ57" s="38"/>
      <c r="KKR57" s="38"/>
      <c r="KKS57" s="38"/>
      <c r="KKT57" s="38"/>
      <c r="KKU57" s="38"/>
      <c r="KKV57" s="38"/>
      <c r="KKW57" s="38"/>
      <c r="KKX57" s="38"/>
      <c r="KKY57" s="38"/>
      <c r="KKZ57" s="38"/>
      <c r="KLA57" s="38"/>
      <c r="KLB57" s="38"/>
      <c r="KLC57" s="38"/>
      <c r="KLD57" s="38"/>
      <c r="KLE57" s="38"/>
      <c r="KLF57" s="38"/>
      <c r="KLG57" s="38"/>
      <c r="KLH57" s="38"/>
      <c r="KLI57" s="38"/>
      <c r="KLJ57" s="38"/>
      <c r="KLK57" s="38"/>
      <c r="KLL57" s="38"/>
      <c r="KLM57" s="38"/>
      <c r="KLN57" s="38"/>
      <c r="KLO57" s="38"/>
      <c r="KLP57" s="38"/>
      <c r="KLQ57" s="38"/>
      <c r="KLR57" s="38"/>
      <c r="KLS57" s="38"/>
      <c r="KLT57" s="38"/>
      <c r="KLU57" s="38"/>
      <c r="KLV57" s="38"/>
      <c r="KLW57" s="38"/>
      <c r="KLX57" s="38"/>
      <c r="KLY57" s="38"/>
      <c r="KLZ57" s="38"/>
      <c r="KMA57" s="38"/>
      <c r="KMB57" s="38"/>
      <c r="KMC57" s="38"/>
      <c r="KMD57" s="38"/>
      <c r="KME57" s="38"/>
      <c r="KMF57" s="38"/>
      <c r="KMG57" s="38"/>
      <c r="KMH57" s="38"/>
      <c r="KMI57" s="38"/>
      <c r="KMJ57" s="38"/>
      <c r="KMK57" s="38"/>
      <c r="KML57" s="38"/>
      <c r="KMM57" s="38"/>
      <c r="KMN57" s="38"/>
      <c r="KMO57" s="38"/>
      <c r="KMP57" s="38"/>
      <c r="KMQ57" s="38"/>
      <c r="KMR57" s="38"/>
      <c r="KMS57" s="38"/>
      <c r="KMT57" s="38"/>
      <c r="KMU57" s="38"/>
      <c r="KMV57" s="38"/>
      <c r="KMW57" s="38"/>
      <c r="KMX57" s="38"/>
      <c r="KMY57" s="38"/>
      <c r="KMZ57" s="38"/>
      <c r="KNA57" s="38"/>
      <c r="KNB57" s="38"/>
      <c r="KNC57" s="38"/>
      <c r="KND57" s="38"/>
      <c r="KNE57" s="38"/>
      <c r="KNF57" s="38"/>
      <c r="KNG57" s="38"/>
      <c r="KNH57" s="38"/>
      <c r="KNI57" s="38"/>
      <c r="KNJ57" s="38"/>
      <c r="KNK57" s="38"/>
      <c r="KNL57" s="38"/>
      <c r="KNM57" s="38"/>
      <c r="KNN57" s="38"/>
      <c r="KNO57" s="38"/>
      <c r="KNP57" s="38"/>
      <c r="KNQ57" s="38"/>
      <c r="KNR57" s="38"/>
      <c r="KNS57" s="38"/>
      <c r="KNT57" s="38"/>
      <c r="KNU57" s="38"/>
      <c r="KNV57" s="38"/>
      <c r="KNW57" s="38"/>
      <c r="KNX57" s="38"/>
      <c r="KNY57" s="38"/>
      <c r="KNZ57" s="38"/>
      <c r="KOA57" s="38"/>
      <c r="KOB57" s="38"/>
      <c r="KOC57" s="38"/>
      <c r="KOD57" s="38"/>
      <c r="KOE57" s="38"/>
      <c r="KOF57" s="38"/>
      <c r="KOG57" s="38"/>
      <c r="KOH57" s="38"/>
      <c r="KOI57" s="38"/>
      <c r="KOJ57" s="38"/>
      <c r="KOK57" s="38"/>
      <c r="KOL57" s="38"/>
      <c r="KOM57" s="38"/>
      <c r="KON57" s="38"/>
      <c r="KOO57" s="38"/>
      <c r="KOP57" s="38"/>
      <c r="KOQ57" s="38"/>
      <c r="KOR57" s="38"/>
      <c r="KOS57" s="38"/>
      <c r="KOT57" s="38"/>
      <c r="KOU57" s="38"/>
      <c r="KOV57" s="38"/>
      <c r="KOW57" s="38"/>
      <c r="KOX57" s="38"/>
      <c r="KOY57" s="38"/>
      <c r="KOZ57" s="38"/>
      <c r="KPA57" s="38"/>
      <c r="KPB57" s="38"/>
      <c r="KPC57" s="38"/>
      <c r="KPD57" s="38"/>
      <c r="KPE57" s="38"/>
      <c r="KPF57" s="38"/>
      <c r="KPG57" s="38"/>
      <c r="KPH57" s="38"/>
      <c r="KPI57" s="38"/>
      <c r="KPJ57" s="38"/>
      <c r="KPK57" s="38"/>
      <c r="KPL57" s="38"/>
      <c r="KPM57" s="38"/>
      <c r="KPN57" s="38"/>
      <c r="KPO57" s="38"/>
      <c r="KPP57" s="38"/>
      <c r="KPQ57" s="38"/>
      <c r="KPR57" s="38"/>
      <c r="KPS57" s="38"/>
      <c r="KPT57" s="38"/>
      <c r="KPU57" s="38"/>
      <c r="KPV57" s="38"/>
      <c r="KPW57" s="38"/>
      <c r="KPX57" s="38"/>
      <c r="KPY57" s="38"/>
      <c r="KPZ57" s="38"/>
      <c r="KQA57" s="38"/>
      <c r="KQB57" s="38"/>
      <c r="KQC57" s="38"/>
      <c r="KQD57" s="38"/>
      <c r="KQE57" s="38"/>
      <c r="KQF57" s="38"/>
      <c r="KQG57" s="38"/>
      <c r="KQH57" s="38"/>
      <c r="KQI57" s="38"/>
      <c r="KQJ57" s="38"/>
      <c r="KQK57" s="38"/>
      <c r="KQL57" s="38"/>
      <c r="KQM57" s="38"/>
      <c r="KQN57" s="38"/>
      <c r="KQO57" s="38"/>
      <c r="KQP57" s="38"/>
      <c r="KQQ57" s="38"/>
      <c r="KQR57" s="38"/>
      <c r="KQS57" s="38"/>
      <c r="KQT57" s="38"/>
      <c r="KQU57" s="38"/>
      <c r="KQV57" s="38"/>
      <c r="KQW57" s="38"/>
      <c r="KQX57" s="38"/>
      <c r="KQY57" s="38"/>
      <c r="KQZ57" s="38"/>
      <c r="KRA57" s="38"/>
      <c r="KRB57" s="38"/>
      <c r="KRC57" s="38"/>
      <c r="KRD57" s="38"/>
      <c r="KRE57" s="38"/>
      <c r="KRF57" s="38"/>
      <c r="KRG57" s="38"/>
      <c r="KRH57" s="38"/>
      <c r="KRI57" s="38"/>
      <c r="KRJ57" s="38"/>
      <c r="KRK57" s="38"/>
      <c r="KRL57" s="38"/>
      <c r="KRM57" s="38"/>
      <c r="KRN57" s="38"/>
      <c r="KRO57" s="38"/>
      <c r="KRP57" s="38"/>
      <c r="KRQ57" s="38"/>
      <c r="KRR57" s="38"/>
      <c r="KRS57" s="38"/>
      <c r="KRT57" s="38"/>
      <c r="KRU57" s="38"/>
      <c r="KRV57" s="38"/>
      <c r="KRW57" s="38"/>
      <c r="KRX57" s="38"/>
      <c r="KRY57" s="38"/>
      <c r="KRZ57" s="38"/>
      <c r="KSA57" s="38"/>
      <c r="KSB57" s="38"/>
      <c r="KSC57" s="38"/>
      <c r="KSD57" s="38"/>
      <c r="KSE57" s="38"/>
      <c r="KSF57" s="38"/>
      <c r="KSG57" s="38"/>
      <c r="KSH57" s="38"/>
      <c r="KSI57" s="38"/>
      <c r="KSJ57" s="38"/>
      <c r="KSK57" s="38"/>
      <c r="KSL57" s="38"/>
      <c r="KSM57" s="38"/>
      <c r="KSN57" s="38"/>
      <c r="KSO57" s="38"/>
      <c r="KSP57" s="38"/>
      <c r="KSQ57" s="38"/>
      <c r="KSR57" s="38"/>
      <c r="KSS57" s="38"/>
      <c r="KST57" s="38"/>
      <c r="KSU57" s="38"/>
      <c r="KSV57" s="38"/>
      <c r="KSW57" s="38"/>
      <c r="KSX57" s="38"/>
      <c r="KSY57" s="38"/>
      <c r="KSZ57" s="38"/>
      <c r="KTA57" s="38"/>
      <c r="KTB57" s="38"/>
      <c r="KTC57" s="38"/>
      <c r="KTD57" s="38"/>
      <c r="KTE57" s="38"/>
      <c r="KTF57" s="38"/>
      <c r="KTG57" s="38"/>
      <c r="KTH57" s="38"/>
      <c r="KTI57" s="38"/>
      <c r="KTJ57" s="38"/>
      <c r="KTK57" s="38"/>
      <c r="KTL57" s="38"/>
      <c r="KTM57" s="38"/>
      <c r="KTN57" s="38"/>
      <c r="KTO57" s="38"/>
      <c r="KTP57" s="38"/>
      <c r="KTQ57" s="38"/>
      <c r="KTR57" s="38"/>
      <c r="KTS57" s="38"/>
      <c r="KTT57" s="38"/>
      <c r="KTU57" s="38"/>
      <c r="KTV57" s="38"/>
      <c r="KTW57" s="38"/>
      <c r="KTX57" s="38"/>
      <c r="KTY57" s="38"/>
      <c r="KTZ57" s="38"/>
      <c r="KUA57" s="38"/>
      <c r="KUB57" s="38"/>
      <c r="KUC57" s="38"/>
      <c r="KUD57" s="38"/>
      <c r="KUE57" s="38"/>
      <c r="KUF57" s="38"/>
      <c r="KUG57" s="38"/>
      <c r="KUH57" s="38"/>
      <c r="KUI57" s="38"/>
      <c r="KUJ57" s="38"/>
      <c r="KUK57" s="38"/>
      <c r="KUL57" s="38"/>
      <c r="KUM57" s="38"/>
      <c r="KUN57" s="38"/>
      <c r="KUO57" s="38"/>
      <c r="KUP57" s="38"/>
      <c r="KUQ57" s="38"/>
      <c r="KUR57" s="38"/>
      <c r="KUS57" s="38"/>
      <c r="KUT57" s="38"/>
      <c r="KUU57" s="38"/>
      <c r="KUV57" s="38"/>
      <c r="KUW57" s="38"/>
      <c r="KUX57" s="38"/>
      <c r="KUY57" s="38"/>
      <c r="KUZ57" s="38"/>
      <c r="KVA57" s="38"/>
      <c r="KVB57" s="38"/>
      <c r="KVC57" s="38"/>
      <c r="KVD57" s="38"/>
      <c r="KVE57" s="38"/>
      <c r="KVF57" s="38"/>
      <c r="KVG57" s="38"/>
      <c r="KVH57" s="38"/>
      <c r="KVI57" s="38"/>
      <c r="KVJ57" s="38"/>
      <c r="KVK57" s="38"/>
      <c r="KVL57" s="38"/>
      <c r="KVM57" s="38"/>
      <c r="KVN57" s="38"/>
      <c r="KVO57" s="38"/>
      <c r="KVP57" s="38"/>
      <c r="KVQ57" s="38"/>
      <c r="KVR57" s="38"/>
      <c r="KVS57" s="38"/>
      <c r="KVT57" s="38"/>
      <c r="KVU57" s="38"/>
      <c r="KVV57" s="38"/>
      <c r="KVW57" s="38"/>
      <c r="KVX57" s="38"/>
      <c r="KVY57" s="38"/>
      <c r="KVZ57" s="38"/>
      <c r="KWA57" s="38"/>
      <c r="KWB57" s="38"/>
      <c r="KWC57" s="38"/>
      <c r="KWD57" s="38"/>
      <c r="KWE57" s="38"/>
      <c r="KWF57" s="38"/>
      <c r="KWG57" s="38"/>
      <c r="KWH57" s="38"/>
      <c r="KWI57" s="38"/>
      <c r="KWJ57" s="38"/>
      <c r="KWK57" s="38"/>
      <c r="KWL57" s="38"/>
      <c r="KWM57" s="38"/>
      <c r="KWN57" s="38"/>
      <c r="KWO57" s="38"/>
      <c r="KWP57" s="38"/>
      <c r="KWQ57" s="38"/>
      <c r="KWR57" s="38"/>
      <c r="KWS57" s="38"/>
      <c r="KWT57" s="38"/>
      <c r="KWU57" s="38"/>
      <c r="KWV57" s="38"/>
      <c r="KWW57" s="38"/>
      <c r="KWX57" s="38"/>
      <c r="KWY57" s="38"/>
      <c r="KWZ57" s="38"/>
      <c r="KXA57" s="38"/>
      <c r="KXB57" s="38"/>
      <c r="KXC57" s="38"/>
      <c r="KXD57" s="38"/>
      <c r="KXE57" s="38"/>
      <c r="KXF57" s="38"/>
      <c r="KXG57" s="38"/>
      <c r="KXH57" s="38"/>
      <c r="KXI57" s="38"/>
      <c r="KXJ57" s="38"/>
      <c r="KXK57" s="38"/>
      <c r="KXL57" s="38"/>
      <c r="KXM57" s="38"/>
      <c r="KXN57" s="38"/>
      <c r="KXO57" s="38"/>
      <c r="KXP57" s="38"/>
      <c r="KXQ57" s="38"/>
      <c r="KXR57" s="38"/>
      <c r="KXS57" s="38"/>
      <c r="KXT57" s="38"/>
      <c r="KXU57" s="38"/>
      <c r="KXV57" s="38"/>
      <c r="KXW57" s="38"/>
      <c r="KXX57" s="38"/>
      <c r="KXY57" s="38"/>
      <c r="KXZ57" s="38"/>
      <c r="KYA57" s="38"/>
      <c r="KYB57" s="38"/>
      <c r="KYC57" s="38"/>
      <c r="KYD57" s="38"/>
      <c r="KYE57" s="38"/>
      <c r="KYF57" s="38"/>
      <c r="KYG57" s="38"/>
      <c r="KYH57" s="38"/>
      <c r="KYI57" s="38"/>
      <c r="KYJ57" s="38"/>
      <c r="KYK57" s="38"/>
      <c r="KYL57" s="38"/>
      <c r="KYM57" s="38"/>
      <c r="KYN57" s="38"/>
      <c r="KYO57" s="38"/>
      <c r="KYP57" s="38"/>
      <c r="KYQ57" s="38"/>
      <c r="KYR57" s="38"/>
      <c r="KYS57" s="38"/>
      <c r="KYT57" s="38"/>
      <c r="KYU57" s="38"/>
      <c r="KYV57" s="38"/>
      <c r="KYW57" s="38"/>
      <c r="KYX57" s="38"/>
      <c r="KYY57" s="38"/>
      <c r="KYZ57" s="38"/>
      <c r="KZA57" s="38"/>
      <c r="KZB57" s="38"/>
      <c r="KZC57" s="38"/>
      <c r="KZD57" s="38"/>
      <c r="KZE57" s="38"/>
      <c r="KZF57" s="38"/>
      <c r="KZG57" s="38"/>
      <c r="KZH57" s="38"/>
      <c r="KZI57" s="38"/>
      <c r="KZJ57" s="38"/>
      <c r="KZK57" s="38"/>
      <c r="KZL57" s="38"/>
      <c r="KZM57" s="38"/>
      <c r="KZN57" s="38"/>
      <c r="KZO57" s="38"/>
      <c r="KZP57" s="38"/>
      <c r="KZQ57" s="38"/>
      <c r="KZR57" s="38"/>
      <c r="KZS57" s="38"/>
      <c r="KZT57" s="38"/>
      <c r="KZU57" s="38"/>
      <c r="KZV57" s="38"/>
      <c r="KZW57" s="38"/>
      <c r="KZX57" s="38"/>
      <c r="KZY57" s="38"/>
      <c r="KZZ57" s="38"/>
      <c r="LAA57" s="38"/>
      <c r="LAB57" s="38"/>
      <c r="LAC57" s="38"/>
      <c r="LAD57" s="38"/>
      <c r="LAE57" s="38"/>
      <c r="LAF57" s="38"/>
      <c r="LAG57" s="38"/>
      <c r="LAH57" s="38"/>
      <c r="LAI57" s="38"/>
      <c r="LAJ57" s="38"/>
      <c r="LAK57" s="38"/>
      <c r="LAL57" s="38"/>
      <c r="LAM57" s="38"/>
      <c r="LAN57" s="38"/>
      <c r="LAO57" s="38"/>
      <c r="LAP57" s="38"/>
      <c r="LAQ57" s="38"/>
      <c r="LAR57" s="38"/>
      <c r="LAS57" s="38"/>
      <c r="LAT57" s="38"/>
      <c r="LAU57" s="38"/>
      <c r="LAV57" s="38"/>
      <c r="LAW57" s="38"/>
      <c r="LAX57" s="38"/>
      <c r="LAY57" s="38"/>
      <c r="LAZ57" s="38"/>
      <c r="LBA57" s="38"/>
      <c r="LBB57" s="38"/>
      <c r="LBC57" s="38"/>
      <c r="LBD57" s="38"/>
      <c r="LBE57" s="38"/>
      <c r="LBF57" s="38"/>
      <c r="LBG57" s="38"/>
      <c r="LBH57" s="38"/>
      <c r="LBI57" s="38"/>
      <c r="LBJ57" s="38"/>
      <c r="LBK57" s="38"/>
      <c r="LBL57" s="38"/>
      <c r="LBM57" s="38"/>
      <c r="LBN57" s="38"/>
      <c r="LBO57" s="38"/>
      <c r="LBP57" s="38"/>
      <c r="LBQ57" s="38"/>
      <c r="LBR57" s="38"/>
      <c r="LBS57" s="38"/>
      <c r="LBT57" s="38"/>
      <c r="LBU57" s="38"/>
      <c r="LBV57" s="38"/>
      <c r="LBW57" s="38"/>
      <c r="LBX57" s="38"/>
      <c r="LBY57" s="38"/>
      <c r="LBZ57" s="38"/>
      <c r="LCA57" s="38"/>
      <c r="LCB57" s="38"/>
      <c r="LCC57" s="38"/>
      <c r="LCD57" s="38"/>
      <c r="LCE57" s="38"/>
      <c r="LCF57" s="38"/>
      <c r="LCG57" s="38"/>
      <c r="LCH57" s="38"/>
      <c r="LCI57" s="38"/>
      <c r="LCJ57" s="38"/>
      <c r="LCK57" s="38"/>
      <c r="LCL57" s="38"/>
      <c r="LCM57" s="38"/>
      <c r="LCN57" s="38"/>
      <c r="LCO57" s="38"/>
      <c r="LCP57" s="38"/>
      <c r="LCQ57" s="38"/>
      <c r="LCR57" s="38"/>
      <c r="LCS57" s="38"/>
      <c r="LCT57" s="38"/>
      <c r="LCU57" s="38"/>
      <c r="LCV57" s="38"/>
      <c r="LCW57" s="38"/>
      <c r="LCX57" s="38"/>
      <c r="LCY57" s="38"/>
      <c r="LCZ57" s="38"/>
      <c r="LDA57" s="38"/>
      <c r="LDB57" s="38"/>
      <c r="LDC57" s="38"/>
      <c r="LDD57" s="38"/>
      <c r="LDE57" s="38"/>
      <c r="LDF57" s="38"/>
      <c r="LDG57" s="38"/>
      <c r="LDH57" s="38"/>
      <c r="LDI57" s="38"/>
      <c r="LDJ57" s="38"/>
      <c r="LDK57" s="38"/>
      <c r="LDL57" s="38"/>
      <c r="LDM57" s="38"/>
      <c r="LDN57" s="38"/>
      <c r="LDO57" s="38"/>
      <c r="LDP57" s="38"/>
      <c r="LDQ57" s="38"/>
      <c r="LDR57" s="38"/>
      <c r="LDS57" s="38"/>
      <c r="LDT57" s="38"/>
      <c r="LDU57" s="38"/>
      <c r="LDV57" s="38"/>
      <c r="LDW57" s="38"/>
      <c r="LDX57" s="38"/>
      <c r="LDY57" s="38"/>
      <c r="LDZ57" s="38"/>
      <c r="LEA57" s="38"/>
      <c r="LEB57" s="38"/>
      <c r="LEC57" s="38"/>
      <c r="LED57" s="38"/>
      <c r="LEE57" s="38"/>
      <c r="LEF57" s="38"/>
      <c r="LEG57" s="38"/>
      <c r="LEH57" s="38"/>
      <c r="LEI57" s="38"/>
      <c r="LEJ57" s="38"/>
      <c r="LEK57" s="38"/>
      <c r="LEL57" s="38"/>
      <c r="LEM57" s="38"/>
      <c r="LEN57" s="38"/>
      <c r="LEO57" s="38"/>
      <c r="LEP57" s="38"/>
      <c r="LEQ57" s="38"/>
      <c r="LER57" s="38"/>
      <c r="LES57" s="38"/>
      <c r="LET57" s="38"/>
      <c r="LEU57" s="38"/>
      <c r="LEV57" s="38"/>
      <c r="LEW57" s="38"/>
      <c r="LEX57" s="38"/>
      <c r="LEY57" s="38"/>
      <c r="LEZ57" s="38"/>
      <c r="LFA57" s="38"/>
      <c r="LFB57" s="38"/>
      <c r="LFC57" s="38"/>
      <c r="LFD57" s="38"/>
      <c r="LFE57" s="38"/>
      <c r="LFF57" s="38"/>
      <c r="LFG57" s="38"/>
      <c r="LFH57" s="38"/>
      <c r="LFI57" s="38"/>
      <c r="LFJ57" s="38"/>
      <c r="LFK57" s="38"/>
      <c r="LFL57" s="38"/>
      <c r="LFM57" s="38"/>
      <c r="LFN57" s="38"/>
      <c r="LFO57" s="38"/>
      <c r="LFP57" s="38"/>
      <c r="LFQ57" s="38"/>
      <c r="LFR57" s="38"/>
      <c r="LFS57" s="38"/>
      <c r="LFT57" s="38"/>
      <c r="LFU57" s="38"/>
      <c r="LFV57" s="38"/>
      <c r="LFW57" s="38"/>
      <c r="LFX57" s="38"/>
      <c r="LFY57" s="38"/>
      <c r="LFZ57" s="38"/>
      <c r="LGA57" s="38"/>
      <c r="LGB57" s="38"/>
      <c r="LGC57" s="38"/>
      <c r="LGD57" s="38"/>
      <c r="LGE57" s="38"/>
      <c r="LGF57" s="38"/>
      <c r="LGG57" s="38"/>
      <c r="LGH57" s="38"/>
      <c r="LGI57" s="38"/>
      <c r="LGJ57" s="38"/>
      <c r="LGK57" s="38"/>
      <c r="LGL57" s="38"/>
      <c r="LGM57" s="38"/>
      <c r="LGN57" s="38"/>
      <c r="LGO57" s="38"/>
      <c r="LGP57" s="38"/>
      <c r="LGQ57" s="38"/>
      <c r="LGR57" s="38"/>
      <c r="LGS57" s="38"/>
      <c r="LGT57" s="38"/>
      <c r="LGU57" s="38"/>
      <c r="LGV57" s="38"/>
      <c r="LGW57" s="38"/>
      <c r="LGX57" s="38"/>
      <c r="LGY57" s="38"/>
      <c r="LGZ57" s="38"/>
      <c r="LHA57" s="38"/>
      <c r="LHB57" s="38"/>
      <c r="LHC57" s="38"/>
      <c r="LHD57" s="38"/>
      <c r="LHE57" s="38"/>
      <c r="LHF57" s="38"/>
      <c r="LHG57" s="38"/>
      <c r="LHH57" s="38"/>
      <c r="LHI57" s="38"/>
      <c r="LHJ57" s="38"/>
      <c r="LHK57" s="38"/>
      <c r="LHL57" s="38"/>
      <c r="LHM57" s="38"/>
      <c r="LHN57" s="38"/>
      <c r="LHO57" s="38"/>
      <c r="LHP57" s="38"/>
      <c r="LHQ57" s="38"/>
      <c r="LHR57" s="38"/>
      <c r="LHS57" s="38"/>
      <c r="LHT57" s="38"/>
      <c r="LHU57" s="38"/>
      <c r="LHV57" s="38"/>
      <c r="LHW57" s="38"/>
      <c r="LHX57" s="38"/>
      <c r="LHY57" s="38"/>
      <c r="LHZ57" s="38"/>
      <c r="LIA57" s="38"/>
      <c r="LIB57" s="38"/>
      <c r="LIC57" s="38"/>
      <c r="LID57" s="38"/>
      <c r="LIE57" s="38"/>
      <c r="LIF57" s="38"/>
      <c r="LIG57" s="38"/>
      <c r="LIH57" s="38"/>
      <c r="LII57" s="38"/>
      <c r="LIJ57" s="38"/>
      <c r="LIK57" s="38"/>
      <c r="LIL57" s="38"/>
      <c r="LIM57" s="38"/>
      <c r="LIN57" s="38"/>
      <c r="LIO57" s="38"/>
      <c r="LIP57" s="38"/>
      <c r="LIQ57" s="38"/>
      <c r="LIR57" s="38"/>
      <c r="LIS57" s="38"/>
      <c r="LIT57" s="38"/>
      <c r="LIU57" s="38"/>
      <c r="LIV57" s="38"/>
      <c r="LIW57" s="38"/>
      <c r="LIX57" s="38"/>
      <c r="LIY57" s="38"/>
      <c r="LIZ57" s="38"/>
      <c r="LJA57" s="38"/>
      <c r="LJB57" s="38"/>
      <c r="LJC57" s="38"/>
      <c r="LJD57" s="38"/>
      <c r="LJE57" s="38"/>
      <c r="LJF57" s="38"/>
      <c r="LJG57" s="38"/>
      <c r="LJH57" s="38"/>
      <c r="LJI57" s="38"/>
      <c r="LJJ57" s="38"/>
      <c r="LJK57" s="38"/>
      <c r="LJL57" s="38"/>
      <c r="LJM57" s="38"/>
      <c r="LJN57" s="38"/>
      <c r="LJO57" s="38"/>
      <c r="LJP57" s="38"/>
      <c r="LJQ57" s="38"/>
      <c r="LJR57" s="38"/>
      <c r="LJS57" s="38"/>
      <c r="LJT57" s="38"/>
      <c r="LJU57" s="38"/>
      <c r="LJV57" s="38"/>
      <c r="LJW57" s="38"/>
      <c r="LJX57" s="38"/>
      <c r="LJY57" s="38"/>
      <c r="LJZ57" s="38"/>
      <c r="LKA57" s="38"/>
      <c r="LKB57" s="38"/>
      <c r="LKC57" s="38"/>
      <c r="LKD57" s="38"/>
      <c r="LKE57" s="38"/>
      <c r="LKF57" s="38"/>
      <c r="LKG57" s="38"/>
      <c r="LKH57" s="38"/>
      <c r="LKI57" s="38"/>
      <c r="LKJ57" s="38"/>
      <c r="LKK57" s="38"/>
      <c r="LKL57" s="38"/>
      <c r="LKM57" s="38"/>
      <c r="LKN57" s="38"/>
      <c r="LKO57" s="38"/>
      <c r="LKP57" s="38"/>
      <c r="LKQ57" s="38"/>
      <c r="LKR57" s="38"/>
      <c r="LKS57" s="38"/>
      <c r="LKT57" s="38"/>
      <c r="LKU57" s="38"/>
      <c r="LKV57" s="38"/>
      <c r="LKW57" s="38"/>
      <c r="LKX57" s="38"/>
      <c r="LKY57" s="38"/>
      <c r="LKZ57" s="38"/>
      <c r="LLA57" s="38"/>
      <c r="LLB57" s="38"/>
      <c r="LLC57" s="38"/>
      <c r="LLD57" s="38"/>
      <c r="LLE57" s="38"/>
      <c r="LLF57" s="38"/>
      <c r="LLG57" s="38"/>
      <c r="LLH57" s="38"/>
      <c r="LLI57" s="38"/>
      <c r="LLJ57" s="38"/>
      <c r="LLK57" s="38"/>
      <c r="LLL57" s="38"/>
      <c r="LLM57" s="38"/>
      <c r="LLN57" s="38"/>
      <c r="LLO57" s="38"/>
      <c r="LLP57" s="38"/>
      <c r="LLQ57" s="38"/>
      <c r="LLR57" s="38"/>
      <c r="LLS57" s="38"/>
      <c r="LLT57" s="38"/>
      <c r="LLU57" s="38"/>
      <c r="LLV57" s="38"/>
      <c r="LLW57" s="38"/>
      <c r="LLX57" s="38"/>
      <c r="LLY57" s="38"/>
      <c r="LLZ57" s="38"/>
      <c r="LMA57" s="38"/>
      <c r="LMB57" s="38"/>
      <c r="LMC57" s="38"/>
      <c r="LMD57" s="38"/>
      <c r="LME57" s="38"/>
      <c r="LMF57" s="38"/>
      <c r="LMG57" s="38"/>
      <c r="LMH57" s="38"/>
      <c r="LMI57" s="38"/>
      <c r="LMJ57" s="38"/>
      <c r="LMK57" s="38"/>
      <c r="LML57" s="38"/>
      <c r="LMM57" s="38"/>
      <c r="LMN57" s="38"/>
      <c r="LMO57" s="38"/>
      <c r="LMP57" s="38"/>
      <c r="LMQ57" s="38"/>
      <c r="LMR57" s="38"/>
      <c r="LMS57" s="38"/>
      <c r="LMT57" s="38"/>
      <c r="LMU57" s="38"/>
      <c r="LMV57" s="38"/>
      <c r="LMW57" s="38"/>
      <c r="LMX57" s="38"/>
      <c r="LMY57" s="38"/>
      <c r="LMZ57" s="38"/>
      <c r="LNA57" s="38"/>
      <c r="LNB57" s="38"/>
      <c r="LNC57" s="38"/>
      <c r="LND57" s="38"/>
      <c r="LNE57" s="38"/>
      <c r="LNF57" s="38"/>
      <c r="LNG57" s="38"/>
      <c r="LNH57" s="38"/>
      <c r="LNI57" s="38"/>
      <c r="LNJ57" s="38"/>
      <c r="LNK57" s="38"/>
      <c r="LNL57" s="38"/>
      <c r="LNM57" s="38"/>
      <c r="LNN57" s="38"/>
      <c r="LNO57" s="38"/>
      <c r="LNP57" s="38"/>
      <c r="LNQ57" s="38"/>
      <c r="LNR57" s="38"/>
      <c r="LNS57" s="38"/>
      <c r="LNT57" s="38"/>
      <c r="LNU57" s="38"/>
      <c r="LNV57" s="38"/>
      <c r="LNW57" s="38"/>
      <c r="LNX57" s="38"/>
      <c r="LNY57" s="38"/>
      <c r="LNZ57" s="38"/>
      <c r="LOA57" s="38"/>
      <c r="LOB57" s="38"/>
      <c r="LOC57" s="38"/>
      <c r="LOD57" s="38"/>
      <c r="LOE57" s="38"/>
      <c r="LOF57" s="38"/>
      <c r="LOG57" s="38"/>
      <c r="LOH57" s="38"/>
      <c r="LOI57" s="38"/>
      <c r="LOJ57" s="38"/>
      <c r="LOK57" s="38"/>
      <c r="LOL57" s="38"/>
      <c r="LOM57" s="38"/>
      <c r="LON57" s="38"/>
      <c r="LOO57" s="38"/>
      <c r="LOP57" s="38"/>
      <c r="LOQ57" s="38"/>
      <c r="LOR57" s="38"/>
      <c r="LOS57" s="38"/>
      <c r="LOT57" s="38"/>
      <c r="LOU57" s="38"/>
      <c r="LOV57" s="38"/>
      <c r="LOW57" s="38"/>
      <c r="LOX57" s="38"/>
      <c r="LOY57" s="38"/>
      <c r="LOZ57" s="38"/>
      <c r="LPA57" s="38"/>
      <c r="LPB57" s="38"/>
      <c r="LPC57" s="38"/>
      <c r="LPD57" s="38"/>
      <c r="LPE57" s="38"/>
      <c r="LPF57" s="38"/>
      <c r="LPG57" s="38"/>
      <c r="LPH57" s="38"/>
      <c r="LPI57" s="38"/>
      <c r="LPJ57" s="38"/>
      <c r="LPK57" s="38"/>
      <c r="LPL57" s="38"/>
      <c r="LPM57" s="38"/>
      <c r="LPN57" s="38"/>
      <c r="LPO57" s="38"/>
      <c r="LPP57" s="38"/>
      <c r="LPQ57" s="38"/>
      <c r="LPR57" s="38"/>
      <c r="LPS57" s="38"/>
      <c r="LPT57" s="38"/>
      <c r="LPU57" s="38"/>
      <c r="LPV57" s="38"/>
      <c r="LPW57" s="38"/>
      <c r="LPX57" s="38"/>
      <c r="LPY57" s="38"/>
      <c r="LPZ57" s="38"/>
      <c r="LQA57" s="38"/>
      <c r="LQB57" s="38"/>
      <c r="LQC57" s="38"/>
      <c r="LQD57" s="38"/>
      <c r="LQE57" s="38"/>
      <c r="LQF57" s="38"/>
      <c r="LQG57" s="38"/>
      <c r="LQH57" s="38"/>
      <c r="LQI57" s="38"/>
      <c r="LQJ57" s="38"/>
      <c r="LQK57" s="38"/>
      <c r="LQL57" s="38"/>
      <c r="LQM57" s="38"/>
      <c r="LQN57" s="38"/>
      <c r="LQO57" s="38"/>
      <c r="LQP57" s="38"/>
      <c r="LQQ57" s="38"/>
      <c r="LQR57" s="38"/>
      <c r="LQS57" s="38"/>
      <c r="LQT57" s="38"/>
      <c r="LQU57" s="38"/>
      <c r="LQV57" s="38"/>
      <c r="LQW57" s="38"/>
      <c r="LQX57" s="38"/>
      <c r="LQY57" s="38"/>
      <c r="LQZ57" s="38"/>
      <c r="LRA57" s="38"/>
      <c r="LRB57" s="38"/>
      <c r="LRC57" s="38"/>
      <c r="LRD57" s="38"/>
      <c r="LRE57" s="38"/>
      <c r="LRF57" s="38"/>
      <c r="LRG57" s="38"/>
      <c r="LRH57" s="38"/>
      <c r="LRI57" s="38"/>
      <c r="LRJ57" s="38"/>
      <c r="LRK57" s="38"/>
      <c r="LRL57" s="38"/>
      <c r="LRM57" s="38"/>
      <c r="LRN57" s="38"/>
      <c r="LRO57" s="38"/>
      <c r="LRP57" s="38"/>
      <c r="LRQ57" s="38"/>
      <c r="LRR57" s="38"/>
      <c r="LRS57" s="38"/>
      <c r="LRT57" s="38"/>
      <c r="LRU57" s="38"/>
      <c r="LRV57" s="38"/>
      <c r="LRW57" s="38"/>
      <c r="LRX57" s="38"/>
      <c r="LRY57" s="38"/>
      <c r="LRZ57" s="38"/>
      <c r="LSA57" s="38"/>
      <c r="LSB57" s="38"/>
      <c r="LSC57" s="38"/>
      <c r="LSD57" s="38"/>
      <c r="LSE57" s="38"/>
      <c r="LSF57" s="38"/>
      <c r="LSG57" s="38"/>
      <c r="LSH57" s="38"/>
      <c r="LSI57" s="38"/>
      <c r="LSJ57" s="38"/>
      <c r="LSK57" s="38"/>
      <c r="LSL57" s="38"/>
      <c r="LSM57" s="38"/>
      <c r="LSN57" s="38"/>
      <c r="LSO57" s="38"/>
      <c r="LSP57" s="38"/>
      <c r="LSQ57" s="38"/>
      <c r="LSR57" s="38"/>
      <c r="LSS57" s="38"/>
      <c r="LST57" s="38"/>
      <c r="LSU57" s="38"/>
      <c r="LSV57" s="38"/>
      <c r="LSW57" s="38"/>
      <c r="LSX57" s="38"/>
      <c r="LSY57" s="38"/>
      <c r="LSZ57" s="38"/>
      <c r="LTA57" s="38"/>
      <c r="LTB57" s="38"/>
      <c r="LTC57" s="38"/>
      <c r="LTD57" s="38"/>
      <c r="LTE57" s="38"/>
      <c r="LTF57" s="38"/>
      <c r="LTG57" s="38"/>
      <c r="LTH57" s="38"/>
      <c r="LTI57" s="38"/>
      <c r="LTJ57" s="38"/>
      <c r="LTK57" s="38"/>
      <c r="LTL57" s="38"/>
      <c r="LTM57" s="38"/>
      <c r="LTN57" s="38"/>
      <c r="LTO57" s="38"/>
      <c r="LTP57" s="38"/>
      <c r="LTQ57" s="38"/>
      <c r="LTR57" s="38"/>
      <c r="LTS57" s="38"/>
      <c r="LTT57" s="38"/>
      <c r="LTU57" s="38"/>
      <c r="LTV57" s="38"/>
      <c r="LTW57" s="38"/>
      <c r="LTX57" s="38"/>
      <c r="LTY57" s="38"/>
      <c r="LTZ57" s="38"/>
      <c r="LUA57" s="38"/>
      <c r="LUB57" s="38"/>
      <c r="LUC57" s="38"/>
      <c r="LUD57" s="38"/>
      <c r="LUE57" s="38"/>
      <c r="LUF57" s="38"/>
      <c r="LUG57" s="38"/>
      <c r="LUH57" s="38"/>
      <c r="LUI57" s="38"/>
      <c r="LUJ57" s="38"/>
      <c r="LUK57" s="38"/>
      <c r="LUL57" s="38"/>
      <c r="LUM57" s="38"/>
      <c r="LUN57" s="38"/>
      <c r="LUO57" s="38"/>
      <c r="LUP57" s="38"/>
      <c r="LUQ57" s="38"/>
      <c r="LUR57" s="38"/>
      <c r="LUS57" s="38"/>
      <c r="LUT57" s="38"/>
      <c r="LUU57" s="38"/>
      <c r="LUV57" s="38"/>
      <c r="LUW57" s="38"/>
      <c r="LUX57" s="38"/>
      <c r="LUY57" s="38"/>
      <c r="LUZ57" s="38"/>
      <c r="LVA57" s="38"/>
      <c r="LVB57" s="38"/>
      <c r="LVC57" s="38"/>
      <c r="LVD57" s="38"/>
      <c r="LVE57" s="38"/>
      <c r="LVF57" s="38"/>
      <c r="LVG57" s="38"/>
      <c r="LVH57" s="38"/>
      <c r="LVI57" s="38"/>
      <c r="LVJ57" s="38"/>
      <c r="LVK57" s="38"/>
      <c r="LVL57" s="38"/>
      <c r="LVM57" s="38"/>
      <c r="LVN57" s="38"/>
      <c r="LVO57" s="38"/>
      <c r="LVP57" s="38"/>
      <c r="LVQ57" s="38"/>
      <c r="LVR57" s="38"/>
      <c r="LVS57" s="38"/>
      <c r="LVT57" s="38"/>
      <c r="LVU57" s="38"/>
      <c r="LVV57" s="38"/>
      <c r="LVW57" s="38"/>
      <c r="LVX57" s="38"/>
      <c r="LVY57" s="38"/>
      <c r="LVZ57" s="38"/>
      <c r="LWA57" s="38"/>
      <c r="LWB57" s="38"/>
      <c r="LWC57" s="38"/>
      <c r="LWD57" s="38"/>
      <c r="LWE57" s="38"/>
      <c r="LWF57" s="38"/>
      <c r="LWG57" s="38"/>
      <c r="LWH57" s="38"/>
      <c r="LWI57" s="38"/>
      <c r="LWJ57" s="38"/>
      <c r="LWK57" s="38"/>
      <c r="LWL57" s="38"/>
      <c r="LWM57" s="38"/>
      <c r="LWN57" s="38"/>
      <c r="LWO57" s="38"/>
      <c r="LWP57" s="38"/>
      <c r="LWQ57" s="38"/>
      <c r="LWR57" s="38"/>
      <c r="LWS57" s="38"/>
      <c r="LWT57" s="38"/>
      <c r="LWU57" s="38"/>
      <c r="LWV57" s="38"/>
      <c r="LWW57" s="38"/>
      <c r="LWX57" s="38"/>
      <c r="LWY57" s="38"/>
      <c r="LWZ57" s="38"/>
      <c r="LXA57" s="38"/>
      <c r="LXB57" s="38"/>
      <c r="LXC57" s="38"/>
      <c r="LXD57" s="38"/>
      <c r="LXE57" s="38"/>
      <c r="LXF57" s="38"/>
      <c r="LXG57" s="38"/>
      <c r="LXH57" s="38"/>
      <c r="LXI57" s="38"/>
      <c r="LXJ57" s="38"/>
      <c r="LXK57" s="38"/>
      <c r="LXL57" s="38"/>
      <c r="LXM57" s="38"/>
      <c r="LXN57" s="38"/>
      <c r="LXO57" s="38"/>
      <c r="LXP57" s="38"/>
      <c r="LXQ57" s="38"/>
      <c r="LXR57" s="38"/>
      <c r="LXS57" s="38"/>
      <c r="LXT57" s="38"/>
      <c r="LXU57" s="38"/>
      <c r="LXV57" s="38"/>
      <c r="LXW57" s="38"/>
      <c r="LXX57" s="38"/>
      <c r="LXY57" s="38"/>
      <c r="LXZ57" s="38"/>
      <c r="LYA57" s="38"/>
      <c r="LYB57" s="38"/>
      <c r="LYC57" s="38"/>
      <c r="LYD57" s="38"/>
      <c r="LYE57" s="38"/>
      <c r="LYF57" s="38"/>
      <c r="LYG57" s="38"/>
      <c r="LYH57" s="38"/>
      <c r="LYI57" s="38"/>
      <c r="LYJ57" s="38"/>
      <c r="LYK57" s="38"/>
      <c r="LYL57" s="38"/>
      <c r="LYM57" s="38"/>
      <c r="LYN57" s="38"/>
      <c r="LYO57" s="38"/>
      <c r="LYP57" s="38"/>
      <c r="LYQ57" s="38"/>
      <c r="LYR57" s="38"/>
      <c r="LYS57" s="38"/>
      <c r="LYT57" s="38"/>
      <c r="LYU57" s="38"/>
      <c r="LYV57" s="38"/>
      <c r="LYW57" s="38"/>
      <c r="LYX57" s="38"/>
      <c r="LYY57" s="38"/>
      <c r="LYZ57" s="38"/>
      <c r="LZA57" s="38"/>
      <c r="LZB57" s="38"/>
      <c r="LZC57" s="38"/>
      <c r="LZD57" s="38"/>
      <c r="LZE57" s="38"/>
      <c r="LZF57" s="38"/>
      <c r="LZG57" s="38"/>
      <c r="LZH57" s="38"/>
      <c r="LZI57" s="38"/>
      <c r="LZJ57" s="38"/>
      <c r="LZK57" s="38"/>
      <c r="LZL57" s="38"/>
      <c r="LZM57" s="38"/>
      <c r="LZN57" s="38"/>
      <c r="LZO57" s="38"/>
      <c r="LZP57" s="38"/>
      <c r="LZQ57" s="38"/>
      <c r="LZR57" s="38"/>
      <c r="LZS57" s="38"/>
      <c r="LZT57" s="38"/>
      <c r="LZU57" s="38"/>
      <c r="LZV57" s="38"/>
      <c r="LZW57" s="38"/>
      <c r="LZX57" s="38"/>
      <c r="LZY57" s="38"/>
      <c r="LZZ57" s="38"/>
      <c r="MAA57" s="38"/>
      <c r="MAB57" s="38"/>
      <c r="MAC57" s="38"/>
      <c r="MAD57" s="38"/>
      <c r="MAE57" s="38"/>
      <c r="MAF57" s="38"/>
      <c r="MAG57" s="38"/>
      <c r="MAH57" s="38"/>
      <c r="MAI57" s="38"/>
      <c r="MAJ57" s="38"/>
      <c r="MAK57" s="38"/>
      <c r="MAL57" s="38"/>
      <c r="MAM57" s="38"/>
      <c r="MAN57" s="38"/>
      <c r="MAO57" s="38"/>
      <c r="MAP57" s="38"/>
      <c r="MAQ57" s="38"/>
      <c r="MAR57" s="38"/>
      <c r="MAS57" s="38"/>
      <c r="MAT57" s="38"/>
      <c r="MAU57" s="38"/>
      <c r="MAV57" s="38"/>
      <c r="MAW57" s="38"/>
      <c r="MAX57" s="38"/>
      <c r="MAY57" s="38"/>
      <c r="MAZ57" s="38"/>
      <c r="MBA57" s="38"/>
      <c r="MBB57" s="38"/>
      <c r="MBC57" s="38"/>
      <c r="MBD57" s="38"/>
      <c r="MBE57" s="38"/>
      <c r="MBF57" s="38"/>
      <c r="MBG57" s="38"/>
      <c r="MBH57" s="38"/>
      <c r="MBI57" s="38"/>
      <c r="MBJ57" s="38"/>
      <c r="MBK57" s="38"/>
      <c r="MBL57" s="38"/>
      <c r="MBM57" s="38"/>
      <c r="MBN57" s="38"/>
      <c r="MBO57" s="38"/>
      <c r="MBP57" s="38"/>
      <c r="MBQ57" s="38"/>
      <c r="MBR57" s="38"/>
      <c r="MBS57" s="38"/>
      <c r="MBT57" s="38"/>
      <c r="MBU57" s="38"/>
      <c r="MBV57" s="38"/>
      <c r="MBW57" s="38"/>
      <c r="MBX57" s="38"/>
      <c r="MBY57" s="38"/>
      <c r="MBZ57" s="38"/>
      <c r="MCA57" s="38"/>
      <c r="MCB57" s="38"/>
      <c r="MCC57" s="38"/>
      <c r="MCD57" s="38"/>
      <c r="MCE57" s="38"/>
      <c r="MCF57" s="38"/>
      <c r="MCG57" s="38"/>
      <c r="MCH57" s="38"/>
      <c r="MCI57" s="38"/>
      <c r="MCJ57" s="38"/>
      <c r="MCK57" s="38"/>
      <c r="MCL57" s="38"/>
      <c r="MCM57" s="38"/>
      <c r="MCN57" s="38"/>
      <c r="MCO57" s="38"/>
      <c r="MCP57" s="38"/>
      <c r="MCQ57" s="38"/>
      <c r="MCR57" s="38"/>
      <c r="MCS57" s="38"/>
      <c r="MCT57" s="38"/>
      <c r="MCU57" s="38"/>
      <c r="MCV57" s="38"/>
      <c r="MCW57" s="38"/>
      <c r="MCX57" s="38"/>
      <c r="MCY57" s="38"/>
      <c r="MCZ57" s="38"/>
      <c r="MDA57" s="38"/>
      <c r="MDB57" s="38"/>
      <c r="MDC57" s="38"/>
      <c r="MDD57" s="38"/>
      <c r="MDE57" s="38"/>
      <c r="MDF57" s="38"/>
      <c r="MDG57" s="38"/>
      <c r="MDH57" s="38"/>
      <c r="MDI57" s="38"/>
      <c r="MDJ57" s="38"/>
      <c r="MDK57" s="38"/>
      <c r="MDL57" s="38"/>
      <c r="MDM57" s="38"/>
      <c r="MDN57" s="38"/>
      <c r="MDO57" s="38"/>
      <c r="MDP57" s="38"/>
      <c r="MDQ57" s="38"/>
      <c r="MDR57" s="38"/>
      <c r="MDS57" s="38"/>
      <c r="MDT57" s="38"/>
      <c r="MDU57" s="38"/>
      <c r="MDV57" s="38"/>
      <c r="MDW57" s="38"/>
      <c r="MDX57" s="38"/>
      <c r="MDY57" s="38"/>
      <c r="MDZ57" s="38"/>
      <c r="MEA57" s="38"/>
      <c r="MEB57" s="38"/>
      <c r="MEC57" s="38"/>
      <c r="MED57" s="38"/>
      <c r="MEE57" s="38"/>
      <c r="MEF57" s="38"/>
      <c r="MEG57" s="38"/>
      <c r="MEH57" s="38"/>
      <c r="MEI57" s="38"/>
      <c r="MEJ57" s="38"/>
      <c r="MEK57" s="38"/>
      <c r="MEL57" s="38"/>
      <c r="MEM57" s="38"/>
      <c r="MEN57" s="38"/>
      <c r="MEO57" s="38"/>
      <c r="MEP57" s="38"/>
      <c r="MEQ57" s="38"/>
      <c r="MER57" s="38"/>
      <c r="MES57" s="38"/>
      <c r="MET57" s="38"/>
      <c r="MEU57" s="38"/>
      <c r="MEV57" s="38"/>
      <c r="MEW57" s="38"/>
      <c r="MEX57" s="38"/>
      <c r="MEY57" s="38"/>
      <c r="MEZ57" s="38"/>
      <c r="MFA57" s="38"/>
      <c r="MFB57" s="38"/>
      <c r="MFC57" s="38"/>
      <c r="MFD57" s="38"/>
      <c r="MFE57" s="38"/>
      <c r="MFF57" s="38"/>
      <c r="MFG57" s="38"/>
      <c r="MFH57" s="38"/>
      <c r="MFI57" s="38"/>
      <c r="MFJ57" s="38"/>
      <c r="MFK57" s="38"/>
      <c r="MFL57" s="38"/>
      <c r="MFM57" s="38"/>
      <c r="MFN57" s="38"/>
      <c r="MFO57" s="38"/>
      <c r="MFP57" s="38"/>
      <c r="MFQ57" s="38"/>
      <c r="MFR57" s="38"/>
      <c r="MFS57" s="38"/>
      <c r="MFT57" s="38"/>
      <c r="MFU57" s="38"/>
      <c r="MFV57" s="38"/>
      <c r="MFW57" s="38"/>
      <c r="MFX57" s="38"/>
      <c r="MFY57" s="38"/>
      <c r="MFZ57" s="38"/>
      <c r="MGA57" s="38"/>
      <c r="MGB57" s="38"/>
      <c r="MGC57" s="38"/>
      <c r="MGD57" s="38"/>
      <c r="MGE57" s="38"/>
      <c r="MGF57" s="38"/>
      <c r="MGG57" s="38"/>
      <c r="MGH57" s="38"/>
      <c r="MGI57" s="38"/>
      <c r="MGJ57" s="38"/>
      <c r="MGK57" s="38"/>
      <c r="MGL57" s="38"/>
      <c r="MGM57" s="38"/>
      <c r="MGN57" s="38"/>
      <c r="MGO57" s="38"/>
      <c r="MGP57" s="38"/>
      <c r="MGQ57" s="38"/>
      <c r="MGR57" s="38"/>
      <c r="MGS57" s="38"/>
      <c r="MGT57" s="38"/>
      <c r="MGU57" s="38"/>
      <c r="MGV57" s="38"/>
      <c r="MGW57" s="38"/>
      <c r="MGX57" s="38"/>
      <c r="MGY57" s="38"/>
      <c r="MGZ57" s="38"/>
      <c r="MHA57" s="38"/>
      <c r="MHB57" s="38"/>
      <c r="MHC57" s="38"/>
      <c r="MHD57" s="38"/>
      <c r="MHE57" s="38"/>
      <c r="MHF57" s="38"/>
      <c r="MHG57" s="38"/>
      <c r="MHH57" s="38"/>
      <c r="MHI57" s="38"/>
      <c r="MHJ57" s="38"/>
      <c r="MHK57" s="38"/>
      <c r="MHL57" s="38"/>
      <c r="MHM57" s="38"/>
      <c r="MHN57" s="38"/>
      <c r="MHO57" s="38"/>
      <c r="MHP57" s="38"/>
      <c r="MHQ57" s="38"/>
      <c r="MHR57" s="38"/>
      <c r="MHS57" s="38"/>
      <c r="MHT57" s="38"/>
      <c r="MHU57" s="38"/>
      <c r="MHV57" s="38"/>
      <c r="MHW57" s="38"/>
      <c r="MHX57" s="38"/>
      <c r="MHY57" s="38"/>
      <c r="MHZ57" s="38"/>
      <c r="MIA57" s="38"/>
      <c r="MIB57" s="38"/>
      <c r="MIC57" s="38"/>
      <c r="MID57" s="38"/>
      <c r="MIE57" s="38"/>
      <c r="MIF57" s="38"/>
      <c r="MIG57" s="38"/>
      <c r="MIH57" s="38"/>
      <c r="MII57" s="38"/>
      <c r="MIJ57" s="38"/>
      <c r="MIK57" s="38"/>
      <c r="MIL57" s="38"/>
      <c r="MIM57" s="38"/>
      <c r="MIN57" s="38"/>
      <c r="MIO57" s="38"/>
      <c r="MIP57" s="38"/>
      <c r="MIQ57" s="38"/>
      <c r="MIR57" s="38"/>
      <c r="MIS57" s="38"/>
      <c r="MIT57" s="38"/>
      <c r="MIU57" s="38"/>
      <c r="MIV57" s="38"/>
      <c r="MIW57" s="38"/>
      <c r="MIX57" s="38"/>
      <c r="MIY57" s="38"/>
      <c r="MIZ57" s="38"/>
      <c r="MJA57" s="38"/>
      <c r="MJB57" s="38"/>
      <c r="MJC57" s="38"/>
      <c r="MJD57" s="38"/>
      <c r="MJE57" s="38"/>
      <c r="MJF57" s="38"/>
      <c r="MJG57" s="38"/>
      <c r="MJH57" s="38"/>
      <c r="MJI57" s="38"/>
      <c r="MJJ57" s="38"/>
      <c r="MJK57" s="38"/>
      <c r="MJL57" s="38"/>
      <c r="MJM57" s="38"/>
      <c r="MJN57" s="38"/>
      <c r="MJO57" s="38"/>
      <c r="MJP57" s="38"/>
      <c r="MJQ57" s="38"/>
      <c r="MJR57" s="38"/>
      <c r="MJS57" s="38"/>
      <c r="MJT57" s="38"/>
      <c r="MJU57" s="38"/>
      <c r="MJV57" s="38"/>
      <c r="MJW57" s="38"/>
      <c r="MJX57" s="38"/>
      <c r="MJY57" s="38"/>
      <c r="MJZ57" s="38"/>
      <c r="MKA57" s="38"/>
      <c r="MKB57" s="38"/>
      <c r="MKC57" s="38"/>
      <c r="MKD57" s="38"/>
      <c r="MKE57" s="38"/>
      <c r="MKF57" s="38"/>
      <c r="MKG57" s="38"/>
      <c r="MKH57" s="38"/>
      <c r="MKI57" s="38"/>
      <c r="MKJ57" s="38"/>
      <c r="MKK57" s="38"/>
      <c r="MKL57" s="38"/>
      <c r="MKM57" s="38"/>
      <c r="MKN57" s="38"/>
      <c r="MKO57" s="38"/>
      <c r="MKP57" s="38"/>
      <c r="MKQ57" s="38"/>
      <c r="MKR57" s="38"/>
      <c r="MKS57" s="38"/>
      <c r="MKT57" s="38"/>
      <c r="MKU57" s="38"/>
      <c r="MKV57" s="38"/>
      <c r="MKW57" s="38"/>
      <c r="MKX57" s="38"/>
      <c r="MKY57" s="38"/>
      <c r="MKZ57" s="38"/>
      <c r="MLA57" s="38"/>
      <c r="MLB57" s="38"/>
      <c r="MLC57" s="38"/>
      <c r="MLD57" s="38"/>
      <c r="MLE57" s="38"/>
      <c r="MLF57" s="38"/>
      <c r="MLG57" s="38"/>
      <c r="MLH57" s="38"/>
      <c r="MLI57" s="38"/>
      <c r="MLJ57" s="38"/>
      <c r="MLK57" s="38"/>
      <c r="MLL57" s="38"/>
      <c r="MLM57" s="38"/>
      <c r="MLN57" s="38"/>
      <c r="MLO57" s="38"/>
      <c r="MLP57" s="38"/>
      <c r="MLQ57" s="38"/>
      <c r="MLR57" s="38"/>
      <c r="MLS57" s="38"/>
      <c r="MLT57" s="38"/>
      <c r="MLU57" s="38"/>
      <c r="MLV57" s="38"/>
      <c r="MLW57" s="38"/>
      <c r="MLX57" s="38"/>
      <c r="MLY57" s="38"/>
      <c r="MLZ57" s="38"/>
      <c r="MMA57" s="38"/>
      <c r="MMB57" s="38"/>
      <c r="MMC57" s="38"/>
      <c r="MMD57" s="38"/>
      <c r="MME57" s="38"/>
      <c r="MMF57" s="38"/>
      <c r="MMG57" s="38"/>
      <c r="MMH57" s="38"/>
      <c r="MMI57" s="38"/>
      <c r="MMJ57" s="38"/>
      <c r="MMK57" s="38"/>
      <c r="MML57" s="38"/>
      <c r="MMM57" s="38"/>
      <c r="MMN57" s="38"/>
      <c r="MMO57" s="38"/>
      <c r="MMP57" s="38"/>
      <c r="MMQ57" s="38"/>
      <c r="MMR57" s="38"/>
      <c r="MMS57" s="38"/>
      <c r="MMT57" s="38"/>
      <c r="MMU57" s="38"/>
      <c r="MMV57" s="38"/>
      <c r="MMW57" s="38"/>
      <c r="MMX57" s="38"/>
      <c r="MMY57" s="38"/>
      <c r="MMZ57" s="38"/>
      <c r="MNA57" s="38"/>
      <c r="MNB57" s="38"/>
      <c r="MNC57" s="38"/>
      <c r="MND57" s="38"/>
      <c r="MNE57" s="38"/>
      <c r="MNF57" s="38"/>
      <c r="MNG57" s="38"/>
      <c r="MNH57" s="38"/>
      <c r="MNI57" s="38"/>
      <c r="MNJ57" s="38"/>
      <c r="MNK57" s="38"/>
      <c r="MNL57" s="38"/>
      <c r="MNM57" s="38"/>
      <c r="MNN57" s="38"/>
      <c r="MNO57" s="38"/>
      <c r="MNP57" s="38"/>
      <c r="MNQ57" s="38"/>
      <c r="MNR57" s="38"/>
      <c r="MNS57" s="38"/>
      <c r="MNT57" s="38"/>
      <c r="MNU57" s="38"/>
      <c r="MNV57" s="38"/>
      <c r="MNW57" s="38"/>
      <c r="MNX57" s="38"/>
      <c r="MNY57" s="38"/>
      <c r="MNZ57" s="38"/>
      <c r="MOA57" s="38"/>
      <c r="MOB57" s="38"/>
      <c r="MOC57" s="38"/>
      <c r="MOD57" s="38"/>
      <c r="MOE57" s="38"/>
      <c r="MOF57" s="38"/>
      <c r="MOG57" s="38"/>
      <c r="MOH57" s="38"/>
      <c r="MOI57" s="38"/>
      <c r="MOJ57" s="38"/>
      <c r="MOK57" s="38"/>
      <c r="MOL57" s="38"/>
      <c r="MOM57" s="38"/>
      <c r="MON57" s="38"/>
      <c r="MOO57" s="38"/>
      <c r="MOP57" s="38"/>
      <c r="MOQ57" s="38"/>
      <c r="MOR57" s="38"/>
      <c r="MOS57" s="38"/>
      <c r="MOT57" s="38"/>
      <c r="MOU57" s="38"/>
      <c r="MOV57" s="38"/>
      <c r="MOW57" s="38"/>
      <c r="MOX57" s="38"/>
      <c r="MOY57" s="38"/>
      <c r="MOZ57" s="38"/>
      <c r="MPA57" s="38"/>
      <c r="MPB57" s="38"/>
      <c r="MPC57" s="38"/>
      <c r="MPD57" s="38"/>
      <c r="MPE57" s="38"/>
      <c r="MPF57" s="38"/>
      <c r="MPG57" s="38"/>
      <c r="MPH57" s="38"/>
      <c r="MPI57" s="38"/>
      <c r="MPJ57" s="38"/>
      <c r="MPK57" s="38"/>
      <c r="MPL57" s="38"/>
      <c r="MPM57" s="38"/>
      <c r="MPN57" s="38"/>
      <c r="MPO57" s="38"/>
      <c r="MPP57" s="38"/>
      <c r="MPQ57" s="38"/>
      <c r="MPR57" s="38"/>
      <c r="MPS57" s="38"/>
      <c r="MPT57" s="38"/>
      <c r="MPU57" s="38"/>
      <c r="MPV57" s="38"/>
      <c r="MPW57" s="38"/>
      <c r="MPX57" s="38"/>
      <c r="MPY57" s="38"/>
      <c r="MPZ57" s="38"/>
      <c r="MQA57" s="38"/>
      <c r="MQB57" s="38"/>
      <c r="MQC57" s="38"/>
      <c r="MQD57" s="38"/>
      <c r="MQE57" s="38"/>
      <c r="MQF57" s="38"/>
      <c r="MQG57" s="38"/>
      <c r="MQH57" s="38"/>
      <c r="MQI57" s="38"/>
      <c r="MQJ57" s="38"/>
      <c r="MQK57" s="38"/>
      <c r="MQL57" s="38"/>
      <c r="MQM57" s="38"/>
      <c r="MQN57" s="38"/>
      <c r="MQO57" s="38"/>
      <c r="MQP57" s="38"/>
      <c r="MQQ57" s="38"/>
      <c r="MQR57" s="38"/>
      <c r="MQS57" s="38"/>
      <c r="MQT57" s="38"/>
      <c r="MQU57" s="38"/>
      <c r="MQV57" s="38"/>
      <c r="MQW57" s="38"/>
      <c r="MQX57" s="38"/>
      <c r="MQY57" s="38"/>
      <c r="MQZ57" s="38"/>
      <c r="MRA57" s="38"/>
      <c r="MRB57" s="38"/>
      <c r="MRC57" s="38"/>
      <c r="MRD57" s="38"/>
      <c r="MRE57" s="38"/>
      <c r="MRF57" s="38"/>
      <c r="MRG57" s="38"/>
      <c r="MRH57" s="38"/>
      <c r="MRI57" s="38"/>
      <c r="MRJ57" s="38"/>
      <c r="MRK57" s="38"/>
      <c r="MRL57" s="38"/>
      <c r="MRM57" s="38"/>
      <c r="MRN57" s="38"/>
      <c r="MRO57" s="38"/>
      <c r="MRP57" s="38"/>
      <c r="MRQ57" s="38"/>
      <c r="MRR57" s="38"/>
      <c r="MRS57" s="38"/>
      <c r="MRT57" s="38"/>
      <c r="MRU57" s="38"/>
      <c r="MRV57" s="38"/>
      <c r="MRW57" s="38"/>
      <c r="MRX57" s="38"/>
      <c r="MRY57" s="38"/>
      <c r="MRZ57" s="38"/>
      <c r="MSA57" s="38"/>
      <c r="MSB57" s="38"/>
      <c r="MSC57" s="38"/>
      <c r="MSD57" s="38"/>
      <c r="MSE57" s="38"/>
      <c r="MSF57" s="38"/>
      <c r="MSG57" s="38"/>
      <c r="MSH57" s="38"/>
      <c r="MSI57" s="38"/>
      <c r="MSJ57" s="38"/>
      <c r="MSK57" s="38"/>
      <c r="MSL57" s="38"/>
      <c r="MSM57" s="38"/>
      <c r="MSN57" s="38"/>
      <c r="MSO57" s="38"/>
      <c r="MSP57" s="38"/>
      <c r="MSQ57" s="38"/>
      <c r="MSR57" s="38"/>
      <c r="MSS57" s="38"/>
      <c r="MST57" s="38"/>
      <c r="MSU57" s="38"/>
      <c r="MSV57" s="38"/>
      <c r="MSW57" s="38"/>
      <c r="MSX57" s="38"/>
      <c r="MSY57" s="38"/>
      <c r="MSZ57" s="38"/>
      <c r="MTA57" s="38"/>
      <c r="MTB57" s="38"/>
      <c r="MTC57" s="38"/>
      <c r="MTD57" s="38"/>
      <c r="MTE57" s="38"/>
      <c r="MTF57" s="38"/>
      <c r="MTG57" s="38"/>
      <c r="MTH57" s="38"/>
      <c r="MTI57" s="38"/>
      <c r="MTJ57" s="38"/>
      <c r="MTK57" s="38"/>
      <c r="MTL57" s="38"/>
      <c r="MTM57" s="38"/>
      <c r="MTN57" s="38"/>
      <c r="MTO57" s="38"/>
      <c r="MTP57" s="38"/>
      <c r="MTQ57" s="38"/>
      <c r="MTR57" s="38"/>
      <c r="MTS57" s="38"/>
      <c r="MTT57" s="38"/>
      <c r="MTU57" s="38"/>
      <c r="MTV57" s="38"/>
      <c r="MTW57" s="38"/>
      <c r="MTX57" s="38"/>
      <c r="MTY57" s="38"/>
      <c r="MTZ57" s="38"/>
      <c r="MUA57" s="38"/>
      <c r="MUB57" s="38"/>
      <c r="MUC57" s="38"/>
      <c r="MUD57" s="38"/>
      <c r="MUE57" s="38"/>
      <c r="MUF57" s="38"/>
      <c r="MUG57" s="38"/>
      <c r="MUH57" s="38"/>
      <c r="MUI57" s="38"/>
      <c r="MUJ57" s="38"/>
      <c r="MUK57" s="38"/>
      <c r="MUL57" s="38"/>
      <c r="MUM57" s="38"/>
      <c r="MUN57" s="38"/>
      <c r="MUO57" s="38"/>
      <c r="MUP57" s="38"/>
      <c r="MUQ57" s="38"/>
      <c r="MUR57" s="38"/>
      <c r="MUS57" s="38"/>
      <c r="MUT57" s="38"/>
      <c r="MUU57" s="38"/>
      <c r="MUV57" s="38"/>
      <c r="MUW57" s="38"/>
      <c r="MUX57" s="38"/>
      <c r="MUY57" s="38"/>
      <c r="MUZ57" s="38"/>
      <c r="MVA57" s="38"/>
      <c r="MVB57" s="38"/>
      <c r="MVC57" s="38"/>
      <c r="MVD57" s="38"/>
      <c r="MVE57" s="38"/>
      <c r="MVF57" s="38"/>
      <c r="MVG57" s="38"/>
      <c r="MVH57" s="38"/>
      <c r="MVI57" s="38"/>
      <c r="MVJ57" s="38"/>
      <c r="MVK57" s="38"/>
      <c r="MVL57" s="38"/>
      <c r="MVM57" s="38"/>
      <c r="MVN57" s="38"/>
      <c r="MVO57" s="38"/>
      <c r="MVP57" s="38"/>
      <c r="MVQ57" s="38"/>
      <c r="MVR57" s="38"/>
      <c r="MVS57" s="38"/>
      <c r="MVT57" s="38"/>
      <c r="MVU57" s="38"/>
      <c r="MVV57" s="38"/>
      <c r="MVW57" s="38"/>
      <c r="MVX57" s="38"/>
      <c r="MVY57" s="38"/>
      <c r="MVZ57" s="38"/>
      <c r="MWA57" s="38"/>
      <c r="MWB57" s="38"/>
      <c r="MWC57" s="38"/>
      <c r="MWD57" s="38"/>
      <c r="MWE57" s="38"/>
      <c r="MWF57" s="38"/>
      <c r="MWG57" s="38"/>
      <c r="MWH57" s="38"/>
      <c r="MWI57" s="38"/>
      <c r="MWJ57" s="38"/>
      <c r="MWK57" s="38"/>
      <c r="MWL57" s="38"/>
      <c r="MWM57" s="38"/>
      <c r="MWN57" s="38"/>
      <c r="MWO57" s="38"/>
      <c r="MWP57" s="38"/>
      <c r="MWQ57" s="38"/>
      <c r="MWR57" s="38"/>
      <c r="MWS57" s="38"/>
      <c r="MWT57" s="38"/>
      <c r="MWU57" s="38"/>
      <c r="MWV57" s="38"/>
      <c r="MWW57" s="38"/>
      <c r="MWX57" s="38"/>
      <c r="MWY57" s="38"/>
      <c r="MWZ57" s="38"/>
      <c r="MXA57" s="38"/>
      <c r="MXB57" s="38"/>
      <c r="MXC57" s="38"/>
      <c r="MXD57" s="38"/>
      <c r="MXE57" s="38"/>
      <c r="MXF57" s="38"/>
      <c r="MXG57" s="38"/>
      <c r="MXH57" s="38"/>
      <c r="MXI57" s="38"/>
      <c r="MXJ57" s="38"/>
      <c r="MXK57" s="38"/>
      <c r="MXL57" s="38"/>
      <c r="MXM57" s="38"/>
      <c r="MXN57" s="38"/>
      <c r="MXO57" s="38"/>
      <c r="MXP57" s="38"/>
      <c r="MXQ57" s="38"/>
      <c r="MXR57" s="38"/>
      <c r="MXS57" s="38"/>
      <c r="MXT57" s="38"/>
      <c r="MXU57" s="38"/>
      <c r="MXV57" s="38"/>
      <c r="MXW57" s="38"/>
      <c r="MXX57" s="38"/>
      <c r="MXY57" s="38"/>
      <c r="MXZ57" s="38"/>
      <c r="MYA57" s="38"/>
      <c r="MYB57" s="38"/>
      <c r="MYC57" s="38"/>
      <c r="MYD57" s="38"/>
      <c r="MYE57" s="38"/>
      <c r="MYF57" s="38"/>
      <c r="MYG57" s="38"/>
      <c r="MYH57" s="38"/>
      <c r="MYI57" s="38"/>
      <c r="MYJ57" s="38"/>
      <c r="MYK57" s="38"/>
      <c r="MYL57" s="38"/>
      <c r="MYM57" s="38"/>
      <c r="MYN57" s="38"/>
      <c r="MYO57" s="38"/>
      <c r="MYP57" s="38"/>
      <c r="MYQ57" s="38"/>
      <c r="MYR57" s="38"/>
      <c r="MYS57" s="38"/>
      <c r="MYT57" s="38"/>
      <c r="MYU57" s="38"/>
      <c r="MYV57" s="38"/>
      <c r="MYW57" s="38"/>
      <c r="MYX57" s="38"/>
      <c r="MYY57" s="38"/>
      <c r="MYZ57" s="38"/>
      <c r="MZA57" s="38"/>
      <c r="MZB57" s="38"/>
      <c r="MZC57" s="38"/>
      <c r="MZD57" s="38"/>
      <c r="MZE57" s="38"/>
      <c r="MZF57" s="38"/>
      <c r="MZG57" s="38"/>
      <c r="MZH57" s="38"/>
      <c r="MZI57" s="38"/>
      <c r="MZJ57" s="38"/>
      <c r="MZK57" s="38"/>
      <c r="MZL57" s="38"/>
      <c r="MZM57" s="38"/>
      <c r="MZN57" s="38"/>
      <c r="MZO57" s="38"/>
      <c r="MZP57" s="38"/>
      <c r="MZQ57" s="38"/>
      <c r="MZR57" s="38"/>
      <c r="MZS57" s="38"/>
      <c r="MZT57" s="38"/>
      <c r="MZU57" s="38"/>
      <c r="MZV57" s="38"/>
      <c r="MZW57" s="38"/>
      <c r="MZX57" s="38"/>
      <c r="MZY57" s="38"/>
      <c r="MZZ57" s="38"/>
      <c r="NAA57" s="38"/>
      <c r="NAB57" s="38"/>
      <c r="NAC57" s="38"/>
      <c r="NAD57" s="38"/>
      <c r="NAE57" s="38"/>
      <c r="NAF57" s="38"/>
      <c r="NAG57" s="38"/>
      <c r="NAH57" s="38"/>
      <c r="NAI57" s="38"/>
      <c r="NAJ57" s="38"/>
      <c r="NAK57" s="38"/>
      <c r="NAL57" s="38"/>
      <c r="NAM57" s="38"/>
      <c r="NAN57" s="38"/>
      <c r="NAO57" s="38"/>
      <c r="NAP57" s="38"/>
      <c r="NAQ57" s="38"/>
      <c r="NAR57" s="38"/>
      <c r="NAS57" s="38"/>
      <c r="NAT57" s="38"/>
      <c r="NAU57" s="38"/>
      <c r="NAV57" s="38"/>
      <c r="NAW57" s="38"/>
      <c r="NAX57" s="38"/>
      <c r="NAY57" s="38"/>
      <c r="NAZ57" s="38"/>
      <c r="NBA57" s="38"/>
      <c r="NBB57" s="38"/>
      <c r="NBC57" s="38"/>
      <c r="NBD57" s="38"/>
      <c r="NBE57" s="38"/>
      <c r="NBF57" s="38"/>
      <c r="NBG57" s="38"/>
      <c r="NBH57" s="38"/>
      <c r="NBI57" s="38"/>
      <c r="NBJ57" s="38"/>
      <c r="NBK57" s="38"/>
      <c r="NBL57" s="38"/>
      <c r="NBM57" s="38"/>
      <c r="NBN57" s="38"/>
      <c r="NBO57" s="38"/>
      <c r="NBP57" s="38"/>
      <c r="NBQ57" s="38"/>
      <c r="NBR57" s="38"/>
      <c r="NBS57" s="38"/>
      <c r="NBT57" s="38"/>
      <c r="NBU57" s="38"/>
      <c r="NBV57" s="38"/>
      <c r="NBW57" s="38"/>
      <c r="NBX57" s="38"/>
      <c r="NBY57" s="38"/>
      <c r="NBZ57" s="38"/>
      <c r="NCA57" s="38"/>
      <c r="NCB57" s="38"/>
      <c r="NCC57" s="38"/>
      <c r="NCD57" s="38"/>
      <c r="NCE57" s="38"/>
      <c r="NCF57" s="38"/>
      <c r="NCG57" s="38"/>
      <c r="NCH57" s="38"/>
      <c r="NCI57" s="38"/>
      <c r="NCJ57" s="38"/>
      <c r="NCK57" s="38"/>
      <c r="NCL57" s="38"/>
      <c r="NCM57" s="38"/>
      <c r="NCN57" s="38"/>
      <c r="NCO57" s="38"/>
      <c r="NCP57" s="38"/>
      <c r="NCQ57" s="38"/>
      <c r="NCR57" s="38"/>
      <c r="NCS57" s="38"/>
      <c r="NCT57" s="38"/>
      <c r="NCU57" s="38"/>
      <c r="NCV57" s="38"/>
      <c r="NCW57" s="38"/>
      <c r="NCX57" s="38"/>
      <c r="NCY57" s="38"/>
      <c r="NCZ57" s="38"/>
      <c r="NDA57" s="38"/>
      <c r="NDB57" s="38"/>
      <c r="NDC57" s="38"/>
      <c r="NDD57" s="38"/>
      <c r="NDE57" s="38"/>
      <c r="NDF57" s="38"/>
      <c r="NDG57" s="38"/>
      <c r="NDH57" s="38"/>
      <c r="NDI57" s="38"/>
      <c r="NDJ57" s="38"/>
      <c r="NDK57" s="38"/>
      <c r="NDL57" s="38"/>
      <c r="NDM57" s="38"/>
      <c r="NDN57" s="38"/>
      <c r="NDO57" s="38"/>
      <c r="NDP57" s="38"/>
      <c r="NDQ57" s="38"/>
      <c r="NDR57" s="38"/>
      <c r="NDS57" s="38"/>
      <c r="NDT57" s="38"/>
      <c r="NDU57" s="38"/>
      <c r="NDV57" s="38"/>
      <c r="NDW57" s="38"/>
      <c r="NDX57" s="38"/>
      <c r="NDY57" s="38"/>
      <c r="NDZ57" s="38"/>
      <c r="NEA57" s="38"/>
      <c r="NEB57" s="38"/>
      <c r="NEC57" s="38"/>
      <c r="NED57" s="38"/>
      <c r="NEE57" s="38"/>
      <c r="NEF57" s="38"/>
      <c r="NEG57" s="38"/>
      <c r="NEH57" s="38"/>
      <c r="NEI57" s="38"/>
      <c r="NEJ57" s="38"/>
      <c r="NEK57" s="38"/>
      <c r="NEL57" s="38"/>
      <c r="NEM57" s="38"/>
      <c r="NEN57" s="38"/>
      <c r="NEO57" s="38"/>
      <c r="NEP57" s="38"/>
      <c r="NEQ57" s="38"/>
      <c r="NER57" s="38"/>
      <c r="NES57" s="38"/>
      <c r="NET57" s="38"/>
      <c r="NEU57" s="38"/>
      <c r="NEV57" s="38"/>
      <c r="NEW57" s="38"/>
      <c r="NEX57" s="38"/>
      <c r="NEY57" s="38"/>
      <c r="NEZ57" s="38"/>
      <c r="NFA57" s="38"/>
      <c r="NFB57" s="38"/>
      <c r="NFC57" s="38"/>
      <c r="NFD57" s="38"/>
      <c r="NFE57" s="38"/>
      <c r="NFF57" s="38"/>
      <c r="NFG57" s="38"/>
      <c r="NFH57" s="38"/>
      <c r="NFI57" s="38"/>
      <c r="NFJ57" s="38"/>
      <c r="NFK57" s="38"/>
      <c r="NFL57" s="38"/>
      <c r="NFM57" s="38"/>
      <c r="NFN57" s="38"/>
      <c r="NFO57" s="38"/>
      <c r="NFP57" s="38"/>
      <c r="NFQ57" s="38"/>
      <c r="NFR57" s="38"/>
      <c r="NFS57" s="38"/>
      <c r="NFT57" s="38"/>
      <c r="NFU57" s="38"/>
      <c r="NFV57" s="38"/>
      <c r="NFW57" s="38"/>
      <c r="NFX57" s="38"/>
      <c r="NFY57" s="38"/>
      <c r="NFZ57" s="38"/>
      <c r="NGA57" s="38"/>
      <c r="NGB57" s="38"/>
      <c r="NGC57" s="38"/>
      <c r="NGD57" s="38"/>
      <c r="NGE57" s="38"/>
      <c r="NGF57" s="38"/>
      <c r="NGG57" s="38"/>
      <c r="NGH57" s="38"/>
      <c r="NGI57" s="38"/>
      <c r="NGJ57" s="38"/>
      <c r="NGK57" s="38"/>
      <c r="NGL57" s="38"/>
      <c r="NGM57" s="38"/>
      <c r="NGN57" s="38"/>
      <c r="NGO57" s="38"/>
      <c r="NGP57" s="38"/>
      <c r="NGQ57" s="38"/>
      <c r="NGR57" s="38"/>
      <c r="NGS57" s="38"/>
      <c r="NGT57" s="38"/>
      <c r="NGU57" s="38"/>
      <c r="NGV57" s="38"/>
      <c r="NGW57" s="38"/>
      <c r="NGX57" s="38"/>
      <c r="NGY57" s="38"/>
      <c r="NGZ57" s="38"/>
      <c r="NHA57" s="38"/>
      <c r="NHB57" s="38"/>
      <c r="NHC57" s="38"/>
      <c r="NHD57" s="38"/>
      <c r="NHE57" s="38"/>
      <c r="NHF57" s="38"/>
      <c r="NHG57" s="38"/>
      <c r="NHH57" s="38"/>
      <c r="NHI57" s="38"/>
      <c r="NHJ57" s="38"/>
      <c r="NHK57" s="38"/>
      <c r="NHL57" s="38"/>
      <c r="NHM57" s="38"/>
      <c r="NHN57" s="38"/>
      <c r="NHO57" s="38"/>
      <c r="NHP57" s="38"/>
      <c r="NHQ57" s="38"/>
      <c r="NHR57" s="38"/>
      <c r="NHS57" s="38"/>
      <c r="NHT57" s="38"/>
      <c r="NHU57" s="38"/>
      <c r="NHV57" s="38"/>
      <c r="NHW57" s="38"/>
      <c r="NHX57" s="38"/>
      <c r="NHY57" s="38"/>
      <c r="NHZ57" s="38"/>
      <c r="NIA57" s="38"/>
      <c r="NIB57" s="38"/>
      <c r="NIC57" s="38"/>
      <c r="NID57" s="38"/>
      <c r="NIE57" s="38"/>
      <c r="NIF57" s="38"/>
      <c r="NIG57" s="38"/>
      <c r="NIH57" s="38"/>
      <c r="NII57" s="38"/>
      <c r="NIJ57" s="38"/>
      <c r="NIK57" s="38"/>
      <c r="NIL57" s="38"/>
      <c r="NIM57" s="38"/>
      <c r="NIN57" s="38"/>
      <c r="NIO57" s="38"/>
      <c r="NIP57" s="38"/>
      <c r="NIQ57" s="38"/>
      <c r="NIR57" s="38"/>
      <c r="NIS57" s="38"/>
      <c r="NIT57" s="38"/>
      <c r="NIU57" s="38"/>
      <c r="NIV57" s="38"/>
      <c r="NIW57" s="38"/>
      <c r="NIX57" s="38"/>
      <c r="NIY57" s="38"/>
      <c r="NIZ57" s="38"/>
      <c r="NJA57" s="38"/>
      <c r="NJB57" s="38"/>
      <c r="NJC57" s="38"/>
      <c r="NJD57" s="38"/>
      <c r="NJE57" s="38"/>
      <c r="NJF57" s="38"/>
      <c r="NJG57" s="38"/>
      <c r="NJH57" s="38"/>
      <c r="NJI57" s="38"/>
      <c r="NJJ57" s="38"/>
      <c r="NJK57" s="38"/>
      <c r="NJL57" s="38"/>
      <c r="NJM57" s="38"/>
      <c r="NJN57" s="38"/>
      <c r="NJO57" s="38"/>
      <c r="NJP57" s="38"/>
      <c r="NJQ57" s="38"/>
      <c r="NJR57" s="38"/>
      <c r="NJS57" s="38"/>
      <c r="NJT57" s="38"/>
      <c r="NJU57" s="38"/>
      <c r="NJV57" s="38"/>
      <c r="NJW57" s="38"/>
      <c r="NJX57" s="38"/>
      <c r="NJY57" s="38"/>
      <c r="NJZ57" s="38"/>
      <c r="NKA57" s="38"/>
      <c r="NKB57" s="38"/>
      <c r="NKC57" s="38"/>
      <c r="NKD57" s="38"/>
      <c r="NKE57" s="38"/>
      <c r="NKF57" s="38"/>
      <c r="NKG57" s="38"/>
      <c r="NKH57" s="38"/>
      <c r="NKI57" s="38"/>
      <c r="NKJ57" s="38"/>
      <c r="NKK57" s="38"/>
      <c r="NKL57" s="38"/>
      <c r="NKM57" s="38"/>
      <c r="NKN57" s="38"/>
      <c r="NKO57" s="38"/>
      <c r="NKP57" s="38"/>
      <c r="NKQ57" s="38"/>
      <c r="NKR57" s="38"/>
      <c r="NKS57" s="38"/>
      <c r="NKT57" s="38"/>
      <c r="NKU57" s="38"/>
      <c r="NKV57" s="38"/>
      <c r="NKW57" s="38"/>
      <c r="NKX57" s="38"/>
      <c r="NKY57" s="38"/>
      <c r="NKZ57" s="38"/>
      <c r="NLA57" s="38"/>
      <c r="NLB57" s="38"/>
      <c r="NLC57" s="38"/>
      <c r="NLD57" s="38"/>
      <c r="NLE57" s="38"/>
      <c r="NLF57" s="38"/>
      <c r="NLG57" s="38"/>
      <c r="NLH57" s="38"/>
      <c r="NLI57" s="38"/>
      <c r="NLJ57" s="38"/>
      <c r="NLK57" s="38"/>
      <c r="NLL57" s="38"/>
      <c r="NLM57" s="38"/>
      <c r="NLN57" s="38"/>
      <c r="NLO57" s="38"/>
      <c r="NLP57" s="38"/>
      <c r="NLQ57" s="38"/>
      <c r="NLR57" s="38"/>
      <c r="NLS57" s="38"/>
      <c r="NLT57" s="38"/>
      <c r="NLU57" s="38"/>
      <c r="NLV57" s="38"/>
      <c r="NLW57" s="38"/>
      <c r="NLX57" s="38"/>
      <c r="NLY57" s="38"/>
      <c r="NLZ57" s="38"/>
      <c r="NMA57" s="38"/>
      <c r="NMB57" s="38"/>
      <c r="NMC57" s="38"/>
      <c r="NMD57" s="38"/>
      <c r="NME57" s="38"/>
      <c r="NMF57" s="38"/>
      <c r="NMG57" s="38"/>
      <c r="NMH57" s="38"/>
      <c r="NMI57" s="38"/>
      <c r="NMJ57" s="38"/>
      <c r="NMK57" s="38"/>
      <c r="NML57" s="38"/>
      <c r="NMM57" s="38"/>
      <c r="NMN57" s="38"/>
      <c r="NMO57" s="38"/>
      <c r="NMP57" s="38"/>
      <c r="NMQ57" s="38"/>
      <c r="NMR57" s="38"/>
      <c r="NMS57" s="38"/>
      <c r="NMT57" s="38"/>
      <c r="NMU57" s="38"/>
      <c r="NMV57" s="38"/>
      <c r="NMW57" s="38"/>
      <c r="NMX57" s="38"/>
      <c r="NMY57" s="38"/>
      <c r="NMZ57" s="38"/>
      <c r="NNA57" s="38"/>
      <c r="NNB57" s="38"/>
      <c r="NNC57" s="38"/>
      <c r="NND57" s="38"/>
      <c r="NNE57" s="38"/>
      <c r="NNF57" s="38"/>
      <c r="NNG57" s="38"/>
      <c r="NNH57" s="38"/>
      <c r="NNI57" s="38"/>
      <c r="NNJ57" s="38"/>
      <c r="NNK57" s="38"/>
      <c r="NNL57" s="38"/>
      <c r="NNM57" s="38"/>
      <c r="NNN57" s="38"/>
      <c r="NNO57" s="38"/>
      <c r="NNP57" s="38"/>
      <c r="NNQ57" s="38"/>
      <c r="NNR57" s="38"/>
      <c r="NNS57" s="38"/>
      <c r="NNT57" s="38"/>
      <c r="NNU57" s="38"/>
      <c r="NNV57" s="38"/>
      <c r="NNW57" s="38"/>
      <c r="NNX57" s="38"/>
      <c r="NNY57" s="38"/>
      <c r="NNZ57" s="38"/>
      <c r="NOA57" s="38"/>
      <c r="NOB57" s="38"/>
      <c r="NOC57" s="38"/>
      <c r="NOD57" s="38"/>
      <c r="NOE57" s="38"/>
      <c r="NOF57" s="38"/>
      <c r="NOG57" s="38"/>
      <c r="NOH57" s="38"/>
      <c r="NOI57" s="38"/>
      <c r="NOJ57" s="38"/>
      <c r="NOK57" s="38"/>
      <c r="NOL57" s="38"/>
      <c r="NOM57" s="38"/>
      <c r="NON57" s="38"/>
      <c r="NOO57" s="38"/>
      <c r="NOP57" s="38"/>
      <c r="NOQ57" s="38"/>
      <c r="NOR57" s="38"/>
      <c r="NOS57" s="38"/>
      <c r="NOT57" s="38"/>
      <c r="NOU57" s="38"/>
      <c r="NOV57" s="38"/>
      <c r="NOW57" s="38"/>
      <c r="NOX57" s="38"/>
      <c r="NOY57" s="38"/>
      <c r="NOZ57" s="38"/>
      <c r="NPA57" s="38"/>
      <c r="NPB57" s="38"/>
      <c r="NPC57" s="38"/>
      <c r="NPD57" s="38"/>
      <c r="NPE57" s="38"/>
      <c r="NPF57" s="38"/>
      <c r="NPG57" s="38"/>
      <c r="NPH57" s="38"/>
      <c r="NPI57" s="38"/>
      <c r="NPJ57" s="38"/>
      <c r="NPK57" s="38"/>
      <c r="NPL57" s="38"/>
      <c r="NPM57" s="38"/>
      <c r="NPN57" s="38"/>
      <c r="NPO57" s="38"/>
      <c r="NPP57" s="38"/>
      <c r="NPQ57" s="38"/>
      <c r="NPR57" s="38"/>
      <c r="NPS57" s="38"/>
      <c r="NPT57" s="38"/>
      <c r="NPU57" s="38"/>
      <c r="NPV57" s="38"/>
      <c r="NPW57" s="38"/>
      <c r="NPX57" s="38"/>
      <c r="NPY57" s="38"/>
      <c r="NPZ57" s="38"/>
      <c r="NQA57" s="38"/>
      <c r="NQB57" s="38"/>
      <c r="NQC57" s="38"/>
      <c r="NQD57" s="38"/>
      <c r="NQE57" s="38"/>
      <c r="NQF57" s="38"/>
      <c r="NQG57" s="38"/>
      <c r="NQH57" s="38"/>
      <c r="NQI57" s="38"/>
      <c r="NQJ57" s="38"/>
      <c r="NQK57" s="38"/>
      <c r="NQL57" s="38"/>
      <c r="NQM57" s="38"/>
      <c r="NQN57" s="38"/>
      <c r="NQO57" s="38"/>
      <c r="NQP57" s="38"/>
      <c r="NQQ57" s="38"/>
      <c r="NQR57" s="38"/>
      <c r="NQS57" s="38"/>
      <c r="NQT57" s="38"/>
      <c r="NQU57" s="38"/>
      <c r="NQV57" s="38"/>
      <c r="NQW57" s="38"/>
      <c r="NQX57" s="38"/>
      <c r="NQY57" s="38"/>
      <c r="NQZ57" s="38"/>
      <c r="NRA57" s="38"/>
      <c r="NRB57" s="38"/>
      <c r="NRC57" s="38"/>
      <c r="NRD57" s="38"/>
      <c r="NRE57" s="38"/>
      <c r="NRF57" s="38"/>
      <c r="NRG57" s="38"/>
      <c r="NRH57" s="38"/>
      <c r="NRI57" s="38"/>
      <c r="NRJ57" s="38"/>
      <c r="NRK57" s="38"/>
      <c r="NRL57" s="38"/>
      <c r="NRM57" s="38"/>
      <c r="NRN57" s="38"/>
      <c r="NRO57" s="38"/>
      <c r="NRP57" s="38"/>
      <c r="NRQ57" s="38"/>
      <c r="NRR57" s="38"/>
      <c r="NRS57" s="38"/>
      <c r="NRT57" s="38"/>
      <c r="NRU57" s="38"/>
      <c r="NRV57" s="38"/>
      <c r="NRW57" s="38"/>
      <c r="NRX57" s="38"/>
      <c r="NRY57" s="38"/>
      <c r="NRZ57" s="38"/>
      <c r="NSA57" s="38"/>
      <c r="NSB57" s="38"/>
      <c r="NSC57" s="38"/>
      <c r="NSD57" s="38"/>
      <c r="NSE57" s="38"/>
      <c r="NSF57" s="38"/>
      <c r="NSG57" s="38"/>
      <c r="NSH57" s="38"/>
      <c r="NSI57" s="38"/>
      <c r="NSJ57" s="38"/>
      <c r="NSK57" s="38"/>
      <c r="NSL57" s="38"/>
      <c r="NSM57" s="38"/>
      <c r="NSN57" s="38"/>
      <c r="NSO57" s="38"/>
      <c r="NSP57" s="38"/>
      <c r="NSQ57" s="38"/>
      <c r="NSR57" s="38"/>
      <c r="NSS57" s="38"/>
      <c r="NST57" s="38"/>
      <c r="NSU57" s="38"/>
      <c r="NSV57" s="38"/>
      <c r="NSW57" s="38"/>
      <c r="NSX57" s="38"/>
      <c r="NSY57" s="38"/>
      <c r="NSZ57" s="38"/>
      <c r="NTA57" s="38"/>
      <c r="NTB57" s="38"/>
      <c r="NTC57" s="38"/>
      <c r="NTD57" s="38"/>
      <c r="NTE57" s="38"/>
      <c r="NTF57" s="38"/>
      <c r="NTG57" s="38"/>
      <c r="NTH57" s="38"/>
      <c r="NTI57" s="38"/>
      <c r="NTJ57" s="38"/>
      <c r="NTK57" s="38"/>
      <c r="NTL57" s="38"/>
      <c r="NTM57" s="38"/>
      <c r="NTN57" s="38"/>
      <c r="NTO57" s="38"/>
      <c r="NTP57" s="38"/>
      <c r="NTQ57" s="38"/>
      <c r="NTR57" s="38"/>
      <c r="NTS57" s="38"/>
      <c r="NTT57" s="38"/>
      <c r="NTU57" s="38"/>
      <c r="NTV57" s="38"/>
      <c r="NTW57" s="38"/>
      <c r="NTX57" s="38"/>
      <c r="NTY57" s="38"/>
      <c r="NTZ57" s="38"/>
      <c r="NUA57" s="38"/>
      <c r="NUB57" s="38"/>
      <c r="NUC57" s="38"/>
      <c r="NUD57" s="38"/>
      <c r="NUE57" s="38"/>
      <c r="NUF57" s="38"/>
      <c r="NUG57" s="38"/>
      <c r="NUH57" s="38"/>
      <c r="NUI57" s="38"/>
      <c r="NUJ57" s="38"/>
      <c r="NUK57" s="38"/>
      <c r="NUL57" s="38"/>
      <c r="NUM57" s="38"/>
      <c r="NUN57" s="38"/>
      <c r="NUO57" s="38"/>
      <c r="NUP57" s="38"/>
      <c r="NUQ57" s="38"/>
      <c r="NUR57" s="38"/>
      <c r="NUS57" s="38"/>
      <c r="NUT57" s="38"/>
      <c r="NUU57" s="38"/>
      <c r="NUV57" s="38"/>
      <c r="NUW57" s="38"/>
      <c r="NUX57" s="38"/>
      <c r="NUY57" s="38"/>
      <c r="NUZ57" s="38"/>
      <c r="NVA57" s="38"/>
      <c r="NVB57" s="38"/>
      <c r="NVC57" s="38"/>
      <c r="NVD57" s="38"/>
      <c r="NVE57" s="38"/>
      <c r="NVF57" s="38"/>
      <c r="NVG57" s="38"/>
      <c r="NVH57" s="38"/>
      <c r="NVI57" s="38"/>
      <c r="NVJ57" s="38"/>
      <c r="NVK57" s="38"/>
      <c r="NVL57" s="38"/>
      <c r="NVM57" s="38"/>
      <c r="NVN57" s="38"/>
      <c r="NVO57" s="38"/>
      <c r="NVP57" s="38"/>
      <c r="NVQ57" s="38"/>
      <c r="NVR57" s="38"/>
      <c r="NVS57" s="38"/>
      <c r="NVT57" s="38"/>
      <c r="NVU57" s="38"/>
      <c r="NVV57" s="38"/>
      <c r="NVW57" s="38"/>
      <c r="NVX57" s="38"/>
      <c r="NVY57" s="38"/>
      <c r="NVZ57" s="38"/>
      <c r="NWA57" s="38"/>
      <c r="NWB57" s="38"/>
      <c r="NWC57" s="38"/>
      <c r="NWD57" s="38"/>
      <c r="NWE57" s="38"/>
      <c r="NWF57" s="38"/>
      <c r="NWG57" s="38"/>
      <c r="NWH57" s="38"/>
      <c r="NWI57" s="38"/>
      <c r="NWJ57" s="38"/>
      <c r="NWK57" s="38"/>
      <c r="NWL57" s="38"/>
      <c r="NWM57" s="38"/>
      <c r="NWN57" s="38"/>
      <c r="NWO57" s="38"/>
      <c r="NWP57" s="38"/>
      <c r="NWQ57" s="38"/>
      <c r="NWR57" s="38"/>
      <c r="NWS57" s="38"/>
      <c r="NWT57" s="38"/>
      <c r="NWU57" s="38"/>
      <c r="NWV57" s="38"/>
      <c r="NWW57" s="38"/>
      <c r="NWX57" s="38"/>
      <c r="NWY57" s="38"/>
      <c r="NWZ57" s="38"/>
      <c r="NXA57" s="38"/>
      <c r="NXB57" s="38"/>
      <c r="NXC57" s="38"/>
      <c r="NXD57" s="38"/>
      <c r="NXE57" s="38"/>
      <c r="NXF57" s="38"/>
      <c r="NXG57" s="38"/>
      <c r="NXH57" s="38"/>
      <c r="NXI57" s="38"/>
      <c r="NXJ57" s="38"/>
      <c r="NXK57" s="38"/>
      <c r="NXL57" s="38"/>
      <c r="NXM57" s="38"/>
      <c r="NXN57" s="38"/>
      <c r="NXO57" s="38"/>
      <c r="NXP57" s="38"/>
      <c r="NXQ57" s="38"/>
      <c r="NXR57" s="38"/>
      <c r="NXS57" s="38"/>
      <c r="NXT57" s="38"/>
      <c r="NXU57" s="38"/>
      <c r="NXV57" s="38"/>
      <c r="NXW57" s="38"/>
      <c r="NXX57" s="38"/>
      <c r="NXY57" s="38"/>
      <c r="NXZ57" s="38"/>
      <c r="NYA57" s="38"/>
      <c r="NYB57" s="38"/>
      <c r="NYC57" s="38"/>
      <c r="NYD57" s="38"/>
      <c r="NYE57" s="38"/>
      <c r="NYF57" s="38"/>
      <c r="NYG57" s="38"/>
      <c r="NYH57" s="38"/>
      <c r="NYI57" s="38"/>
      <c r="NYJ57" s="38"/>
      <c r="NYK57" s="38"/>
      <c r="NYL57" s="38"/>
      <c r="NYM57" s="38"/>
      <c r="NYN57" s="38"/>
      <c r="NYO57" s="38"/>
      <c r="NYP57" s="38"/>
      <c r="NYQ57" s="38"/>
      <c r="NYR57" s="38"/>
      <c r="NYS57" s="38"/>
      <c r="NYT57" s="38"/>
      <c r="NYU57" s="38"/>
      <c r="NYV57" s="38"/>
      <c r="NYW57" s="38"/>
      <c r="NYX57" s="38"/>
      <c r="NYY57" s="38"/>
      <c r="NYZ57" s="38"/>
      <c r="NZA57" s="38"/>
      <c r="NZB57" s="38"/>
      <c r="NZC57" s="38"/>
      <c r="NZD57" s="38"/>
      <c r="NZE57" s="38"/>
      <c r="NZF57" s="38"/>
      <c r="NZG57" s="38"/>
      <c r="NZH57" s="38"/>
      <c r="NZI57" s="38"/>
      <c r="NZJ57" s="38"/>
      <c r="NZK57" s="38"/>
      <c r="NZL57" s="38"/>
      <c r="NZM57" s="38"/>
      <c r="NZN57" s="38"/>
      <c r="NZO57" s="38"/>
      <c r="NZP57" s="38"/>
      <c r="NZQ57" s="38"/>
      <c r="NZR57" s="38"/>
      <c r="NZS57" s="38"/>
      <c r="NZT57" s="38"/>
      <c r="NZU57" s="38"/>
      <c r="NZV57" s="38"/>
      <c r="NZW57" s="38"/>
      <c r="NZX57" s="38"/>
      <c r="NZY57" s="38"/>
      <c r="NZZ57" s="38"/>
      <c r="OAA57" s="38"/>
      <c r="OAB57" s="38"/>
      <c r="OAC57" s="38"/>
      <c r="OAD57" s="38"/>
      <c r="OAE57" s="38"/>
      <c r="OAF57" s="38"/>
      <c r="OAG57" s="38"/>
      <c r="OAH57" s="38"/>
      <c r="OAI57" s="38"/>
      <c r="OAJ57" s="38"/>
      <c r="OAK57" s="38"/>
      <c r="OAL57" s="38"/>
      <c r="OAM57" s="38"/>
      <c r="OAN57" s="38"/>
      <c r="OAO57" s="38"/>
      <c r="OAP57" s="38"/>
      <c r="OAQ57" s="38"/>
      <c r="OAR57" s="38"/>
      <c r="OAS57" s="38"/>
      <c r="OAT57" s="38"/>
      <c r="OAU57" s="38"/>
      <c r="OAV57" s="38"/>
      <c r="OAW57" s="38"/>
      <c r="OAX57" s="38"/>
      <c r="OAY57" s="38"/>
      <c r="OAZ57" s="38"/>
      <c r="OBA57" s="38"/>
      <c r="OBB57" s="38"/>
      <c r="OBC57" s="38"/>
      <c r="OBD57" s="38"/>
      <c r="OBE57" s="38"/>
      <c r="OBF57" s="38"/>
      <c r="OBG57" s="38"/>
      <c r="OBH57" s="38"/>
      <c r="OBI57" s="38"/>
      <c r="OBJ57" s="38"/>
      <c r="OBK57" s="38"/>
      <c r="OBL57" s="38"/>
      <c r="OBM57" s="38"/>
      <c r="OBN57" s="38"/>
      <c r="OBO57" s="38"/>
      <c r="OBP57" s="38"/>
      <c r="OBQ57" s="38"/>
      <c r="OBR57" s="38"/>
      <c r="OBS57" s="38"/>
      <c r="OBT57" s="38"/>
      <c r="OBU57" s="38"/>
      <c r="OBV57" s="38"/>
      <c r="OBW57" s="38"/>
      <c r="OBX57" s="38"/>
      <c r="OBY57" s="38"/>
      <c r="OBZ57" s="38"/>
      <c r="OCA57" s="38"/>
      <c r="OCB57" s="38"/>
      <c r="OCC57" s="38"/>
      <c r="OCD57" s="38"/>
      <c r="OCE57" s="38"/>
      <c r="OCF57" s="38"/>
      <c r="OCG57" s="38"/>
      <c r="OCH57" s="38"/>
      <c r="OCI57" s="38"/>
      <c r="OCJ57" s="38"/>
      <c r="OCK57" s="38"/>
      <c r="OCL57" s="38"/>
      <c r="OCM57" s="38"/>
      <c r="OCN57" s="38"/>
      <c r="OCO57" s="38"/>
      <c r="OCP57" s="38"/>
      <c r="OCQ57" s="38"/>
      <c r="OCR57" s="38"/>
      <c r="OCS57" s="38"/>
      <c r="OCT57" s="38"/>
      <c r="OCU57" s="38"/>
      <c r="OCV57" s="38"/>
      <c r="OCW57" s="38"/>
      <c r="OCX57" s="38"/>
      <c r="OCY57" s="38"/>
      <c r="OCZ57" s="38"/>
      <c r="ODA57" s="38"/>
      <c r="ODB57" s="38"/>
      <c r="ODC57" s="38"/>
      <c r="ODD57" s="38"/>
      <c r="ODE57" s="38"/>
      <c r="ODF57" s="38"/>
      <c r="ODG57" s="38"/>
      <c r="ODH57" s="38"/>
      <c r="ODI57" s="38"/>
      <c r="ODJ57" s="38"/>
      <c r="ODK57" s="38"/>
      <c r="ODL57" s="38"/>
      <c r="ODM57" s="38"/>
      <c r="ODN57" s="38"/>
      <c r="ODO57" s="38"/>
      <c r="ODP57" s="38"/>
      <c r="ODQ57" s="38"/>
      <c r="ODR57" s="38"/>
      <c r="ODS57" s="38"/>
      <c r="ODT57" s="38"/>
      <c r="ODU57" s="38"/>
      <c r="ODV57" s="38"/>
      <c r="ODW57" s="38"/>
      <c r="ODX57" s="38"/>
      <c r="ODY57" s="38"/>
      <c r="ODZ57" s="38"/>
      <c r="OEA57" s="38"/>
      <c r="OEB57" s="38"/>
      <c r="OEC57" s="38"/>
      <c r="OED57" s="38"/>
      <c r="OEE57" s="38"/>
      <c r="OEF57" s="38"/>
      <c r="OEG57" s="38"/>
      <c r="OEH57" s="38"/>
      <c r="OEI57" s="38"/>
      <c r="OEJ57" s="38"/>
      <c r="OEK57" s="38"/>
      <c r="OEL57" s="38"/>
      <c r="OEM57" s="38"/>
      <c r="OEN57" s="38"/>
      <c r="OEO57" s="38"/>
      <c r="OEP57" s="38"/>
      <c r="OEQ57" s="38"/>
      <c r="OER57" s="38"/>
      <c r="OES57" s="38"/>
      <c r="OET57" s="38"/>
      <c r="OEU57" s="38"/>
      <c r="OEV57" s="38"/>
      <c r="OEW57" s="38"/>
      <c r="OEX57" s="38"/>
      <c r="OEY57" s="38"/>
      <c r="OEZ57" s="38"/>
      <c r="OFA57" s="38"/>
      <c r="OFB57" s="38"/>
      <c r="OFC57" s="38"/>
      <c r="OFD57" s="38"/>
      <c r="OFE57" s="38"/>
      <c r="OFF57" s="38"/>
      <c r="OFG57" s="38"/>
      <c r="OFH57" s="38"/>
      <c r="OFI57" s="38"/>
      <c r="OFJ57" s="38"/>
      <c r="OFK57" s="38"/>
      <c r="OFL57" s="38"/>
      <c r="OFM57" s="38"/>
      <c r="OFN57" s="38"/>
      <c r="OFO57" s="38"/>
      <c r="OFP57" s="38"/>
      <c r="OFQ57" s="38"/>
      <c r="OFR57" s="38"/>
      <c r="OFS57" s="38"/>
      <c r="OFT57" s="38"/>
      <c r="OFU57" s="38"/>
      <c r="OFV57" s="38"/>
      <c r="OFW57" s="38"/>
      <c r="OFX57" s="38"/>
      <c r="OFY57" s="38"/>
      <c r="OFZ57" s="38"/>
      <c r="OGA57" s="38"/>
      <c r="OGB57" s="38"/>
      <c r="OGC57" s="38"/>
      <c r="OGD57" s="38"/>
      <c r="OGE57" s="38"/>
      <c r="OGF57" s="38"/>
      <c r="OGG57" s="38"/>
      <c r="OGH57" s="38"/>
      <c r="OGI57" s="38"/>
      <c r="OGJ57" s="38"/>
      <c r="OGK57" s="38"/>
      <c r="OGL57" s="38"/>
      <c r="OGM57" s="38"/>
      <c r="OGN57" s="38"/>
      <c r="OGO57" s="38"/>
      <c r="OGP57" s="38"/>
      <c r="OGQ57" s="38"/>
      <c r="OGR57" s="38"/>
      <c r="OGS57" s="38"/>
      <c r="OGT57" s="38"/>
      <c r="OGU57" s="38"/>
      <c r="OGV57" s="38"/>
      <c r="OGW57" s="38"/>
      <c r="OGX57" s="38"/>
      <c r="OGY57" s="38"/>
      <c r="OGZ57" s="38"/>
      <c r="OHA57" s="38"/>
      <c r="OHB57" s="38"/>
      <c r="OHC57" s="38"/>
      <c r="OHD57" s="38"/>
      <c r="OHE57" s="38"/>
      <c r="OHF57" s="38"/>
      <c r="OHG57" s="38"/>
      <c r="OHH57" s="38"/>
      <c r="OHI57" s="38"/>
      <c r="OHJ57" s="38"/>
      <c r="OHK57" s="38"/>
      <c r="OHL57" s="38"/>
      <c r="OHM57" s="38"/>
      <c r="OHN57" s="38"/>
      <c r="OHO57" s="38"/>
      <c r="OHP57" s="38"/>
      <c r="OHQ57" s="38"/>
      <c r="OHR57" s="38"/>
      <c r="OHS57" s="38"/>
      <c r="OHT57" s="38"/>
      <c r="OHU57" s="38"/>
      <c r="OHV57" s="38"/>
      <c r="OHW57" s="38"/>
      <c r="OHX57" s="38"/>
      <c r="OHY57" s="38"/>
      <c r="OHZ57" s="38"/>
      <c r="OIA57" s="38"/>
      <c r="OIB57" s="38"/>
      <c r="OIC57" s="38"/>
      <c r="OID57" s="38"/>
      <c r="OIE57" s="38"/>
      <c r="OIF57" s="38"/>
      <c r="OIG57" s="38"/>
      <c r="OIH57" s="38"/>
      <c r="OII57" s="38"/>
      <c r="OIJ57" s="38"/>
      <c r="OIK57" s="38"/>
      <c r="OIL57" s="38"/>
      <c r="OIM57" s="38"/>
      <c r="OIN57" s="38"/>
      <c r="OIO57" s="38"/>
      <c r="OIP57" s="38"/>
      <c r="OIQ57" s="38"/>
      <c r="OIR57" s="38"/>
      <c r="OIS57" s="38"/>
      <c r="OIT57" s="38"/>
      <c r="OIU57" s="38"/>
      <c r="OIV57" s="38"/>
      <c r="OIW57" s="38"/>
      <c r="OIX57" s="38"/>
      <c r="OIY57" s="38"/>
      <c r="OIZ57" s="38"/>
      <c r="OJA57" s="38"/>
      <c r="OJB57" s="38"/>
      <c r="OJC57" s="38"/>
      <c r="OJD57" s="38"/>
      <c r="OJE57" s="38"/>
      <c r="OJF57" s="38"/>
      <c r="OJG57" s="38"/>
      <c r="OJH57" s="38"/>
      <c r="OJI57" s="38"/>
      <c r="OJJ57" s="38"/>
      <c r="OJK57" s="38"/>
      <c r="OJL57" s="38"/>
      <c r="OJM57" s="38"/>
      <c r="OJN57" s="38"/>
      <c r="OJO57" s="38"/>
      <c r="OJP57" s="38"/>
      <c r="OJQ57" s="38"/>
      <c r="OJR57" s="38"/>
      <c r="OJS57" s="38"/>
      <c r="OJT57" s="38"/>
      <c r="OJU57" s="38"/>
      <c r="OJV57" s="38"/>
      <c r="OJW57" s="38"/>
      <c r="OJX57" s="38"/>
      <c r="OJY57" s="38"/>
      <c r="OJZ57" s="38"/>
      <c r="OKA57" s="38"/>
      <c r="OKB57" s="38"/>
      <c r="OKC57" s="38"/>
      <c r="OKD57" s="38"/>
      <c r="OKE57" s="38"/>
      <c r="OKF57" s="38"/>
      <c r="OKG57" s="38"/>
      <c r="OKH57" s="38"/>
      <c r="OKI57" s="38"/>
      <c r="OKJ57" s="38"/>
      <c r="OKK57" s="38"/>
      <c r="OKL57" s="38"/>
      <c r="OKM57" s="38"/>
      <c r="OKN57" s="38"/>
      <c r="OKO57" s="38"/>
      <c r="OKP57" s="38"/>
      <c r="OKQ57" s="38"/>
      <c r="OKR57" s="38"/>
      <c r="OKS57" s="38"/>
      <c r="OKT57" s="38"/>
      <c r="OKU57" s="38"/>
      <c r="OKV57" s="38"/>
      <c r="OKW57" s="38"/>
      <c r="OKX57" s="38"/>
      <c r="OKY57" s="38"/>
      <c r="OKZ57" s="38"/>
      <c r="OLA57" s="38"/>
      <c r="OLB57" s="38"/>
      <c r="OLC57" s="38"/>
      <c r="OLD57" s="38"/>
      <c r="OLE57" s="38"/>
      <c r="OLF57" s="38"/>
      <c r="OLG57" s="38"/>
      <c r="OLH57" s="38"/>
      <c r="OLI57" s="38"/>
      <c r="OLJ57" s="38"/>
      <c r="OLK57" s="38"/>
      <c r="OLL57" s="38"/>
      <c r="OLM57" s="38"/>
      <c r="OLN57" s="38"/>
      <c r="OLO57" s="38"/>
      <c r="OLP57" s="38"/>
      <c r="OLQ57" s="38"/>
      <c r="OLR57" s="38"/>
      <c r="OLS57" s="38"/>
      <c r="OLT57" s="38"/>
      <c r="OLU57" s="38"/>
      <c r="OLV57" s="38"/>
      <c r="OLW57" s="38"/>
      <c r="OLX57" s="38"/>
      <c r="OLY57" s="38"/>
      <c r="OLZ57" s="38"/>
      <c r="OMA57" s="38"/>
      <c r="OMB57" s="38"/>
      <c r="OMC57" s="38"/>
      <c r="OMD57" s="38"/>
      <c r="OME57" s="38"/>
      <c r="OMF57" s="38"/>
      <c r="OMG57" s="38"/>
      <c r="OMH57" s="38"/>
      <c r="OMI57" s="38"/>
      <c r="OMJ57" s="38"/>
      <c r="OMK57" s="38"/>
      <c r="OML57" s="38"/>
      <c r="OMM57" s="38"/>
      <c r="OMN57" s="38"/>
      <c r="OMO57" s="38"/>
      <c r="OMP57" s="38"/>
      <c r="OMQ57" s="38"/>
      <c r="OMR57" s="38"/>
      <c r="OMS57" s="38"/>
      <c r="OMT57" s="38"/>
      <c r="OMU57" s="38"/>
      <c r="OMV57" s="38"/>
      <c r="OMW57" s="38"/>
      <c r="OMX57" s="38"/>
      <c r="OMY57" s="38"/>
      <c r="OMZ57" s="38"/>
      <c r="ONA57" s="38"/>
      <c r="ONB57" s="38"/>
      <c r="ONC57" s="38"/>
      <c r="OND57" s="38"/>
      <c r="ONE57" s="38"/>
      <c r="ONF57" s="38"/>
      <c r="ONG57" s="38"/>
      <c r="ONH57" s="38"/>
      <c r="ONI57" s="38"/>
      <c r="ONJ57" s="38"/>
      <c r="ONK57" s="38"/>
      <c r="ONL57" s="38"/>
      <c r="ONM57" s="38"/>
      <c r="ONN57" s="38"/>
      <c r="ONO57" s="38"/>
      <c r="ONP57" s="38"/>
      <c r="ONQ57" s="38"/>
      <c r="ONR57" s="38"/>
      <c r="ONS57" s="38"/>
      <c r="ONT57" s="38"/>
      <c r="ONU57" s="38"/>
      <c r="ONV57" s="38"/>
      <c r="ONW57" s="38"/>
      <c r="ONX57" s="38"/>
      <c r="ONY57" s="38"/>
      <c r="ONZ57" s="38"/>
      <c r="OOA57" s="38"/>
      <c r="OOB57" s="38"/>
      <c r="OOC57" s="38"/>
      <c r="OOD57" s="38"/>
      <c r="OOE57" s="38"/>
      <c r="OOF57" s="38"/>
      <c r="OOG57" s="38"/>
      <c r="OOH57" s="38"/>
      <c r="OOI57" s="38"/>
      <c r="OOJ57" s="38"/>
      <c r="OOK57" s="38"/>
      <c r="OOL57" s="38"/>
      <c r="OOM57" s="38"/>
      <c r="OON57" s="38"/>
      <c r="OOO57" s="38"/>
      <c r="OOP57" s="38"/>
      <c r="OOQ57" s="38"/>
      <c r="OOR57" s="38"/>
      <c r="OOS57" s="38"/>
      <c r="OOT57" s="38"/>
      <c r="OOU57" s="38"/>
      <c r="OOV57" s="38"/>
      <c r="OOW57" s="38"/>
      <c r="OOX57" s="38"/>
      <c r="OOY57" s="38"/>
      <c r="OOZ57" s="38"/>
      <c r="OPA57" s="38"/>
      <c r="OPB57" s="38"/>
      <c r="OPC57" s="38"/>
      <c r="OPD57" s="38"/>
      <c r="OPE57" s="38"/>
      <c r="OPF57" s="38"/>
      <c r="OPG57" s="38"/>
      <c r="OPH57" s="38"/>
      <c r="OPI57" s="38"/>
      <c r="OPJ57" s="38"/>
      <c r="OPK57" s="38"/>
      <c r="OPL57" s="38"/>
      <c r="OPM57" s="38"/>
      <c r="OPN57" s="38"/>
      <c r="OPO57" s="38"/>
      <c r="OPP57" s="38"/>
      <c r="OPQ57" s="38"/>
      <c r="OPR57" s="38"/>
      <c r="OPS57" s="38"/>
      <c r="OPT57" s="38"/>
      <c r="OPU57" s="38"/>
      <c r="OPV57" s="38"/>
      <c r="OPW57" s="38"/>
      <c r="OPX57" s="38"/>
      <c r="OPY57" s="38"/>
      <c r="OPZ57" s="38"/>
      <c r="OQA57" s="38"/>
      <c r="OQB57" s="38"/>
      <c r="OQC57" s="38"/>
      <c r="OQD57" s="38"/>
      <c r="OQE57" s="38"/>
      <c r="OQF57" s="38"/>
      <c r="OQG57" s="38"/>
      <c r="OQH57" s="38"/>
      <c r="OQI57" s="38"/>
      <c r="OQJ57" s="38"/>
      <c r="OQK57" s="38"/>
      <c r="OQL57" s="38"/>
      <c r="OQM57" s="38"/>
      <c r="OQN57" s="38"/>
      <c r="OQO57" s="38"/>
      <c r="OQP57" s="38"/>
      <c r="OQQ57" s="38"/>
      <c r="OQR57" s="38"/>
      <c r="OQS57" s="38"/>
      <c r="OQT57" s="38"/>
      <c r="OQU57" s="38"/>
      <c r="OQV57" s="38"/>
      <c r="OQW57" s="38"/>
      <c r="OQX57" s="38"/>
      <c r="OQY57" s="38"/>
      <c r="OQZ57" s="38"/>
      <c r="ORA57" s="38"/>
      <c r="ORB57" s="38"/>
      <c r="ORC57" s="38"/>
      <c r="ORD57" s="38"/>
      <c r="ORE57" s="38"/>
      <c r="ORF57" s="38"/>
      <c r="ORG57" s="38"/>
      <c r="ORH57" s="38"/>
      <c r="ORI57" s="38"/>
      <c r="ORJ57" s="38"/>
      <c r="ORK57" s="38"/>
      <c r="ORL57" s="38"/>
      <c r="ORM57" s="38"/>
      <c r="ORN57" s="38"/>
      <c r="ORO57" s="38"/>
      <c r="ORP57" s="38"/>
      <c r="ORQ57" s="38"/>
      <c r="ORR57" s="38"/>
      <c r="ORS57" s="38"/>
      <c r="ORT57" s="38"/>
      <c r="ORU57" s="38"/>
      <c r="ORV57" s="38"/>
      <c r="ORW57" s="38"/>
      <c r="ORX57" s="38"/>
      <c r="ORY57" s="38"/>
      <c r="ORZ57" s="38"/>
      <c r="OSA57" s="38"/>
      <c r="OSB57" s="38"/>
      <c r="OSC57" s="38"/>
      <c r="OSD57" s="38"/>
      <c r="OSE57" s="38"/>
      <c r="OSF57" s="38"/>
      <c r="OSG57" s="38"/>
      <c r="OSH57" s="38"/>
      <c r="OSI57" s="38"/>
      <c r="OSJ57" s="38"/>
      <c r="OSK57" s="38"/>
      <c r="OSL57" s="38"/>
      <c r="OSM57" s="38"/>
      <c r="OSN57" s="38"/>
      <c r="OSO57" s="38"/>
      <c r="OSP57" s="38"/>
      <c r="OSQ57" s="38"/>
      <c r="OSR57" s="38"/>
      <c r="OSS57" s="38"/>
      <c r="OST57" s="38"/>
      <c r="OSU57" s="38"/>
      <c r="OSV57" s="38"/>
      <c r="OSW57" s="38"/>
      <c r="OSX57" s="38"/>
      <c r="OSY57" s="38"/>
      <c r="OSZ57" s="38"/>
      <c r="OTA57" s="38"/>
      <c r="OTB57" s="38"/>
      <c r="OTC57" s="38"/>
      <c r="OTD57" s="38"/>
      <c r="OTE57" s="38"/>
      <c r="OTF57" s="38"/>
      <c r="OTG57" s="38"/>
      <c r="OTH57" s="38"/>
      <c r="OTI57" s="38"/>
      <c r="OTJ57" s="38"/>
      <c r="OTK57" s="38"/>
      <c r="OTL57" s="38"/>
      <c r="OTM57" s="38"/>
      <c r="OTN57" s="38"/>
      <c r="OTO57" s="38"/>
      <c r="OTP57" s="38"/>
      <c r="OTQ57" s="38"/>
      <c r="OTR57" s="38"/>
      <c r="OTS57" s="38"/>
      <c r="OTT57" s="38"/>
      <c r="OTU57" s="38"/>
      <c r="OTV57" s="38"/>
      <c r="OTW57" s="38"/>
      <c r="OTX57" s="38"/>
      <c r="OTY57" s="38"/>
      <c r="OTZ57" s="38"/>
      <c r="OUA57" s="38"/>
      <c r="OUB57" s="38"/>
      <c r="OUC57" s="38"/>
      <c r="OUD57" s="38"/>
      <c r="OUE57" s="38"/>
      <c r="OUF57" s="38"/>
      <c r="OUG57" s="38"/>
      <c r="OUH57" s="38"/>
      <c r="OUI57" s="38"/>
      <c r="OUJ57" s="38"/>
      <c r="OUK57" s="38"/>
      <c r="OUL57" s="38"/>
      <c r="OUM57" s="38"/>
      <c r="OUN57" s="38"/>
      <c r="OUO57" s="38"/>
      <c r="OUP57" s="38"/>
      <c r="OUQ57" s="38"/>
      <c r="OUR57" s="38"/>
      <c r="OUS57" s="38"/>
      <c r="OUT57" s="38"/>
      <c r="OUU57" s="38"/>
      <c r="OUV57" s="38"/>
      <c r="OUW57" s="38"/>
      <c r="OUX57" s="38"/>
      <c r="OUY57" s="38"/>
      <c r="OUZ57" s="38"/>
      <c r="OVA57" s="38"/>
      <c r="OVB57" s="38"/>
      <c r="OVC57" s="38"/>
      <c r="OVD57" s="38"/>
      <c r="OVE57" s="38"/>
      <c r="OVF57" s="38"/>
      <c r="OVG57" s="38"/>
      <c r="OVH57" s="38"/>
      <c r="OVI57" s="38"/>
      <c r="OVJ57" s="38"/>
      <c r="OVK57" s="38"/>
      <c r="OVL57" s="38"/>
      <c r="OVM57" s="38"/>
      <c r="OVN57" s="38"/>
      <c r="OVO57" s="38"/>
      <c r="OVP57" s="38"/>
      <c r="OVQ57" s="38"/>
      <c r="OVR57" s="38"/>
      <c r="OVS57" s="38"/>
      <c r="OVT57" s="38"/>
      <c r="OVU57" s="38"/>
      <c r="OVV57" s="38"/>
      <c r="OVW57" s="38"/>
      <c r="OVX57" s="38"/>
      <c r="OVY57" s="38"/>
      <c r="OVZ57" s="38"/>
      <c r="OWA57" s="38"/>
      <c r="OWB57" s="38"/>
      <c r="OWC57" s="38"/>
      <c r="OWD57" s="38"/>
      <c r="OWE57" s="38"/>
      <c r="OWF57" s="38"/>
      <c r="OWG57" s="38"/>
      <c r="OWH57" s="38"/>
      <c r="OWI57" s="38"/>
      <c r="OWJ57" s="38"/>
      <c r="OWK57" s="38"/>
      <c r="OWL57" s="38"/>
      <c r="OWM57" s="38"/>
      <c r="OWN57" s="38"/>
      <c r="OWO57" s="38"/>
      <c r="OWP57" s="38"/>
      <c r="OWQ57" s="38"/>
      <c r="OWR57" s="38"/>
      <c r="OWS57" s="38"/>
      <c r="OWT57" s="38"/>
      <c r="OWU57" s="38"/>
      <c r="OWV57" s="38"/>
      <c r="OWW57" s="38"/>
      <c r="OWX57" s="38"/>
      <c r="OWY57" s="38"/>
      <c r="OWZ57" s="38"/>
      <c r="OXA57" s="38"/>
      <c r="OXB57" s="38"/>
      <c r="OXC57" s="38"/>
      <c r="OXD57" s="38"/>
      <c r="OXE57" s="38"/>
      <c r="OXF57" s="38"/>
      <c r="OXG57" s="38"/>
      <c r="OXH57" s="38"/>
      <c r="OXI57" s="38"/>
      <c r="OXJ57" s="38"/>
      <c r="OXK57" s="38"/>
      <c r="OXL57" s="38"/>
      <c r="OXM57" s="38"/>
      <c r="OXN57" s="38"/>
      <c r="OXO57" s="38"/>
      <c r="OXP57" s="38"/>
      <c r="OXQ57" s="38"/>
      <c r="OXR57" s="38"/>
      <c r="OXS57" s="38"/>
      <c r="OXT57" s="38"/>
      <c r="OXU57" s="38"/>
      <c r="OXV57" s="38"/>
      <c r="OXW57" s="38"/>
      <c r="OXX57" s="38"/>
      <c r="OXY57" s="38"/>
      <c r="OXZ57" s="38"/>
      <c r="OYA57" s="38"/>
      <c r="OYB57" s="38"/>
      <c r="OYC57" s="38"/>
      <c r="OYD57" s="38"/>
      <c r="OYE57" s="38"/>
      <c r="OYF57" s="38"/>
      <c r="OYG57" s="38"/>
      <c r="OYH57" s="38"/>
      <c r="OYI57" s="38"/>
      <c r="OYJ57" s="38"/>
      <c r="OYK57" s="38"/>
      <c r="OYL57" s="38"/>
      <c r="OYM57" s="38"/>
      <c r="OYN57" s="38"/>
      <c r="OYO57" s="38"/>
      <c r="OYP57" s="38"/>
      <c r="OYQ57" s="38"/>
      <c r="OYR57" s="38"/>
      <c r="OYS57" s="38"/>
      <c r="OYT57" s="38"/>
      <c r="OYU57" s="38"/>
      <c r="OYV57" s="38"/>
      <c r="OYW57" s="38"/>
      <c r="OYX57" s="38"/>
      <c r="OYY57" s="38"/>
      <c r="OYZ57" s="38"/>
      <c r="OZA57" s="38"/>
      <c r="OZB57" s="38"/>
      <c r="OZC57" s="38"/>
      <c r="OZD57" s="38"/>
      <c r="OZE57" s="38"/>
      <c r="OZF57" s="38"/>
      <c r="OZG57" s="38"/>
      <c r="OZH57" s="38"/>
      <c r="OZI57" s="38"/>
      <c r="OZJ57" s="38"/>
      <c r="OZK57" s="38"/>
      <c r="OZL57" s="38"/>
      <c r="OZM57" s="38"/>
      <c r="OZN57" s="38"/>
      <c r="OZO57" s="38"/>
      <c r="OZP57" s="38"/>
      <c r="OZQ57" s="38"/>
      <c r="OZR57" s="38"/>
      <c r="OZS57" s="38"/>
      <c r="OZT57" s="38"/>
      <c r="OZU57" s="38"/>
      <c r="OZV57" s="38"/>
      <c r="OZW57" s="38"/>
      <c r="OZX57" s="38"/>
      <c r="OZY57" s="38"/>
      <c r="OZZ57" s="38"/>
      <c r="PAA57" s="38"/>
      <c r="PAB57" s="38"/>
      <c r="PAC57" s="38"/>
      <c r="PAD57" s="38"/>
      <c r="PAE57" s="38"/>
      <c r="PAF57" s="38"/>
      <c r="PAG57" s="38"/>
      <c r="PAH57" s="38"/>
      <c r="PAI57" s="38"/>
      <c r="PAJ57" s="38"/>
      <c r="PAK57" s="38"/>
      <c r="PAL57" s="38"/>
      <c r="PAM57" s="38"/>
      <c r="PAN57" s="38"/>
      <c r="PAO57" s="38"/>
      <c r="PAP57" s="38"/>
      <c r="PAQ57" s="38"/>
      <c r="PAR57" s="38"/>
      <c r="PAS57" s="38"/>
      <c r="PAT57" s="38"/>
      <c r="PAU57" s="38"/>
      <c r="PAV57" s="38"/>
      <c r="PAW57" s="38"/>
      <c r="PAX57" s="38"/>
      <c r="PAY57" s="38"/>
      <c r="PAZ57" s="38"/>
      <c r="PBA57" s="38"/>
      <c r="PBB57" s="38"/>
      <c r="PBC57" s="38"/>
      <c r="PBD57" s="38"/>
      <c r="PBE57" s="38"/>
      <c r="PBF57" s="38"/>
      <c r="PBG57" s="38"/>
      <c r="PBH57" s="38"/>
      <c r="PBI57" s="38"/>
      <c r="PBJ57" s="38"/>
      <c r="PBK57" s="38"/>
      <c r="PBL57" s="38"/>
      <c r="PBM57" s="38"/>
      <c r="PBN57" s="38"/>
      <c r="PBO57" s="38"/>
      <c r="PBP57" s="38"/>
      <c r="PBQ57" s="38"/>
      <c r="PBR57" s="38"/>
      <c r="PBS57" s="38"/>
      <c r="PBT57" s="38"/>
      <c r="PBU57" s="38"/>
      <c r="PBV57" s="38"/>
      <c r="PBW57" s="38"/>
      <c r="PBX57" s="38"/>
      <c r="PBY57" s="38"/>
      <c r="PBZ57" s="38"/>
      <c r="PCA57" s="38"/>
      <c r="PCB57" s="38"/>
      <c r="PCC57" s="38"/>
      <c r="PCD57" s="38"/>
      <c r="PCE57" s="38"/>
      <c r="PCF57" s="38"/>
      <c r="PCG57" s="38"/>
      <c r="PCH57" s="38"/>
      <c r="PCI57" s="38"/>
      <c r="PCJ57" s="38"/>
      <c r="PCK57" s="38"/>
      <c r="PCL57" s="38"/>
      <c r="PCM57" s="38"/>
      <c r="PCN57" s="38"/>
      <c r="PCO57" s="38"/>
      <c r="PCP57" s="38"/>
      <c r="PCQ57" s="38"/>
      <c r="PCR57" s="38"/>
      <c r="PCS57" s="38"/>
      <c r="PCT57" s="38"/>
      <c r="PCU57" s="38"/>
      <c r="PCV57" s="38"/>
      <c r="PCW57" s="38"/>
      <c r="PCX57" s="38"/>
      <c r="PCY57" s="38"/>
      <c r="PCZ57" s="38"/>
      <c r="PDA57" s="38"/>
      <c r="PDB57" s="38"/>
      <c r="PDC57" s="38"/>
      <c r="PDD57" s="38"/>
      <c r="PDE57" s="38"/>
      <c r="PDF57" s="38"/>
      <c r="PDG57" s="38"/>
      <c r="PDH57" s="38"/>
      <c r="PDI57" s="38"/>
      <c r="PDJ57" s="38"/>
      <c r="PDK57" s="38"/>
      <c r="PDL57" s="38"/>
      <c r="PDM57" s="38"/>
      <c r="PDN57" s="38"/>
      <c r="PDO57" s="38"/>
      <c r="PDP57" s="38"/>
      <c r="PDQ57" s="38"/>
      <c r="PDR57" s="38"/>
      <c r="PDS57" s="38"/>
      <c r="PDT57" s="38"/>
      <c r="PDU57" s="38"/>
      <c r="PDV57" s="38"/>
      <c r="PDW57" s="38"/>
      <c r="PDX57" s="38"/>
      <c r="PDY57" s="38"/>
      <c r="PDZ57" s="38"/>
      <c r="PEA57" s="38"/>
      <c r="PEB57" s="38"/>
      <c r="PEC57" s="38"/>
      <c r="PED57" s="38"/>
      <c r="PEE57" s="38"/>
      <c r="PEF57" s="38"/>
      <c r="PEG57" s="38"/>
      <c r="PEH57" s="38"/>
      <c r="PEI57" s="38"/>
      <c r="PEJ57" s="38"/>
      <c r="PEK57" s="38"/>
      <c r="PEL57" s="38"/>
      <c r="PEM57" s="38"/>
      <c r="PEN57" s="38"/>
      <c r="PEO57" s="38"/>
      <c r="PEP57" s="38"/>
      <c r="PEQ57" s="38"/>
      <c r="PER57" s="38"/>
      <c r="PES57" s="38"/>
      <c r="PET57" s="38"/>
      <c r="PEU57" s="38"/>
      <c r="PEV57" s="38"/>
      <c r="PEW57" s="38"/>
      <c r="PEX57" s="38"/>
      <c r="PEY57" s="38"/>
      <c r="PEZ57" s="38"/>
      <c r="PFA57" s="38"/>
      <c r="PFB57" s="38"/>
      <c r="PFC57" s="38"/>
      <c r="PFD57" s="38"/>
      <c r="PFE57" s="38"/>
      <c r="PFF57" s="38"/>
      <c r="PFG57" s="38"/>
      <c r="PFH57" s="38"/>
      <c r="PFI57" s="38"/>
      <c r="PFJ57" s="38"/>
      <c r="PFK57" s="38"/>
      <c r="PFL57" s="38"/>
      <c r="PFM57" s="38"/>
      <c r="PFN57" s="38"/>
      <c r="PFO57" s="38"/>
      <c r="PFP57" s="38"/>
      <c r="PFQ57" s="38"/>
      <c r="PFR57" s="38"/>
      <c r="PFS57" s="38"/>
      <c r="PFT57" s="38"/>
      <c r="PFU57" s="38"/>
      <c r="PFV57" s="38"/>
      <c r="PFW57" s="38"/>
      <c r="PFX57" s="38"/>
      <c r="PFY57" s="38"/>
      <c r="PFZ57" s="38"/>
      <c r="PGA57" s="38"/>
      <c r="PGB57" s="38"/>
      <c r="PGC57" s="38"/>
      <c r="PGD57" s="38"/>
      <c r="PGE57" s="38"/>
      <c r="PGF57" s="38"/>
      <c r="PGG57" s="38"/>
      <c r="PGH57" s="38"/>
      <c r="PGI57" s="38"/>
      <c r="PGJ57" s="38"/>
      <c r="PGK57" s="38"/>
      <c r="PGL57" s="38"/>
      <c r="PGM57" s="38"/>
      <c r="PGN57" s="38"/>
      <c r="PGO57" s="38"/>
      <c r="PGP57" s="38"/>
      <c r="PGQ57" s="38"/>
      <c r="PGR57" s="38"/>
      <c r="PGS57" s="38"/>
      <c r="PGT57" s="38"/>
      <c r="PGU57" s="38"/>
      <c r="PGV57" s="38"/>
      <c r="PGW57" s="38"/>
      <c r="PGX57" s="38"/>
      <c r="PGY57" s="38"/>
      <c r="PGZ57" s="38"/>
      <c r="PHA57" s="38"/>
      <c r="PHB57" s="38"/>
      <c r="PHC57" s="38"/>
      <c r="PHD57" s="38"/>
      <c r="PHE57" s="38"/>
      <c r="PHF57" s="38"/>
      <c r="PHG57" s="38"/>
      <c r="PHH57" s="38"/>
      <c r="PHI57" s="38"/>
      <c r="PHJ57" s="38"/>
      <c r="PHK57" s="38"/>
      <c r="PHL57" s="38"/>
      <c r="PHM57" s="38"/>
      <c r="PHN57" s="38"/>
      <c r="PHO57" s="38"/>
      <c r="PHP57" s="38"/>
      <c r="PHQ57" s="38"/>
      <c r="PHR57" s="38"/>
      <c r="PHS57" s="38"/>
      <c r="PHT57" s="38"/>
      <c r="PHU57" s="38"/>
      <c r="PHV57" s="38"/>
      <c r="PHW57" s="38"/>
      <c r="PHX57" s="38"/>
      <c r="PHY57" s="38"/>
      <c r="PHZ57" s="38"/>
      <c r="PIA57" s="38"/>
      <c r="PIB57" s="38"/>
      <c r="PIC57" s="38"/>
      <c r="PID57" s="38"/>
      <c r="PIE57" s="38"/>
      <c r="PIF57" s="38"/>
      <c r="PIG57" s="38"/>
      <c r="PIH57" s="38"/>
      <c r="PII57" s="38"/>
      <c r="PIJ57" s="38"/>
      <c r="PIK57" s="38"/>
      <c r="PIL57" s="38"/>
      <c r="PIM57" s="38"/>
      <c r="PIN57" s="38"/>
      <c r="PIO57" s="38"/>
      <c r="PIP57" s="38"/>
      <c r="PIQ57" s="38"/>
      <c r="PIR57" s="38"/>
      <c r="PIS57" s="38"/>
      <c r="PIT57" s="38"/>
      <c r="PIU57" s="38"/>
      <c r="PIV57" s="38"/>
      <c r="PIW57" s="38"/>
      <c r="PIX57" s="38"/>
      <c r="PIY57" s="38"/>
      <c r="PIZ57" s="38"/>
      <c r="PJA57" s="38"/>
      <c r="PJB57" s="38"/>
      <c r="PJC57" s="38"/>
      <c r="PJD57" s="38"/>
      <c r="PJE57" s="38"/>
      <c r="PJF57" s="38"/>
      <c r="PJG57" s="38"/>
      <c r="PJH57" s="38"/>
      <c r="PJI57" s="38"/>
      <c r="PJJ57" s="38"/>
      <c r="PJK57" s="38"/>
      <c r="PJL57" s="38"/>
      <c r="PJM57" s="38"/>
      <c r="PJN57" s="38"/>
      <c r="PJO57" s="38"/>
      <c r="PJP57" s="38"/>
      <c r="PJQ57" s="38"/>
      <c r="PJR57" s="38"/>
      <c r="PJS57" s="38"/>
      <c r="PJT57" s="38"/>
      <c r="PJU57" s="38"/>
      <c r="PJV57" s="38"/>
      <c r="PJW57" s="38"/>
      <c r="PJX57" s="38"/>
      <c r="PJY57" s="38"/>
      <c r="PJZ57" s="38"/>
      <c r="PKA57" s="38"/>
      <c r="PKB57" s="38"/>
      <c r="PKC57" s="38"/>
      <c r="PKD57" s="38"/>
      <c r="PKE57" s="38"/>
      <c r="PKF57" s="38"/>
      <c r="PKG57" s="38"/>
      <c r="PKH57" s="38"/>
      <c r="PKI57" s="38"/>
      <c r="PKJ57" s="38"/>
      <c r="PKK57" s="38"/>
      <c r="PKL57" s="38"/>
      <c r="PKM57" s="38"/>
      <c r="PKN57" s="38"/>
      <c r="PKO57" s="38"/>
      <c r="PKP57" s="38"/>
      <c r="PKQ57" s="38"/>
      <c r="PKR57" s="38"/>
      <c r="PKS57" s="38"/>
      <c r="PKT57" s="38"/>
      <c r="PKU57" s="38"/>
      <c r="PKV57" s="38"/>
      <c r="PKW57" s="38"/>
      <c r="PKX57" s="38"/>
      <c r="PKY57" s="38"/>
      <c r="PKZ57" s="38"/>
      <c r="PLA57" s="38"/>
      <c r="PLB57" s="38"/>
      <c r="PLC57" s="38"/>
      <c r="PLD57" s="38"/>
      <c r="PLE57" s="38"/>
      <c r="PLF57" s="38"/>
      <c r="PLG57" s="38"/>
      <c r="PLH57" s="38"/>
      <c r="PLI57" s="38"/>
      <c r="PLJ57" s="38"/>
      <c r="PLK57" s="38"/>
      <c r="PLL57" s="38"/>
      <c r="PLM57" s="38"/>
      <c r="PLN57" s="38"/>
      <c r="PLO57" s="38"/>
      <c r="PLP57" s="38"/>
      <c r="PLQ57" s="38"/>
      <c r="PLR57" s="38"/>
      <c r="PLS57" s="38"/>
      <c r="PLT57" s="38"/>
      <c r="PLU57" s="38"/>
      <c r="PLV57" s="38"/>
      <c r="PLW57" s="38"/>
      <c r="PLX57" s="38"/>
      <c r="PLY57" s="38"/>
      <c r="PLZ57" s="38"/>
      <c r="PMA57" s="38"/>
      <c r="PMB57" s="38"/>
      <c r="PMC57" s="38"/>
      <c r="PMD57" s="38"/>
      <c r="PME57" s="38"/>
      <c r="PMF57" s="38"/>
      <c r="PMG57" s="38"/>
      <c r="PMH57" s="38"/>
      <c r="PMI57" s="38"/>
      <c r="PMJ57" s="38"/>
      <c r="PMK57" s="38"/>
      <c r="PML57" s="38"/>
      <c r="PMM57" s="38"/>
      <c r="PMN57" s="38"/>
      <c r="PMO57" s="38"/>
      <c r="PMP57" s="38"/>
      <c r="PMQ57" s="38"/>
      <c r="PMR57" s="38"/>
      <c r="PMS57" s="38"/>
      <c r="PMT57" s="38"/>
      <c r="PMU57" s="38"/>
      <c r="PMV57" s="38"/>
      <c r="PMW57" s="38"/>
      <c r="PMX57" s="38"/>
      <c r="PMY57" s="38"/>
      <c r="PMZ57" s="38"/>
      <c r="PNA57" s="38"/>
      <c r="PNB57" s="38"/>
      <c r="PNC57" s="38"/>
      <c r="PND57" s="38"/>
      <c r="PNE57" s="38"/>
      <c r="PNF57" s="38"/>
      <c r="PNG57" s="38"/>
      <c r="PNH57" s="38"/>
      <c r="PNI57" s="38"/>
      <c r="PNJ57" s="38"/>
      <c r="PNK57" s="38"/>
      <c r="PNL57" s="38"/>
      <c r="PNM57" s="38"/>
      <c r="PNN57" s="38"/>
      <c r="PNO57" s="38"/>
      <c r="PNP57" s="38"/>
      <c r="PNQ57" s="38"/>
      <c r="PNR57" s="38"/>
      <c r="PNS57" s="38"/>
      <c r="PNT57" s="38"/>
      <c r="PNU57" s="38"/>
      <c r="PNV57" s="38"/>
      <c r="PNW57" s="38"/>
      <c r="PNX57" s="38"/>
      <c r="PNY57" s="38"/>
      <c r="PNZ57" s="38"/>
      <c r="POA57" s="38"/>
      <c r="POB57" s="38"/>
      <c r="POC57" s="38"/>
      <c r="POD57" s="38"/>
      <c r="POE57" s="38"/>
      <c r="POF57" s="38"/>
      <c r="POG57" s="38"/>
      <c r="POH57" s="38"/>
      <c r="POI57" s="38"/>
      <c r="POJ57" s="38"/>
      <c r="POK57" s="38"/>
      <c r="POL57" s="38"/>
      <c r="POM57" s="38"/>
      <c r="PON57" s="38"/>
      <c r="POO57" s="38"/>
      <c r="POP57" s="38"/>
      <c r="POQ57" s="38"/>
      <c r="POR57" s="38"/>
      <c r="POS57" s="38"/>
      <c r="POT57" s="38"/>
      <c r="POU57" s="38"/>
      <c r="POV57" s="38"/>
      <c r="POW57" s="38"/>
      <c r="POX57" s="38"/>
      <c r="POY57" s="38"/>
      <c r="POZ57" s="38"/>
      <c r="PPA57" s="38"/>
      <c r="PPB57" s="38"/>
      <c r="PPC57" s="38"/>
      <c r="PPD57" s="38"/>
      <c r="PPE57" s="38"/>
      <c r="PPF57" s="38"/>
      <c r="PPG57" s="38"/>
      <c r="PPH57" s="38"/>
      <c r="PPI57" s="38"/>
      <c r="PPJ57" s="38"/>
      <c r="PPK57" s="38"/>
      <c r="PPL57" s="38"/>
      <c r="PPM57" s="38"/>
      <c r="PPN57" s="38"/>
      <c r="PPO57" s="38"/>
      <c r="PPP57" s="38"/>
      <c r="PPQ57" s="38"/>
      <c r="PPR57" s="38"/>
      <c r="PPS57" s="38"/>
      <c r="PPT57" s="38"/>
      <c r="PPU57" s="38"/>
      <c r="PPV57" s="38"/>
      <c r="PPW57" s="38"/>
      <c r="PPX57" s="38"/>
      <c r="PPY57" s="38"/>
      <c r="PPZ57" s="38"/>
      <c r="PQA57" s="38"/>
      <c r="PQB57" s="38"/>
      <c r="PQC57" s="38"/>
      <c r="PQD57" s="38"/>
      <c r="PQE57" s="38"/>
      <c r="PQF57" s="38"/>
      <c r="PQG57" s="38"/>
      <c r="PQH57" s="38"/>
      <c r="PQI57" s="38"/>
      <c r="PQJ57" s="38"/>
      <c r="PQK57" s="38"/>
      <c r="PQL57" s="38"/>
      <c r="PQM57" s="38"/>
      <c r="PQN57" s="38"/>
      <c r="PQO57" s="38"/>
      <c r="PQP57" s="38"/>
      <c r="PQQ57" s="38"/>
      <c r="PQR57" s="38"/>
      <c r="PQS57" s="38"/>
      <c r="PQT57" s="38"/>
      <c r="PQU57" s="38"/>
      <c r="PQV57" s="38"/>
      <c r="PQW57" s="38"/>
      <c r="PQX57" s="38"/>
      <c r="PQY57" s="38"/>
      <c r="PQZ57" s="38"/>
      <c r="PRA57" s="38"/>
      <c r="PRB57" s="38"/>
      <c r="PRC57" s="38"/>
      <c r="PRD57" s="38"/>
      <c r="PRE57" s="38"/>
      <c r="PRF57" s="38"/>
      <c r="PRG57" s="38"/>
      <c r="PRH57" s="38"/>
      <c r="PRI57" s="38"/>
      <c r="PRJ57" s="38"/>
      <c r="PRK57" s="38"/>
      <c r="PRL57" s="38"/>
      <c r="PRM57" s="38"/>
      <c r="PRN57" s="38"/>
      <c r="PRO57" s="38"/>
      <c r="PRP57" s="38"/>
      <c r="PRQ57" s="38"/>
      <c r="PRR57" s="38"/>
      <c r="PRS57" s="38"/>
      <c r="PRT57" s="38"/>
      <c r="PRU57" s="38"/>
      <c r="PRV57" s="38"/>
      <c r="PRW57" s="38"/>
      <c r="PRX57" s="38"/>
      <c r="PRY57" s="38"/>
      <c r="PRZ57" s="38"/>
      <c r="PSA57" s="38"/>
      <c r="PSB57" s="38"/>
      <c r="PSC57" s="38"/>
      <c r="PSD57" s="38"/>
      <c r="PSE57" s="38"/>
      <c r="PSF57" s="38"/>
      <c r="PSG57" s="38"/>
      <c r="PSH57" s="38"/>
      <c r="PSI57" s="38"/>
      <c r="PSJ57" s="38"/>
      <c r="PSK57" s="38"/>
      <c r="PSL57" s="38"/>
      <c r="PSM57" s="38"/>
      <c r="PSN57" s="38"/>
      <c r="PSO57" s="38"/>
      <c r="PSP57" s="38"/>
      <c r="PSQ57" s="38"/>
      <c r="PSR57" s="38"/>
      <c r="PSS57" s="38"/>
      <c r="PST57" s="38"/>
      <c r="PSU57" s="38"/>
      <c r="PSV57" s="38"/>
      <c r="PSW57" s="38"/>
      <c r="PSX57" s="38"/>
      <c r="PSY57" s="38"/>
      <c r="PSZ57" s="38"/>
      <c r="PTA57" s="38"/>
      <c r="PTB57" s="38"/>
      <c r="PTC57" s="38"/>
      <c r="PTD57" s="38"/>
      <c r="PTE57" s="38"/>
      <c r="PTF57" s="38"/>
      <c r="PTG57" s="38"/>
      <c r="PTH57" s="38"/>
      <c r="PTI57" s="38"/>
      <c r="PTJ57" s="38"/>
      <c r="PTK57" s="38"/>
      <c r="PTL57" s="38"/>
      <c r="PTM57" s="38"/>
      <c r="PTN57" s="38"/>
      <c r="PTO57" s="38"/>
      <c r="PTP57" s="38"/>
      <c r="PTQ57" s="38"/>
      <c r="PTR57" s="38"/>
      <c r="PTS57" s="38"/>
      <c r="PTT57" s="38"/>
      <c r="PTU57" s="38"/>
      <c r="PTV57" s="38"/>
      <c r="PTW57" s="38"/>
      <c r="PTX57" s="38"/>
      <c r="PTY57" s="38"/>
      <c r="PTZ57" s="38"/>
      <c r="PUA57" s="38"/>
      <c r="PUB57" s="38"/>
      <c r="PUC57" s="38"/>
      <c r="PUD57" s="38"/>
      <c r="PUE57" s="38"/>
      <c r="PUF57" s="38"/>
      <c r="PUG57" s="38"/>
      <c r="PUH57" s="38"/>
      <c r="PUI57" s="38"/>
      <c r="PUJ57" s="38"/>
      <c r="PUK57" s="38"/>
      <c r="PUL57" s="38"/>
      <c r="PUM57" s="38"/>
      <c r="PUN57" s="38"/>
      <c r="PUO57" s="38"/>
      <c r="PUP57" s="38"/>
      <c r="PUQ57" s="38"/>
      <c r="PUR57" s="38"/>
      <c r="PUS57" s="38"/>
      <c r="PUT57" s="38"/>
      <c r="PUU57" s="38"/>
      <c r="PUV57" s="38"/>
      <c r="PUW57" s="38"/>
      <c r="PUX57" s="38"/>
      <c r="PUY57" s="38"/>
      <c r="PUZ57" s="38"/>
      <c r="PVA57" s="38"/>
      <c r="PVB57" s="38"/>
      <c r="PVC57" s="38"/>
      <c r="PVD57" s="38"/>
      <c r="PVE57" s="38"/>
      <c r="PVF57" s="38"/>
      <c r="PVG57" s="38"/>
      <c r="PVH57" s="38"/>
      <c r="PVI57" s="38"/>
      <c r="PVJ57" s="38"/>
      <c r="PVK57" s="38"/>
      <c r="PVL57" s="38"/>
      <c r="PVM57" s="38"/>
      <c r="PVN57" s="38"/>
      <c r="PVO57" s="38"/>
      <c r="PVP57" s="38"/>
      <c r="PVQ57" s="38"/>
      <c r="PVR57" s="38"/>
      <c r="PVS57" s="38"/>
      <c r="PVT57" s="38"/>
      <c r="PVU57" s="38"/>
      <c r="PVV57" s="38"/>
      <c r="PVW57" s="38"/>
      <c r="PVX57" s="38"/>
      <c r="PVY57" s="38"/>
      <c r="PVZ57" s="38"/>
      <c r="PWA57" s="38"/>
      <c r="PWB57" s="38"/>
      <c r="PWC57" s="38"/>
      <c r="PWD57" s="38"/>
      <c r="PWE57" s="38"/>
      <c r="PWF57" s="38"/>
      <c r="PWG57" s="38"/>
      <c r="PWH57" s="38"/>
      <c r="PWI57" s="38"/>
      <c r="PWJ57" s="38"/>
      <c r="PWK57" s="38"/>
      <c r="PWL57" s="38"/>
      <c r="PWM57" s="38"/>
      <c r="PWN57" s="38"/>
      <c r="PWO57" s="38"/>
      <c r="PWP57" s="38"/>
      <c r="PWQ57" s="38"/>
      <c r="PWR57" s="38"/>
      <c r="PWS57" s="38"/>
      <c r="PWT57" s="38"/>
      <c r="PWU57" s="38"/>
      <c r="PWV57" s="38"/>
      <c r="PWW57" s="38"/>
      <c r="PWX57" s="38"/>
      <c r="PWY57" s="38"/>
      <c r="PWZ57" s="38"/>
      <c r="PXA57" s="38"/>
      <c r="PXB57" s="38"/>
      <c r="PXC57" s="38"/>
      <c r="PXD57" s="38"/>
      <c r="PXE57" s="38"/>
      <c r="PXF57" s="38"/>
      <c r="PXG57" s="38"/>
      <c r="PXH57" s="38"/>
      <c r="PXI57" s="38"/>
      <c r="PXJ57" s="38"/>
      <c r="PXK57" s="38"/>
      <c r="PXL57" s="38"/>
      <c r="PXM57" s="38"/>
      <c r="PXN57" s="38"/>
      <c r="PXO57" s="38"/>
      <c r="PXP57" s="38"/>
      <c r="PXQ57" s="38"/>
      <c r="PXR57" s="38"/>
      <c r="PXS57" s="38"/>
      <c r="PXT57" s="38"/>
      <c r="PXU57" s="38"/>
      <c r="PXV57" s="38"/>
      <c r="PXW57" s="38"/>
      <c r="PXX57" s="38"/>
      <c r="PXY57" s="38"/>
      <c r="PXZ57" s="38"/>
      <c r="PYA57" s="38"/>
      <c r="PYB57" s="38"/>
      <c r="PYC57" s="38"/>
      <c r="PYD57" s="38"/>
      <c r="PYE57" s="38"/>
      <c r="PYF57" s="38"/>
      <c r="PYG57" s="38"/>
      <c r="PYH57" s="38"/>
      <c r="PYI57" s="38"/>
      <c r="PYJ57" s="38"/>
      <c r="PYK57" s="38"/>
      <c r="PYL57" s="38"/>
      <c r="PYM57" s="38"/>
      <c r="PYN57" s="38"/>
      <c r="PYO57" s="38"/>
      <c r="PYP57" s="38"/>
      <c r="PYQ57" s="38"/>
      <c r="PYR57" s="38"/>
      <c r="PYS57" s="38"/>
      <c r="PYT57" s="38"/>
      <c r="PYU57" s="38"/>
      <c r="PYV57" s="38"/>
      <c r="PYW57" s="38"/>
      <c r="PYX57" s="38"/>
      <c r="PYY57" s="38"/>
      <c r="PYZ57" s="38"/>
      <c r="PZA57" s="38"/>
      <c r="PZB57" s="38"/>
      <c r="PZC57" s="38"/>
      <c r="PZD57" s="38"/>
      <c r="PZE57" s="38"/>
      <c r="PZF57" s="38"/>
      <c r="PZG57" s="38"/>
      <c r="PZH57" s="38"/>
      <c r="PZI57" s="38"/>
      <c r="PZJ57" s="38"/>
      <c r="PZK57" s="38"/>
      <c r="PZL57" s="38"/>
      <c r="PZM57" s="38"/>
      <c r="PZN57" s="38"/>
      <c r="PZO57" s="38"/>
      <c r="PZP57" s="38"/>
      <c r="PZQ57" s="38"/>
      <c r="PZR57" s="38"/>
      <c r="PZS57" s="38"/>
      <c r="PZT57" s="38"/>
      <c r="PZU57" s="38"/>
      <c r="PZV57" s="38"/>
      <c r="PZW57" s="38"/>
      <c r="PZX57" s="38"/>
      <c r="PZY57" s="38"/>
      <c r="PZZ57" s="38"/>
      <c r="QAA57" s="38"/>
      <c r="QAB57" s="38"/>
      <c r="QAC57" s="38"/>
      <c r="QAD57" s="38"/>
      <c r="QAE57" s="38"/>
      <c r="QAF57" s="38"/>
      <c r="QAG57" s="38"/>
      <c r="QAH57" s="38"/>
      <c r="QAI57" s="38"/>
      <c r="QAJ57" s="38"/>
      <c r="QAK57" s="38"/>
      <c r="QAL57" s="38"/>
      <c r="QAM57" s="38"/>
      <c r="QAN57" s="38"/>
      <c r="QAO57" s="38"/>
      <c r="QAP57" s="38"/>
      <c r="QAQ57" s="38"/>
      <c r="QAR57" s="38"/>
      <c r="QAS57" s="38"/>
      <c r="QAT57" s="38"/>
      <c r="QAU57" s="38"/>
      <c r="QAV57" s="38"/>
      <c r="QAW57" s="38"/>
      <c r="QAX57" s="38"/>
      <c r="QAY57" s="38"/>
      <c r="QAZ57" s="38"/>
      <c r="QBA57" s="38"/>
      <c r="QBB57" s="38"/>
      <c r="QBC57" s="38"/>
      <c r="QBD57" s="38"/>
      <c r="QBE57" s="38"/>
      <c r="QBF57" s="38"/>
      <c r="QBG57" s="38"/>
      <c r="QBH57" s="38"/>
      <c r="QBI57" s="38"/>
      <c r="QBJ57" s="38"/>
      <c r="QBK57" s="38"/>
      <c r="QBL57" s="38"/>
      <c r="QBM57" s="38"/>
      <c r="QBN57" s="38"/>
      <c r="QBO57" s="38"/>
      <c r="QBP57" s="38"/>
      <c r="QBQ57" s="38"/>
      <c r="QBR57" s="38"/>
      <c r="QBS57" s="38"/>
      <c r="QBT57" s="38"/>
      <c r="QBU57" s="38"/>
      <c r="QBV57" s="38"/>
      <c r="QBW57" s="38"/>
      <c r="QBX57" s="38"/>
      <c r="QBY57" s="38"/>
      <c r="QBZ57" s="38"/>
      <c r="QCA57" s="38"/>
      <c r="QCB57" s="38"/>
      <c r="QCC57" s="38"/>
      <c r="QCD57" s="38"/>
      <c r="QCE57" s="38"/>
      <c r="QCF57" s="38"/>
      <c r="QCG57" s="38"/>
      <c r="QCH57" s="38"/>
      <c r="QCI57" s="38"/>
      <c r="QCJ57" s="38"/>
      <c r="QCK57" s="38"/>
      <c r="QCL57" s="38"/>
      <c r="QCM57" s="38"/>
      <c r="QCN57" s="38"/>
      <c r="QCO57" s="38"/>
      <c r="QCP57" s="38"/>
      <c r="QCQ57" s="38"/>
      <c r="QCR57" s="38"/>
      <c r="QCS57" s="38"/>
      <c r="QCT57" s="38"/>
      <c r="QCU57" s="38"/>
      <c r="QCV57" s="38"/>
      <c r="QCW57" s="38"/>
      <c r="QCX57" s="38"/>
      <c r="QCY57" s="38"/>
      <c r="QCZ57" s="38"/>
      <c r="QDA57" s="38"/>
      <c r="QDB57" s="38"/>
      <c r="QDC57" s="38"/>
      <c r="QDD57" s="38"/>
      <c r="QDE57" s="38"/>
      <c r="QDF57" s="38"/>
      <c r="QDG57" s="38"/>
      <c r="QDH57" s="38"/>
      <c r="QDI57" s="38"/>
      <c r="QDJ57" s="38"/>
      <c r="QDK57" s="38"/>
      <c r="QDL57" s="38"/>
      <c r="QDM57" s="38"/>
      <c r="QDN57" s="38"/>
      <c r="QDO57" s="38"/>
      <c r="QDP57" s="38"/>
      <c r="QDQ57" s="38"/>
      <c r="QDR57" s="38"/>
      <c r="QDS57" s="38"/>
      <c r="QDT57" s="38"/>
      <c r="QDU57" s="38"/>
      <c r="QDV57" s="38"/>
      <c r="QDW57" s="38"/>
      <c r="QDX57" s="38"/>
      <c r="QDY57" s="38"/>
      <c r="QDZ57" s="38"/>
      <c r="QEA57" s="38"/>
      <c r="QEB57" s="38"/>
      <c r="QEC57" s="38"/>
      <c r="QED57" s="38"/>
      <c r="QEE57" s="38"/>
      <c r="QEF57" s="38"/>
      <c r="QEG57" s="38"/>
      <c r="QEH57" s="38"/>
      <c r="QEI57" s="38"/>
      <c r="QEJ57" s="38"/>
      <c r="QEK57" s="38"/>
      <c r="QEL57" s="38"/>
      <c r="QEM57" s="38"/>
      <c r="QEN57" s="38"/>
      <c r="QEO57" s="38"/>
      <c r="QEP57" s="38"/>
      <c r="QEQ57" s="38"/>
      <c r="QER57" s="38"/>
      <c r="QES57" s="38"/>
      <c r="QET57" s="38"/>
      <c r="QEU57" s="38"/>
      <c r="QEV57" s="38"/>
      <c r="QEW57" s="38"/>
      <c r="QEX57" s="38"/>
      <c r="QEY57" s="38"/>
      <c r="QEZ57" s="38"/>
      <c r="QFA57" s="38"/>
      <c r="QFB57" s="38"/>
      <c r="QFC57" s="38"/>
      <c r="QFD57" s="38"/>
      <c r="QFE57" s="38"/>
      <c r="QFF57" s="38"/>
      <c r="QFG57" s="38"/>
      <c r="QFH57" s="38"/>
      <c r="QFI57" s="38"/>
      <c r="QFJ57" s="38"/>
      <c r="QFK57" s="38"/>
      <c r="QFL57" s="38"/>
      <c r="QFM57" s="38"/>
      <c r="QFN57" s="38"/>
      <c r="QFO57" s="38"/>
      <c r="QFP57" s="38"/>
      <c r="QFQ57" s="38"/>
      <c r="QFR57" s="38"/>
      <c r="QFS57" s="38"/>
      <c r="QFT57" s="38"/>
      <c r="QFU57" s="38"/>
      <c r="QFV57" s="38"/>
      <c r="QFW57" s="38"/>
      <c r="QFX57" s="38"/>
      <c r="QFY57" s="38"/>
      <c r="QFZ57" s="38"/>
      <c r="QGA57" s="38"/>
      <c r="QGB57" s="38"/>
      <c r="QGC57" s="38"/>
      <c r="QGD57" s="38"/>
      <c r="QGE57" s="38"/>
      <c r="QGF57" s="38"/>
      <c r="QGG57" s="38"/>
      <c r="QGH57" s="38"/>
      <c r="QGI57" s="38"/>
      <c r="QGJ57" s="38"/>
      <c r="QGK57" s="38"/>
      <c r="QGL57" s="38"/>
      <c r="QGM57" s="38"/>
      <c r="QGN57" s="38"/>
      <c r="QGO57" s="38"/>
      <c r="QGP57" s="38"/>
      <c r="QGQ57" s="38"/>
      <c r="QGR57" s="38"/>
      <c r="QGS57" s="38"/>
      <c r="QGT57" s="38"/>
      <c r="QGU57" s="38"/>
      <c r="QGV57" s="38"/>
      <c r="QGW57" s="38"/>
      <c r="QGX57" s="38"/>
      <c r="QGY57" s="38"/>
      <c r="QGZ57" s="38"/>
      <c r="QHA57" s="38"/>
      <c r="QHB57" s="38"/>
      <c r="QHC57" s="38"/>
      <c r="QHD57" s="38"/>
      <c r="QHE57" s="38"/>
      <c r="QHF57" s="38"/>
      <c r="QHG57" s="38"/>
      <c r="QHH57" s="38"/>
      <c r="QHI57" s="38"/>
      <c r="QHJ57" s="38"/>
      <c r="QHK57" s="38"/>
      <c r="QHL57" s="38"/>
      <c r="QHM57" s="38"/>
      <c r="QHN57" s="38"/>
      <c r="QHO57" s="38"/>
      <c r="QHP57" s="38"/>
      <c r="QHQ57" s="38"/>
      <c r="QHR57" s="38"/>
      <c r="QHS57" s="38"/>
      <c r="QHT57" s="38"/>
      <c r="QHU57" s="38"/>
      <c r="QHV57" s="38"/>
      <c r="QHW57" s="38"/>
      <c r="QHX57" s="38"/>
      <c r="QHY57" s="38"/>
      <c r="QHZ57" s="38"/>
      <c r="QIA57" s="38"/>
      <c r="QIB57" s="38"/>
      <c r="QIC57" s="38"/>
      <c r="QID57" s="38"/>
      <c r="QIE57" s="38"/>
      <c r="QIF57" s="38"/>
      <c r="QIG57" s="38"/>
      <c r="QIH57" s="38"/>
      <c r="QII57" s="38"/>
      <c r="QIJ57" s="38"/>
      <c r="QIK57" s="38"/>
      <c r="QIL57" s="38"/>
      <c r="QIM57" s="38"/>
      <c r="QIN57" s="38"/>
      <c r="QIO57" s="38"/>
      <c r="QIP57" s="38"/>
      <c r="QIQ57" s="38"/>
      <c r="QIR57" s="38"/>
      <c r="QIS57" s="38"/>
      <c r="QIT57" s="38"/>
      <c r="QIU57" s="38"/>
      <c r="QIV57" s="38"/>
      <c r="QIW57" s="38"/>
      <c r="QIX57" s="38"/>
      <c r="QIY57" s="38"/>
      <c r="QIZ57" s="38"/>
      <c r="QJA57" s="38"/>
      <c r="QJB57" s="38"/>
      <c r="QJC57" s="38"/>
      <c r="QJD57" s="38"/>
      <c r="QJE57" s="38"/>
      <c r="QJF57" s="38"/>
      <c r="QJG57" s="38"/>
      <c r="QJH57" s="38"/>
      <c r="QJI57" s="38"/>
      <c r="QJJ57" s="38"/>
      <c r="QJK57" s="38"/>
      <c r="QJL57" s="38"/>
      <c r="QJM57" s="38"/>
      <c r="QJN57" s="38"/>
      <c r="QJO57" s="38"/>
      <c r="QJP57" s="38"/>
      <c r="QJQ57" s="38"/>
      <c r="QJR57" s="38"/>
      <c r="QJS57" s="38"/>
      <c r="QJT57" s="38"/>
      <c r="QJU57" s="38"/>
      <c r="QJV57" s="38"/>
      <c r="QJW57" s="38"/>
      <c r="QJX57" s="38"/>
      <c r="QJY57" s="38"/>
      <c r="QJZ57" s="38"/>
      <c r="QKA57" s="38"/>
      <c r="QKB57" s="38"/>
      <c r="QKC57" s="38"/>
      <c r="QKD57" s="38"/>
      <c r="QKE57" s="38"/>
      <c r="QKF57" s="38"/>
      <c r="QKG57" s="38"/>
      <c r="QKH57" s="38"/>
      <c r="QKI57" s="38"/>
      <c r="QKJ57" s="38"/>
      <c r="QKK57" s="38"/>
      <c r="QKL57" s="38"/>
      <c r="QKM57" s="38"/>
      <c r="QKN57" s="38"/>
      <c r="QKO57" s="38"/>
      <c r="QKP57" s="38"/>
      <c r="QKQ57" s="38"/>
      <c r="QKR57" s="38"/>
      <c r="QKS57" s="38"/>
      <c r="QKT57" s="38"/>
      <c r="QKU57" s="38"/>
      <c r="QKV57" s="38"/>
      <c r="QKW57" s="38"/>
      <c r="QKX57" s="38"/>
      <c r="QKY57" s="38"/>
      <c r="QKZ57" s="38"/>
      <c r="QLA57" s="38"/>
      <c r="QLB57" s="38"/>
      <c r="QLC57" s="38"/>
      <c r="QLD57" s="38"/>
      <c r="QLE57" s="38"/>
      <c r="QLF57" s="38"/>
      <c r="QLG57" s="38"/>
      <c r="QLH57" s="38"/>
      <c r="QLI57" s="38"/>
      <c r="QLJ57" s="38"/>
      <c r="QLK57" s="38"/>
      <c r="QLL57" s="38"/>
      <c r="QLM57" s="38"/>
      <c r="QLN57" s="38"/>
      <c r="QLO57" s="38"/>
      <c r="QLP57" s="38"/>
      <c r="QLQ57" s="38"/>
      <c r="QLR57" s="38"/>
      <c r="QLS57" s="38"/>
      <c r="QLT57" s="38"/>
      <c r="QLU57" s="38"/>
      <c r="QLV57" s="38"/>
      <c r="QLW57" s="38"/>
      <c r="QLX57" s="38"/>
      <c r="QLY57" s="38"/>
      <c r="QLZ57" s="38"/>
      <c r="QMA57" s="38"/>
      <c r="QMB57" s="38"/>
      <c r="QMC57" s="38"/>
      <c r="QMD57" s="38"/>
      <c r="QME57" s="38"/>
      <c r="QMF57" s="38"/>
      <c r="QMG57" s="38"/>
      <c r="QMH57" s="38"/>
      <c r="QMI57" s="38"/>
      <c r="QMJ57" s="38"/>
      <c r="QMK57" s="38"/>
      <c r="QML57" s="38"/>
      <c r="QMM57" s="38"/>
      <c r="QMN57" s="38"/>
      <c r="QMO57" s="38"/>
      <c r="QMP57" s="38"/>
      <c r="QMQ57" s="38"/>
      <c r="QMR57" s="38"/>
      <c r="QMS57" s="38"/>
      <c r="QMT57" s="38"/>
      <c r="QMU57" s="38"/>
      <c r="QMV57" s="38"/>
      <c r="QMW57" s="38"/>
      <c r="QMX57" s="38"/>
      <c r="QMY57" s="38"/>
      <c r="QMZ57" s="38"/>
      <c r="QNA57" s="38"/>
      <c r="QNB57" s="38"/>
      <c r="QNC57" s="38"/>
      <c r="QND57" s="38"/>
      <c r="QNE57" s="38"/>
      <c r="QNF57" s="38"/>
      <c r="QNG57" s="38"/>
      <c r="QNH57" s="38"/>
      <c r="QNI57" s="38"/>
      <c r="QNJ57" s="38"/>
      <c r="QNK57" s="38"/>
      <c r="QNL57" s="38"/>
      <c r="QNM57" s="38"/>
      <c r="QNN57" s="38"/>
      <c r="QNO57" s="38"/>
      <c r="QNP57" s="38"/>
      <c r="QNQ57" s="38"/>
      <c r="QNR57" s="38"/>
      <c r="QNS57" s="38"/>
      <c r="QNT57" s="38"/>
      <c r="QNU57" s="38"/>
      <c r="QNV57" s="38"/>
      <c r="QNW57" s="38"/>
      <c r="QNX57" s="38"/>
      <c r="QNY57" s="38"/>
      <c r="QNZ57" s="38"/>
      <c r="QOA57" s="38"/>
      <c r="QOB57" s="38"/>
      <c r="QOC57" s="38"/>
      <c r="QOD57" s="38"/>
      <c r="QOE57" s="38"/>
      <c r="QOF57" s="38"/>
      <c r="QOG57" s="38"/>
      <c r="QOH57" s="38"/>
      <c r="QOI57" s="38"/>
      <c r="QOJ57" s="38"/>
      <c r="QOK57" s="38"/>
      <c r="QOL57" s="38"/>
      <c r="QOM57" s="38"/>
      <c r="QON57" s="38"/>
      <c r="QOO57" s="38"/>
      <c r="QOP57" s="38"/>
      <c r="QOQ57" s="38"/>
      <c r="QOR57" s="38"/>
      <c r="QOS57" s="38"/>
      <c r="QOT57" s="38"/>
      <c r="QOU57" s="38"/>
      <c r="QOV57" s="38"/>
      <c r="QOW57" s="38"/>
      <c r="QOX57" s="38"/>
      <c r="QOY57" s="38"/>
      <c r="QOZ57" s="38"/>
      <c r="QPA57" s="38"/>
      <c r="QPB57" s="38"/>
      <c r="QPC57" s="38"/>
      <c r="QPD57" s="38"/>
      <c r="QPE57" s="38"/>
      <c r="QPF57" s="38"/>
      <c r="QPG57" s="38"/>
      <c r="QPH57" s="38"/>
      <c r="QPI57" s="38"/>
      <c r="QPJ57" s="38"/>
      <c r="QPK57" s="38"/>
      <c r="QPL57" s="38"/>
      <c r="QPM57" s="38"/>
      <c r="QPN57" s="38"/>
      <c r="QPO57" s="38"/>
      <c r="QPP57" s="38"/>
      <c r="QPQ57" s="38"/>
      <c r="QPR57" s="38"/>
      <c r="QPS57" s="38"/>
      <c r="QPT57" s="38"/>
      <c r="QPU57" s="38"/>
      <c r="QPV57" s="38"/>
      <c r="QPW57" s="38"/>
      <c r="QPX57" s="38"/>
      <c r="QPY57" s="38"/>
      <c r="QPZ57" s="38"/>
      <c r="QQA57" s="38"/>
      <c r="QQB57" s="38"/>
      <c r="QQC57" s="38"/>
      <c r="QQD57" s="38"/>
      <c r="QQE57" s="38"/>
      <c r="QQF57" s="38"/>
      <c r="QQG57" s="38"/>
      <c r="QQH57" s="38"/>
      <c r="QQI57" s="38"/>
      <c r="QQJ57" s="38"/>
      <c r="QQK57" s="38"/>
      <c r="QQL57" s="38"/>
      <c r="QQM57" s="38"/>
      <c r="QQN57" s="38"/>
      <c r="QQO57" s="38"/>
      <c r="QQP57" s="38"/>
      <c r="QQQ57" s="38"/>
      <c r="QQR57" s="38"/>
      <c r="QQS57" s="38"/>
      <c r="QQT57" s="38"/>
      <c r="QQU57" s="38"/>
      <c r="QQV57" s="38"/>
      <c r="QQW57" s="38"/>
      <c r="QQX57" s="38"/>
      <c r="QQY57" s="38"/>
      <c r="QQZ57" s="38"/>
      <c r="QRA57" s="38"/>
      <c r="QRB57" s="38"/>
      <c r="QRC57" s="38"/>
      <c r="QRD57" s="38"/>
      <c r="QRE57" s="38"/>
      <c r="QRF57" s="38"/>
      <c r="QRG57" s="38"/>
      <c r="QRH57" s="38"/>
      <c r="QRI57" s="38"/>
      <c r="QRJ57" s="38"/>
      <c r="QRK57" s="38"/>
      <c r="QRL57" s="38"/>
      <c r="QRM57" s="38"/>
      <c r="QRN57" s="38"/>
      <c r="QRO57" s="38"/>
      <c r="QRP57" s="38"/>
      <c r="QRQ57" s="38"/>
      <c r="QRR57" s="38"/>
      <c r="QRS57" s="38"/>
      <c r="QRT57" s="38"/>
      <c r="QRU57" s="38"/>
      <c r="QRV57" s="38"/>
      <c r="QRW57" s="38"/>
      <c r="QRX57" s="38"/>
      <c r="QRY57" s="38"/>
      <c r="QRZ57" s="38"/>
      <c r="QSA57" s="38"/>
      <c r="QSB57" s="38"/>
      <c r="QSC57" s="38"/>
      <c r="QSD57" s="38"/>
      <c r="QSE57" s="38"/>
      <c r="QSF57" s="38"/>
      <c r="QSG57" s="38"/>
      <c r="QSH57" s="38"/>
      <c r="QSI57" s="38"/>
      <c r="QSJ57" s="38"/>
      <c r="QSK57" s="38"/>
      <c r="QSL57" s="38"/>
      <c r="QSM57" s="38"/>
      <c r="QSN57" s="38"/>
      <c r="QSO57" s="38"/>
      <c r="QSP57" s="38"/>
      <c r="QSQ57" s="38"/>
      <c r="QSR57" s="38"/>
      <c r="QSS57" s="38"/>
      <c r="QST57" s="38"/>
      <c r="QSU57" s="38"/>
      <c r="QSV57" s="38"/>
      <c r="QSW57" s="38"/>
      <c r="QSX57" s="38"/>
      <c r="QSY57" s="38"/>
      <c r="QSZ57" s="38"/>
      <c r="QTA57" s="38"/>
      <c r="QTB57" s="38"/>
      <c r="QTC57" s="38"/>
      <c r="QTD57" s="38"/>
      <c r="QTE57" s="38"/>
      <c r="QTF57" s="38"/>
      <c r="QTG57" s="38"/>
      <c r="QTH57" s="38"/>
      <c r="QTI57" s="38"/>
      <c r="QTJ57" s="38"/>
      <c r="QTK57" s="38"/>
      <c r="QTL57" s="38"/>
      <c r="QTM57" s="38"/>
      <c r="QTN57" s="38"/>
      <c r="QTO57" s="38"/>
      <c r="QTP57" s="38"/>
      <c r="QTQ57" s="38"/>
      <c r="QTR57" s="38"/>
      <c r="QTS57" s="38"/>
      <c r="QTT57" s="38"/>
      <c r="QTU57" s="38"/>
      <c r="QTV57" s="38"/>
      <c r="QTW57" s="38"/>
      <c r="QTX57" s="38"/>
      <c r="QTY57" s="38"/>
      <c r="QTZ57" s="38"/>
      <c r="QUA57" s="38"/>
      <c r="QUB57" s="38"/>
      <c r="QUC57" s="38"/>
      <c r="QUD57" s="38"/>
      <c r="QUE57" s="38"/>
      <c r="QUF57" s="38"/>
      <c r="QUG57" s="38"/>
      <c r="QUH57" s="38"/>
      <c r="QUI57" s="38"/>
      <c r="QUJ57" s="38"/>
      <c r="QUK57" s="38"/>
      <c r="QUL57" s="38"/>
      <c r="QUM57" s="38"/>
      <c r="QUN57" s="38"/>
      <c r="QUO57" s="38"/>
      <c r="QUP57" s="38"/>
      <c r="QUQ57" s="38"/>
      <c r="QUR57" s="38"/>
      <c r="QUS57" s="38"/>
      <c r="QUT57" s="38"/>
      <c r="QUU57" s="38"/>
      <c r="QUV57" s="38"/>
      <c r="QUW57" s="38"/>
      <c r="QUX57" s="38"/>
      <c r="QUY57" s="38"/>
      <c r="QUZ57" s="38"/>
      <c r="QVA57" s="38"/>
      <c r="QVB57" s="38"/>
      <c r="QVC57" s="38"/>
      <c r="QVD57" s="38"/>
      <c r="QVE57" s="38"/>
      <c r="QVF57" s="38"/>
      <c r="QVG57" s="38"/>
      <c r="QVH57" s="38"/>
      <c r="QVI57" s="38"/>
      <c r="QVJ57" s="38"/>
      <c r="QVK57" s="38"/>
      <c r="QVL57" s="38"/>
      <c r="QVM57" s="38"/>
      <c r="QVN57" s="38"/>
      <c r="QVO57" s="38"/>
      <c r="QVP57" s="38"/>
      <c r="QVQ57" s="38"/>
      <c r="QVR57" s="38"/>
      <c r="QVS57" s="38"/>
      <c r="QVT57" s="38"/>
      <c r="QVU57" s="38"/>
      <c r="QVV57" s="38"/>
      <c r="QVW57" s="38"/>
      <c r="QVX57" s="38"/>
      <c r="QVY57" s="38"/>
      <c r="QVZ57" s="38"/>
      <c r="QWA57" s="38"/>
      <c r="QWB57" s="38"/>
      <c r="QWC57" s="38"/>
      <c r="QWD57" s="38"/>
      <c r="QWE57" s="38"/>
      <c r="QWF57" s="38"/>
      <c r="QWG57" s="38"/>
      <c r="QWH57" s="38"/>
      <c r="QWI57" s="38"/>
      <c r="QWJ57" s="38"/>
      <c r="QWK57" s="38"/>
      <c r="QWL57" s="38"/>
      <c r="QWM57" s="38"/>
      <c r="QWN57" s="38"/>
      <c r="QWO57" s="38"/>
      <c r="QWP57" s="38"/>
      <c r="QWQ57" s="38"/>
      <c r="QWR57" s="38"/>
      <c r="QWS57" s="38"/>
      <c r="QWT57" s="38"/>
      <c r="QWU57" s="38"/>
      <c r="QWV57" s="38"/>
      <c r="QWW57" s="38"/>
      <c r="QWX57" s="38"/>
      <c r="QWY57" s="38"/>
      <c r="QWZ57" s="38"/>
      <c r="QXA57" s="38"/>
      <c r="QXB57" s="38"/>
      <c r="QXC57" s="38"/>
      <c r="QXD57" s="38"/>
      <c r="QXE57" s="38"/>
      <c r="QXF57" s="38"/>
      <c r="QXG57" s="38"/>
      <c r="QXH57" s="38"/>
      <c r="QXI57" s="38"/>
      <c r="QXJ57" s="38"/>
      <c r="QXK57" s="38"/>
      <c r="QXL57" s="38"/>
      <c r="QXM57" s="38"/>
      <c r="QXN57" s="38"/>
      <c r="QXO57" s="38"/>
      <c r="QXP57" s="38"/>
      <c r="QXQ57" s="38"/>
      <c r="QXR57" s="38"/>
      <c r="QXS57" s="38"/>
      <c r="QXT57" s="38"/>
      <c r="QXU57" s="38"/>
      <c r="QXV57" s="38"/>
      <c r="QXW57" s="38"/>
      <c r="QXX57" s="38"/>
      <c r="QXY57" s="38"/>
      <c r="QXZ57" s="38"/>
      <c r="QYA57" s="38"/>
      <c r="QYB57" s="38"/>
      <c r="QYC57" s="38"/>
      <c r="QYD57" s="38"/>
      <c r="QYE57" s="38"/>
      <c r="QYF57" s="38"/>
      <c r="QYG57" s="38"/>
      <c r="QYH57" s="38"/>
      <c r="QYI57" s="38"/>
      <c r="QYJ57" s="38"/>
      <c r="QYK57" s="38"/>
      <c r="QYL57" s="38"/>
      <c r="QYM57" s="38"/>
      <c r="QYN57" s="38"/>
      <c r="QYO57" s="38"/>
      <c r="QYP57" s="38"/>
      <c r="QYQ57" s="38"/>
      <c r="QYR57" s="38"/>
      <c r="QYS57" s="38"/>
      <c r="QYT57" s="38"/>
      <c r="QYU57" s="38"/>
      <c r="QYV57" s="38"/>
      <c r="QYW57" s="38"/>
      <c r="QYX57" s="38"/>
      <c r="QYY57" s="38"/>
      <c r="QYZ57" s="38"/>
      <c r="QZA57" s="38"/>
      <c r="QZB57" s="38"/>
      <c r="QZC57" s="38"/>
      <c r="QZD57" s="38"/>
      <c r="QZE57" s="38"/>
      <c r="QZF57" s="38"/>
      <c r="QZG57" s="38"/>
      <c r="QZH57" s="38"/>
      <c r="QZI57" s="38"/>
      <c r="QZJ57" s="38"/>
      <c r="QZK57" s="38"/>
      <c r="QZL57" s="38"/>
      <c r="QZM57" s="38"/>
      <c r="QZN57" s="38"/>
      <c r="QZO57" s="38"/>
      <c r="QZP57" s="38"/>
      <c r="QZQ57" s="38"/>
      <c r="QZR57" s="38"/>
      <c r="QZS57" s="38"/>
      <c r="QZT57" s="38"/>
      <c r="QZU57" s="38"/>
      <c r="QZV57" s="38"/>
      <c r="QZW57" s="38"/>
      <c r="QZX57" s="38"/>
      <c r="QZY57" s="38"/>
      <c r="QZZ57" s="38"/>
      <c r="RAA57" s="38"/>
      <c r="RAB57" s="38"/>
      <c r="RAC57" s="38"/>
      <c r="RAD57" s="38"/>
      <c r="RAE57" s="38"/>
      <c r="RAF57" s="38"/>
      <c r="RAG57" s="38"/>
      <c r="RAH57" s="38"/>
      <c r="RAI57" s="38"/>
      <c r="RAJ57" s="38"/>
      <c r="RAK57" s="38"/>
      <c r="RAL57" s="38"/>
      <c r="RAM57" s="38"/>
      <c r="RAN57" s="38"/>
      <c r="RAO57" s="38"/>
      <c r="RAP57" s="38"/>
      <c r="RAQ57" s="38"/>
      <c r="RAR57" s="38"/>
      <c r="RAS57" s="38"/>
      <c r="RAT57" s="38"/>
      <c r="RAU57" s="38"/>
      <c r="RAV57" s="38"/>
      <c r="RAW57" s="38"/>
      <c r="RAX57" s="38"/>
      <c r="RAY57" s="38"/>
      <c r="RAZ57" s="38"/>
      <c r="RBA57" s="38"/>
      <c r="RBB57" s="38"/>
      <c r="RBC57" s="38"/>
      <c r="RBD57" s="38"/>
      <c r="RBE57" s="38"/>
      <c r="RBF57" s="38"/>
      <c r="RBG57" s="38"/>
      <c r="RBH57" s="38"/>
      <c r="RBI57" s="38"/>
      <c r="RBJ57" s="38"/>
      <c r="RBK57" s="38"/>
      <c r="RBL57" s="38"/>
      <c r="RBM57" s="38"/>
      <c r="RBN57" s="38"/>
      <c r="RBO57" s="38"/>
      <c r="RBP57" s="38"/>
      <c r="RBQ57" s="38"/>
      <c r="RBR57" s="38"/>
      <c r="RBS57" s="38"/>
      <c r="RBT57" s="38"/>
      <c r="RBU57" s="38"/>
      <c r="RBV57" s="38"/>
      <c r="RBW57" s="38"/>
      <c r="RBX57" s="38"/>
      <c r="RBY57" s="38"/>
      <c r="RBZ57" s="38"/>
      <c r="RCA57" s="38"/>
      <c r="RCB57" s="38"/>
      <c r="RCC57" s="38"/>
      <c r="RCD57" s="38"/>
      <c r="RCE57" s="38"/>
      <c r="RCF57" s="38"/>
      <c r="RCG57" s="38"/>
      <c r="RCH57" s="38"/>
      <c r="RCI57" s="38"/>
      <c r="RCJ57" s="38"/>
      <c r="RCK57" s="38"/>
      <c r="RCL57" s="38"/>
      <c r="RCM57" s="38"/>
      <c r="RCN57" s="38"/>
      <c r="RCO57" s="38"/>
      <c r="RCP57" s="38"/>
      <c r="RCQ57" s="38"/>
      <c r="RCR57" s="38"/>
      <c r="RCS57" s="38"/>
      <c r="RCT57" s="38"/>
      <c r="RCU57" s="38"/>
      <c r="RCV57" s="38"/>
      <c r="RCW57" s="38"/>
      <c r="RCX57" s="38"/>
      <c r="RCY57" s="38"/>
      <c r="RCZ57" s="38"/>
      <c r="RDA57" s="38"/>
      <c r="RDB57" s="38"/>
      <c r="RDC57" s="38"/>
      <c r="RDD57" s="38"/>
      <c r="RDE57" s="38"/>
      <c r="RDF57" s="38"/>
      <c r="RDG57" s="38"/>
      <c r="RDH57" s="38"/>
      <c r="RDI57" s="38"/>
      <c r="RDJ57" s="38"/>
      <c r="RDK57" s="38"/>
      <c r="RDL57" s="38"/>
      <c r="RDM57" s="38"/>
      <c r="RDN57" s="38"/>
      <c r="RDO57" s="38"/>
      <c r="RDP57" s="38"/>
      <c r="RDQ57" s="38"/>
      <c r="RDR57" s="38"/>
      <c r="RDS57" s="38"/>
      <c r="RDT57" s="38"/>
      <c r="RDU57" s="38"/>
      <c r="RDV57" s="38"/>
      <c r="RDW57" s="38"/>
      <c r="RDX57" s="38"/>
      <c r="RDY57" s="38"/>
      <c r="RDZ57" s="38"/>
      <c r="REA57" s="38"/>
      <c r="REB57" s="38"/>
      <c r="REC57" s="38"/>
      <c r="RED57" s="38"/>
      <c r="REE57" s="38"/>
      <c r="REF57" s="38"/>
      <c r="REG57" s="38"/>
      <c r="REH57" s="38"/>
      <c r="REI57" s="38"/>
      <c r="REJ57" s="38"/>
      <c r="REK57" s="38"/>
      <c r="REL57" s="38"/>
      <c r="REM57" s="38"/>
      <c r="REN57" s="38"/>
      <c r="REO57" s="38"/>
      <c r="REP57" s="38"/>
      <c r="REQ57" s="38"/>
      <c r="RER57" s="38"/>
      <c r="RES57" s="38"/>
      <c r="RET57" s="38"/>
      <c r="REU57" s="38"/>
      <c r="REV57" s="38"/>
      <c r="REW57" s="38"/>
      <c r="REX57" s="38"/>
      <c r="REY57" s="38"/>
      <c r="REZ57" s="38"/>
      <c r="RFA57" s="38"/>
      <c r="RFB57" s="38"/>
      <c r="RFC57" s="38"/>
      <c r="RFD57" s="38"/>
      <c r="RFE57" s="38"/>
      <c r="RFF57" s="38"/>
      <c r="RFG57" s="38"/>
      <c r="RFH57" s="38"/>
      <c r="RFI57" s="38"/>
      <c r="RFJ57" s="38"/>
      <c r="RFK57" s="38"/>
      <c r="RFL57" s="38"/>
      <c r="RFM57" s="38"/>
      <c r="RFN57" s="38"/>
      <c r="RFO57" s="38"/>
      <c r="RFP57" s="38"/>
      <c r="RFQ57" s="38"/>
      <c r="RFR57" s="38"/>
      <c r="RFS57" s="38"/>
      <c r="RFT57" s="38"/>
      <c r="RFU57" s="38"/>
      <c r="RFV57" s="38"/>
      <c r="RFW57" s="38"/>
      <c r="RFX57" s="38"/>
      <c r="RFY57" s="38"/>
      <c r="RFZ57" s="38"/>
      <c r="RGA57" s="38"/>
      <c r="RGB57" s="38"/>
      <c r="RGC57" s="38"/>
      <c r="RGD57" s="38"/>
      <c r="RGE57" s="38"/>
      <c r="RGF57" s="38"/>
      <c r="RGG57" s="38"/>
      <c r="RGH57" s="38"/>
      <c r="RGI57" s="38"/>
      <c r="RGJ57" s="38"/>
      <c r="RGK57" s="38"/>
      <c r="RGL57" s="38"/>
      <c r="RGM57" s="38"/>
      <c r="RGN57" s="38"/>
      <c r="RGO57" s="38"/>
      <c r="RGP57" s="38"/>
      <c r="RGQ57" s="38"/>
      <c r="RGR57" s="38"/>
      <c r="RGS57" s="38"/>
      <c r="RGT57" s="38"/>
      <c r="RGU57" s="38"/>
      <c r="RGV57" s="38"/>
      <c r="RGW57" s="38"/>
      <c r="RGX57" s="38"/>
      <c r="RGY57" s="38"/>
      <c r="RGZ57" s="38"/>
      <c r="RHA57" s="38"/>
      <c r="RHB57" s="38"/>
      <c r="RHC57" s="38"/>
      <c r="RHD57" s="38"/>
      <c r="RHE57" s="38"/>
      <c r="RHF57" s="38"/>
      <c r="RHG57" s="38"/>
      <c r="RHH57" s="38"/>
      <c r="RHI57" s="38"/>
      <c r="RHJ57" s="38"/>
      <c r="RHK57" s="38"/>
      <c r="RHL57" s="38"/>
      <c r="RHM57" s="38"/>
      <c r="RHN57" s="38"/>
      <c r="RHO57" s="38"/>
      <c r="RHP57" s="38"/>
      <c r="RHQ57" s="38"/>
      <c r="RHR57" s="38"/>
      <c r="RHS57" s="38"/>
      <c r="RHT57" s="38"/>
      <c r="RHU57" s="38"/>
      <c r="RHV57" s="38"/>
      <c r="RHW57" s="38"/>
      <c r="RHX57" s="38"/>
      <c r="RHY57" s="38"/>
      <c r="RHZ57" s="38"/>
      <c r="RIA57" s="38"/>
      <c r="RIB57" s="38"/>
      <c r="RIC57" s="38"/>
      <c r="RID57" s="38"/>
      <c r="RIE57" s="38"/>
      <c r="RIF57" s="38"/>
      <c r="RIG57" s="38"/>
      <c r="RIH57" s="38"/>
      <c r="RII57" s="38"/>
      <c r="RIJ57" s="38"/>
      <c r="RIK57" s="38"/>
      <c r="RIL57" s="38"/>
      <c r="RIM57" s="38"/>
      <c r="RIN57" s="38"/>
      <c r="RIO57" s="38"/>
      <c r="RIP57" s="38"/>
      <c r="RIQ57" s="38"/>
      <c r="RIR57" s="38"/>
      <c r="RIS57" s="38"/>
      <c r="RIT57" s="38"/>
      <c r="RIU57" s="38"/>
      <c r="RIV57" s="38"/>
      <c r="RIW57" s="38"/>
      <c r="RIX57" s="38"/>
      <c r="RIY57" s="38"/>
      <c r="RIZ57" s="38"/>
      <c r="RJA57" s="38"/>
      <c r="RJB57" s="38"/>
      <c r="RJC57" s="38"/>
      <c r="RJD57" s="38"/>
      <c r="RJE57" s="38"/>
      <c r="RJF57" s="38"/>
      <c r="RJG57" s="38"/>
      <c r="RJH57" s="38"/>
      <c r="RJI57" s="38"/>
      <c r="RJJ57" s="38"/>
      <c r="RJK57" s="38"/>
      <c r="RJL57" s="38"/>
      <c r="RJM57" s="38"/>
      <c r="RJN57" s="38"/>
      <c r="RJO57" s="38"/>
      <c r="RJP57" s="38"/>
      <c r="RJQ57" s="38"/>
      <c r="RJR57" s="38"/>
      <c r="RJS57" s="38"/>
      <c r="RJT57" s="38"/>
      <c r="RJU57" s="38"/>
      <c r="RJV57" s="38"/>
      <c r="RJW57" s="38"/>
      <c r="RJX57" s="38"/>
      <c r="RJY57" s="38"/>
      <c r="RJZ57" s="38"/>
      <c r="RKA57" s="38"/>
      <c r="RKB57" s="38"/>
      <c r="RKC57" s="38"/>
      <c r="RKD57" s="38"/>
      <c r="RKE57" s="38"/>
      <c r="RKF57" s="38"/>
      <c r="RKG57" s="38"/>
      <c r="RKH57" s="38"/>
      <c r="RKI57" s="38"/>
      <c r="RKJ57" s="38"/>
      <c r="RKK57" s="38"/>
      <c r="RKL57" s="38"/>
      <c r="RKM57" s="38"/>
      <c r="RKN57" s="38"/>
      <c r="RKO57" s="38"/>
      <c r="RKP57" s="38"/>
      <c r="RKQ57" s="38"/>
      <c r="RKR57" s="38"/>
      <c r="RKS57" s="38"/>
      <c r="RKT57" s="38"/>
      <c r="RKU57" s="38"/>
      <c r="RKV57" s="38"/>
      <c r="RKW57" s="38"/>
      <c r="RKX57" s="38"/>
      <c r="RKY57" s="38"/>
      <c r="RKZ57" s="38"/>
      <c r="RLA57" s="38"/>
      <c r="RLB57" s="38"/>
      <c r="RLC57" s="38"/>
      <c r="RLD57" s="38"/>
      <c r="RLE57" s="38"/>
      <c r="RLF57" s="38"/>
      <c r="RLG57" s="38"/>
      <c r="RLH57" s="38"/>
      <c r="RLI57" s="38"/>
      <c r="RLJ57" s="38"/>
      <c r="RLK57" s="38"/>
      <c r="RLL57" s="38"/>
      <c r="RLM57" s="38"/>
      <c r="RLN57" s="38"/>
      <c r="RLO57" s="38"/>
      <c r="RLP57" s="38"/>
      <c r="RLQ57" s="38"/>
      <c r="RLR57" s="38"/>
      <c r="RLS57" s="38"/>
      <c r="RLT57" s="38"/>
      <c r="RLU57" s="38"/>
      <c r="RLV57" s="38"/>
      <c r="RLW57" s="38"/>
      <c r="RLX57" s="38"/>
      <c r="RLY57" s="38"/>
      <c r="RLZ57" s="38"/>
      <c r="RMA57" s="38"/>
      <c r="RMB57" s="38"/>
      <c r="RMC57" s="38"/>
      <c r="RMD57" s="38"/>
      <c r="RME57" s="38"/>
      <c r="RMF57" s="38"/>
      <c r="RMG57" s="38"/>
      <c r="RMH57" s="38"/>
      <c r="RMI57" s="38"/>
      <c r="RMJ57" s="38"/>
      <c r="RMK57" s="38"/>
      <c r="RML57" s="38"/>
      <c r="RMM57" s="38"/>
      <c r="RMN57" s="38"/>
      <c r="RMO57" s="38"/>
      <c r="RMP57" s="38"/>
      <c r="RMQ57" s="38"/>
      <c r="RMR57" s="38"/>
      <c r="RMS57" s="38"/>
      <c r="RMT57" s="38"/>
      <c r="RMU57" s="38"/>
      <c r="RMV57" s="38"/>
      <c r="RMW57" s="38"/>
      <c r="RMX57" s="38"/>
      <c r="RMY57" s="38"/>
      <c r="RMZ57" s="38"/>
      <c r="RNA57" s="38"/>
      <c r="RNB57" s="38"/>
      <c r="RNC57" s="38"/>
      <c r="RND57" s="38"/>
      <c r="RNE57" s="38"/>
      <c r="RNF57" s="38"/>
      <c r="RNG57" s="38"/>
      <c r="RNH57" s="38"/>
      <c r="RNI57" s="38"/>
      <c r="RNJ57" s="38"/>
      <c r="RNK57" s="38"/>
      <c r="RNL57" s="38"/>
      <c r="RNM57" s="38"/>
      <c r="RNN57" s="38"/>
      <c r="RNO57" s="38"/>
      <c r="RNP57" s="38"/>
      <c r="RNQ57" s="38"/>
      <c r="RNR57" s="38"/>
      <c r="RNS57" s="38"/>
      <c r="RNT57" s="38"/>
      <c r="RNU57" s="38"/>
      <c r="RNV57" s="38"/>
      <c r="RNW57" s="38"/>
      <c r="RNX57" s="38"/>
      <c r="RNY57" s="38"/>
      <c r="RNZ57" s="38"/>
      <c r="ROA57" s="38"/>
      <c r="ROB57" s="38"/>
      <c r="ROC57" s="38"/>
      <c r="ROD57" s="38"/>
      <c r="ROE57" s="38"/>
      <c r="ROF57" s="38"/>
      <c r="ROG57" s="38"/>
      <c r="ROH57" s="38"/>
      <c r="ROI57" s="38"/>
      <c r="ROJ57" s="38"/>
      <c r="ROK57" s="38"/>
      <c r="ROL57" s="38"/>
      <c r="ROM57" s="38"/>
      <c r="RON57" s="38"/>
      <c r="ROO57" s="38"/>
      <c r="ROP57" s="38"/>
      <c r="ROQ57" s="38"/>
      <c r="ROR57" s="38"/>
      <c r="ROS57" s="38"/>
      <c r="ROT57" s="38"/>
      <c r="ROU57" s="38"/>
      <c r="ROV57" s="38"/>
      <c r="ROW57" s="38"/>
      <c r="ROX57" s="38"/>
      <c r="ROY57" s="38"/>
      <c r="ROZ57" s="38"/>
      <c r="RPA57" s="38"/>
      <c r="RPB57" s="38"/>
      <c r="RPC57" s="38"/>
      <c r="RPD57" s="38"/>
      <c r="RPE57" s="38"/>
      <c r="RPF57" s="38"/>
      <c r="RPG57" s="38"/>
      <c r="RPH57" s="38"/>
      <c r="RPI57" s="38"/>
      <c r="RPJ57" s="38"/>
      <c r="RPK57" s="38"/>
      <c r="RPL57" s="38"/>
      <c r="RPM57" s="38"/>
      <c r="RPN57" s="38"/>
      <c r="RPO57" s="38"/>
      <c r="RPP57" s="38"/>
      <c r="RPQ57" s="38"/>
      <c r="RPR57" s="38"/>
      <c r="RPS57" s="38"/>
      <c r="RPT57" s="38"/>
      <c r="RPU57" s="38"/>
      <c r="RPV57" s="38"/>
      <c r="RPW57" s="38"/>
      <c r="RPX57" s="38"/>
      <c r="RPY57" s="38"/>
      <c r="RPZ57" s="38"/>
      <c r="RQA57" s="38"/>
      <c r="RQB57" s="38"/>
      <c r="RQC57" s="38"/>
      <c r="RQD57" s="38"/>
      <c r="RQE57" s="38"/>
      <c r="RQF57" s="38"/>
      <c r="RQG57" s="38"/>
      <c r="RQH57" s="38"/>
      <c r="RQI57" s="38"/>
      <c r="RQJ57" s="38"/>
      <c r="RQK57" s="38"/>
      <c r="RQL57" s="38"/>
      <c r="RQM57" s="38"/>
      <c r="RQN57" s="38"/>
      <c r="RQO57" s="38"/>
      <c r="RQP57" s="38"/>
      <c r="RQQ57" s="38"/>
      <c r="RQR57" s="38"/>
      <c r="RQS57" s="38"/>
      <c r="RQT57" s="38"/>
      <c r="RQU57" s="38"/>
      <c r="RQV57" s="38"/>
      <c r="RQW57" s="38"/>
      <c r="RQX57" s="38"/>
      <c r="RQY57" s="38"/>
      <c r="RQZ57" s="38"/>
      <c r="RRA57" s="38"/>
      <c r="RRB57" s="38"/>
      <c r="RRC57" s="38"/>
      <c r="RRD57" s="38"/>
      <c r="RRE57" s="38"/>
      <c r="RRF57" s="38"/>
      <c r="RRG57" s="38"/>
      <c r="RRH57" s="38"/>
      <c r="RRI57" s="38"/>
      <c r="RRJ57" s="38"/>
      <c r="RRK57" s="38"/>
      <c r="RRL57" s="38"/>
      <c r="RRM57" s="38"/>
      <c r="RRN57" s="38"/>
      <c r="RRO57" s="38"/>
      <c r="RRP57" s="38"/>
      <c r="RRQ57" s="38"/>
      <c r="RRR57" s="38"/>
      <c r="RRS57" s="38"/>
      <c r="RRT57" s="38"/>
      <c r="RRU57" s="38"/>
      <c r="RRV57" s="38"/>
      <c r="RRW57" s="38"/>
      <c r="RRX57" s="38"/>
      <c r="RRY57" s="38"/>
      <c r="RRZ57" s="38"/>
      <c r="RSA57" s="38"/>
      <c r="RSB57" s="38"/>
      <c r="RSC57" s="38"/>
      <c r="RSD57" s="38"/>
      <c r="RSE57" s="38"/>
      <c r="RSF57" s="38"/>
      <c r="RSG57" s="38"/>
      <c r="RSH57" s="38"/>
      <c r="RSI57" s="38"/>
      <c r="RSJ57" s="38"/>
      <c r="RSK57" s="38"/>
      <c r="RSL57" s="38"/>
      <c r="RSM57" s="38"/>
      <c r="RSN57" s="38"/>
      <c r="RSO57" s="38"/>
      <c r="RSP57" s="38"/>
      <c r="RSQ57" s="38"/>
      <c r="RSR57" s="38"/>
      <c r="RSS57" s="38"/>
      <c r="RST57" s="38"/>
      <c r="RSU57" s="38"/>
      <c r="RSV57" s="38"/>
      <c r="RSW57" s="38"/>
      <c r="RSX57" s="38"/>
      <c r="RSY57" s="38"/>
      <c r="RSZ57" s="38"/>
      <c r="RTA57" s="38"/>
      <c r="RTB57" s="38"/>
      <c r="RTC57" s="38"/>
      <c r="RTD57" s="38"/>
      <c r="RTE57" s="38"/>
      <c r="RTF57" s="38"/>
      <c r="RTG57" s="38"/>
      <c r="RTH57" s="38"/>
      <c r="RTI57" s="38"/>
      <c r="RTJ57" s="38"/>
      <c r="RTK57" s="38"/>
      <c r="RTL57" s="38"/>
      <c r="RTM57" s="38"/>
      <c r="RTN57" s="38"/>
      <c r="RTO57" s="38"/>
      <c r="RTP57" s="38"/>
      <c r="RTQ57" s="38"/>
      <c r="RTR57" s="38"/>
      <c r="RTS57" s="38"/>
      <c r="RTT57" s="38"/>
      <c r="RTU57" s="38"/>
      <c r="RTV57" s="38"/>
      <c r="RTW57" s="38"/>
      <c r="RTX57" s="38"/>
      <c r="RTY57" s="38"/>
      <c r="RTZ57" s="38"/>
      <c r="RUA57" s="38"/>
      <c r="RUB57" s="38"/>
      <c r="RUC57" s="38"/>
      <c r="RUD57" s="38"/>
      <c r="RUE57" s="38"/>
      <c r="RUF57" s="38"/>
      <c r="RUG57" s="38"/>
      <c r="RUH57" s="38"/>
      <c r="RUI57" s="38"/>
      <c r="RUJ57" s="38"/>
      <c r="RUK57" s="38"/>
      <c r="RUL57" s="38"/>
      <c r="RUM57" s="38"/>
      <c r="RUN57" s="38"/>
      <c r="RUO57" s="38"/>
      <c r="RUP57" s="38"/>
      <c r="RUQ57" s="38"/>
      <c r="RUR57" s="38"/>
      <c r="RUS57" s="38"/>
      <c r="RUT57" s="38"/>
      <c r="RUU57" s="38"/>
      <c r="RUV57" s="38"/>
      <c r="RUW57" s="38"/>
      <c r="RUX57" s="38"/>
      <c r="RUY57" s="38"/>
      <c r="RUZ57" s="38"/>
      <c r="RVA57" s="38"/>
      <c r="RVB57" s="38"/>
      <c r="RVC57" s="38"/>
      <c r="RVD57" s="38"/>
      <c r="RVE57" s="38"/>
      <c r="RVF57" s="38"/>
      <c r="RVG57" s="38"/>
      <c r="RVH57" s="38"/>
      <c r="RVI57" s="38"/>
      <c r="RVJ57" s="38"/>
      <c r="RVK57" s="38"/>
      <c r="RVL57" s="38"/>
      <c r="RVM57" s="38"/>
      <c r="RVN57" s="38"/>
      <c r="RVO57" s="38"/>
      <c r="RVP57" s="38"/>
      <c r="RVQ57" s="38"/>
      <c r="RVR57" s="38"/>
      <c r="RVS57" s="38"/>
      <c r="RVT57" s="38"/>
      <c r="RVU57" s="38"/>
      <c r="RVV57" s="38"/>
      <c r="RVW57" s="38"/>
      <c r="RVX57" s="38"/>
      <c r="RVY57" s="38"/>
      <c r="RVZ57" s="38"/>
      <c r="RWA57" s="38"/>
      <c r="RWB57" s="38"/>
      <c r="RWC57" s="38"/>
      <c r="RWD57" s="38"/>
      <c r="RWE57" s="38"/>
      <c r="RWF57" s="38"/>
      <c r="RWG57" s="38"/>
      <c r="RWH57" s="38"/>
      <c r="RWI57" s="38"/>
      <c r="RWJ57" s="38"/>
      <c r="RWK57" s="38"/>
      <c r="RWL57" s="38"/>
      <c r="RWM57" s="38"/>
      <c r="RWN57" s="38"/>
      <c r="RWO57" s="38"/>
      <c r="RWP57" s="38"/>
      <c r="RWQ57" s="38"/>
      <c r="RWR57" s="38"/>
      <c r="RWS57" s="38"/>
      <c r="RWT57" s="38"/>
      <c r="RWU57" s="38"/>
      <c r="RWV57" s="38"/>
      <c r="RWW57" s="38"/>
      <c r="RWX57" s="38"/>
      <c r="RWY57" s="38"/>
      <c r="RWZ57" s="38"/>
      <c r="RXA57" s="38"/>
      <c r="RXB57" s="38"/>
      <c r="RXC57" s="38"/>
      <c r="RXD57" s="38"/>
      <c r="RXE57" s="38"/>
      <c r="RXF57" s="38"/>
      <c r="RXG57" s="38"/>
      <c r="RXH57" s="38"/>
      <c r="RXI57" s="38"/>
      <c r="RXJ57" s="38"/>
      <c r="RXK57" s="38"/>
      <c r="RXL57" s="38"/>
      <c r="RXM57" s="38"/>
      <c r="RXN57" s="38"/>
      <c r="RXO57" s="38"/>
      <c r="RXP57" s="38"/>
      <c r="RXQ57" s="38"/>
      <c r="RXR57" s="38"/>
      <c r="RXS57" s="38"/>
      <c r="RXT57" s="38"/>
      <c r="RXU57" s="38"/>
      <c r="RXV57" s="38"/>
      <c r="RXW57" s="38"/>
      <c r="RXX57" s="38"/>
      <c r="RXY57" s="38"/>
      <c r="RXZ57" s="38"/>
      <c r="RYA57" s="38"/>
      <c r="RYB57" s="38"/>
      <c r="RYC57" s="38"/>
      <c r="RYD57" s="38"/>
      <c r="RYE57" s="38"/>
      <c r="RYF57" s="38"/>
      <c r="RYG57" s="38"/>
      <c r="RYH57" s="38"/>
      <c r="RYI57" s="38"/>
      <c r="RYJ57" s="38"/>
      <c r="RYK57" s="38"/>
      <c r="RYL57" s="38"/>
      <c r="RYM57" s="38"/>
      <c r="RYN57" s="38"/>
      <c r="RYO57" s="38"/>
      <c r="RYP57" s="38"/>
      <c r="RYQ57" s="38"/>
      <c r="RYR57" s="38"/>
      <c r="RYS57" s="38"/>
      <c r="RYT57" s="38"/>
      <c r="RYU57" s="38"/>
      <c r="RYV57" s="38"/>
      <c r="RYW57" s="38"/>
      <c r="RYX57" s="38"/>
      <c r="RYY57" s="38"/>
      <c r="RYZ57" s="38"/>
      <c r="RZA57" s="38"/>
      <c r="RZB57" s="38"/>
      <c r="RZC57" s="38"/>
      <c r="RZD57" s="38"/>
      <c r="RZE57" s="38"/>
      <c r="RZF57" s="38"/>
      <c r="RZG57" s="38"/>
      <c r="RZH57" s="38"/>
      <c r="RZI57" s="38"/>
      <c r="RZJ57" s="38"/>
      <c r="RZK57" s="38"/>
      <c r="RZL57" s="38"/>
      <c r="RZM57" s="38"/>
      <c r="RZN57" s="38"/>
      <c r="RZO57" s="38"/>
      <c r="RZP57" s="38"/>
      <c r="RZQ57" s="38"/>
      <c r="RZR57" s="38"/>
      <c r="RZS57" s="38"/>
      <c r="RZT57" s="38"/>
      <c r="RZU57" s="38"/>
      <c r="RZV57" s="38"/>
      <c r="RZW57" s="38"/>
      <c r="RZX57" s="38"/>
      <c r="RZY57" s="38"/>
      <c r="RZZ57" s="38"/>
      <c r="SAA57" s="38"/>
      <c r="SAB57" s="38"/>
      <c r="SAC57" s="38"/>
      <c r="SAD57" s="38"/>
      <c r="SAE57" s="38"/>
      <c r="SAF57" s="38"/>
      <c r="SAG57" s="38"/>
      <c r="SAH57" s="38"/>
      <c r="SAI57" s="38"/>
      <c r="SAJ57" s="38"/>
      <c r="SAK57" s="38"/>
      <c r="SAL57" s="38"/>
      <c r="SAM57" s="38"/>
      <c r="SAN57" s="38"/>
      <c r="SAO57" s="38"/>
      <c r="SAP57" s="38"/>
      <c r="SAQ57" s="38"/>
      <c r="SAR57" s="38"/>
      <c r="SAS57" s="38"/>
      <c r="SAT57" s="38"/>
      <c r="SAU57" s="38"/>
      <c r="SAV57" s="38"/>
      <c r="SAW57" s="38"/>
      <c r="SAX57" s="38"/>
      <c r="SAY57" s="38"/>
      <c r="SAZ57" s="38"/>
      <c r="SBA57" s="38"/>
      <c r="SBB57" s="38"/>
      <c r="SBC57" s="38"/>
      <c r="SBD57" s="38"/>
      <c r="SBE57" s="38"/>
      <c r="SBF57" s="38"/>
      <c r="SBG57" s="38"/>
      <c r="SBH57" s="38"/>
      <c r="SBI57" s="38"/>
      <c r="SBJ57" s="38"/>
      <c r="SBK57" s="38"/>
      <c r="SBL57" s="38"/>
      <c r="SBM57" s="38"/>
      <c r="SBN57" s="38"/>
      <c r="SBO57" s="38"/>
      <c r="SBP57" s="38"/>
      <c r="SBQ57" s="38"/>
      <c r="SBR57" s="38"/>
      <c r="SBS57" s="38"/>
      <c r="SBT57" s="38"/>
      <c r="SBU57" s="38"/>
      <c r="SBV57" s="38"/>
      <c r="SBW57" s="38"/>
      <c r="SBX57" s="38"/>
      <c r="SBY57" s="38"/>
      <c r="SBZ57" s="38"/>
      <c r="SCA57" s="38"/>
      <c r="SCB57" s="38"/>
      <c r="SCC57" s="38"/>
      <c r="SCD57" s="38"/>
      <c r="SCE57" s="38"/>
      <c r="SCF57" s="38"/>
      <c r="SCG57" s="38"/>
      <c r="SCH57" s="38"/>
      <c r="SCI57" s="38"/>
      <c r="SCJ57" s="38"/>
      <c r="SCK57" s="38"/>
      <c r="SCL57" s="38"/>
      <c r="SCM57" s="38"/>
      <c r="SCN57" s="38"/>
      <c r="SCO57" s="38"/>
      <c r="SCP57" s="38"/>
      <c r="SCQ57" s="38"/>
      <c r="SCR57" s="38"/>
      <c r="SCS57" s="38"/>
      <c r="SCT57" s="38"/>
      <c r="SCU57" s="38"/>
      <c r="SCV57" s="38"/>
      <c r="SCW57" s="38"/>
      <c r="SCX57" s="38"/>
      <c r="SCY57" s="38"/>
      <c r="SCZ57" s="38"/>
      <c r="SDA57" s="38"/>
      <c r="SDB57" s="38"/>
      <c r="SDC57" s="38"/>
      <c r="SDD57" s="38"/>
      <c r="SDE57" s="38"/>
      <c r="SDF57" s="38"/>
      <c r="SDG57" s="38"/>
      <c r="SDH57" s="38"/>
      <c r="SDI57" s="38"/>
      <c r="SDJ57" s="38"/>
      <c r="SDK57" s="38"/>
      <c r="SDL57" s="38"/>
      <c r="SDM57" s="38"/>
      <c r="SDN57" s="38"/>
      <c r="SDO57" s="38"/>
      <c r="SDP57" s="38"/>
      <c r="SDQ57" s="38"/>
      <c r="SDR57" s="38"/>
      <c r="SDS57" s="38"/>
      <c r="SDT57" s="38"/>
      <c r="SDU57" s="38"/>
      <c r="SDV57" s="38"/>
      <c r="SDW57" s="38"/>
      <c r="SDX57" s="38"/>
      <c r="SDY57" s="38"/>
      <c r="SDZ57" s="38"/>
      <c r="SEA57" s="38"/>
      <c r="SEB57" s="38"/>
      <c r="SEC57" s="38"/>
      <c r="SED57" s="38"/>
      <c r="SEE57" s="38"/>
      <c r="SEF57" s="38"/>
      <c r="SEG57" s="38"/>
      <c r="SEH57" s="38"/>
      <c r="SEI57" s="38"/>
      <c r="SEJ57" s="38"/>
      <c r="SEK57" s="38"/>
      <c r="SEL57" s="38"/>
      <c r="SEM57" s="38"/>
      <c r="SEN57" s="38"/>
      <c r="SEO57" s="38"/>
      <c r="SEP57" s="38"/>
      <c r="SEQ57" s="38"/>
      <c r="SER57" s="38"/>
      <c r="SES57" s="38"/>
      <c r="SET57" s="38"/>
      <c r="SEU57" s="38"/>
      <c r="SEV57" s="38"/>
      <c r="SEW57" s="38"/>
      <c r="SEX57" s="38"/>
      <c r="SEY57" s="38"/>
      <c r="SEZ57" s="38"/>
      <c r="SFA57" s="38"/>
      <c r="SFB57" s="38"/>
      <c r="SFC57" s="38"/>
      <c r="SFD57" s="38"/>
      <c r="SFE57" s="38"/>
      <c r="SFF57" s="38"/>
      <c r="SFG57" s="38"/>
      <c r="SFH57" s="38"/>
      <c r="SFI57" s="38"/>
      <c r="SFJ57" s="38"/>
      <c r="SFK57" s="38"/>
      <c r="SFL57" s="38"/>
      <c r="SFM57" s="38"/>
      <c r="SFN57" s="38"/>
      <c r="SFO57" s="38"/>
      <c r="SFP57" s="38"/>
      <c r="SFQ57" s="38"/>
      <c r="SFR57" s="38"/>
      <c r="SFS57" s="38"/>
      <c r="SFT57" s="38"/>
      <c r="SFU57" s="38"/>
      <c r="SFV57" s="38"/>
      <c r="SFW57" s="38"/>
      <c r="SFX57" s="38"/>
      <c r="SFY57" s="38"/>
      <c r="SFZ57" s="38"/>
      <c r="SGA57" s="38"/>
      <c r="SGB57" s="38"/>
      <c r="SGC57" s="38"/>
      <c r="SGD57" s="38"/>
      <c r="SGE57" s="38"/>
      <c r="SGF57" s="38"/>
      <c r="SGG57" s="38"/>
      <c r="SGH57" s="38"/>
      <c r="SGI57" s="38"/>
      <c r="SGJ57" s="38"/>
      <c r="SGK57" s="38"/>
      <c r="SGL57" s="38"/>
      <c r="SGM57" s="38"/>
      <c r="SGN57" s="38"/>
      <c r="SGO57" s="38"/>
      <c r="SGP57" s="38"/>
      <c r="SGQ57" s="38"/>
      <c r="SGR57" s="38"/>
      <c r="SGS57" s="38"/>
      <c r="SGT57" s="38"/>
      <c r="SGU57" s="38"/>
      <c r="SGV57" s="38"/>
      <c r="SGW57" s="38"/>
      <c r="SGX57" s="38"/>
      <c r="SGY57" s="38"/>
      <c r="SGZ57" s="38"/>
      <c r="SHA57" s="38"/>
      <c r="SHB57" s="38"/>
      <c r="SHC57" s="38"/>
      <c r="SHD57" s="38"/>
      <c r="SHE57" s="38"/>
      <c r="SHF57" s="38"/>
      <c r="SHG57" s="38"/>
      <c r="SHH57" s="38"/>
      <c r="SHI57" s="38"/>
      <c r="SHJ57" s="38"/>
      <c r="SHK57" s="38"/>
      <c r="SHL57" s="38"/>
      <c r="SHM57" s="38"/>
      <c r="SHN57" s="38"/>
      <c r="SHO57" s="38"/>
      <c r="SHP57" s="38"/>
      <c r="SHQ57" s="38"/>
      <c r="SHR57" s="38"/>
      <c r="SHS57" s="38"/>
      <c r="SHT57" s="38"/>
      <c r="SHU57" s="38"/>
      <c r="SHV57" s="38"/>
      <c r="SHW57" s="38"/>
      <c r="SHX57" s="38"/>
      <c r="SHY57" s="38"/>
      <c r="SHZ57" s="38"/>
      <c r="SIA57" s="38"/>
      <c r="SIB57" s="38"/>
      <c r="SIC57" s="38"/>
      <c r="SID57" s="38"/>
      <c r="SIE57" s="38"/>
      <c r="SIF57" s="38"/>
      <c r="SIG57" s="38"/>
      <c r="SIH57" s="38"/>
      <c r="SII57" s="38"/>
      <c r="SIJ57" s="38"/>
      <c r="SIK57" s="38"/>
      <c r="SIL57" s="38"/>
      <c r="SIM57" s="38"/>
      <c r="SIN57" s="38"/>
      <c r="SIO57" s="38"/>
      <c r="SIP57" s="38"/>
      <c r="SIQ57" s="38"/>
      <c r="SIR57" s="38"/>
      <c r="SIS57" s="38"/>
      <c r="SIT57" s="38"/>
      <c r="SIU57" s="38"/>
      <c r="SIV57" s="38"/>
      <c r="SIW57" s="38"/>
      <c r="SIX57" s="38"/>
      <c r="SIY57" s="38"/>
      <c r="SIZ57" s="38"/>
      <c r="SJA57" s="38"/>
      <c r="SJB57" s="38"/>
      <c r="SJC57" s="38"/>
      <c r="SJD57" s="38"/>
      <c r="SJE57" s="38"/>
      <c r="SJF57" s="38"/>
      <c r="SJG57" s="38"/>
      <c r="SJH57" s="38"/>
      <c r="SJI57" s="38"/>
      <c r="SJJ57" s="38"/>
      <c r="SJK57" s="38"/>
      <c r="SJL57" s="38"/>
      <c r="SJM57" s="38"/>
      <c r="SJN57" s="38"/>
      <c r="SJO57" s="38"/>
      <c r="SJP57" s="38"/>
      <c r="SJQ57" s="38"/>
      <c r="SJR57" s="38"/>
      <c r="SJS57" s="38"/>
      <c r="SJT57" s="38"/>
      <c r="SJU57" s="38"/>
      <c r="SJV57" s="38"/>
      <c r="SJW57" s="38"/>
      <c r="SJX57" s="38"/>
      <c r="SJY57" s="38"/>
      <c r="SJZ57" s="38"/>
      <c r="SKA57" s="38"/>
      <c r="SKB57" s="38"/>
      <c r="SKC57" s="38"/>
      <c r="SKD57" s="38"/>
      <c r="SKE57" s="38"/>
      <c r="SKF57" s="38"/>
      <c r="SKG57" s="38"/>
      <c r="SKH57" s="38"/>
      <c r="SKI57" s="38"/>
      <c r="SKJ57" s="38"/>
      <c r="SKK57" s="38"/>
      <c r="SKL57" s="38"/>
      <c r="SKM57" s="38"/>
      <c r="SKN57" s="38"/>
      <c r="SKO57" s="38"/>
      <c r="SKP57" s="38"/>
      <c r="SKQ57" s="38"/>
      <c r="SKR57" s="38"/>
      <c r="SKS57" s="38"/>
      <c r="SKT57" s="38"/>
      <c r="SKU57" s="38"/>
      <c r="SKV57" s="38"/>
      <c r="SKW57" s="38"/>
      <c r="SKX57" s="38"/>
      <c r="SKY57" s="38"/>
      <c r="SKZ57" s="38"/>
      <c r="SLA57" s="38"/>
      <c r="SLB57" s="38"/>
      <c r="SLC57" s="38"/>
      <c r="SLD57" s="38"/>
      <c r="SLE57" s="38"/>
      <c r="SLF57" s="38"/>
      <c r="SLG57" s="38"/>
      <c r="SLH57" s="38"/>
      <c r="SLI57" s="38"/>
      <c r="SLJ57" s="38"/>
      <c r="SLK57" s="38"/>
      <c r="SLL57" s="38"/>
      <c r="SLM57" s="38"/>
      <c r="SLN57" s="38"/>
      <c r="SLO57" s="38"/>
      <c r="SLP57" s="38"/>
      <c r="SLQ57" s="38"/>
      <c r="SLR57" s="38"/>
      <c r="SLS57" s="38"/>
      <c r="SLT57" s="38"/>
      <c r="SLU57" s="38"/>
      <c r="SLV57" s="38"/>
      <c r="SLW57" s="38"/>
      <c r="SLX57" s="38"/>
      <c r="SLY57" s="38"/>
      <c r="SLZ57" s="38"/>
      <c r="SMA57" s="38"/>
      <c r="SMB57" s="38"/>
      <c r="SMC57" s="38"/>
      <c r="SMD57" s="38"/>
      <c r="SME57" s="38"/>
      <c r="SMF57" s="38"/>
      <c r="SMG57" s="38"/>
      <c r="SMH57" s="38"/>
      <c r="SMI57" s="38"/>
      <c r="SMJ57" s="38"/>
      <c r="SMK57" s="38"/>
      <c r="SML57" s="38"/>
      <c r="SMM57" s="38"/>
      <c r="SMN57" s="38"/>
      <c r="SMO57" s="38"/>
      <c r="SMP57" s="38"/>
      <c r="SMQ57" s="38"/>
      <c r="SMR57" s="38"/>
      <c r="SMS57" s="38"/>
      <c r="SMT57" s="38"/>
      <c r="SMU57" s="38"/>
      <c r="SMV57" s="38"/>
      <c r="SMW57" s="38"/>
      <c r="SMX57" s="38"/>
      <c r="SMY57" s="38"/>
      <c r="SMZ57" s="38"/>
      <c r="SNA57" s="38"/>
      <c r="SNB57" s="38"/>
      <c r="SNC57" s="38"/>
      <c r="SND57" s="38"/>
      <c r="SNE57" s="38"/>
      <c r="SNF57" s="38"/>
      <c r="SNG57" s="38"/>
      <c r="SNH57" s="38"/>
      <c r="SNI57" s="38"/>
      <c r="SNJ57" s="38"/>
      <c r="SNK57" s="38"/>
      <c r="SNL57" s="38"/>
      <c r="SNM57" s="38"/>
      <c r="SNN57" s="38"/>
      <c r="SNO57" s="38"/>
      <c r="SNP57" s="38"/>
      <c r="SNQ57" s="38"/>
      <c r="SNR57" s="38"/>
      <c r="SNS57" s="38"/>
      <c r="SNT57" s="38"/>
      <c r="SNU57" s="38"/>
      <c r="SNV57" s="38"/>
      <c r="SNW57" s="38"/>
      <c r="SNX57" s="38"/>
      <c r="SNY57" s="38"/>
      <c r="SNZ57" s="38"/>
      <c r="SOA57" s="38"/>
      <c r="SOB57" s="38"/>
      <c r="SOC57" s="38"/>
      <c r="SOD57" s="38"/>
      <c r="SOE57" s="38"/>
      <c r="SOF57" s="38"/>
      <c r="SOG57" s="38"/>
      <c r="SOH57" s="38"/>
      <c r="SOI57" s="38"/>
      <c r="SOJ57" s="38"/>
      <c r="SOK57" s="38"/>
      <c r="SOL57" s="38"/>
      <c r="SOM57" s="38"/>
      <c r="SON57" s="38"/>
      <c r="SOO57" s="38"/>
      <c r="SOP57" s="38"/>
      <c r="SOQ57" s="38"/>
      <c r="SOR57" s="38"/>
      <c r="SOS57" s="38"/>
      <c r="SOT57" s="38"/>
      <c r="SOU57" s="38"/>
      <c r="SOV57" s="38"/>
      <c r="SOW57" s="38"/>
      <c r="SOX57" s="38"/>
      <c r="SOY57" s="38"/>
      <c r="SOZ57" s="38"/>
      <c r="SPA57" s="38"/>
      <c r="SPB57" s="38"/>
      <c r="SPC57" s="38"/>
      <c r="SPD57" s="38"/>
      <c r="SPE57" s="38"/>
      <c r="SPF57" s="38"/>
      <c r="SPG57" s="38"/>
      <c r="SPH57" s="38"/>
      <c r="SPI57" s="38"/>
      <c r="SPJ57" s="38"/>
      <c r="SPK57" s="38"/>
      <c r="SPL57" s="38"/>
      <c r="SPM57" s="38"/>
      <c r="SPN57" s="38"/>
      <c r="SPO57" s="38"/>
      <c r="SPP57" s="38"/>
      <c r="SPQ57" s="38"/>
      <c r="SPR57" s="38"/>
      <c r="SPS57" s="38"/>
      <c r="SPT57" s="38"/>
      <c r="SPU57" s="38"/>
      <c r="SPV57" s="38"/>
      <c r="SPW57" s="38"/>
      <c r="SPX57" s="38"/>
      <c r="SPY57" s="38"/>
      <c r="SPZ57" s="38"/>
      <c r="SQA57" s="38"/>
      <c r="SQB57" s="38"/>
      <c r="SQC57" s="38"/>
      <c r="SQD57" s="38"/>
      <c r="SQE57" s="38"/>
      <c r="SQF57" s="38"/>
      <c r="SQG57" s="38"/>
      <c r="SQH57" s="38"/>
      <c r="SQI57" s="38"/>
      <c r="SQJ57" s="38"/>
      <c r="SQK57" s="38"/>
      <c r="SQL57" s="38"/>
      <c r="SQM57" s="38"/>
      <c r="SQN57" s="38"/>
      <c r="SQO57" s="38"/>
      <c r="SQP57" s="38"/>
      <c r="SQQ57" s="38"/>
      <c r="SQR57" s="38"/>
      <c r="SQS57" s="38"/>
      <c r="SQT57" s="38"/>
      <c r="SQU57" s="38"/>
      <c r="SQV57" s="38"/>
      <c r="SQW57" s="38"/>
      <c r="SQX57" s="38"/>
      <c r="SQY57" s="38"/>
      <c r="SQZ57" s="38"/>
      <c r="SRA57" s="38"/>
      <c r="SRB57" s="38"/>
      <c r="SRC57" s="38"/>
      <c r="SRD57" s="38"/>
      <c r="SRE57" s="38"/>
      <c r="SRF57" s="38"/>
      <c r="SRG57" s="38"/>
      <c r="SRH57" s="38"/>
      <c r="SRI57" s="38"/>
      <c r="SRJ57" s="38"/>
      <c r="SRK57" s="38"/>
      <c r="SRL57" s="38"/>
      <c r="SRM57" s="38"/>
      <c r="SRN57" s="38"/>
      <c r="SRO57" s="38"/>
      <c r="SRP57" s="38"/>
      <c r="SRQ57" s="38"/>
      <c r="SRR57" s="38"/>
      <c r="SRS57" s="38"/>
      <c r="SRT57" s="38"/>
      <c r="SRU57" s="38"/>
      <c r="SRV57" s="38"/>
      <c r="SRW57" s="38"/>
      <c r="SRX57" s="38"/>
      <c r="SRY57" s="38"/>
      <c r="SRZ57" s="38"/>
      <c r="SSA57" s="38"/>
      <c r="SSB57" s="38"/>
      <c r="SSC57" s="38"/>
      <c r="SSD57" s="38"/>
      <c r="SSE57" s="38"/>
      <c r="SSF57" s="38"/>
      <c r="SSG57" s="38"/>
      <c r="SSH57" s="38"/>
      <c r="SSI57" s="38"/>
      <c r="SSJ57" s="38"/>
      <c r="SSK57" s="38"/>
      <c r="SSL57" s="38"/>
      <c r="SSM57" s="38"/>
      <c r="SSN57" s="38"/>
      <c r="SSO57" s="38"/>
      <c r="SSP57" s="38"/>
      <c r="SSQ57" s="38"/>
      <c r="SSR57" s="38"/>
      <c r="SSS57" s="38"/>
      <c r="SST57" s="38"/>
      <c r="SSU57" s="38"/>
      <c r="SSV57" s="38"/>
      <c r="SSW57" s="38"/>
      <c r="SSX57" s="38"/>
      <c r="SSY57" s="38"/>
      <c r="SSZ57" s="38"/>
      <c r="STA57" s="38"/>
      <c r="STB57" s="38"/>
      <c r="STC57" s="38"/>
      <c r="STD57" s="38"/>
      <c r="STE57" s="38"/>
      <c r="STF57" s="38"/>
      <c r="STG57" s="38"/>
      <c r="STH57" s="38"/>
      <c r="STI57" s="38"/>
      <c r="STJ57" s="38"/>
      <c r="STK57" s="38"/>
      <c r="STL57" s="38"/>
      <c r="STM57" s="38"/>
      <c r="STN57" s="38"/>
      <c r="STO57" s="38"/>
      <c r="STP57" s="38"/>
      <c r="STQ57" s="38"/>
      <c r="STR57" s="38"/>
      <c r="STS57" s="38"/>
      <c r="STT57" s="38"/>
      <c r="STU57" s="38"/>
      <c r="STV57" s="38"/>
      <c r="STW57" s="38"/>
      <c r="STX57" s="38"/>
      <c r="STY57" s="38"/>
      <c r="STZ57" s="38"/>
      <c r="SUA57" s="38"/>
      <c r="SUB57" s="38"/>
      <c r="SUC57" s="38"/>
      <c r="SUD57" s="38"/>
      <c r="SUE57" s="38"/>
      <c r="SUF57" s="38"/>
      <c r="SUG57" s="38"/>
      <c r="SUH57" s="38"/>
      <c r="SUI57" s="38"/>
      <c r="SUJ57" s="38"/>
      <c r="SUK57" s="38"/>
      <c r="SUL57" s="38"/>
      <c r="SUM57" s="38"/>
      <c r="SUN57" s="38"/>
      <c r="SUO57" s="38"/>
      <c r="SUP57" s="38"/>
      <c r="SUQ57" s="38"/>
      <c r="SUR57" s="38"/>
      <c r="SUS57" s="38"/>
      <c r="SUT57" s="38"/>
      <c r="SUU57" s="38"/>
      <c r="SUV57" s="38"/>
      <c r="SUW57" s="38"/>
      <c r="SUX57" s="38"/>
      <c r="SUY57" s="38"/>
      <c r="SUZ57" s="38"/>
      <c r="SVA57" s="38"/>
      <c r="SVB57" s="38"/>
      <c r="SVC57" s="38"/>
      <c r="SVD57" s="38"/>
      <c r="SVE57" s="38"/>
      <c r="SVF57" s="38"/>
      <c r="SVG57" s="38"/>
      <c r="SVH57" s="38"/>
      <c r="SVI57" s="38"/>
      <c r="SVJ57" s="38"/>
      <c r="SVK57" s="38"/>
      <c r="SVL57" s="38"/>
      <c r="SVM57" s="38"/>
      <c r="SVN57" s="38"/>
      <c r="SVO57" s="38"/>
      <c r="SVP57" s="38"/>
      <c r="SVQ57" s="38"/>
      <c r="SVR57" s="38"/>
      <c r="SVS57" s="38"/>
      <c r="SVT57" s="38"/>
      <c r="SVU57" s="38"/>
      <c r="SVV57" s="38"/>
      <c r="SVW57" s="38"/>
      <c r="SVX57" s="38"/>
      <c r="SVY57" s="38"/>
      <c r="SVZ57" s="38"/>
      <c r="SWA57" s="38"/>
      <c r="SWB57" s="38"/>
      <c r="SWC57" s="38"/>
      <c r="SWD57" s="38"/>
      <c r="SWE57" s="38"/>
      <c r="SWF57" s="38"/>
      <c r="SWG57" s="38"/>
      <c r="SWH57" s="38"/>
      <c r="SWI57" s="38"/>
      <c r="SWJ57" s="38"/>
      <c r="SWK57" s="38"/>
      <c r="SWL57" s="38"/>
      <c r="SWM57" s="38"/>
      <c r="SWN57" s="38"/>
      <c r="SWO57" s="38"/>
      <c r="SWP57" s="38"/>
      <c r="SWQ57" s="38"/>
      <c r="SWR57" s="38"/>
      <c r="SWS57" s="38"/>
      <c r="SWT57" s="38"/>
      <c r="SWU57" s="38"/>
      <c r="SWV57" s="38"/>
      <c r="SWW57" s="38"/>
      <c r="SWX57" s="38"/>
      <c r="SWY57" s="38"/>
      <c r="SWZ57" s="38"/>
      <c r="SXA57" s="38"/>
      <c r="SXB57" s="38"/>
      <c r="SXC57" s="38"/>
      <c r="SXD57" s="38"/>
      <c r="SXE57" s="38"/>
      <c r="SXF57" s="38"/>
      <c r="SXG57" s="38"/>
      <c r="SXH57" s="38"/>
      <c r="SXI57" s="38"/>
      <c r="SXJ57" s="38"/>
      <c r="SXK57" s="38"/>
      <c r="SXL57" s="38"/>
      <c r="SXM57" s="38"/>
      <c r="SXN57" s="38"/>
      <c r="SXO57" s="38"/>
      <c r="SXP57" s="38"/>
      <c r="SXQ57" s="38"/>
      <c r="SXR57" s="38"/>
      <c r="SXS57" s="38"/>
      <c r="SXT57" s="38"/>
      <c r="SXU57" s="38"/>
      <c r="SXV57" s="38"/>
      <c r="SXW57" s="38"/>
      <c r="SXX57" s="38"/>
      <c r="SXY57" s="38"/>
      <c r="SXZ57" s="38"/>
      <c r="SYA57" s="38"/>
      <c r="SYB57" s="38"/>
      <c r="SYC57" s="38"/>
      <c r="SYD57" s="38"/>
      <c r="SYE57" s="38"/>
      <c r="SYF57" s="38"/>
      <c r="SYG57" s="38"/>
      <c r="SYH57" s="38"/>
      <c r="SYI57" s="38"/>
      <c r="SYJ57" s="38"/>
      <c r="SYK57" s="38"/>
      <c r="SYL57" s="38"/>
      <c r="SYM57" s="38"/>
      <c r="SYN57" s="38"/>
      <c r="SYO57" s="38"/>
      <c r="SYP57" s="38"/>
      <c r="SYQ57" s="38"/>
      <c r="SYR57" s="38"/>
      <c r="SYS57" s="38"/>
      <c r="SYT57" s="38"/>
      <c r="SYU57" s="38"/>
      <c r="SYV57" s="38"/>
      <c r="SYW57" s="38"/>
      <c r="SYX57" s="38"/>
      <c r="SYY57" s="38"/>
      <c r="SYZ57" s="38"/>
      <c r="SZA57" s="38"/>
      <c r="SZB57" s="38"/>
      <c r="SZC57" s="38"/>
      <c r="SZD57" s="38"/>
      <c r="SZE57" s="38"/>
      <c r="SZF57" s="38"/>
      <c r="SZG57" s="38"/>
      <c r="SZH57" s="38"/>
      <c r="SZI57" s="38"/>
      <c r="SZJ57" s="38"/>
      <c r="SZK57" s="38"/>
      <c r="SZL57" s="38"/>
      <c r="SZM57" s="38"/>
      <c r="SZN57" s="38"/>
      <c r="SZO57" s="38"/>
      <c r="SZP57" s="38"/>
      <c r="SZQ57" s="38"/>
      <c r="SZR57" s="38"/>
      <c r="SZS57" s="38"/>
      <c r="SZT57" s="38"/>
      <c r="SZU57" s="38"/>
      <c r="SZV57" s="38"/>
      <c r="SZW57" s="38"/>
      <c r="SZX57" s="38"/>
      <c r="SZY57" s="38"/>
      <c r="SZZ57" s="38"/>
      <c r="TAA57" s="38"/>
      <c r="TAB57" s="38"/>
      <c r="TAC57" s="38"/>
      <c r="TAD57" s="38"/>
      <c r="TAE57" s="38"/>
      <c r="TAF57" s="38"/>
      <c r="TAG57" s="38"/>
      <c r="TAH57" s="38"/>
      <c r="TAI57" s="38"/>
      <c r="TAJ57" s="38"/>
      <c r="TAK57" s="38"/>
      <c r="TAL57" s="38"/>
      <c r="TAM57" s="38"/>
      <c r="TAN57" s="38"/>
      <c r="TAO57" s="38"/>
      <c r="TAP57" s="38"/>
      <c r="TAQ57" s="38"/>
      <c r="TAR57" s="38"/>
      <c r="TAS57" s="38"/>
      <c r="TAT57" s="38"/>
      <c r="TAU57" s="38"/>
      <c r="TAV57" s="38"/>
      <c r="TAW57" s="38"/>
      <c r="TAX57" s="38"/>
      <c r="TAY57" s="38"/>
      <c r="TAZ57" s="38"/>
      <c r="TBA57" s="38"/>
      <c r="TBB57" s="38"/>
      <c r="TBC57" s="38"/>
      <c r="TBD57" s="38"/>
      <c r="TBE57" s="38"/>
      <c r="TBF57" s="38"/>
      <c r="TBG57" s="38"/>
      <c r="TBH57" s="38"/>
      <c r="TBI57" s="38"/>
      <c r="TBJ57" s="38"/>
      <c r="TBK57" s="38"/>
      <c r="TBL57" s="38"/>
      <c r="TBM57" s="38"/>
      <c r="TBN57" s="38"/>
      <c r="TBO57" s="38"/>
      <c r="TBP57" s="38"/>
      <c r="TBQ57" s="38"/>
      <c r="TBR57" s="38"/>
      <c r="TBS57" s="38"/>
      <c r="TBT57" s="38"/>
      <c r="TBU57" s="38"/>
      <c r="TBV57" s="38"/>
      <c r="TBW57" s="38"/>
      <c r="TBX57" s="38"/>
      <c r="TBY57" s="38"/>
      <c r="TBZ57" s="38"/>
      <c r="TCA57" s="38"/>
      <c r="TCB57" s="38"/>
      <c r="TCC57" s="38"/>
      <c r="TCD57" s="38"/>
      <c r="TCE57" s="38"/>
      <c r="TCF57" s="38"/>
      <c r="TCG57" s="38"/>
      <c r="TCH57" s="38"/>
      <c r="TCI57" s="38"/>
      <c r="TCJ57" s="38"/>
      <c r="TCK57" s="38"/>
      <c r="TCL57" s="38"/>
      <c r="TCM57" s="38"/>
      <c r="TCN57" s="38"/>
      <c r="TCO57" s="38"/>
      <c r="TCP57" s="38"/>
      <c r="TCQ57" s="38"/>
      <c r="TCR57" s="38"/>
      <c r="TCS57" s="38"/>
      <c r="TCT57" s="38"/>
      <c r="TCU57" s="38"/>
      <c r="TCV57" s="38"/>
      <c r="TCW57" s="38"/>
      <c r="TCX57" s="38"/>
      <c r="TCY57" s="38"/>
      <c r="TCZ57" s="38"/>
      <c r="TDA57" s="38"/>
      <c r="TDB57" s="38"/>
      <c r="TDC57" s="38"/>
      <c r="TDD57" s="38"/>
      <c r="TDE57" s="38"/>
      <c r="TDF57" s="38"/>
      <c r="TDG57" s="38"/>
      <c r="TDH57" s="38"/>
      <c r="TDI57" s="38"/>
      <c r="TDJ57" s="38"/>
      <c r="TDK57" s="38"/>
      <c r="TDL57" s="38"/>
      <c r="TDM57" s="38"/>
      <c r="TDN57" s="38"/>
      <c r="TDO57" s="38"/>
      <c r="TDP57" s="38"/>
      <c r="TDQ57" s="38"/>
      <c r="TDR57" s="38"/>
      <c r="TDS57" s="38"/>
      <c r="TDT57" s="38"/>
      <c r="TDU57" s="38"/>
      <c r="TDV57" s="38"/>
      <c r="TDW57" s="38"/>
      <c r="TDX57" s="38"/>
      <c r="TDY57" s="38"/>
      <c r="TDZ57" s="38"/>
      <c r="TEA57" s="38"/>
      <c r="TEB57" s="38"/>
      <c r="TEC57" s="38"/>
      <c r="TED57" s="38"/>
      <c r="TEE57" s="38"/>
      <c r="TEF57" s="38"/>
      <c r="TEG57" s="38"/>
      <c r="TEH57" s="38"/>
      <c r="TEI57" s="38"/>
      <c r="TEJ57" s="38"/>
      <c r="TEK57" s="38"/>
      <c r="TEL57" s="38"/>
      <c r="TEM57" s="38"/>
      <c r="TEN57" s="38"/>
      <c r="TEO57" s="38"/>
      <c r="TEP57" s="38"/>
      <c r="TEQ57" s="38"/>
      <c r="TER57" s="38"/>
      <c r="TES57" s="38"/>
      <c r="TET57" s="38"/>
      <c r="TEU57" s="38"/>
      <c r="TEV57" s="38"/>
      <c r="TEW57" s="38"/>
      <c r="TEX57" s="38"/>
      <c r="TEY57" s="38"/>
      <c r="TEZ57" s="38"/>
      <c r="TFA57" s="38"/>
      <c r="TFB57" s="38"/>
      <c r="TFC57" s="38"/>
      <c r="TFD57" s="38"/>
      <c r="TFE57" s="38"/>
      <c r="TFF57" s="38"/>
      <c r="TFG57" s="38"/>
      <c r="TFH57" s="38"/>
      <c r="TFI57" s="38"/>
      <c r="TFJ57" s="38"/>
      <c r="TFK57" s="38"/>
      <c r="TFL57" s="38"/>
      <c r="TFM57" s="38"/>
      <c r="TFN57" s="38"/>
      <c r="TFO57" s="38"/>
      <c r="TFP57" s="38"/>
      <c r="TFQ57" s="38"/>
      <c r="TFR57" s="38"/>
      <c r="TFS57" s="38"/>
      <c r="TFT57" s="38"/>
      <c r="TFU57" s="38"/>
      <c r="TFV57" s="38"/>
      <c r="TFW57" s="38"/>
      <c r="TFX57" s="38"/>
      <c r="TFY57" s="38"/>
      <c r="TFZ57" s="38"/>
      <c r="TGA57" s="38"/>
      <c r="TGB57" s="38"/>
      <c r="TGC57" s="38"/>
      <c r="TGD57" s="38"/>
      <c r="TGE57" s="38"/>
      <c r="TGF57" s="38"/>
      <c r="TGG57" s="38"/>
      <c r="TGH57" s="38"/>
      <c r="TGI57" s="38"/>
      <c r="TGJ57" s="38"/>
      <c r="TGK57" s="38"/>
      <c r="TGL57" s="38"/>
      <c r="TGM57" s="38"/>
      <c r="TGN57" s="38"/>
      <c r="TGO57" s="38"/>
      <c r="TGP57" s="38"/>
      <c r="TGQ57" s="38"/>
      <c r="TGR57" s="38"/>
      <c r="TGS57" s="38"/>
      <c r="TGT57" s="38"/>
      <c r="TGU57" s="38"/>
      <c r="TGV57" s="38"/>
      <c r="TGW57" s="38"/>
      <c r="TGX57" s="38"/>
      <c r="TGY57" s="38"/>
      <c r="TGZ57" s="38"/>
      <c r="THA57" s="38"/>
      <c r="THB57" s="38"/>
      <c r="THC57" s="38"/>
      <c r="THD57" s="38"/>
      <c r="THE57" s="38"/>
      <c r="THF57" s="38"/>
      <c r="THG57" s="38"/>
      <c r="THH57" s="38"/>
      <c r="THI57" s="38"/>
      <c r="THJ57" s="38"/>
      <c r="THK57" s="38"/>
      <c r="THL57" s="38"/>
      <c r="THM57" s="38"/>
      <c r="THN57" s="38"/>
      <c r="THO57" s="38"/>
      <c r="THP57" s="38"/>
      <c r="THQ57" s="38"/>
      <c r="THR57" s="38"/>
      <c r="THS57" s="38"/>
      <c r="THT57" s="38"/>
      <c r="THU57" s="38"/>
      <c r="THV57" s="38"/>
      <c r="THW57" s="38"/>
      <c r="THX57" s="38"/>
      <c r="THY57" s="38"/>
      <c r="THZ57" s="38"/>
      <c r="TIA57" s="38"/>
      <c r="TIB57" s="38"/>
      <c r="TIC57" s="38"/>
      <c r="TID57" s="38"/>
      <c r="TIE57" s="38"/>
      <c r="TIF57" s="38"/>
      <c r="TIG57" s="38"/>
      <c r="TIH57" s="38"/>
      <c r="TII57" s="38"/>
      <c r="TIJ57" s="38"/>
      <c r="TIK57" s="38"/>
      <c r="TIL57" s="38"/>
      <c r="TIM57" s="38"/>
      <c r="TIN57" s="38"/>
      <c r="TIO57" s="38"/>
      <c r="TIP57" s="38"/>
      <c r="TIQ57" s="38"/>
      <c r="TIR57" s="38"/>
      <c r="TIS57" s="38"/>
      <c r="TIT57" s="38"/>
      <c r="TIU57" s="38"/>
      <c r="TIV57" s="38"/>
      <c r="TIW57" s="38"/>
      <c r="TIX57" s="38"/>
      <c r="TIY57" s="38"/>
      <c r="TIZ57" s="38"/>
      <c r="TJA57" s="38"/>
      <c r="TJB57" s="38"/>
      <c r="TJC57" s="38"/>
      <c r="TJD57" s="38"/>
      <c r="TJE57" s="38"/>
      <c r="TJF57" s="38"/>
      <c r="TJG57" s="38"/>
      <c r="TJH57" s="38"/>
      <c r="TJI57" s="38"/>
      <c r="TJJ57" s="38"/>
      <c r="TJK57" s="38"/>
      <c r="TJL57" s="38"/>
      <c r="TJM57" s="38"/>
      <c r="TJN57" s="38"/>
      <c r="TJO57" s="38"/>
      <c r="TJP57" s="38"/>
      <c r="TJQ57" s="38"/>
      <c r="TJR57" s="38"/>
      <c r="TJS57" s="38"/>
      <c r="TJT57" s="38"/>
      <c r="TJU57" s="38"/>
      <c r="TJV57" s="38"/>
      <c r="TJW57" s="38"/>
      <c r="TJX57" s="38"/>
      <c r="TJY57" s="38"/>
      <c r="TJZ57" s="38"/>
      <c r="TKA57" s="38"/>
      <c r="TKB57" s="38"/>
      <c r="TKC57" s="38"/>
      <c r="TKD57" s="38"/>
      <c r="TKE57" s="38"/>
      <c r="TKF57" s="38"/>
      <c r="TKG57" s="38"/>
      <c r="TKH57" s="38"/>
      <c r="TKI57" s="38"/>
      <c r="TKJ57" s="38"/>
      <c r="TKK57" s="38"/>
      <c r="TKL57" s="38"/>
      <c r="TKM57" s="38"/>
      <c r="TKN57" s="38"/>
      <c r="TKO57" s="38"/>
      <c r="TKP57" s="38"/>
      <c r="TKQ57" s="38"/>
      <c r="TKR57" s="38"/>
      <c r="TKS57" s="38"/>
      <c r="TKT57" s="38"/>
      <c r="TKU57" s="38"/>
      <c r="TKV57" s="38"/>
      <c r="TKW57" s="38"/>
      <c r="TKX57" s="38"/>
      <c r="TKY57" s="38"/>
      <c r="TKZ57" s="38"/>
      <c r="TLA57" s="38"/>
      <c r="TLB57" s="38"/>
      <c r="TLC57" s="38"/>
      <c r="TLD57" s="38"/>
      <c r="TLE57" s="38"/>
      <c r="TLF57" s="38"/>
      <c r="TLG57" s="38"/>
      <c r="TLH57" s="38"/>
      <c r="TLI57" s="38"/>
      <c r="TLJ57" s="38"/>
      <c r="TLK57" s="38"/>
      <c r="TLL57" s="38"/>
      <c r="TLM57" s="38"/>
      <c r="TLN57" s="38"/>
      <c r="TLO57" s="38"/>
      <c r="TLP57" s="38"/>
      <c r="TLQ57" s="38"/>
      <c r="TLR57" s="38"/>
      <c r="TLS57" s="38"/>
      <c r="TLT57" s="38"/>
      <c r="TLU57" s="38"/>
      <c r="TLV57" s="38"/>
      <c r="TLW57" s="38"/>
      <c r="TLX57" s="38"/>
      <c r="TLY57" s="38"/>
      <c r="TLZ57" s="38"/>
      <c r="TMA57" s="38"/>
      <c r="TMB57" s="38"/>
      <c r="TMC57" s="38"/>
      <c r="TMD57" s="38"/>
      <c r="TME57" s="38"/>
      <c r="TMF57" s="38"/>
      <c r="TMG57" s="38"/>
      <c r="TMH57" s="38"/>
      <c r="TMI57" s="38"/>
      <c r="TMJ57" s="38"/>
      <c r="TMK57" s="38"/>
      <c r="TML57" s="38"/>
      <c r="TMM57" s="38"/>
      <c r="TMN57" s="38"/>
      <c r="TMO57" s="38"/>
      <c r="TMP57" s="38"/>
      <c r="TMQ57" s="38"/>
      <c r="TMR57" s="38"/>
      <c r="TMS57" s="38"/>
      <c r="TMT57" s="38"/>
      <c r="TMU57" s="38"/>
      <c r="TMV57" s="38"/>
      <c r="TMW57" s="38"/>
      <c r="TMX57" s="38"/>
      <c r="TMY57" s="38"/>
      <c r="TMZ57" s="38"/>
      <c r="TNA57" s="38"/>
      <c r="TNB57" s="38"/>
      <c r="TNC57" s="38"/>
      <c r="TND57" s="38"/>
      <c r="TNE57" s="38"/>
      <c r="TNF57" s="38"/>
      <c r="TNG57" s="38"/>
      <c r="TNH57" s="38"/>
      <c r="TNI57" s="38"/>
      <c r="TNJ57" s="38"/>
      <c r="TNK57" s="38"/>
      <c r="TNL57" s="38"/>
      <c r="TNM57" s="38"/>
      <c r="TNN57" s="38"/>
      <c r="TNO57" s="38"/>
      <c r="TNP57" s="38"/>
      <c r="TNQ57" s="38"/>
      <c r="TNR57" s="38"/>
      <c r="TNS57" s="38"/>
      <c r="TNT57" s="38"/>
      <c r="TNU57" s="38"/>
      <c r="TNV57" s="38"/>
      <c r="TNW57" s="38"/>
      <c r="TNX57" s="38"/>
      <c r="TNY57" s="38"/>
      <c r="TNZ57" s="38"/>
      <c r="TOA57" s="38"/>
      <c r="TOB57" s="38"/>
      <c r="TOC57" s="38"/>
      <c r="TOD57" s="38"/>
      <c r="TOE57" s="38"/>
      <c r="TOF57" s="38"/>
      <c r="TOG57" s="38"/>
      <c r="TOH57" s="38"/>
      <c r="TOI57" s="38"/>
      <c r="TOJ57" s="38"/>
      <c r="TOK57" s="38"/>
      <c r="TOL57" s="38"/>
      <c r="TOM57" s="38"/>
      <c r="TON57" s="38"/>
      <c r="TOO57" s="38"/>
      <c r="TOP57" s="38"/>
      <c r="TOQ57" s="38"/>
      <c r="TOR57" s="38"/>
      <c r="TOS57" s="38"/>
      <c r="TOT57" s="38"/>
      <c r="TOU57" s="38"/>
      <c r="TOV57" s="38"/>
      <c r="TOW57" s="38"/>
      <c r="TOX57" s="38"/>
      <c r="TOY57" s="38"/>
      <c r="TOZ57" s="38"/>
      <c r="TPA57" s="38"/>
      <c r="TPB57" s="38"/>
      <c r="TPC57" s="38"/>
      <c r="TPD57" s="38"/>
      <c r="TPE57" s="38"/>
      <c r="TPF57" s="38"/>
      <c r="TPG57" s="38"/>
      <c r="TPH57" s="38"/>
      <c r="TPI57" s="38"/>
      <c r="TPJ57" s="38"/>
      <c r="TPK57" s="38"/>
      <c r="TPL57" s="38"/>
      <c r="TPM57" s="38"/>
      <c r="TPN57" s="38"/>
      <c r="TPO57" s="38"/>
      <c r="TPP57" s="38"/>
      <c r="TPQ57" s="38"/>
      <c r="TPR57" s="38"/>
      <c r="TPS57" s="38"/>
      <c r="TPT57" s="38"/>
      <c r="TPU57" s="38"/>
      <c r="TPV57" s="38"/>
      <c r="TPW57" s="38"/>
      <c r="TPX57" s="38"/>
      <c r="TPY57" s="38"/>
      <c r="TPZ57" s="38"/>
      <c r="TQA57" s="38"/>
      <c r="TQB57" s="38"/>
      <c r="TQC57" s="38"/>
      <c r="TQD57" s="38"/>
      <c r="TQE57" s="38"/>
      <c r="TQF57" s="38"/>
      <c r="TQG57" s="38"/>
      <c r="TQH57" s="38"/>
      <c r="TQI57" s="38"/>
      <c r="TQJ57" s="38"/>
      <c r="TQK57" s="38"/>
      <c r="TQL57" s="38"/>
      <c r="TQM57" s="38"/>
      <c r="TQN57" s="38"/>
      <c r="TQO57" s="38"/>
      <c r="TQP57" s="38"/>
      <c r="TQQ57" s="38"/>
      <c r="TQR57" s="38"/>
      <c r="TQS57" s="38"/>
      <c r="TQT57" s="38"/>
      <c r="TQU57" s="38"/>
      <c r="TQV57" s="38"/>
      <c r="TQW57" s="38"/>
      <c r="TQX57" s="38"/>
      <c r="TQY57" s="38"/>
      <c r="TQZ57" s="38"/>
      <c r="TRA57" s="38"/>
      <c r="TRB57" s="38"/>
      <c r="TRC57" s="38"/>
      <c r="TRD57" s="38"/>
      <c r="TRE57" s="38"/>
      <c r="TRF57" s="38"/>
      <c r="TRG57" s="38"/>
      <c r="TRH57" s="38"/>
      <c r="TRI57" s="38"/>
      <c r="TRJ57" s="38"/>
      <c r="TRK57" s="38"/>
      <c r="TRL57" s="38"/>
      <c r="TRM57" s="38"/>
      <c r="TRN57" s="38"/>
      <c r="TRO57" s="38"/>
      <c r="TRP57" s="38"/>
      <c r="TRQ57" s="38"/>
      <c r="TRR57" s="38"/>
      <c r="TRS57" s="38"/>
      <c r="TRT57" s="38"/>
      <c r="TRU57" s="38"/>
      <c r="TRV57" s="38"/>
      <c r="TRW57" s="38"/>
      <c r="TRX57" s="38"/>
      <c r="TRY57" s="38"/>
      <c r="TRZ57" s="38"/>
      <c r="TSA57" s="38"/>
      <c r="TSB57" s="38"/>
      <c r="TSC57" s="38"/>
      <c r="TSD57" s="38"/>
      <c r="TSE57" s="38"/>
      <c r="TSF57" s="38"/>
      <c r="TSG57" s="38"/>
      <c r="TSH57" s="38"/>
      <c r="TSI57" s="38"/>
      <c r="TSJ57" s="38"/>
      <c r="TSK57" s="38"/>
      <c r="TSL57" s="38"/>
      <c r="TSM57" s="38"/>
      <c r="TSN57" s="38"/>
      <c r="TSO57" s="38"/>
      <c r="TSP57" s="38"/>
      <c r="TSQ57" s="38"/>
      <c r="TSR57" s="38"/>
      <c r="TSS57" s="38"/>
      <c r="TST57" s="38"/>
      <c r="TSU57" s="38"/>
      <c r="TSV57" s="38"/>
      <c r="TSW57" s="38"/>
      <c r="TSX57" s="38"/>
      <c r="TSY57" s="38"/>
      <c r="TSZ57" s="38"/>
      <c r="TTA57" s="38"/>
      <c r="TTB57" s="38"/>
      <c r="TTC57" s="38"/>
      <c r="TTD57" s="38"/>
      <c r="TTE57" s="38"/>
      <c r="TTF57" s="38"/>
      <c r="TTG57" s="38"/>
      <c r="TTH57" s="38"/>
      <c r="TTI57" s="38"/>
      <c r="TTJ57" s="38"/>
      <c r="TTK57" s="38"/>
      <c r="TTL57" s="38"/>
      <c r="TTM57" s="38"/>
      <c r="TTN57" s="38"/>
      <c r="TTO57" s="38"/>
      <c r="TTP57" s="38"/>
      <c r="TTQ57" s="38"/>
      <c r="TTR57" s="38"/>
      <c r="TTS57" s="38"/>
      <c r="TTT57" s="38"/>
      <c r="TTU57" s="38"/>
      <c r="TTV57" s="38"/>
      <c r="TTW57" s="38"/>
      <c r="TTX57" s="38"/>
      <c r="TTY57" s="38"/>
      <c r="TTZ57" s="38"/>
      <c r="TUA57" s="38"/>
      <c r="TUB57" s="38"/>
      <c r="TUC57" s="38"/>
      <c r="TUD57" s="38"/>
      <c r="TUE57" s="38"/>
      <c r="TUF57" s="38"/>
      <c r="TUG57" s="38"/>
      <c r="TUH57" s="38"/>
      <c r="TUI57" s="38"/>
      <c r="TUJ57" s="38"/>
      <c r="TUK57" s="38"/>
      <c r="TUL57" s="38"/>
      <c r="TUM57" s="38"/>
      <c r="TUN57" s="38"/>
      <c r="TUO57" s="38"/>
      <c r="TUP57" s="38"/>
      <c r="TUQ57" s="38"/>
      <c r="TUR57" s="38"/>
      <c r="TUS57" s="38"/>
      <c r="TUT57" s="38"/>
      <c r="TUU57" s="38"/>
      <c r="TUV57" s="38"/>
      <c r="TUW57" s="38"/>
      <c r="TUX57" s="38"/>
      <c r="TUY57" s="38"/>
      <c r="TUZ57" s="38"/>
      <c r="TVA57" s="38"/>
      <c r="TVB57" s="38"/>
      <c r="TVC57" s="38"/>
      <c r="TVD57" s="38"/>
      <c r="TVE57" s="38"/>
      <c r="TVF57" s="38"/>
      <c r="TVG57" s="38"/>
      <c r="TVH57" s="38"/>
      <c r="TVI57" s="38"/>
      <c r="TVJ57" s="38"/>
      <c r="TVK57" s="38"/>
      <c r="TVL57" s="38"/>
      <c r="TVM57" s="38"/>
      <c r="TVN57" s="38"/>
      <c r="TVO57" s="38"/>
      <c r="TVP57" s="38"/>
      <c r="TVQ57" s="38"/>
      <c r="TVR57" s="38"/>
      <c r="TVS57" s="38"/>
      <c r="TVT57" s="38"/>
      <c r="TVU57" s="38"/>
      <c r="TVV57" s="38"/>
      <c r="TVW57" s="38"/>
      <c r="TVX57" s="38"/>
      <c r="TVY57" s="38"/>
      <c r="TVZ57" s="38"/>
      <c r="TWA57" s="38"/>
      <c r="TWB57" s="38"/>
      <c r="TWC57" s="38"/>
      <c r="TWD57" s="38"/>
      <c r="TWE57" s="38"/>
      <c r="TWF57" s="38"/>
      <c r="TWG57" s="38"/>
      <c r="TWH57" s="38"/>
      <c r="TWI57" s="38"/>
      <c r="TWJ57" s="38"/>
      <c r="TWK57" s="38"/>
      <c r="TWL57" s="38"/>
      <c r="TWM57" s="38"/>
      <c r="TWN57" s="38"/>
      <c r="TWO57" s="38"/>
      <c r="TWP57" s="38"/>
      <c r="TWQ57" s="38"/>
      <c r="TWR57" s="38"/>
      <c r="TWS57" s="38"/>
      <c r="TWT57" s="38"/>
      <c r="TWU57" s="38"/>
      <c r="TWV57" s="38"/>
      <c r="TWW57" s="38"/>
      <c r="TWX57" s="38"/>
      <c r="TWY57" s="38"/>
      <c r="TWZ57" s="38"/>
      <c r="TXA57" s="38"/>
      <c r="TXB57" s="38"/>
      <c r="TXC57" s="38"/>
      <c r="TXD57" s="38"/>
      <c r="TXE57" s="38"/>
      <c r="TXF57" s="38"/>
      <c r="TXG57" s="38"/>
      <c r="TXH57" s="38"/>
      <c r="TXI57" s="38"/>
      <c r="TXJ57" s="38"/>
      <c r="TXK57" s="38"/>
      <c r="TXL57" s="38"/>
      <c r="TXM57" s="38"/>
      <c r="TXN57" s="38"/>
      <c r="TXO57" s="38"/>
      <c r="TXP57" s="38"/>
      <c r="TXQ57" s="38"/>
      <c r="TXR57" s="38"/>
      <c r="TXS57" s="38"/>
      <c r="TXT57" s="38"/>
      <c r="TXU57" s="38"/>
      <c r="TXV57" s="38"/>
      <c r="TXW57" s="38"/>
      <c r="TXX57" s="38"/>
      <c r="TXY57" s="38"/>
      <c r="TXZ57" s="38"/>
      <c r="TYA57" s="38"/>
      <c r="TYB57" s="38"/>
      <c r="TYC57" s="38"/>
      <c r="TYD57" s="38"/>
      <c r="TYE57" s="38"/>
      <c r="TYF57" s="38"/>
      <c r="TYG57" s="38"/>
      <c r="TYH57" s="38"/>
      <c r="TYI57" s="38"/>
      <c r="TYJ57" s="38"/>
      <c r="TYK57" s="38"/>
      <c r="TYL57" s="38"/>
      <c r="TYM57" s="38"/>
      <c r="TYN57" s="38"/>
      <c r="TYO57" s="38"/>
      <c r="TYP57" s="38"/>
      <c r="TYQ57" s="38"/>
      <c r="TYR57" s="38"/>
      <c r="TYS57" s="38"/>
      <c r="TYT57" s="38"/>
      <c r="TYU57" s="38"/>
      <c r="TYV57" s="38"/>
      <c r="TYW57" s="38"/>
      <c r="TYX57" s="38"/>
      <c r="TYY57" s="38"/>
      <c r="TYZ57" s="38"/>
      <c r="TZA57" s="38"/>
      <c r="TZB57" s="38"/>
      <c r="TZC57" s="38"/>
      <c r="TZD57" s="38"/>
      <c r="TZE57" s="38"/>
      <c r="TZF57" s="38"/>
      <c r="TZG57" s="38"/>
      <c r="TZH57" s="38"/>
      <c r="TZI57" s="38"/>
      <c r="TZJ57" s="38"/>
      <c r="TZK57" s="38"/>
      <c r="TZL57" s="38"/>
      <c r="TZM57" s="38"/>
      <c r="TZN57" s="38"/>
      <c r="TZO57" s="38"/>
      <c r="TZP57" s="38"/>
      <c r="TZQ57" s="38"/>
      <c r="TZR57" s="38"/>
      <c r="TZS57" s="38"/>
      <c r="TZT57" s="38"/>
      <c r="TZU57" s="38"/>
      <c r="TZV57" s="38"/>
      <c r="TZW57" s="38"/>
      <c r="TZX57" s="38"/>
      <c r="TZY57" s="38"/>
      <c r="TZZ57" s="38"/>
      <c r="UAA57" s="38"/>
      <c r="UAB57" s="38"/>
      <c r="UAC57" s="38"/>
      <c r="UAD57" s="38"/>
      <c r="UAE57" s="38"/>
      <c r="UAF57" s="38"/>
      <c r="UAG57" s="38"/>
      <c r="UAH57" s="38"/>
      <c r="UAI57" s="38"/>
      <c r="UAJ57" s="38"/>
      <c r="UAK57" s="38"/>
      <c r="UAL57" s="38"/>
      <c r="UAM57" s="38"/>
      <c r="UAN57" s="38"/>
      <c r="UAO57" s="38"/>
      <c r="UAP57" s="38"/>
      <c r="UAQ57" s="38"/>
      <c r="UAR57" s="38"/>
      <c r="UAS57" s="38"/>
      <c r="UAT57" s="38"/>
      <c r="UAU57" s="38"/>
      <c r="UAV57" s="38"/>
      <c r="UAW57" s="38"/>
      <c r="UAX57" s="38"/>
      <c r="UAY57" s="38"/>
      <c r="UAZ57" s="38"/>
      <c r="UBA57" s="38"/>
      <c r="UBB57" s="38"/>
      <c r="UBC57" s="38"/>
      <c r="UBD57" s="38"/>
      <c r="UBE57" s="38"/>
      <c r="UBF57" s="38"/>
      <c r="UBG57" s="38"/>
      <c r="UBH57" s="38"/>
      <c r="UBI57" s="38"/>
      <c r="UBJ57" s="38"/>
      <c r="UBK57" s="38"/>
      <c r="UBL57" s="38"/>
      <c r="UBM57" s="38"/>
      <c r="UBN57" s="38"/>
      <c r="UBO57" s="38"/>
      <c r="UBP57" s="38"/>
      <c r="UBQ57" s="38"/>
      <c r="UBR57" s="38"/>
      <c r="UBS57" s="38"/>
      <c r="UBT57" s="38"/>
      <c r="UBU57" s="38"/>
      <c r="UBV57" s="38"/>
      <c r="UBW57" s="38"/>
      <c r="UBX57" s="38"/>
      <c r="UBY57" s="38"/>
      <c r="UBZ57" s="38"/>
      <c r="UCA57" s="38"/>
      <c r="UCB57" s="38"/>
      <c r="UCC57" s="38"/>
      <c r="UCD57" s="38"/>
      <c r="UCE57" s="38"/>
      <c r="UCF57" s="38"/>
      <c r="UCG57" s="38"/>
      <c r="UCH57" s="38"/>
      <c r="UCI57" s="38"/>
      <c r="UCJ57" s="38"/>
      <c r="UCK57" s="38"/>
      <c r="UCL57" s="38"/>
      <c r="UCM57" s="38"/>
      <c r="UCN57" s="38"/>
      <c r="UCO57" s="38"/>
      <c r="UCP57" s="38"/>
      <c r="UCQ57" s="38"/>
      <c r="UCR57" s="38"/>
      <c r="UCS57" s="38"/>
      <c r="UCT57" s="38"/>
      <c r="UCU57" s="38"/>
      <c r="UCV57" s="38"/>
      <c r="UCW57" s="38"/>
      <c r="UCX57" s="38"/>
      <c r="UCY57" s="38"/>
      <c r="UCZ57" s="38"/>
      <c r="UDA57" s="38"/>
      <c r="UDB57" s="38"/>
      <c r="UDC57" s="38"/>
      <c r="UDD57" s="38"/>
      <c r="UDE57" s="38"/>
      <c r="UDF57" s="38"/>
      <c r="UDG57" s="38"/>
      <c r="UDH57" s="38"/>
      <c r="UDI57" s="38"/>
      <c r="UDJ57" s="38"/>
      <c r="UDK57" s="38"/>
      <c r="UDL57" s="38"/>
      <c r="UDM57" s="38"/>
      <c r="UDN57" s="38"/>
      <c r="UDO57" s="38"/>
      <c r="UDP57" s="38"/>
      <c r="UDQ57" s="38"/>
      <c r="UDR57" s="38"/>
      <c r="UDS57" s="38"/>
      <c r="UDT57" s="38"/>
      <c r="UDU57" s="38"/>
      <c r="UDV57" s="38"/>
      <c r="UDW57" s="38"/>
      <c r="UDX57" s="38"/>
      <c r="UDY57" s="38"/>
      <c r="UDZ57" s="38"/>
      <c r="UEA57" s="38"/>
      <c r="UEB57" s="38"/>
      <c r="UEC57" s="38"/>
      <c r="UED57" s="38"/>
      <c r="UEE57" s="38"/>
      <c r="UEF57" s="38"/>
      <c r="UEG57" s="38"/>
      <c r="UEH57" s="38"/>
      <c r="UEI57" s="38"/>
      <c r="UEJ57" s="38"/>
      <c r="UEK57" s="38"/>
      <c r="UEL57" s="38"/>
      <c r="UEM57" s="38"/>
      <c r="UEN57" s="38"/>
      <c r="UEO57" s="38"/>
      <c r="UEP57" s="38"/>
      <c r="UEQ57" s="38"/>
      <c r="UER57" s="38"/>
      <c r="UES57" s="38"/>
      <c r="UET57" s="38"/>
      <c r="UEU57" s="38"/>
      <c r="UEV57" s="38"/>
      <c r="UEW57" s="38"/>
      <c r="UEX57" s="38"/>
      <c r="UEY57" s="38"/>
      <c r="UEZ57" s="38"/>
      <c r="UFA57" s="38"/>
      <c r="UFB57" s="38"/>
      <c r="UFC57" s="38"/>
      <c r="UFD57" s="38"/>
      <c r="UFE57" s="38"/>
      <c r="UFF57" s="38"/>
      <c r="UFG57" s="38"/>
      <c r="UFH57" s="38"/>
      <c r="UFI57" s="38"/>
      <c r="UFJ57" s="38"/>
      <c r="UFK57" s="38"/>
      <c r="UFL57" s="38"/>
      <c r="UFM57" s="38"/>
      <c r="UFN57" s="38"/>
      <c r="UFO57" s="38"/>
      <c r="UFP57" s="38"/>
      <c r="UFQ57" s="38"/>
      <c r="UFR57" s="38"/>
      <c r="UFS57" s="38"/>
      <c r="UFT57" s="38"/>
      <c r="UFU57" s="38"/>
      <c r="UFV57" s="38"/>
      <c r="UFW57" s="38"/>
      <c r="UFX57" s="38"/>
      <c r="UFY57" s="38"/>
      <c r="UFZ57" s="38"/>
      <c r="UGA57" s="38"/>
      <c r="UGB57" s="38"/>
      <c r="UGC57" s="38"/>
      <c r="UGD57" s="38"/>
      <c r="UGE57" s="38"/>
      <c r="UGF57" s="38"/>
      <c r="UGG57" s="38"/>
      <c r="UGH57" s="38"/>
      <c r="UGI57" s="38"/>
      <c r="UGJ57" s="38"/>
      <c r="UGK57" s="38"/>
      <c r="UGL57" s="38"/>
      <c r="UGM57" s="38"/>
      <c r="UGN57" s="38"/>
      <c r="UGO57" s="38"/>
      <c r="UGP57" s="38"/>
      <c r="UGQ57" s="38"/>
      <c r="UGR57" s="38"/>
      <c r="UGS57" s="38"/>
      <c r="UGT57" s="38"/>
      <c r="UGU57" s="38"/>
      <c r="UGV57" s="38"/>
      <c r="UGW57" s="38"/>
      <c r="UGX57" s="38"/>
      <c r="UGY57" s="38"/>
      <c r="UGZ57" s="38"/>
      <c r="UHA57" s="38"/>
      <c r="UHB57" s="38"/>
      <c r="UHC57" s="38"/>
      <c r="UHD57" s="38"/>
      <c r="UHE57" s="38"/>
      <c r="UHF57" s="38"/>
      <c r="UHG57" s="38"/>
      <c r="UHH57" s="38"/>
      <c r="UHI57" s="38"/>
      <c r="UHJ57" s="38"/>
      <c r="UHK57" s="38"/>
      <c r="UHL57" s="38"/>
      <c r="UHM57" s="38"/>
      <c r="UHN57" s="38"/>
      <c r="UHO57" s="38"/>
      <c r="UHP57" s="38"/>
      <c r="UHQ57" s="38"/>
      <c r="UHR57" s="38"/>
      <c r="UHS57" s="38"/>
      <c r="UHT57" s="38"/>
      <c r="UHU57" s="38"/>
      <c r="UHV57" s="38"/>
      <c r="UHW57" s="38"/>
      <c r="UHX57" s="38"/>
      <c r="UHY57" s="38"/>
      <c r="UHZ57" s="38"/>
      <c r="UIA57" s="38"/>
      <c r="UIB57" s="38"/>
      <c r="UIC57" s="38"/>
      <c r="UID57" s="38"/>
      <c r="UIE57" s="38"/>
      <c r="UIF57" s="38"/>
      <c r="UIG57" s="38"/>
      <c r="UIH57" s="38"/>
      <c r="UII57" s="38"/>
      <c r="UIJ57" s="38"/>
      <c r="UIK57" s="38"/>
      <c r="UIL57" s="38"/>
      <c r="UIM57" s="38"/>
      <c r="UIN57" s="38"/>
      <c r="UIO57" s="38"/>
      <c r="UIP57" s="38"/>
      <c r="UIQ57" s="38"/>
      <c r="UIR57" s="38"/>
      <c r="UIS57" s="38"/>
      <c r="UIT57" s="38"/>
      <c r="UIU57" s="38"/>
      <c r="UIV57" s="38"/>
      <c r="UIW57" s="38"/>
      <c r="UIX57" s="38"/>
      <c r="UIY57" s="38"/>
      <c r="UIZ57" s="38"/>
      <c r="UJA57" s="38"/>
      <c r="UJB57" s="38"/>
      <c r="UJC57" s="38"/>
      <c r="UJD57" s="38"/>
      <c r="UJE57" s="38"/>
      <c r="UJF57" s="38"/>
      <c r="UJG57" s="38"/>
      <c r="UJH57" s="38"/>
      <c r="UJI57" s="38"/>
      <c r="UJJ57" s="38"/>
      <c r="UJK57" s="38"/>
      <c r="UJL57" s="38"/>
      <c r="UJM57" s="38"/>
      <c r="UJN57" s="38"/>
      <c r="UJO57" s="38"/>
      <c r="UJP57" s="38"/>
      <c r="UJQ57" s="38"/>
      <c r="UJR57" s="38"/>
      <c r="UJS57" s="38"/>
      <c r="UJT57" s="38"/>
      <c r="UJU57" s="38"/>
      <c r="UJV57" s="38"/>
      <c r="UJW57" s="38"/>
      <c r="UJX57" s="38"/>
      <c r="UJY57" s="38"/>
      <c r="UJZ57" s="38"/>
      <c r="UKA57" s="38"/>
      <c r="UKB57" s="38"/>
      <c r="UKC57" s="38"/>
      <c r="UKD57" s="38"/>
      <c r="UKE57" s="38"/>
      <c r="UKF57" s="38"/>
      <c r="UKG57" s="38"/>
      <c r="UKH57" s="38"/>
      <c r="UKI57" s="38"/>
      <c r="UKJ57" s="38"/>
      <c r="UKK57" s="38"/>
      <c r="UKL57" s="38"/>
      <c r="UKM57" s="38"/>
      <c r="UKN57" s="38"/>
      <c r="UKO57" s="38"/>
      <c r="UKP57" s="38"/>
      <c r="UKQ57" s="38"/>
      <c r="UKR57" s="38"/>
      <c r="UKS57" s="38"/>
      <c r="UKT57" s="38"/>
      <c r="UKU57" s="38"/>
      <c r="UKV57" s="38"/>
      <c r="UKW57" s="38"/>
      <c r="UKX57" s="38"/>
      <c r="UKY57" s="38"/>
      <c r="UKZ57" s="38"/>
      <c r="ULA57" s="38"/>
      <c r="ULB57" s="38"/>
      <c r="ULC57" s="38"/>
      <c r="ULD57" s="38"/>
      <c r="ULE57" s="38"/>
      <c r="ULF57" s="38"/>
      <c r="ULG57" s="38"/>
      <c r="ULH57" s="38"/>
      <c r="ULI57" s="38"/>
      <c r="ULJ57" s="38"/>
      <c r="ULK57" s="38"/>
      <c r="ULL57" s="38"/>
      <c r="ULM57" s="38"/>
      <c r="ULN57" s="38"/>
      <c r="ULO57" s="38"/>
      <c r="ULP57" s="38"/>
      <c r="ULQ57" s="38"/>
      <c r="ULR57" s="38"/>
      <c r="ULS57" s="38"/>
      <c r="ULT57" s="38"/>
      <c r="ULU57" s="38"/>
      <c r="ULV57" s="38"/>
      <c r="ULW57" s="38"/>
      <c r="ULX57" s="38"/>
      <c r="ULY57" s="38"/>
      <c r="ULZ57" s="38"/>
      <c r="UMA57" s="38"/>
      <c r="UMB57" s="38"/>
      <c r="UMC57" s="38"/>
      <c r="UMD57" s="38"/>
      <c r="UME57" s="38"/>
      <c r="UMF57" s="38"/>
      <c r="UMG57" s="38"/>
      <c r="UMH57" s="38"/>
      <c r="UMI57" s="38"/>
      <c r="UMJ57" s="38"/>
      <c r="UMK57" s="38"/>
      <c r="UML57" s="38"/>
      <c r="UMM57" s="38"/>
      <c r="UMN57" s="38"/>
      <c r="UMO57" s="38"/>
      <c r="UMP57" s="38"/>
      <c r="UMQ57" s="38"/>
      <c r="UMR57" s="38"/>
      <c r="UMS57" s="38"/>
      <c r="UMT57" s="38"/>
      <c r="UMU57" s="38"/>
      <c r="UMV57" s="38"/>
      <c r="UMW57" s="38"/>
      <c r="UMX57" s="38"/>
      <c r="UMY57" s="38"/>
      <c r="UMZ57" s="38"/>
      <c r="UNA57" s="38"/>
      <c r="UNB57" s="38"/>
      <c r="UNC57" s="38"/>
      <c r="UND57" s="38"/>
      <c r="UNE57" s="38"/>
      <c r="UNF57" s="38"/>
      <c r="UNG57" s="38"/>
      <c r="UNH57" s="38"/>
      <c r="UNI57" s="38"/>
      <c r="UNJ57" s="38"/>
      <c r="UNK57" s="38"/>
      <c r="UNL57" s="38"/>
      <c r="UNM57" s="38"/>
      <c r="UNN57" s="38"/>
      <c r="UNO57" s="38"/>
      <c r="UNP57" s="38"/>
      <c r="UNQ57" s="38"/>
      <c r="UNR57" s="38"/>
      <c r="UNS57" s="38"/>
      <c r="UNT57" s="38"/>
      <c r="UNU57" s="38"/>
      <c r="UNV57" s="38"/>
      <c r="UNW57" s="38"/>
      <c r="UNX57" s="38"/>
      <c r="UNY57" s="38"/>
      <c r="UNZ57" s="38"/>
      <c r="UOA57" s="38"/>
      <c r="UOB57" s="38"/>
      <c r="UOC57" s="38"/>
      <c r="UOD57" s="38"/>
      <c r="UOE57" s="38"/>
      <c r="UOF57" s="38"/>
      <c r="UOG57" s="38"/>
      <c r="UOH57" s="38"/>
      <c r="UOI57" s="38"/>
      <c r="UOJ57" s="38"/>
      <c r="UOK57" s="38"/>
      <c r="UOL57" s="38"/>
      <c r="UOM57" s="38"/>
      <c r="UON57" s="38"/>
      <c r="UOO57" s="38"/>
      <c r="UOP57" s="38"/>
      <c r="UOQ57" s="38"/>
      <c r="UOR57" s="38"/>
      <c r="UOS57" s="38"/>
      <c r="UOT57" s="38"/>
      <c r="UOU57" s="38"/>
      <c r="UOV57" s="38"/>
      <c r="UOW57" s="38"/>
      <c r="UOX57" s="38"/>
      <c r="UOY57" s="38"/>
      <c r="UOZ57" s="38"/>
      <c r="UPA57" s="38"/>
      <c r="UPB57" s="38"/>
      <c r="UPC57" s="38"/>
      <c r="UPD57" s="38"/>
      <c r="UPE57" s="38"/>
      <c r="UPF57" s="38"/>
      <c r="UPG57" s="38"/>
      <c r="UPH57" s="38"/>
      <c r="UPI57" s="38"/>
      <c r="UPJ57" s="38"/>
      <c r="UPK57" s="38"/>
      <c r="UPL57" s="38"/>
      <c r="UPM57" s="38"/>
      <c r="UPN57" s="38"/>
      <c r="UPO57" s="38"/>
      <c r="UPP57" s="38"/>
      <c r="UPQ57" s="38"/>
      <c r="UPR57" s="38"/>
      <c r="UPS57" s="38"/>
      <c r="UPT57" s="38"/>
      <c r="UPU57" s="38"/>
      <c r="UPV57" s="38"/>
      <c r="UPW57" s="38"/>
      <c r="UPX57" s="38"/>
      <c r="UPY57" s="38"/>
      <c r="UPZ57" s="38"/>
      <c r="UQA57" s="38"/>
      <c r="UQB57" s="38"/>
      <c r="UQC57" s="38"/>
      <c r="UQD57" s="38"/>
      <c r="UQE57" s="38"/>
      <c r="UQF57" s="38"/>
      <c r="UQG57" s="38"/>
      <c r="UQH57" s="38"/>
      <c r="UQI57" s="38"/>
      <c r="UQJ57" s="38"/>
      <c r="UQK57" s="38"/>
      <c r="UQL57" s="38"/>
      <c r="UQM57" s="38"/>
      <c r="UQN57" s="38"/>
      <c r="UQO57" s="38"/>
      <c r="UQP57" s="38"/>
      <c r="UQQ57" s="38"/>
      <c r="UQR57" s="38"/>
      <c r="UQS57" s="38"/>
      <c r="UQT57" s="38"/>
      <c r="UQU57" s="38"/>
      <c r="UQV57" s="38"/>
      <c r="UQW57" s="38"/>
      <c r="UQX57" s="38"/>
      <c r="UQY57" s="38"/>
      <c r="UQZ57" s="38"/>
      <c r="URA57" s="38"/>
      <c r="URB57" s="38"/>
      <c r="URC57" s="38"/>
      <c r="URD57" s="38"/>
      <c r="URE57" s="38"/>
      <c r="URF57" s="38"/>
      <c r="URG57" s="38"/>
      <c r="URH57" s="38"/>
      <c r="URI57" s="38"/>
      <c r="URJ57" s="38"/>
      <c r="URK57" s="38"/>
      <c r="URL57" s="38"/>
      <c r="URM57" s="38"/>
      <c r="URN57" s="38"/>
      <c r="URO57" s="38"/>
      <c r="URP57" s="38"/>
      <c r="URQ57" s="38"/>
      <c r="URR57" s="38"/>
      <c r="URS57" s="38"/>
      <c r="URT57" s="38"/>
      <c r="URU57" s="38"/>
      <c r="URV57" s="38"/>
      <c r="URW57" s="38"/>
      <c r="URX57" s="38"/>
      <c r="URY57" s="38"/>
      <c r="URZ57" s="38"/>
      <c r="USA57" s="38"/>
      <c r="USB57" s="38"/>
      <c r="USC57" s="38"/>
      <c r="USD57" s="38"/>
      <c r="USE57" s="38"/>
      <c r="USF57" s="38"/>
      <c r="USG57" s="38"/>
      <c r="USH57" s="38"/>
      <c r="USI57" s="38"/>
      <c r="USJ57" s="38"/>
      <c r="USK57" s="38"/>
      <c r="USL57" s="38"/>
      <c r="USM57" s="38"/>
      <c r="USN57" s="38"/>
      <c r="USO57" s="38"/>
      <c r="USP57" s="38"/>
      <c r="USQ57" s="38"/>
      <c r="USR57" s="38"/>
      <c r="USS57" s="38"/>
      <c r="UST57" s="38"/>
      <c r="USU57" s="38"/>
      <c r="USV57" s="38"/>
      <c r="USW57" s="38"/>
      <c r="USX57" s="38"/>
      <c r="USY57" s="38"/>
      <c r="USZ57" s="38"/>
      <c r="UTA57" s="38"/>
      <c r="UTB57" s="38"/>
      <c r="UTC57" s="38"/>
      <c r="UTD57" s="38"/>
      <c r="UTE57" s="38"/>
      <c r="UTF57" s="38"/>
      <c r="UTG57" s="38"/>
      <c r="UTH57" s="38"/>
      <c r="UTI57" s="38"/>
      <c r="UTJ57" s="38"/>
      <c r="UTK57" s="38"/>
      <c r="UTL57" s="38"/>
      <c r="UTM57" s="38"/>
      <c r="UTN57" s="38"/>
      <c r="UTO57" s="38"/>
      <c r="UTP57" s="38"/>
      <c r="UTQ57" s="38"/>
      <c r="UTR57" s="38"/>
      <c r="UTS57" s="38"/>
      <c r="UTT57" s="38"/>
      <c r="UTU57" s="38"/>
      <c r="UTV57" s="38"/>
      <c r="UTW57" s="38"/>
      <c r="UTX57" s="38"/>
      <c r="UTY57" s="38"/>
      <c r="UTZ57" s="38"/>
      <c r="UUA57" s="38"/>
      <c r="UUB57" s="38"/>
      <c r="UUC57" s="38"/>
      <c r="UUD57" s="38"/>
      <c r="UUE57" s="38"/>
      <c r="UUF57" s="38"/>
      <c r="UUG57" s="38"/>
      <c r="UUH57" s="38"/>
      <c r="UUI57" s="38"/>
      <c r="UUJ57" s="38"/>
      <c r="UUK57" s="38"/>
      <c r="UUL57" s="38"/>
      <c r="UUM57" s="38"/>
      <c r="UUN57" s="38"/>
      <c r="UUO57" s="38"/>
      <c r="UUP57" s="38"/>
      <c r="UUQ57" s="38"/>
      <c r="UUR57" s="38"/>
      <c r="UUS57" s="38"/>
      <c r="UUT57" s="38"/>
      <c r="UUU57" s="38"/>
      <c r="UUV57" s="38"/>
      <c r="UUW57" s="38"/>
      <c r="UUX57" s="38"/>
      <c r="UUY57" s="38"/>
      <c r="UUZ57" s="38"/>
      <c r="UVA57" s="38"/>
      <c r="UVB57" s="38"/>
      <c r="UVC57" s="38"/>
      <c r="UVD57" s="38"/>
      <c r="UVE57" s="38"/>
      <c r="UVF57" s="38"/>
      <c r="UVG57" s="38"/>
      <c r="UVH57" s="38"/>
      <c r="UVI57" s="38"/>
      <c r="UVJ57" s="38"/>
      <c r="UVK57" s="38"/>
      <c r="UVL57" s="38"/>
      <c r="UVM57" s="38"/>
      <c r="UVN57" s="38"/>
      <c r="UVO57" s="38"/>
      <c r="UVP57" s="38"/>
      <c r="UVQ57" s="38"/>
      <c r="UVR57" s="38"/>
      <c r="UVS57" s="38"/>
      <c r="UVT57" s="38"/>
      <c r="UVU57" s="38"/>
      <c r="UVV57" s="38"/>
      <c r="UVW57" s="38"/>
      <c r="UVX57" s="38"/>
      <c r="UVY57" s="38"/>
      <c r="UVZ57" s="38"/>
      <c r="UWA57" s="38"/>
      <c r="UWB57" s="38"/>
      <c r="UWC57" s="38"/>
      <c r="UWD57" s="38"/>
      <c r="UWE57" s="38"/>
      <c r="UWF57" s="38"/>
      <c r="UWG57" s="38"/>
      <c r="UWH57" s="38"/>
      <c r="UWI57" s="38"/>
      <c r="UWJ57" s="38"/>
      <c r="UWK57" s="38"/>
      <c r="UWL57" s="38"/>
      <c r="UWM57" s="38"/>
      <c r="UWN57" s="38"/>
      <c r="UWO57" s="38"/>
      <c r="UWP57" s="38"/>
      <c r="UWQ57" s="38"/>
      <c r="UWR57" s="38"/>
      <c r="UWS57" s="38"/>
      <c r="UWT57" s="38"/>
      <c r="UWU57" s="38"/>
      <c r="UWV57" s="38"/>
      <c r="UWW57" s="38"/>
      <c r="UWX57" s="38"/>
      <c r="UWY57" s="38"/>
      <c r="UWZ57" s="38"/>
      <c r="UXA57" s="38"/>
      <c r="UXB57" s="38"/>
      <c r="UXC57" s="38"/>
      <c r="UXD57" s="38"/>
      <c r="UXE57" s="38"/>
      <c r="UXF57" s="38"/>
      <c r="UXG57" s="38"/>
      <c r="UXH57" s="38"/>
      <c r="UXI57" s="38"/>
      <c r="UXJ57" s="38"/>
      <c r="UXK57" s="38"/>
      <c r="UXL57" s="38"/>
      <c r="UXM57" s="38"/>
      <c r="UXN57" s="38"/>
      <c r="UXO57" s="38"/>
      <c r="UXP57" s="38"/>
      <c r="UXQ57" s="38"/>
      <c r="UXR57" s="38"/>
      <c r="UXS57" s="38"/>
      <c r="UXT57" s="38"/>
      <c r="UXU57" s="38"/>
      <c r="UXV57" s="38"/>
      <c r="UXW57" s="38"/>
      <c r="UXX57" s="38"/>
      <c r="UXY57" s="38"/>
      <c r="UXZ57" s="38"/>
      <c r="UYA57" s="38"/>
      <c r="UYB57" s="38"/>
      <c r="UYC57" s="38"/>
      <c r="UYD57" s="38"/>
      <c r="UYE57" s="38"/>
      <c r="UYF57" s="38"/>
      <c r="UYG57" s="38"/>
      <c r="UYH57" s="38"/>
      <c r="UYI57" s="38"/>
      <c r="UYJ57" s="38"/>
      <c r="UYK57" s="38"/>
      <c r="UYL57" s="38"/>
      <c r="UYM57" s="38"/>
      <c r="UYN57" s="38"/>
      <c r="UYO57" s="38"/>
      <c r="UYP57" s="38"/>
      <c r="UYQ57" s="38"/>
      <c r="UYR57" s="38"/>
      <c r="UYS57" s="38"/>
      <c r="UYT57" s="38"/>
      <c r="UYU57" s="38"/>
      <c r="UYV57" s="38"/>
      <c r="UYW57" s="38"/>
      <c r="UYX57" s="38"/>
      <c r="UYY57" s="38"/>
      <c r="UYZ57" s="38"/>
      <c r="UZA57" s="38"/>
      <c r="UZB57" s="38"/>
      <c r="UZC57" s="38"/>
      <c r="UZD57" s="38"/>
      <c r="UZE57" s="38"/>
      <c r="UZF57" s="38"/>
      <c r="UZG57" s="38"/>
      <c r="UZH57" s="38"/>
      <c r="UZI57" s="38"/>
      <c r="UZJ57" s="38"/>
      <c r="UZK57" s="38"/>
      <c r="UZL57" s="38"/>
      <c r="UZM57" s="38"/>
      <c r="UZN57" s="38"/>
      <c r="UZO57" s="38"/>
      <c r="UZP57" s="38"/>
      <c r="UZQ57" s="38"/>
      <c r="UZR57" s="38"/>
      <c r="UZS57" s="38"/>
      <c r="UZT57" s="38"/>
      <c r="UZU57" s="38"/>
      <c r="UZV57" s="38"/>
      <c r="UZW57" s="38"/>
      <c r="UZX57" s="38"/>
      <c r="UZY57" s="38"/>
      <c r="UZZ57" s="38"/>
      <c r="VAA57" s="38"/>
      <c r="VAB57" s="38"/>
      <c r="VAC57" s="38"/>
      <c r="VAD57" s="38"/>
      <c r="VAE57" s="38"/>
      <c r="VAF57" s="38"/>
      <c r="VAG57" s="38"/>
      <c r="VAH57" s="38"/>
      <c r="VAI57" s="38"/>
      <c r="VAJ57" s="38"/>
      <c r="VAK57" s="38"/>
      <c r="VAL57" s="38"/>
      <c r="VAM57" s="38"/>
      <c r="VAN57" s="38"/>
      <c r="VAO57" s="38"/>
      <c r="VAP57" s="38"/>
      <c r="VAQ57" s="38"/>
      <c r="VAR57" s="38"/>
      <c r="VAS57" s="38"/>
      <c r="VAT57" s="38"/>
      <c r="VAU57" s="38"/>
      <c r="VAV57" s="38"/>
      <c r="VAW57" s="38"/>
      <c r="VAX57" s="38"/>
      <c r="VAY57" s="38"/>
      <c r="VAZ57" s="38"/>
      <c r="VBA57" s="38"/>
      <c r="VBB57" s="38"/>
      <c r="VBC57" s="38"/>
      <c r="VBD57" s="38"/>
      <c r="VBE57" s="38"/>
      <c r="VBF57" s="38"/>
      <c r="VBG57" s="38"/>
      <c r="VBH57" s="38"/>
      <c r="VBI57" s="38"/>
      <c r="VBJ57" s="38"/>
      <c r="VBK57" s="38"/>
      <c r="VBL57" s="38"/>
      <c r="VBM57" s="38"/>
      <c r="VBN57" s="38"/>
      <c r="VBO57" s="38"/>
      <c r="VBP57" s="38"/>
      <c r="VBQ57" s="38"/>
      <c r="VBR57" s="38"/>
      <c r="VBS57" s="38"/>
      <c r="VBT57" s="38"/>
      <c r="VBU57" s="38"/>
      <c r="VBV57" s="38"/>
      <c r="VBW57" s="38"/>
      <c r="VBX57" s="38"/>
      <c r="VBY57" s="38"/>
      <c r="VBZ57" s="38"/>
      <c r="VCA57" s="38"/>
      <c r="VCB57" s="38"/>
      <c r="VCC57" s="38"/>
      <c r="VCD57" s="38"/>
      <c r="VCE57" s="38"/>
      <c r="VCF57" s="38"/>
      <c r="VCG57" s="38"/>
      <c r="VCH57" s="38"/>
      <c r="VCI57" s="38"/>
      <c r="VCJ57" s="38"/>
      <c r="VCK57" s="38"/>
      <c r="VCL57" s="38"/>
      <c r="VCM57" s="38"/>
      <c r="VCN57" s="38"/>
      <c r="VCO57" s="38"/>
      <c r="VCP57" s="38"/>
      <c r="VCQ57" s="38"/>
      <c r="VCR57" s="38"/>
      <c r="VCS57" s="38"/>
      <c r="VCT57" s="38"/>
      <c r="VCU57" s="38"/>
      <c r="VCV57" s="38"/>
      <c r="VCW57" s="38"/>
      <c r="VCX57" s="38"/>
      <c r="VCY57" s="38"/>
      <c r="VCZ57" s="38"/>
      <c r="VDA57" s="38"/>
      <c r="VDB57" s="38"/>
      <c r="VDC57" s="38"/>
      <c r="VDD57" s="38"/>
      <c r="VDE57" s="38"/>
      <c r="VDF57" s="38"/>
      <c r="VDG57" s="38"/>
      <c r="VDH57" s="38"/>
      <c r="VDI57" s="38"/>
      <c r="VDJ57" s="38"/>
      <c r="VDK57" s="38"/>
      <c r="VDL57" s="38"/>
      <c r="VDM57" s="38"/>
      <c r="VDN57" s="38"/>
      <c r="VDO57" s="38"/>
      <c r="VDP57" s="38"/>
      <c r="VDQ57" s="38"/>
      <c r="VDR57" s="38"/>
      <c r="VDS57" s="38"/>
      <c r="VDT57" s="38"/>
      <c r="VDU57" s="38"/>
      <c r="VDV57" s="38"/>
      <c r="VDW57" s="38"/>
      <c r="VDX57" s="38"/>
      <c r="VDY57" s="38"/>
      <c r="VDZ57" s="38"/>
      <c r="VEA57" s="38"/>
      <c r="VEB57" s="38"/>
      <c r="VEC57" s="38"/>
      <c r="VED57" s="38"/>
      <c r="VEE57" s="38"/>
      <c r="VEF57" s="38"/>
      <c r="VEG57" s="38"/>
      <c r="VEH57" s="38"/>
      <c r="VEI57" s="38"/>
      <c r="VEJ57" s="38"/>
      <c r="VEK57" s="38"/>
      <c r="VEL57" s="38"/>
      <c r="VEM57" s="38"/>
      <c r="VEN57" s="38"/>
      <c r="VEO57" s="38"/>
      <c r="VEP57" s="38"/>
      <c r="VEQ57" s="38"/>
      <c r="VER57" s="38"/>
      <c r="VES57" s="38"/>
      <c r="VET57" s="38"/>
      <c r="VEU57" s="38"/>
      <c r="VEV57" s="38"/>
      <c r="VEW57" s="38"/>
      <c r="VEX57" s="38"/>
      <c r="VEY57" s="38"/>
      <c r="VEZ57" s="38"/>
      <c r="VFA57" s="38"/>
      <c r="VFB57" s="38"/>
      <c r="VFC57" s="38"/>
      <c r="VFD57" s="38"/>
      <c r="VFE57" s="38"/>
      <c r="VFF57" s="38"/>
      <c r="VFG57" s="38"/>
      <c r="VFH57" s="38"/>
      <c r="VFI57" s="38"/>
      <c r="VFJ57" s="38"/>
      <c r="VFK57" s="38"/>
      <c r="VFL57" s="38"/>
      <c r="VFM57" s="38"/>
      <c r="VFN57" s="38"/>
      <c r="VFO57" s="38"/>
      <c r="VFP57" s="38"/>
      <c r="VFQ57" s="38"/>
      <c r="VFR57" s="38"/>
      <c r="VFS57" s="38"/>
      <c r="VFT57" s="38"/>
      <c r="VFU57" s="38"/>
      <c r="VFV57" s="38"/>
      <c r="VFW57" s="38"/>
      <c r="VFX57" s="38"/>
      <c r="VFY57" s="38"/>
      <c r="VFZ57" s="38"/>
      <c r="VGA57" s="38"/>
      <c r="VGB57" s="38"/>
      <c r="VGC57" s="38"/>
      <c r="VGD57" s="38"/>
      <c r="VGE57" s="38"/>
      <c r="VGF57" s="38"/>
      <c r="VGG57" s="38"/>
      <c r="VGH57" s="38"/>
      <c r="VGI57" s="38"/>
      <c r="VGJ57" s="38"/>
      <c r="VGK57" s="38"/>
      <c r="VGL57" s="38"/>
      <c r="VGM57" s="38"/>
      <c r="VGN57" s="38"/>
      <c r="VGO57" s="38"/>
      <c r="VGP57" s="38"/>
      <c r="VGQ57" s="38"/>
      <c r="VGR57" s="38"/>
      <c r="VGS57" s="38"/>
      <c r="VGT57" s="38"/>
      <c r="VGU57" s="38"/>
      <c r="VGV57" s="38"/>
      <c r="VGW57" s="38"/>
      <c r="VGX57" s="38"/>
      <c r="VGY57" s="38"/>
      <c r="VGZ57" s="38"/>
      <c r="VHA57" s="38"/>
      <c r="VHB57" s="38"/>
      <c r="VHC57" s="38"/>
      <c r="VHD57" s="38"/>
      <c r="VHE57" s="38"/>
      <c r="VHF57" s="38"/>
      <c r="VHG57" s="38"/>
      <c r="VHH57" s="38"/>
      <c r="VHI57" s="38"/>
      <c r="VHJ57" s="38"/>
      <c r="VHK57" s="38"/>
      <c r="VHL57" s="38"/>
      <c r="VHM57" s="38"/>
      <c r="VHN57" s="38"/>
      <c r="VHO57" s="38"/>
      <c r="VHP57" s="38"/>
      <c r="VHQ57" s="38"/>
      <c r="VHR57" s="38"/>
      <c r="VHS57" s="38"/>
      <c r="VHT57" s="38"/>
      <c r="VHU57" s="38"/>
      <c r="VHV57" s="38"/>
      <c r="VHW57" s="38"/>
      <c r="VHX57" s="38"/>
      <c r="VHY57" s="38"/>
      <c r="VHZ57" s="38"/>
      <c r="VIA57" s="38"/>
      <c r="VIB57" s="38"/>
      <c r="VIC57" s="38"/>
      <c r="VID57" s="38"/>
      <c r="VIE57" s="38"/>
      <c r="VIF57" s="38"/>
      <c r="VIG57" s="38"/>
      <c r="VIH57" s="38"/>
      <c r="VII57" s="38"/>
      <c r="VIJ57" s="38"/>
      <c r="VIK57" s="38"/>
      <c r="VIL57" s="38"/>
      <c r="VIM57" s="38"/>
      <c r="VIN57" s="38"/>
      <c r="VIO57" s="38"/>
      <c r="VIP57" s="38"/>
      <c r="VIQ57" s="38"/>
      <c r="VIR57" s="38"/>
      <c r="VIS57" s="38"/>
      <c r="VIT57" s="38"/>
      <c r="VIU57" s="38"/>
      <c r="VIV57" s="38"/>
      <c r="VIW57" s="38"/>
      <c r="VIX57" s="38"/>
      <c r="VIY57" s="38"/>
      <c r="VIZ57" s="38"/>
      <c r="VJA57" s="38"/>
      <c r="VJB57" s="38"/>
      <c r="VJC57" s="38"/>
      <c r="VJD57" s="38"/>
      <c r="VJE57" s="38"/>
      <c r="VJF57" s="38"/>
      <c r="VJG57" s="38"/>
      <c r="VJH57" s="38"/>
      <c r="VJI57" s="38"/>
      <c r="VJJ57" s="38"/>
      <c r="VJK57" s="38"/>
      <c r="VJL57" s="38"/>
      <c r="VJM57" s="38"/>
      <c r="VJN57" s="38"/>
      <c r="VJO57" s="38"/>
      <c r="VJP57" s="38"/>
      <c r="VJQ57" s="38"/>
      <c r="VJR57" s="38"/>
      <c r="VJS57" s="38"/>
      <c r="VJT57" s="38"/>
      <c r="VJU57" s="38"/>
      <c r="VJV57" s="38"/>
      <c r="VJW57" s="38"/>
      <c r="VJX57" s="38"/>
      <c r="VJY57" s="38"/>
      <c r="VJZ57" s="38"/>
      <c r="VKA57" s="38"/>
      <c r="VKB57" s="38"/>
      <c r="VKC57" s="38"/>
      <c r="VKD57" s="38"/>
      <c r="VKE57" s="38"/>
      <c r="VKF57" s="38"/>
      <c r="VKG57" s="38"/>
      <c r="VKH57" s="38"/>
      <c r="VKI57" s="38"/>
      <c r="VKJ57" s="38"/>
      <c r="VKK57" s="38"/>
      <c r="VKL57" s="38"/>
      <c r="VKM57" s="38"/>
      <c r="VKN57" s="38"/>
      <c r="VKO57" s="38"/>
      <c r="VKP57" s="38"/>
      <c r="VKQ57" s="38"/>
      <c r="VKR57" s="38"/>
      <c r="VKS57" s="38"/>
      <c r="VKT57" s="38"/>
      <c r="VKU57" s="38"/>
      <c r="VKV57" s="38"/>
      <c r="VKW57" s="38"/>
      <c r="VKX57" s="38"/>
      <c r="VKY57" s="38"/>
      <c r="VKZ57" s="38"/>
      <c r="VLA57" s="38"/>
      <c r="VLB57" s="38"/>
      <c r="VLC57" s="38"/>
      <c r="VLD57" s="38"/>
      <c r="VLE57" s="38"/>
      <c r="VLF57" s="38"/>
      <c r="VLG57" s="38"/>
      <c r="VLH57" s="38"/>
      <c r="VLI57" s="38"/>
      <c r="VLJ57" s="38"/>
      <c r="VLK57" s="38"/>
      <c r="VLL57" s="38"/>
      <c r="VLM57" s="38"/>
      <c r="VLN57" s="38"/>
      <c r="VLO57" s="38"/>
      <c r="VLP57" s="38"/>
      <c r="VLQ57" s="38"/>
      <c r="VLR57" s="38"/>
      <c r="VLS57" s="38"/>
      <c r="VLT57" s="38"/>
      <c r="VLU57" s="38"/>
      <c r="VLV57" s="38"/>
      <c r="VLW57" s="38"/>
      <c r="VLX57" s="38"/>
      <c r="VLY57" s="38"/>
      <c r="VLZ57" s="38"/>
      <c r="VMA57" s="38"/>
      <c r="VMB57" s="38"/>
      <c r="VMC57" s="38"/>
      <c r="VMD57" s="38"/>
      <c r="VME57" s="38"/>
      <c r="VMF57" s="38"/>
      <c r="VMG57" s="38"/>
      <c r="VMH57" s="38"/>
      <c r="VMI57" s="38"/>
      <c r="VMJ57" s="38"/>
      <c r="VMK57" s="38"/>
      <c r="VML57" s="38"/>
      <c r="VMM57" s="38"/>
      <c r="VMN57" s="38"/>
      <c r="VMO57" s="38"/>
      <c r="VMP57" s="38"/>
      <c r="VMQ57" s="38"/>
      <c r="VMR57" s="38"/>
      <c r="VMS57" s="38"/>
      <c r="VMT57" s="38"/>
      <c r="VMU57" s="38"/>
      <c r="VMV57" s="38"/>
      <c r="VMW57" s="38"/>
      <c r="VMX57" s="38"/>
      <c r="VMY57" s="38"/>
      <c r="VMZ57" s="38"/>
      <c r="VNA57" s="38"/>
      <c r="VNB57" s="38"/>
      <c r="VNC57" s="38"/>
      <c r="VND57" s="38"/>
      <c r="VNE57" s="38"/>
      <c r="VNF57" s="38"/>
      <c r="VNG57" s="38"/>
      <c r="VNH57" s="38"/>
      <c r="VNI57" s="38"/>
      <c r="VNJ57" s="38"/>
      <c r="VNK57" s="38"/>
      <c r="VNL57" s="38"/>
      <c r="VNM57" s="38"/>
      <c r="VNN57" s="38"/>
      <c r="VNO57" s="38"/>
      <c r="VNP57" s="38"/>
      <c r="VNQ57" s="38"/>
      <c r="VNR57" s="38"/>
      <c r="VNS57" s="38"/>
      <c r="VNT57" s="38"/>
      <c r="VNU57" s="38"/>
      <c r="VNV57" s="38"/>
      <c r="VNW57" s="38"/>
      <c r="VNX57" s="38"/>
      <c r="VNY57" s="38"/>
      <c r="VNZ57" s="38"/>
      <c r="VOA57" s="38"/>
      <c r="VOB57" s="38"/>
      <c r="VOC57" s="38"/>
      <c r="VOD57" s="38"/>
      <c r="VOE57" s="38"/>
      <c r="VOF57" s="38"/>
      <c r="VOG57" s="38"/>
      <c r="VOH57" s="38"/>
      <c r="VOI57" s="38"/>
      <c r="VOJ57" s="38"/>
      <c r="VOK57" s="38"/>
      <c r="VOL57" s="38"/>
      <c r="VOM57" s="38"/>
      <c r="VON57" s="38"/>
      <c r="VOO57" s="38"/>
      <c r="VOP57" s="38"/>
      <c r="VOQ57" s="38"/>
      <c r="VOR57" s="38"/>
      <c r="VOS57" s="38"/>
      <c r="VOT57" s="38"/>
      <c r="VOU57" s="38"/>
      <c r="VOV57" s="38"/>
      <c r="VOW57" s="38"/>
      <c r="VOX57" s="38"/>
      <c r="VOY57" s="38"/>
      <c r="VOZ57" s="38"/>
      <c r="VPA57" s="38"/>
      <c r="VPB57" s="38"/>
      <c r="VPC57" s="38"/>
      <c r="VPD57" s="38"/>
      <c r="VPE57" s="38"/>
      <c r="VPF57" s="38"/>
      <c r="VPG57" s="38"/>
      <c r="VPH57" s="38"/>
      <c r="VPI57" s="38"/>
      <c r="VPJ57" s="38"/>
      <c r="VPK57" s="38"/>
      <c r="VPL57" s="38"/>
      <c r="VPM57" s="38"/>
      <c r="VPN57" s="38"/>
      <c r="VPO57" s="38"/>
      <c r="VPP57" s="38"/>
      <c r="VPQ57" s="38"/>
      <c r="VPR57" s="38"/>
      <c r="VPS57" s="38"/>
      <c r="VPT57" s="38"/>
      <c r="VPU57" s="38"/>
      <c r="VPV57" s="38"/>
      <c r="VPW57" s="38"/>
      <c r="VPX57" s="38"/>
      <c r="VPY57" s="38"/>
      <c r="VPZ57" s="38"/>
      <c r="VQA57" s="38"/>
      <c r="VQB57" s="38"/>
      <c r="VQC57" s="38"/>
      <c r="VQD57" s="38"/>
      <c r="VQE57" s="38"/>
      <c r="VQF57" s="38"/>
      <c r="VQG57" s="38"/>
      <c r="VQH57" s="38"/>
      <c r="VQI57" s="38"/>
      <c r="VQJ57" s="38"/>
      <c r="VQK57" s="38"/>
      <c r="VQL57" s="38"/>
      <c r="VQM57" s="38"/>
      <c r="VQN57" s="38"/>
      <c r="VQO57" s="38"/>
      <c r="VQP57" s="38"/>
      <c r="VQQ57" s="38"/>
      <c r="VQR57" s="38"/>
      <c r="VQS57" s="38"/>
      <c r="VQT57" s="38"/>
      <c r="VQU57" s="38"/>
      <c r="VQV57" s="38"/>
      <c r="VQW57" s="38"/>
      <c r="VQX57" s="38"/>
      <c r="VQY57" s="38"/>
      <c r="VQZ57" s="38"/>
      <c r="VRA57" s="38"/>
      <c r="VRB57" s="38"/>
      <c r="VRC57" s="38"/>
      <c r="VRD57" s="38"/>
      <c r="VRE57" s="38"/>
      <c r="VRF57" s="38"/>
      <c r="VRG57" s="38"/>
      <c r="VRH57" s="38"/>
      <c r="VRI57" s="38"/>
      <c r="VRJ57" s="38"/>
      <c r="VRK57" s="38"/>
      <c r="VRL57" s="38"/>
      <c r="VRM57" s="38"/>
      <c r="VRN57" s="38"/>
      <c r="VRO57" s="38"/>
      <c r="VRP57" s="38"/>
      <c r="VRQ57" s="38"/>
      <c r="VRR57" s="38"/>
      <c r="VRS57" s="38"/>
      <c r="VRT57" s="38"/>
      <c r="VRU57" s="38"/>
      <c r="VRV57" s="38"/>
      <c r="VRW57" s="38"/>
      <c r="VRX57" s="38"/>
      <c r="VRY57" s="38"/>
      <c r="VRZ57" s="38"/>
      <c r="VSA57" s="38"/>
      <c r="VSB57" s="38"/>
      <c r="VSC57" s="38"/>
      <c r="VSD57" s="38"/>
      <c r="VSE57" s="38"/>
      <c r="VSF57" s="38"/>
      <c r="VSG57" s="38"/>
      <c r="VSH57" s="38"/>
      <c r="VSI57" s="38"/>
      <c r="VSJ57" s="38"/>
      <c r="VSK57" s="38"/>
      <c r="VSL57" s="38"/>
      <c r="VSM57" s="38"/>
      <c r="VSN57" s="38"/>
      <c r="VSO57" s="38"/>
      <c r="VSP57" s="38"/>
      <c r="VSQ57" s="38"/>
      <c r="VSR57" s="38"/>
      <c r="VSS57" s="38"/>
      <c r="VST57" s="38"/>
      <c r="VSU57" s="38"/>
      <c r="VSV57" s="38"/>
      <c r="VSW57" s="38"/>
      <c r="VSX57" s="38"/>
      <c r="VSY57" s="38"/>
      <c r="VSZ57" s="38"/>
      <c r="VTA57" s="38"/>
      <c r="VTB57" s="38"/>
      <c r="VTC57" s="38"/>
      <c r="VTD57" s="38"/>
      <c r="VTE57" s="38"/>
      <c r="VTF57" s="38"/>
      <c r="VTG57" s="38"/>
      <c r="VTH57" s="38"/>
      <c r="VTI57" s="38"/>
      <c r="VTJ57" s="38"/>
      <c r="VTK57" s="38"/>
      <c r="VTL57" s="38"/>
      <c r="VTM57" s="38"/>
      <c r="VTN57" s="38"/>
      <c r="VTO57" s="38"/>
      <c r="VTP57" s="38"/>
      <c r="VTQ57" s="38"/>
      <c r="VTR57" s="38"/>
      <c r="VTS57" s="38"/>
      <c r="VTT57" s="38"/>
      <c r="VTU57" s="38"/>
      <c r="VTV57" s="38"/>
      <c r="VTW57" s="38"/>
      <c r="VTX57" s="38"/>
      <c r="VTY57" s="38"/>
      <c r="VTZ57" s="38"/>
      <c r="VUA57" s="38"/>
      <c r="VUB57" s="38"/>
      <c r="VUC57" s="38"/>
      <c r="VUD57" s="38"/>
      <c r="VUE57" s="38"/>
      <c r="VUF57" s="38"/>
      <c r="VUG57" s="38"/>
      <c r="VUH57" s="38"/>
      <c r="VUI57" s="38"/>
      <c r="VUJ57" s="38"/>
      <c r="VUK57" s="38"/>
      <c r="VUL57" s="38"/>
      <c r="VUM57" s="38"/>
      <c r="VUN57" s="38"/>
      <c r="VUO57" s="38"/>
      <c r="VUP57" s="38"/>
      <c r="VUQ57" s="38"/>
      <c r="VUR57" s="38"/>
      <c r="VUS57" s="38"/>
      <c r="VUT57" s="38"/>
      <c r="VUU57" s="38"/>
      <c r="VUV57" s="38"/>
      <c r="VUW57" s="38"/>
      <c r="VUX57" s="38"/>
      <c r="VUY57" s="38"/>
      <c r="VUZ57" s="38"/>
      <c r="VVA57" s="38"/>
      <c r="VVB57" s="38"/>
      <c r="VVC57" s="38"/>
      <c r="VVD57" s="38"/>
      <c r="VVE57" s="38"/>
      <c r="VVF57" s="38"/>
      <c r="VVG57" s="38"/>
      <c r="VVH57" s="38"/>
      <c r="VVI57" s="38"/>
      <c r="VVJ57" s="38"/>
      <c r="VVK57" s="38"/>
      <c r="VVL57" s="38"/>
      <c r="VVM57" s="38"/>
      <c r="VVN57" s="38"/>
      <c r="VVO57" s="38"/>
      <c r="VVP57" s="38"/>
      <c r="VVQ57" s="38"/>
      <c r="VVR57" s="38"/>
      <c r="VVS57" s="38"/>
      <c r="VVT57" s="38"/>
      <c r="VVU57" s="38"/>
      <c r="VVV57" s="38"/>
      <c r="VVW57" s="38"/>
      <c r="VVX57" s="38"/>
      <c r="VVY57" s="38"/>
      <c r="VVZ57" s="38"/>
      <c r="VWA57" s="38"/>
      <c r="VWB57" s="38"/>
      <c r="VWC57" s="38"/>
      <c r="VWD57" s="38"/>
      <c r="VWE57" s="38"/>
      <c r="VWF57" s="38"/>
      <c r="VWG57" s="38"/>
      <c r="VWH57" s="38"/>
      <c r="VWI57" s="38"/>
      <c r="VWJ57" s="38"/>
      <c r="VWK57" s="38"/>
      <c r="VWL57" s="38"/>
      <c r="VWM57" s="38"/>
      <c r="VWN57" s="38"/>
      <c r="VWO57" s="38"/>
      <c r="VWP57" s="38"/>
      <c r="VWQ57" s="38"/>
      <c r="VWR57" s="38"/>
      <c r="VWS57" s="38"/>
      <c r="VWT57" s="38"/>
      <c r="VWU57" s="38"/>
      <c r="VWV57" s="38"/>
      <c r="VWW57" s="38"/>
      <c r="VWX57" s="38"/>
      <c r="VWY57" s="38"/>
      <c r="VWZ57" s="38"/>
      <c r="VXA57" s="38"/>
      <c r="VXB57" s="38"/>
      <c r="VXC57" s="38"/>
      <c r="VXD57" s="38"/>
      <c r="VXE57" s="38"/>
      <c r="VXF57" s="38"/>
      <c r="VXG57" s="38"/>
      <c r="VXH57" s="38"/>
      <c r="VXI57" s="38"/>
      <c r="VXJ57" s="38"/>
      <c r="VXK57" s="38"/>
      <c r="VXL57" s="38"/>
      <c r="VXM57" s="38"/>
      <c r="VXN57" s="38"/>
      <c r="VXO57" s="38"/>
      <c r="VXP57" s="38"/>
      <c r="VXQ57" s="38"/>
      <c r="VXR57" s="38"/>
      <c r="VXS57" s="38"/>
      <c r="VXT57" s="38"/>
      <c r="VXU57" s="38"/>
      <c r="VXV57" s="38"/>
      <c r="VXW57" s="38"/>
      <c r="VXX57" s="38"/>
      <c r="VXY57" s="38"/>
      <c r="VXZ57" s="38"/>
      <c r="VYA57" s="38"/>
      <c r="VYB57" s="38"/>
      <c r="VYC57" s="38"/>
      <c r="VYD57" s="38"/>
      <c r="VYE57" s="38"/>
      <c r="VYF57" s="38"/>
      <c r="VYG57" s="38"/>
      <c r="VYH57" s="38"/>
      <c r="VYI57" s="38"/>
      <c r="VYJ57" s="38"/>
      <c r="VYK57" s="38"/>
      <c r="VYL57" s="38"/>
      <c r="VYM57" s="38"/>
      <c r="VYN57" s="38"/>
      <c r="VYO57" s="38"/>
      <c r="VYP57" s="38"/>
      <c r="VYQ57" s="38"/>
      <c r="VYR57" s="38"/>
      <c r="VYS57" s="38"/>
      <c r="VYT57" s="38"/>
      <c r="VYU57" s="38"/>
      <c r="VYV57" s="38"/>
      <c r="VYW57" s="38"/>
      <c r="VYX57" s="38"/>
      <c r="VYY57" s="38"/>
      <c r="VYZ57" s="38"/>
      <c r="VZA57" s="38"/>
      <c r="VZB57" s="38"/>
      <c r="VZC57" s="38"/>
      <c r="VZD57" s="38"/>
      <c r="VZE57" s="38"/>
      <c r="VZF57" s="38"/>
      <c r="VZG57" s="38"/>
      <c r="VZH57" s="38"/>
      <c r="VZI57" s="38"/>
      <c r="VZJ57" s="38"/>
      <c r="VZK57" s="38"/>
      <c r="VZL57" s="38"/>
      <c r="VZM57" s="38"/>
      <c r="VZN57" s="38"/>
      <c r="VZO57" s="38"/>
      <c r="VZP57" s="38"/>
      <c r="VZQ57" s="38"/>
      <c r="VZR57" s="38"/>
      <c r="VZS57" s="38"/>
      <c r="VZT57" s="38"/>
      <c r="VZU57" s="38"/>
      <c r="VZV57" s="38"/>
      <c r="VZW57" s="38"/>
      <c r="VZX57" s="38"/>
      <c r="VZY57" s="38"/>
      <c r="VZZ57" s="38"/>
      <c r="WAA57" s="38"/>
      <c r="WAB57" s="38"/>
      <c r="WAC57" s="38"/>
      <c r="WAD57" s="38"/>
      <c r="WAE57" s="38"/>
      <c r="WAF57" s="38"/>
      <c r="WAG57" s="38"/>
      <c r="WAH57" s="38"/>
      <c r="WAI57" s="38"/>
      <c r="WAJ57" s="38"/>
      <c r="WAK57" s="38"/>
      <c r="WAL57" s="38"/>
      <c r="WAM57" s="38"/>
      <c r="WAN57" s="38"/>
      <c r="WAO57" s="38"/>
      <c r="WAP57" s="38"/>
      <c r="WAQ57" s="38"/>
      <c r="WAR57" s="38"/>
      <c r="WAS57" s="38"/>
      <c r="WAT57" s="38"/>
      <c r="WAU57" s="38"/>
      <c r="WAV57" s="38"/>
      <c r="WAW57" s="38"/>
      <c r="WAX57" s="38"/>
      <c r="WAY57" s="38"/>
      <c r="WAZ57" s="38"/>
      <c r="WBA57" s="38"/>
      <c r="WBB57" s="38"/>
      <c r="WBC57" s="38"/>
      <c r="WBD57" s="38"/>
      <c r="WBE57" s="38"/>
      <c r="WBF57" s="38"/>
      <c r="WBG57" s="38"/>
      <c r="WBH57" s="38"/>
      <c r="WBI57" s="38"/>
      <c r="WBJ57" s="38"/>
      <c r="WBK57" s="38"/>
      <c r="WBL57" s="38"/>
      <c r="WBM57" s="38"/>
      <c r="WBN57" s="38"/>
      <c r="WBO57" s="38"/>
      <c r="WBP57" s="38"/>
      <c r="WBQ57" s="38"/>
      <c r="WBR57" s="38"/>
      <c r="WBS57" s="38"/>
      <c r="WBT57" s="38"/>
      <c r="WBU57" s="38"/>
      <c r="WBV57" s="38"/>
      <c r="WBW57" s="38"/>
      <c r="WBX57" s="38"/>
      <c r="WBY57" s="38"/>
      <c r="WBZ57" s="38"/>
      <c r="WCA57" s="38"/>
      <c r="WCB57" s="38"/>
      <c r="WCC57" s="38"/>
      <c r="WCD57" s="38"/>
      <c r="WCE57" s="38"/>
      <c r="WCF57" s="38"/>
      <c r="WCG57" s="38"/>
      <c r="WCH57" s="38"/>
      <c r="WCI57" s="38"/>
      <c r="WCJ57" s="38"/>
      <c r="WCK57" s="38"/>
      <c r="WCL57" s="38"/>
      <c r="WCM57" s="38"/>
      <c r="WCN57" s="38"/>
      <c r="WCO57" s="38"/>
      <c r="WCP57" s="38"/>
      <c r="WCQ57" s="38"/>
      <c r="WCR57" s="38"/>
      <c r="WCS57" s="38"/>
      <c r="WCT57" s="38"/>
      <c r="WCU57" s="38"/>
      <c r="WCV57" s="38"/>
      <c r="WCW57" s="38"/>
      <c r="WCX57" s="38"/>
      <c r="WCY57" s="38"/>
      <c r="WCZ57" s="38"/>
      <c r="WDA57" s="38"/>
      <c r="WDB57" s="38"/>
      <c r="WDC57" s="38"/>
      <c r="WDD57" s="38"/>
      <c r="WDE57" s="38"/>
      <c r="WDF57" s="38"/>
      <c r="WDG57" s="38"/>
      <c r="WDH57" s="38"/>
      <c r="WDI57" s="38"/>
      <c r="WDJ57" s="38"/>
      <c r="WDK57" s="38"/>
      <c r="WDL57" s="38"/>
      <c r="WDM57" s="38"/>
      <c r="WDN57" s="38"/>
      <c r="WDO57" s="38"/>
      <c r="WDP57" s="38"/>
      <c r="WDQ57" s="38"/>
      <c r="WDR57" s="38"/>
      <c r="WDS57" s="38"/>
      <c r="WDT57" s="38"/>
      <c r="WDU57" s="38"/>
      <c r="WDV57" s="38"/>
      <c r="WDW57" s="38"/>
      <c r="WDX57" s="38"/>
      <c r="WDY57" s="38"/>
      <c r="WDZ57" s="38"/>
      <c r="WEA57" s="38"/>
      <c r="WEB57" s="38"/>
      <c r="WEC57" s="38"/>
      <c r="WED57" s="38"/>
      <c r="WEE57" s="38"/>
      <c r="WEF57" s="38"/>
      <c r="WEG57" s="38"/>
      <c r="WEH57" s="38"/>
      <c r="WEI57" s="38"/>
      <c r="WEJ57" s="38"/>
      <c r="WEK57" s="38"/>
      <c r="WEL57" s="38"/>
      <c r="WEM57" s="38"/>
      <c r="WEN57" s="38"/>
      <c r="WEO57" s="38"/>
      <c r="WEP57" s="38"/>
      <c r="WEQ57" s="38"/>
      <c r="WER57" s="38"/>
      <c r="WES57" s="38"/>
      <c r="WET57" s="38"/>
      <c r="WEU57" s="38"/>
      <c r="WEV57" s="38"/>
      <c r="WEW57" s="38"/>
      <c r="WEX57" s="38"/>
      <c r="WEY57" s="38"/>
      <c r="WEZ57" s="38"/>
      <c r="WFA57" s="38"/>
      <c r="WFB57" s="38"/>
      <c r="WFC57" s="38"/>
      <c r="WFD57" s="38"/>
      <c r="WFE57" s="38"/>
      <c r="WFF57" s="38"/>
      <c r="WFG57" s="38"/>
      <c r="WFH57" s="38"/>
      <c r="WFI57" s="38"/>
      <c r="WFJ57" s="38"/>
      <c r="WFK57" s="38"/>
      <c r="WFL57" s="38"/>
      <c r="WFM57" s="38"/>
      <c r="WFN57" s="38"/>
      <c r="WFO57" s="38"/>
      <c r="WFP57" s="38"/>
      <c r="WFQ57" s="38"/>
      <c r="WFR57" s="38"/>
      <c r="WFS57" s="38"/>
      <c r="WFT57" s="38"/>
      <c r="WFU57" s="38"/>
      <c r="WFV57" s="38"/>
      <c r="WFW57" s="38"/>
      <c r="WFX57" s="38"/>
      <c r="WFY57" s="38"/>
      <c r="WFZ57" s="38"/>
      <c r="WGA57" s="38"/>
      <c r="WGB57" s="38"/>
      <c r="WGC57" s="38"/>
      <c r="WGD57" s="38"/>
      <c r="WGE57" s="38"/>
      <c r="WGF57" s="38"/>
      <c r="WGG57" s="38"/>
      <c r="WGH57" s="38"/>
      <c r="WGI57" s="38"/>
      <c r="WGJ57" s="38"/>
      <c r="WGK57" s="38"/>
      <c r="WGL57" s="38"/>
      <c r="WGM57" s="38"/>
      <c r="WGN57" s="38"/>
      <c r="WGO57" s="38"/>
      <c r="WGP57" s="38"/>
      <c r="WGQ57" s="38"/>
      <c r="WGR57" s="38"/>
      <c r="WGS57" s="38"/>
      <c r="WGT57" s="38"/>
      <c r="WGU57" s="38"/>
      <c r="WGV57" s="38"/>
      <c r="WGW57" s="38"/>
      <c r="WGX57" s="38"/>
      <c r="WGY57" s="38"/>
      <c r="WGZ57" s="38"/>
      <c r="WHA57" s="38"/>
      <c r="WHB57" s="38"/>
      <c r="WHC57" s="38"/>
      <c r="WHD57" s="38"/>
      <c r="WHE57" s="38"/>
      <c r="WHF57" s="38"/>
      <c r="WHG57" s="38"/>
      <c r="WHH57" s="38"/>
      <c r="WHI57" s="38"/>
      <c r="WHJ57" s="38"/>
      <c r="WHK57" s="38"/>
      <c r="WHL57" s="38"/>
      <c r="WHM57" s="38"/>
      <c r="WHN57" s="38"/>
      <c r="WHO57" s="38"/>
      <c r="WHP57" s="38"/>
      <c r="WHQ57" s="38"/>
      <c r="WHR57" s="38"/>
      <c r="WHS57" s="38"/>
      <c r="WHT57" s="38"/>
      <c r="WHU57" s="38"/>
      <c r="WHV57" s="38"/>
      <c r="WHW57" s="38"/>
      <c r="WHX57" s="38"/>
      <c r="WHY57" s="38"/>
      <c r="WHZ57" s="38"/>
      <c r="WIA57" s="38"/>
      <c r="WIB57" s="38"/>
      <c r="WIC57" s="38"/>
      <c r="WID57" s="38"/>
      <c r="WIE57" s="38"/>
      <c r="WIF57" s="38"/>
      <c r="WIG57" s="38"/>
      <c r="WIH57" s="38"/>
      <c r="WII57" s="38"/>
      <c r="WIJ57" s="38"/>
      <c r="WIK57" s="38"/>
      <c r="WIL57" s="38"/>
      <c r="WIM57" s="38"/>
      <c r="WIN57" s="38"/>
      <c r="WIO57" s="38"/>
      <c r="WIP57" s="38"/>
      <c r="WIQ57" s="38"/>
      <c r="WIR57" s="38"/>
      <c r="WIS57" s="38"/>
      <c r="WIT57" s="38"/>
      <c r="WIU57" s="38"/>
      <c r="WIV57" s="38"/>
      <c r="WIW57" s="38"/>
      <c r="WIX57" s="38"/>
      <c r="WIY57" s="38"/>
      <c r="WIZ57" s="38"/>
      <c r="WJA57" s="38"/>
      <c r="WJB57" s="38"/>
      <c r="WJC57" s="38"/>
      <c r="WJD57" s="38"/>
      <c r="WJE57" s="38"/>
      <c r="WJF57" s="38"/>
      <c r="WJG57" s="38"/>
      <c r="WJH57" s="38"/>
      <c r="WJI57" s="38"/>
      <c r="WJJ57" s="38"/>
      <c r="WJK57" s="38"/>
      <c r="WJL57" s="38"/>
      <c r="WJM57" s="38"/>
      <c r="WJN57" s="38"/>
      <c r="WJO57" s="38"/>
      <c r="WJP57" s="38"/>
      <c r="WJQ57" s="38"/>
      <c r="WJR57" s="38"/>
      <c r="WJS57" s="38"/>
      <c r="WJT57" s="38"/>
      <c r="WJU57" s="38"/>
      <c r="WJV57" s="38"/>
      <c r="WJW57" s="38"/>
      <c r="WJX57" s="38"/>
      <c r="WJY57" s="38"/>
      <c r="WJZ57" s="38"/>
      <c r="WKA57" s="38"/>
      <c r="WKB57" s="38"/>
      <c r="WKC57" s="38"/>
      <c r="WKD57" s="38"/>
      <c r="WKE57" s="38"/>
      <c r="WKF57" s="38"/>
      <c r="WKG57" s="38"/>
      <c r="WKH57" s="38"/>
      <c r="WKI57" s="38"/>
      <c r="WKJ57" s="38"/>
      <c r="WKK57" s="38"/>
      <c r="WKL57" s="38"/>
      <c r="WKM57" s="38"/>
      <c r="WKN57" s="38"/>
      <c r="WKO57" s="38"/>
      <c r="WKP57" s="38"/>
      <c r="WKQ57" s="38"/>
      <c r="WKR57" s="38"/>
      <c r="WKS57" s="38"/>
      <c r="WKT57" s="38"/>
      <c r="WKU57" s="38"/>
      <c r="WKV57" s="38"/>
      <c r="WKW57" s="38"/>
      <c r="WKX57" s="38"/>
      <c r="WKY57" s="38"/>
      <c r="WKZ57" s="38"/>
      <c r="WLA57" s="38"/>
      <c r="WLB57" s="38"/>
      <c r="WLC57" s="38"/>
      <c r="WLD57" s="38"/>
      <c r="WLE57" s="38"/>
      <c r="WLF57" s="38"/>
      <c r="WLG57" s="38"/>
      <c r="WLH57" s="38"/>
      <c r="WLI57" s="38"/>
      <c r="WLJ57" s="38"/>
      <c r="WLK57" s="38"/>
      <c r="WLL57" s="38"/>
      <c r="WLM57" s="38"/>
      <c r="WLN57" s="38"/>
      <c r="WLO57" s="38"/>
      <c r="WLP57" s="38"/>
      <c r="WLQ57" s="38"/>
      <c r="WLR57" s="38"/>
      <c r="WLS57" s="38"/>
      <c r="WLT57" s="38"/>
      <c r="WLU57" s="38"/>
      <c r="WLV57" s="38"/>
      <c r="WLW57" s="38"/>
      <c r="WLX57" s="38"/>
      <c r="WLY57" s="38"/>
      <c r="WLZ57" s="38"/>
      <c r="WMA57" s="38"/>
      <c r="WMB57" s="38"/>
      <c r="WMC57" s="38"/>
      <c r="WMD57" s="38"/>
      <c r="WME57" s="38"/>
      <c r="WMF57" s="38"/>
      <c r="WMG57" s="38"/>
      <c r="WMH57" s="38"/>
      <c r="WMI57" s="38"/>
      <c r="WMJ57" s="38"/>
      <c r="WMK57" s="38"/>
      <c r="WML57" s="38"/>
      <c r="WMM57" s="38"/>
      <c r="WMN57" s="38"/>
      <c r="WMO57" s="38"/>
      <c r="WMP57" s="38"/>
      <c r="WMQ57" s="38"/>
      <c r="WMR57" s="38"/>
      <c r="WMS57" s="38"/>
      <c r="WMT57" s="38"/>
      <c r="WMU57" s="38"/>
      <c r="WMV57" s="38"/>
      <c r="WMW57" s="38"/>
      <c r="WMX57" s="38"/>
      <c r="WMY57" s="38"/>
      <c r="WMZ57" s="38"/>
      <c r="WNA57" s="38"/>
      <c r="WNB57" s="38"/>
      <c r="WNC57" s="38"/>
      <c r="WND57" s="38"/>
      <c r="WNE57" s="38"/>
      <c r="WNF57" s="38"/>
      <c r="WNG57" s="38"/>
      <c r="WNH57" s="38"/>
      <c r="WNI57" s="38"/>
      <c r="WNJ57" s="38"/>
      <c r="WNK57" s="38"/>
      <c r="WNL57" s="38"/>
      <c r="WNM57" s="38"/>
      <c r="WNN57" s="38"/>
      <c r="WNO57" s="38"/>
      <c r="WNP57" s="38"/>
      <c r="WNQ57" s="38"/>
      <c r="WNR57" s="38"/>
      <c r="WNS57" s="38"/>
      <c r="WNT57" s="38"/>
      <c r="WNU57" s="38"/>
      <c r="WNV57" s="38"/>
      <c r="WNW57" s="38"/>
      <c r="WNX57" s="38"/>
      <c r="WNY57" s="38"/>
      <c r="WNZ57" s="38"/>
      <c r="WOA57" s="38"/>
      <c r="WOB57" s="38"/>
      <c r="WOC57" s="38"/>
      <c r="WOD57" s="38"/>
      <c r="WOE57" s="38"/>
      <c r="WOF57" s="38"/>
      <c r="WOG57" s="38"/>
      <c r="WOH57" s="38"/>
      <c r="WOI57" s="38"/>
      <c r="WOJ57" s="38"/>
      <c r="WOK57" s="38"/>
      <c r="WOL57" s="38"/>
      <c r="WOM57" s="38"/>
      <c r="WON57" s="38"/>
      <c r="WOO57" s="38"/>
      <c r="WOP57" s="38"/>
      <c r="WOQ57" s="38"/>
      <c r="WOR57" s="38"/>
      <c r="WOS57" s="38"/>
      <c r="WOT57" s="38"/>
      <c r="WOU57" s="38"/>
      <c r="WOV57" s="38"/>
      <c r="WOW57" s="38"/>
      <c r="WOX57" s="38"/>
      <c r="WOY57" s="38"/>
      <c r="WOZ57" s="38"/>
      <c r="WPA57" s="38"/>
      <c r="WPB57" s="38"/>
      <c r="WPC57" s="38"/>
      <c r="WPD57" s="38"/>
      <c r="WPE57" s="38"/>
      <c r="WPF57" s="38"/>
      <c r="WPG57" s="38"/>
      <c r="WPH57" s="38"/>
      <c r="WPI57" s="38"/>
      <c r="WPJ57" s="38"/>
      <c r="WPK57" s="38"/>
      <c r="WPL57" s="38"/>
      <c r="WPM57" s="38"/>
      <c r="WPN57" s="38"/>
      <c r="WPO57" s="38"/>
      <c r="WPP57" s="38"/>
      <c r="WPQ57" s="38"/>
      <c r="WPR57" s="38"/>
      <c r="WPS57" s="38"/>
      <c r="WPT57" s="38"/>
      <c r="WPU57" s="38"/>
      <c r="WPV57" s="38"/>
      <c r="WPW57" s="38"/>
      <c r="WPX57" s="38"/>
      <c r="WPY57" s="38"/>
      <c r="WPZ57" s="38"/>
      <c r="WQA57" s="38"/>
      <c r="WQB57" s="38"/>
      <c r="WQC57" s="38"/>
      <c r="WQD57" s="38"/>
      <c r="WQE57" s="38"/>
      <c r="WQF57" s="38"/>
      <c r="WQG57" s="38"/>
      <c r="WQH57" s="38"/>
      <c r="WQI57" s="38"/>
      <c r="WQJ57" s="38"/>
      <c r="WQK57" s="38"/>
      <c r="WQL57" s="38"/>
      <c r="WQM57" s="38"/>
      <c r="WQN57" s="38"/>
      <c r="WQO57" s="38"/>
      <c r="WQP57" s="38"/>
      <c r="WQQ57" s="38"/>
      <c r="WQR57" s="38"/>
      <c r="WQS57" s="38"/>
      <c r="WQT57" s="38"/>
      <c r="WQU57" s="38"/>
      <c r="WQV57" s="38"/>
      <c r="WQW57" s="38"/>
      <c r="WQX57" s="38"/>
      <c r="WQY57" s="38"/>
      <c r="WQZ57" s="38"/>
      <c r="WRA57" s="38"/>
      <c r="WRB57" s="38"/>
      <c r="WRC57" s="38"/>
      <c r="WRD57" s="38"/>
      <c r="WRE57" s="38"/>
      <c r="WRF57" s="38"/>
      <c r="WRG57" s="38"/>
      <c r="WRH57" s="38"/>
      <c r="WRI57" s="38"/>
      <c r="WRJ57" s="38"/>
      <c r="WRK57" s="38"/>
      <c r="WRL57" s="38"/>
      <c r="WRM57" s="38"/>
      <c r="WRN57" s="38"/>
      <c r="WRO57" s="38"/>
      <c r="WRP57" s="38"/>
      <c r="WRQ57" s="38"/>
      <c r="WRR57" s="38"/>
      <c r="WRS57" s="38"/>
      <c r="WRT57" s="38"/>
      <c r="WRU57" s="38"/>
      <c r="WRV57" s="38"/>
      <c r="WRW57" s="38"/>
      <c r="WRX57" s="38"/>
      <c r="WRY57" s="38"/>
      <c r="WRZ57" s="38"/>
      <c r="WSA57" s="38"/>
      <c r="WSB57" s="38"/>
      <c r="WSC57" s="38"/>
      <c r="WSD57" s="38"/>
      <c r="WSE57" s="38"/>
      <c r="WSF57" s="38"/>
      <c r="WSG57" s="38"/>
      <c r="WSH57" s="38"/>
      <c r="WSI57" s="38"/>
      <c r="WSJ57" s="38"/>
      <c r="WSK57" s="38"/>
      <c r="WSL57" s="38"/>
      <c r="WSM57" s="38"/>
      <c r="WSN57" s="38"/>
      <c r="WSO57" s="38"/>
      <c r="WSP57" s="38"/>
      <c r="WSQ57" s="38"/>
      <c r="WSR57" s="38"/>
      <c r="WSS57" s="38"/>
      <c r="WST57" s="38"/>
      <c r="WSU57" s="38"/>
      <c r="WSV57" s="38"/>
      <c r="WSW57" s="38"/>
      <c r="WSX57" s="38"/>
      <c r="WSY57" s="38"/>
      <c r="WSZ57" s="38"/>
      <c r="WTA57" s="38"/>
      <c r="WTB57" s="38"/>
      <c r="WTC57" s="38"/>
      <c r="WTD57" s="38"/>
      <c r="WTE57" s="38"/>
      <c r="WTF57" s="38"/>
      <c r="WTG57" s="38"/>
      <c r="WTH57" s="38"/>
      <c r="WTI57" s="38"/>
      <c r="WTJ57" s="38"/>
      <c r="WTK57" s="38"/>
      <c r="WTL57" s="38"/>
      <c r="WTM57" s="38"/>
      <c r="WTN57" s="38"/>
      <c r="WTO57" s="38"/>
      <c r="WTP57" s="38"/>
      <c r="WTQ57" s="38"/>
      <c r="WTR57" s="38"/>
      <c r="WTS57" s="38"/>
      <c r="WTT57" s="38"/>
      <c r="WTU57" s="38"/>
      <c r="WTV57" s="38"/>
      <c r="WTW57" s="38"/>
      <c r="WTX57" s="38"/>
      <c r="WTY57" s="38"/>
      <c r="WTZ57" s="38"/>
      <c r="WUA57" s="38"/>
      <c r="WUB57" s="38"/>
      <c r="WUC57" s="38"/>
      <c r="WUD57" s="38"/>
      <c r="WUE57" s="38"/>
      <c r="WUF57" s="38"/>
      <c r="WUG57" s="38"/>
      <c r="WUH57" s="38"/>
      <c r="WUI57" s="38"/>
      <c r="WUJ57" s="38"/>
      <c r="WUK57" s="38"/>
      <c r="WUL57" s="38"/>
      <c r="WUM57" s="38"/>
      <c r="WUN57" s="38"/>
      <c r="WUO57" s="38"/>
      <c r="WUP57" s="38"/>
      <c r="WUQ57" s="38"/>
      <c r="WUR57" s="38"/>
      <c r="WUS57" s="38"/>
      <c r="WUT57" s="38"/>
      <c r="WUU57" s="38"/>
      <c r="WUV57" s="38"/>
      <c r="WUW57" s="38"/>
      <c r="WUX57" s="38"/>
      <c r="WUY57" s="38"/>
      <c r="WUZ57" s="38"/>
      <c r="WVA57" s="38"/>
      <c r="WVB57" s="38"/>
      <c r="WVC57" s="38"/>
      <c r="WVD57" s="38"/>
      <c r="WVE57" s="38"/>
      <c r="WVF57" s="38"/>
      <c r="WVG57" s="38"/>
      <c r="WVH57" s="38"/>
      <c r="WVI57" s="38"/>
      <c r="WVJ57" s="38"/>
      <c r="WVK57" s="38"/>
      <c r="WVL57" s="38"/>
      <c r="WVM57" s="38"/>
      <c r="WVN57" s="38"/>
      <c r="WVO57" s="38"/>
      <c r="WVP57" s="38"/>
      <c r="WVQ57" s="38"/>
      <c r="WVR57" s="38"/>
      <c r="WVS57" s="38"/>
      <c r="WVT57" s="38"/>
      <c r="WVU57" s="38"/>
      <c r="WVV57" s="38"/>
      <c r="WVW57" s="38"/>
      <c r="WVX57" s="38"/>
      <c r="WVY57" s="38"/>
      <c r="WVZ57" s="38"/>
      <c r="WWA57" s="38"/>
      <c r="WWB57" s="38"/>
      <c r="WWC57" s="38"/>
      <c r="WWD57" s="38"/>
      <c r="WWE57" s="38"/>
      <c r="WWF57" s="38"/>
      <c r="WWG57" s="38"/>
      <c r="WWH57" s="38"/>
      <c r="WWI57" s="38"/>
      <c r="WWJ57" s="38"/>
      <c r="WWK57" s="38"/>
      <c r="WWL57" s="38"/>
      <c r="WWM57" s="38"/>
      <c r="WWN57" s="38"/>
      <c r="WWO57" s="38"/>
      <c r="WWP57" s="38"/>
      <c r="WWQ57" s="38"/>
      <c r="WWR57" s="38"/>
      <c r="WWS57" s="38"/>
      <c r="WWT57" s="38"/>
      <c r="WWU57" s="38"/>
      <c r="WWV57" s="38"/>
      <c r="WWW57" s="38"/>
      <c r="WWX57" s="38"/>
      <c r="WWY57" s="38"/>
      <c r="WWZ57" s="38"/>
      <c r="WXA57" s="38"/>
      <c r="WXB57" s="38"/>
      <c r="WXC57" s="38"/>
      <c r="WXD57" s="38"/>
      <c r="WXE57" s="38"/>
      <c r="WXF57" s="38"/>
      <c r="WXG57" s="38"/>
      <c r="WXH57" s="38"/>
      <c r="WXI57" s="38"/>
      <c r="WXJ57" s="38"/>
      <c r="WXK57" s="38"/>
      <c r="WXL57" s="38"/>
      <c r="WXM57" s="38"/>
      <c r="WXN57" s="38"/>
      <c r="WXO57" s="38"/>
      <c r="WXP57" s="38"/>
      <c r="WXQ57" s="38"/>
      <c r="WXR57" s="38"/>
      <c r="WXS57" s="38"/>
      <c r="WXT57" s="38"/>
      <c r="WXU57" s="38"/>
      <c r="WXV57" s="38"/>
      <c r="WXW57" s="38"/>
      <c r="WXX57" s="38"/>
      <c r="WXY57" s="38"/>
      <c r="WXZ57" s="38"/>
      <c r="WYA57" s="38"/>
      <c r="WYB57" s="38"/>
      <c r="WYC57" s="38"/>
      <c r="WYD57" s="38"/>
      <c r="WYE57" s="38"/>
      <c r="WYF57" s="38"/>
      <c r="WYG57" s="38"/>
      <c r="WYH57" s="38"/>
      <c r="WYI57" s="38"/>
      <c r="WYJ57" s="38"/>
      <c r="WYK57" s="38"/>
      <c r="WYL57" s="38"/>
      <c r="WYM57" s="38"/>
      <c r="WYN57" s="38"/>
      <c r="WYO57" s="38"/>
      <c r="WYP57" s="38"/>
      <c r="WYQ57" s="38"/>
      <c r="WYR57" s="38"/>
      <c r="WYS57" s="38"/>
      <c r="WYT57" s="38"/>
      <c r="WYU57" s="38"/>
      <c r="WYV57" s="38"/>
      <c r="WYW57" s="38"/>
      <c r="WYX57" s="38"/>
      <c r="WYY57" s="38"/>
      <c r="WYZ57" s="38"/>
      <c r="WZA57" s="38"/>
      <c r="WZB57" s="38"/>
      <c r="WZC57" s="38"/>
      <c r="WZD57" s="38"/>
      <c r="WZE57" s="38"/>
      <c r="WZF57" s="38"/>
      <c r="WZG57" s="38"/>
      <c r="WZH57" s="38"/>
      <c r="WZI57" s="38"/>
      <c r="WZJ57" s="38"/>
      <c r="WZK57" s="38"/>
      <c r="WZL57" s="38"/>
      <c r="WZM57" s="38"/>
      <c r="WZN57" s="38"/>
      <c r="WZO57" s="38"/>
      <c r="WZP57" s="38"/>
      <c r="WZQ57" s="38"/>
      <c r="WZR57" s="38"/>
      <c r="WZS57" s="38"/>
      <c r="WZT57" s="38"/>
      <c r="WZU57" s="38"/>
      <c r="WZV57" s="38"/>
      <c r="WZW57" s="38"/>
      <c r="WZX57" s="38"/>
      <c r="WZY57" s="38"/>
      <c r="WZZ57" s="38"/>
      <c r="XAA57" s="38"/>
      <c r="XAB57" s="38"/>
      <c r="XAC57" s="38"/>
      <c r="XAD57" s="38"/>
      <c r="XAE57" s="38"/>
      <c r="XAF57" s="38"/>
      <c r="XAG57" s="38"/>
      <c r="XAH57" s="38"/>
      <c r="XAI57" s="38"/>
      <c r="XAJ57" s="38"/>
      <c r="XAK57" s="38"/>
      <c r="XAL57" s="38"/>
      <c r="XAM57" s="38"/>
      <c r="XAN57" s="38"/>
      <c r="XAO57" s="38"/>
      <c r="XAP57" s="38"/>
      <c r="XAQ57" s="38"/>
      <c r="XAR57" s="38"/>
      <c r="XAS57" s="38"/>
      <c r="XAT57" s="38"/>
      <c r="XAU57" s="38"/>
      <c r="XAV57" s="38"/>
      <c r="XAW57" s="38"/>
      <c r="XAX57" s="38"/>
      <c r="XAY57" s="38"/>
      <c r="XAZ57" s="38"/>
      <c r="XBA57" s="38"/>
      <c r="XBB57" s="38"/>
      <c r="XBC57" s="38"/>
      <c r="XBD57" s="38"/>
      <c r="XBE57" s="38"/>
      <c r="XBF57" s="38"/>
      <c r="XBG57" s="38"/>
      <c r="XBH57" s="38"/>
      <c r="XBI57" s="38"/>
      <c r="XBJ57" s="38"/>
      <c r="XBK57" s="38"/>
      <c r="XBL57" s="38"/>
      <c r="XBM57" s="38"/>
      <c r="XBN57" s="38"/>
      <c r="XBO57" s="38"/>
      <c r="XBP57" s="38"/>
      <c r="XBQ57" s="38"/>
      <c r="XBR57" s="38"/>
      <c r="XBS57" s="38"/>
      <c r="XBT57" s="38"/>
      <c r="XBU57" s="38"/>
      <c r="XBV57" s="38"/>
      <c r="XBW57" s="38"/>
      <c r="XBX57" s="38"/>
      <c r="XBY57" s="38"/>
      <c r="XBZ57" s="38"/>
      <c r="XCA57" s="38"/>
      <c r="XCB57" s="38"/>
      <c r="XCC57" s="38"/>
      <c r="XCD57" s="38"/>
      <c r="XCE57" s="38"/>
      <c r="XCF57" s="38"/>
      <c r="XCG57" s="38"/>
      <c r="XCH57" s="38"/>
      <c r="XCI57" s="38"/>
      <c r="XCJ57" s="38"/>
      <c r="XCK57" s="38"/>
      <c r="XCL57" s="38"/>
      <c r="XCM57" s="38"/>
      <c r="XCN57" s="38"/>
      <c r="XCO57" s="38"/>
      <c r="XCP57" s="38"/>
      <c r="XCQ57" s="38"/>
      <c r="XCR57" s="38"/>
      <c r="XCS57" s="38"/>
      <c r="XCT57" s="38"/>
      <c r="XCU57" s="38"/>
      <c r="XCV57" s="38"/>
      <c r="XCW57" s="38"/>
      <c r="XCX57" s="38"/>
      <c r="XCY57" s="38"/>
      <c r="XCZ57" s="38"/>
      <c r="XDA57" s="38"/>
      <c r="XDB57" s="38"/>
      <c r="XDC57" s="38"/>
      <c r="XDD57" s="38"/>
      <c r="XDE57" s="38"/>
      <c r="XDF57" s="38"/>
      <c r="XDG57" s="38"/>
      <c r="XDH57" s="38"/>
      <c r="XDI57" s="38"/>
      <c r="XDJ57" s="38"/>
      <c r="XDK57" s="38"/>
      <c r="XDL57" s="38"/>
      <c r="XDM57" s="38"/>
      <c r="XDN57" s="38"/>
      <c r="XDO57" s="38"/>
      <c r="XDP57" s="38"/>
      <c r="XDQ57" s="38"/>
      <c r="XDR57" s="38"/>
      <c r="XDS57" s="38"/>
      <c r="XDT57" s="38"/>
      <c r="XDU57" s="38"/>
      <c r="XDV57" s="38"/>
      <c r="XDW57" s="38"/>
      <c r="XDX57" s="38"/>
      <c r="XDY57" s="38"/>
      <c r="XDZ57" s="38"/>
      <c r="XEA57" s="38"/>
      <c r="XEB57" s="38"/>
      <c r="XEC57" s="38"/>
      <c r="XED57" s="38"/>
      <c r="XEE57" s="38"/>
      <c r="XEF57" s="38"/>
      <c r="XEG57" s="38"/>
      <c r="XEH57" s="38"/>
      <c r="XEI57" s="38"/>
      <c r="XEJ57" s="38"/>
      <c r="XEK57" s="38"/>
      <c r="XEL57" s="38"/>
      <c r="XEM57" s="38"/>
      <c r="XEN57" s="38"/>
      <c r="XEO57" s="38"/>
      <c r="XEP57" s="38"/>
      <c r="XEQ57" s="38"/>
      <c r="XER57" s="38"/>
      <c r="XES57" s="38"/>
      <c r="XET57" s="38"/>
      <c r="XEU57" s="38"/>
      <c r="XEV57" s="38"/>
      <c r="XEW57" s="38"/>
      <c r="XEX57" s="38"/>
      <c r="XEY57" s="38"/>
      <c r="XEZ57" s="38"/>
      <c r="XFA57" s="38"/>
      <c r="XFB57" s="38"/>
      <c r="XFC57" s="38"/>
      <c r="XFD57" s="38"/>
    </row>
    <row r="58" spans="1:16384" ht="12.75" customHeight="1">
      <c r="A58" s="38" t="s">
        <v>700</v>
      </c>
      <c r="B58" s="13"/>
      <c r="C58" s="13"/>
      <c r="D58" s="13"/>
      <c r="E58" s="13"/>
      <c r="F58" s="13"/>
      <c r="G58" s="13"/>
      <c r="H58" s="13"/>
      <c r="I58" s="13"/>
      <c r="J58" s="13"/>
      <c r="K58" s="13"/>
      <c r="L58" s="13"/>
      <c r="M58" s="227"/>
      <c r="N58" s="227"/>
      <c r="O58" s="227"/>
      <c r="P58" s="40"/>
    </row>
    <row r="59" spans="1:16384" ht="12.75" customHeight="1">
      <c r="A59" s="272" t="s">
        <v>600</v>
      </c>
      <c r="B59" s="13"/>
      <c r="C59" s="13"/>
      <c r="D59" s="13"/>
      <c r="E59" s="13"/>
      <c r="F59" s="13"/>
      <c r="G59" s="13"/>
      <c r="H59" s="13"/>
      <c r="I59" s="13"/>
      <c r="J59" s="13"/>
      <c r="K59" s="13"/>
      <c r="L59" s="13"/>
      <c r="M59" s="227"/>
      <c r="N59" s="227"/>
      <c r="O59" s="227"/>
      <c r="P59" s="40"/>
    </row>
    <row r="60" spans="1:16384" ht="14.25" customHeight="1">
      <c r="A60" s="305" t="s">
        <v>235</v>
      </c>
      <c r="B60" s="3"/>
      <c r="C60" s="3"/>
      <c r="D60" s="3"/>
      <c r="G60" s="188"/>
      <c r="J60" s="188"/>
    </row>
    <row r="61" spans="1:16384">
      <c r="A61" s="38"/>
    </row>
    <row r="62" spans="1:16384" ht="21">
      <c r="A62" s="47" t="s">
        <v>598</v>
      </c>
    </row>
    <row r="63" spans="1:16384" ht="15" customHeight="1" thickBot="1">
      <c r="P63" s="276" t="s">
        <v>30</v>
      </c>
    </row>
    <row r="64" spans="1:16384" ht="18" customHeight="1">
      <c r="A64" s="42"/>
      <c r="B64" s="43" t="s">
        <v>43</v>
      </c>
      <c r="C64" s="43" t="s">
        <v>134</v>
      </c>
      <c r="D64" s="43" t="s">
        <v>136</v>
      </c>
      <c r="E64" s="43" t="s">
        <v>44</v>
      </c>
      <c r="F64" s="43" t="s">
        <v>45</v>
      </c>
      <c r="G64" s="43" t="s">
        <v>46</v>
      </c>
      <c r="H64" s="43" t="s">
        <v>47</v>
      </c>
      <c r="I64" s="43" t="s">
        <v>138</v>
      </c>
      <c r="J64" s="43" t="s">
        <v>139</v>
      </c>
      <c r="K64" s="43" t="s">
        <v>140</v>
      </c>
      <c r="L64" s="269">
        <v>100000</v>
      </c>
      <c r="M64" s="267" t="s">
        <v>281</v>
      </c>
      <c r="N64" s="267" t="s">
        <v>279</v>
      </c>
      <c r="O64" s="274" t="s">
        <v>85</v>
      </c>
      <c r="P64" s="300" t="s">
        <v>269</v>
      </c>
    </row>
    <row r="65" spans="1:16" ht="18" customHeight="1">
      <c r="A65" s="617" t="s">
        <v>89</v>
      </c>
      <c r="B65" s="44" t="s">
        <v>133</v>
      </c>
      <c r="C65" s="44" t="s">
        <v>48</v>
      </c>
      <c r="D65" s="44" t="s">
        <v>48</v>
      </c>
      <c r="E65" s="44" t="s">
        <v>48</v>
      </c>
      <c r="F65" s="44" t="s">
        <v>48</v>
      </c>
      <c r="G65" s="44" t="s">
        <v>48</v>
      </c>
      <c r="H65" s="44" t="s">
        <v>48</v>
      </c>
      <c r="I65" s="44" t="s">
        <v>48</v>
      </c>
      <c r="J65" s="44" t="s">
        <v>48</v>
      </c>
      <c r="K65" s="44" t="s">
        <v>48</v>
      </c>
      <c r="L65" s="44" t="s">
        <v>51</v>
      </c>
      <c r="M65" s="252" t="s">
        <v>280</v>
      </c>
      <c r="N65" s="252" t="s">
        <v>157</v>
      </c>
      <c r="O65" s="273" t="s">
        <v>156</v>
      </c>
      <c r="P65" s="301" t="s">
        <v>349</v>
      </c>
    </row>
    <row r="66" spans="1:16" ht="18" customHeight="1" thickBot="1">
      <c r="A66" s="467" t="s">
        <v>108</v>
      </c>
      <c r="B66" s="45" t="s">
        <v>51</v>
      </c>
      <c r="C66" s="45" t="s">
        <v>135</v>
      </c>
      <c r="D66" s="45" t="s">
        <v>137</v>
      </c>
      <c r="E66" s="45" t="s">
        <v>52</v>
      </c>
      <c r="F66" s="45" t="s">
        <v>53</v>
      </c>
      <c r="G66" s="45" t="s">
        <v>54</v>
      </c>
      <c r="H66" s="45" t="s">
        <v>50</v>
      </c>
      <c r="I66" s="45" t="s">
        <v>141</v>
      </c>
      <c r="J66" s="45" t="s">
        <v>142</v>
      </c>
      <c r="K66" s="45" t="s">
        <v>143</v>
      </c>
      <c r="L66" s="45" t="s">
        <v>144</v>
      </c>
      <c r="M66" s="268" t="s">
        <v>157</v>
      </c>
      <c r="N66" s="268" t="s">
        <v>144</v>
      </c>
      <c r="O66" s="275" t="s">
        <v>49</v>
      </c>
      <c r="P66" s="302" t="s">
        <v>292</v>
      </c>
    </row>
    <row r="67" spans="1:16" s="511" customFormat="1" ht="15.75" customHeight="1">
      <c r="A67" s="595" t="s">
        <v>233</v>
      </c>
      <c r="B67" s="607"/>
      <c r="C67" s="607"/>
      <c r="D67" s="607"/>
      <c r="E67" s="607"/>
      <c r="F67" s="607"/>
      <c r="G67" s="607"/>
      <c r="H67" s="607"/>
      <c r="I67" s="607"/>
      <c r="J67" s="607"/>
      <c r="K67" s="607"/>
      <c r="L67" s="607"/>
      <c r="M67" s="607"/>
      <c r="N67" s="607"/>
      <c r="O67" s="607"/>
    </row>
    <row r="68" spans="1:16" s="511" customFormat="1" ht="16.5" customHeight="1">
      <c r="A68" s="533" t="s">
        <v>351</v>
      </c>
      <c r="B68" s="805">
        <f>B8/B$8</f>
        <v>1</v>
      </c>
      <c r="C68" s="805">
        <f t="shared" ref="C68:P68" si="0">C8/C$8</f>
        <v>1</v>
      </c>
      <c r="D68" s="805">
        <f t="shared" si="0"/>
        <v>1</v>
      </c>
      <c r="E68" s="805">
        <f t="shared" si="0"/>
        <v>1</v>
      </c>
      <c r="F68" s="805">
        <f t="shared" si="0"/>
        <v>1</v>
      </c>
      <c r="G68" s="805">
        <f t="shared" si="0"/>
        <v>1</v>
      </c>
      <c r="H68" s="805">
        <f t="shared" si="0"/>
        <v>1</v>
      </c>
      <c r="I68" s="805">
        <f t="shared" si="0"/>
        <v>1</v>
      </c>
      <c r="J68" s="805">
        <f t="shared" si="0"/>
        <v>1</v>
      </c>
      <c r="K68" s="805">
        <f t="shared" si="0"/>
        <v>1</v>
      </c>
      <c r="L68" s="805" t="s">
        <v>111</v>
      </c>
      <c r="M68" s="806">
        <f t="shared" si="0"/>
        <v>1</v>
      </c>
      <c r="N68" s="806">
        <f t="shared" si="0"/>
        <v>1</v>
      </c>
      <c r="O68" s="806">
        <f t="shared" si="0"/>
        <v>1</v>
      </c>
      <c r="P68" s="805">
        <f t="shared" si="0"/>
        <v>1</v>
      </c>
    </row>
    <row r="69" spans="1:16" s="511" customFormat="1" ht="16.5" customHeight="1">
      <c r="A69" s="536" t="s">
        <v>192</v>
      </c>
      <c r="B69" s="807">
        <f t="shared" ref="B69:P73" si="1">B9/B$8</f>
        <v>0.37145643440072623</v>
      </c>
      <c r="C69" s="807">
        <f t="shared" si="1"/>
        <v>0.33193224354755624</v>
      </c>
      <c r="D69" s="807">
        <f t="shared" si="1"/>
        <v>0.32706134320144947</v>
      </c>
      <c r="E69" s="807">
        <f t="shared" si="1"/>
        <v>0.31409311534285062</v>
      </c>
      <c r="F69" s="807">
        <f t="shared" si="1"/>
        <v>0.28917136603516497</v>
      </c>
      <c r="G69" s="807">
        <f t="shared" si="1"/>
        <v>0.2748703796426416</v>
      </c>
      <c r="H69" s="807">
        <f t="shared" si="1"/>
        <v>0.25737258838820992</v>
      </c>
      <c r="I69" s="807">
        <f t="shared" si="1"/>
        <v>0.24209241553865765</v>
      </c>
      <c r="J69" s="807">
        <f t="shared" si="1"/>
        <v>0.22903450246613985</v>
      </c>
      <c r="K69" s="807">
        <f t="shared" si="1"/>
        <v>0.20766333251952332</v>
      </c>
      <c r="L69" s="807" t="s">
        <v>111</v>
      </c>
      <c r="M69" s="808">
        <f t="shared" si="1"/>
        <v>0.28673223156424199</v>
      </c>
      <c r="N69" s="808">
        <f t="shared" si="1"/>
        <v>0.23227449704482425</v>
      </c>
      <c r="O69" s="808">
        <f t="shared" si="1"/>
        <v>0.26758575772133192</v>
      </c>
      <c r="P69" s="807">
        <f t="shared" si="1"/>
        <v>0.24449302508979645</v>
      </c>
    </row>
    <row r="70" spans="1:16" s="511" customFormat="1" ht="16.5" customHeight="1">
      <c r="A70" s="538" t="s">
        <v>193</v>
      </c>
      <c r="B70" s="809">
        <f t="shared" si="1"/>
        <v>0.29447319374732367</v>
      </c>
      <c r="C70" s="809">
        <f t="shared" si="1"/>
        <v>0.31430689286068769</v>
      </c>
      <c r="D70" s="809">
        <f t="shared" si="1"/>
        <v>0.35709006107314184</v>
      </c>
      <c r="E70" s="809">
        <f t="shared" si="1"/>
        <v>0.39945007278001976</v>
      </c>
      <c r="F70" s="809">
        <f t="shared" si="1"/>
        <v>0.46487525661066087</v>
      </c>
      <c r="G70" s="809">
        <f t="shared" si="1"/>
        <v>0.50608030517171243</v>
      </c>
      <c r="H70" s="809">
        <f t="shared" si="1"/>
        <v>0.53892604029540625</v>
      </c>
      <c r="I70" s="809">
        <f t="shared" si="1"/>
        <v>0.54846378544071206</v>
      </c>
      <c r="J70" s="809">
        <f t="shared" si="1"/>
        <v>0.54520485845882516</v>
      </c>
      <c r="K70" s="809">
        <f t="shared" si="1"/>
        <v>0.59732001630898579</v>
      </c>
      <c r="L70" s="809" t="s">
        <v>111</v>
      </c>
      <c r="M70" s="810">
        <f t="shared" si="1"/>
        <v>0.46881321460964037</v>
      </c>
      <c r="N70" s="810">
        <f t="shared" si="1"/>
        <v>0.55405835453430252</v>
      </c>
      <c r="O70" s="810">
        <f t="shared" si="1"/>
        <v>0.49878405082276805</v>
      </c>
      <c r="P70" s="809">
        <f t="shared" si="1"/>
        <v>0.54183233452850965</v>
      </c>
    </row>
    <row r="71" spans="1:16" s="511" customFormat="1" ht="16.5" customHeight="1">
      <c r="A71" s="536" t="s">
        <v>194</v>
      </c>
      <c r="B71" s="807">
        <f t="shared" si="1"/>
        <v>2.3838928309184708E-2</v>
      </c>
      <c r="C71" s="807">
        <f t="shared" si="1"/>
        <v>4.2037615239885459E-2</v>
      </c>
      <c r="D71" s="807">
        <f t="shared" si="1"/>
        <v>4.0394479052054739E-2</v>
      </c>
      <c r="E71" s="807">
        <f t="shared" si="1"/>
        <v>4.4766009416482691E-2</v>
      </c>
      <c r="F71" s="807">
        <f t="shared" si="1"/>
        <v>4.7760034342971935E-2</v>
      </c>
      <c r="G71" s="807">
        <f t="shared" si="1"/>
        <v>4.011187927053278E-2</v>
      </c>
      <c r="H71" s="807">
        <f t="shared" si="1"/>
        <v>4.3213419813377132E-2</v>
      </c>
      <c r="I71" s="807">
        <f t="shared" si="1"/>
        <v>3.6816068330433716E-2</v>
      </c>
      <c r="J71" s="807">
        <f t="shared" si="1"/>
        <v>3.675769261943642E-2</v>
      </c>
      <c r="K71" s="807">
        <f t="shared" si="1"/>
        <v>4.6668326144604408E-2</v>
      </c>
      <c r="L71" s="807" t="s">
        <v>111</v>
      </c>
      <c r="M71" s="808">
        <f t="shared" si="1"/>
        <v>4.3682603739959192E-2</v>
      </c>
      <c r="N71" s="808">
        <f t="shared" si="1"/>
        <v>3.8173395662624995E-2</v>
      </c>
      <c r="O71" s="808">
        <f t="shared" si="1"/>
        <v>4.1745653749564994E-2</v>
      </c>
      <c r="P71" s="807">
        <f t="shared" si="1"/>
        <v>3.1513745565535226E-2</v>
      </c>
    </row>
    <row r="72" spans="1:16" s="511" customFormat="1" ht="16.5" customHeight="1">
      <c r="A72" s="538" t="s">
        <v>195</v>
      </c>
      <c r="B72" s="809">
        <f t="shared" si="1"/>
        <v>0.15715183776082464</v>
      </c>
      <c r="C72" s="809">
        <f t="shared" si="1"/>
        <v>0.15013549795167025</v>
      </c>
      <c r="D72" s="809">
        <f t="shared" si="1"/>
        <v>0.18801900271618416</v>
      </c>
      <c r="E72" s="809">
        <f t="shared" si="1"/>
        <v>0.16116719549393818</v>
      </c>
      <c r="F72" s="809">
        <f t="shared" si="1"/>
        <v>0.14429773876973412</v>
      </c>
      <c r="G72" s="809">
        <f t="shared" si="1"/>
        <v>0.12305195651044812</v>
      </c>
      <c r="H72" s="809">
        <f t="shared" si="1"/>
        <v>0.12320494840353895</v>
      </c>
      <c r="I72" s="809">
        <f t="shared" si="1"/>
        <v>0.13215580151664799</v>
      </c>
      <c r="J72" s="809">
        <f t="shared" si="1"/>
        <v>0.15805874836017936</v>
      </c>
      <c r="K72" s="809">
        <f t="shared" si="1"/>
        <v>0.12440739477295486</v>
      </c>
      <c r="L72" s="809" t="s">
        <v>111</v>
      </c>
      <c r="M72" s="810">
        <f t="shared" si="1"/>
        <v>0.14087879098844244</v>
      </c>
      <c r="N72" s="810">
        <f t="shared" si="1"/>
        <v>0.14098254779184835</v>
      </c>
      <c r="O72" s="810">
        <f t="shared" si="1"/>
        <v>0.14091527023059208</v>
      </c>
      <c r="P72" s="809">
        <f t="shared" si="1"/>
        <v>0.14005572740510649</v>
      </c>
    </row>
    <row r="73" spans="1:16" s="511" customFormat="1" ht="16.5" customHeight="1">
      <c r="A73" s="541" t="s">
        <v>196</v>
      </c>
      <c r="B73" s="811">
        <f t="shared" si="1"/>
        <v>0.1530796057819408</v>
      </c>
      <c r="C73" s="811">
        <f t="shared" si="1"/>
        <v>0.16158775040020035</v>
      </c>
      <c r="D73" s="811">
        <f t="shared" si="1"/>
        <v>8.7435113957169769E-2</v>
      </c>
      <c r="E73" s="811">
        <f t="shared" si="1"/>
        <v>8.0523606967963623E-2</v>
      </c>
      <c r="F73" s="811">
        <f t="shared" si="1"/>
        <v>5.3895604241468074E-2</v>
      </c>
      <c r="G73" s="811">
        <f t="shared" si="1"/>
        <v>5.5885479403552249E-2</v>
      </c>
      <c r="H73" s="811">
        <f t="shared" si="1"/>
        <v>3.7283003099467825E-2</v>
      </c>
      <c r="I73" s="811">
        <f t="shared" si="1"/>
        <v>4.0471929172588052E-2</v>
      </c>
      <c r="J73" s="811">
        <f t="shared" si="1"/>
        <v>3.0944198094526788E-2</v>
      </c>
      <c r="K73" s="811">
        <f t="shared" si="1"/>
        <v>2.394093025393158E-2</v>
      </c>
      <c r="L73" s="811" t="s">
        <v>111</v>
      </c>
      <c r="M73" s="812">
        <f t="shared" si="1"/>
        <v>5.9893159097716024E-2</v>
      </c>
      <c r="N73" s="812">
        <f t="shared" si="1"/>
        <v>3.4511204966399804E-2</v>
      </c>
      <c r="O73" s="812">
        <f t="shared" si="1"/>
        <v>5.0969267474675076E-2</v>
      </c>
      <c r="P73" s="811">
        <f t="shared" si="1"/>
        <v>4.2105167410002496E-2</v>
      </c>
    </row>
    <row r="74" spans="1:16" s="511" customFormat="1" ht="16.5" customHeight="1">
      <c r="A74" s="544" t="s">
        <v>352</v>
      </c>
      <c r="B74" s="813">
        <f>B14/B$14</f>
        <v>1</v>
      </c>
      <c r="C74" s="813">
        <f t="shared" ref="C74:P74" si="2">C14/C$14</f>
        <v>1</v>
      </c>
      <c r="D74" s="813">
        <f t="shared" si="2"/>
        <v>1</v>
      </c>
      <c r="E74" s="813">
        <f t="shared" si="2"/>
        <v>1</v>
      </c>
      <c r="F74" s="813">
        <f t="shared" si="2"/>
        <v>1</v>
      </c>
      <c r="G74" s="813">
        <f t="shared" si="2"/>
        <v>1</v>
      </c>
      <c r="H74" s="813">
        <f t="shared" si="2"/>
        <v>1</v>
      </c>
      <c r="I74" s="813">
        <f t="shared" si="2"/>
        <v>1</v>
      </c>
      <c r="J74" s="813">
        <f t="shared" si="2"/>
        <v>1</v>
      </c>
      <c r="K74" s="813">
        <f t="shared" si="2"/>
        <v>1</v>
      </c>
      <c r="L74" s="813" t="s">
        <v>111</v>
      </c>
      <c r="M74" s="814">
        <f t="shared" si="2"/>
        <v>1</v>
      </c>
      <c r="N74" s="814">
        <f t="shared" si="2"/>
        <v>1</v>
      </c>
      <c r="O74" s="814">
        <f t="shared" si="2"/>
        <v>1</v>
      </c>
      <c r="P74" s="813">
        <f t="shared" si="2"/>
        <v>1</v>
      </c>
    </row>
    <row r="75" spans="1:16" s="511" customFormat="1" ht="16.5" customHeight="1">
      <c r="A75" s="536" t="s">
        <v>87</v>
      </c>
      <c r="B75" s="807">
        <f t="shared" ref="B75:P85" si="3">B15/B$14</f>
        <v>0.42742669116584103</v>
      </c>
      <c r="C75" s="807">
        <f t="shared" si="3"/>
        <v>0.45467628392855658</v>
      </c>
      <c r="D75" s="807">
        <f t="shared" si="3"/>
        <v>0.49755181446165192</v>
      </c>
      <c r="E75" s="807">
        <f t="shared" si="3"/>
        <v>0.56340017500694761</v>
      </c>
      <c r="F75" s="807">
        <f t="shared" si="3"/>
        <v>0.62624246865936861</v>
      </c>
      <c r="G75" s="807">
        <f t="shared" si="3"/>
        <v>0.65010488557593626</v>
      </c>
      <c r="H75" s="807">
        <f t="shared" si="3"/>
        <v>0.68226646302849392</v>
      </c>
      <c r="I75" s="807">
        <f t="shared" si="3"/>
        <v>0.72458040723737127</v>
      </c>
      <c r="J75" s="807">
        <f t="shared" si="3"/>
        <v>0.742079189967497</v>
      </c>
      <c r="K75" s="807">
        <f t="shared" si="3"/>
        <v>0.70629152954935115</v>
      </c>
      <c r="L75" s="807" t="s">
        <v>111</v>
      </c>
      <c r="M75" s="808">
        <f t="shared" si="3"/>
        <v>0.62007064871716189</v>
      </c>
      <c r="N75" s="808">
        <f t="shared" si="3"/>
        <v>0.72888123371745261</v>
      </c>
      <c r="O75" s="808">
        <f t="shared" si="3"/>
        <v>0.65752056217308907</v>
      </c>
      <c r="P75" s="807">
        <f t="shared" si="3"/>
        <v>0.6460462870118272</v>
      </c>
    </row>
    <row r="76" spans="1:16" s="511" customFormat="1" ht="16.5" customHeight="1">
      <c r="A76" s="538" t="s">
        <v>198</v>
      </c>
      <c r="B76" s="809">
        <f t="shared" si="3"/>
        <v>0.35742181886311347</v>
      </c>
      <c r="C76" s="809">
        <f t="shared" si="3"/>
        <v>0.39716000362894249</v>
      </c>
      <c r="D76" s="809">
        <f t="shared" si="3"/>
        <v>0.43360460711771065</v>
      </c>
      <c r="E76" s="809">
        <f t="shared" si="3"/>
        <v>0.47909126781528077</v>
      </c>
      <c r="F76" s="809">
        <f t="shared" si="3"/>
        <v>0.53189020034340473</v>
      </c>
      <c r="G76" s="809">
        <f t="shared" si="3"/>
        <v>0.53389881346972778</v>
      </c>
      <c r="H76" s="809">
        <f t="shared" si="3"/>
        <v>0.54299875888612614</v>
      </c>
      <c r="I76" s="809">
        <f t="shared" si="3"/>
        <v>0.60143622357379578</v>
      </c>
      <c r="J76" s="809">
        <f t="shared" si="3"/>
        <v>0.61443967529813204</v>
      </c>
      <c r="K76" s="809">
        <f t="shared" si="3"/>
        <v>0.55020425049729504</v>
      </c>
      <c r="L76" s="809" t="s">
        <v>111</v>
      </c>
      <c r="M76" s="810">
        <f t="shared" si="3"/>
        <v>0.5140856275745801</v>
      </c>
      <c r="N76" s="810">
        <f t="shared" si="3"/>
        <v>0.59966936631545043</v>
      </c>
      <c r="O76" s="810">
        <f t="shared" si="3"/>
        <v>0.54354143473719707</v>
      </c>
      <c r="P76" s="809">
        <f t="shared" si="3"/>
        <v>0.57206692035838291</v>
      </c>
    </row>
    <row r="77" spans="1:16" s="511" customFormat="1" ht="16.5" customHeight="1">
      <c r="A77" s="536" t="s">
        <v>391</v>
      </c>
      <c r="B77" s="807">
        <f t="shared" si="3"/>
        <v>0.12396940058228709</v>
      </c>
      <c r="C77" s="807">
        <f t="shared" si="3"/>
        <v>6.715279246239278E-2</v>
      </c>
      <c r="D77" s="807">
        <f t="shared" si="3"/>
        <v>4.6415247427820286E-2</v>
      </c>
      <c r="E77" s="807">
        <f t="shared" si="3"/>
        <v>4.7465380832967877E-2</v>
      </c>
      <c r="F77" s="807">
        <f t="shared" si="3"/>
        <v>6.34914689980281E-2</v>
      </c>
      <c r="G77" s="807">
        <f t="shared" si="3"/>
        <v>6.130766391897851E-2</v>
      </c>
      <c r="H77" s="807">
        <f t="shared" si="3"/>
        <v>7.2409508105972034E-2</v>
      </c>
      <c r="I77" s="807">
        <f t="shared" si="3"/>
        <v>0.10401315284074353</v>
      </c>
      <c r="J77" s="807">
        <f t="shared" si="3"/>
        <v>9.2164356849701506E-2</v>
      </c>
      <c r="K77" s="807">
        <f t="shared" si="3"/>
        <v>0.11048600884233373</v>
      </c>
      <c r="L77" s="807" t="s">
        <v>111</v>
      </c>
      <c r="M77" s="808">
        <f t="shared" si="3"/>
        <v>6.0780035998031431E-2</v>
      </c>
      <c r="N77" s="808">
        <f t="shared" si="3"/>
        <v>0.10032164606204701</v>
      </c>
      <c r="O77" s="808">
        <f t="shared" si="3"/>
        <v>7.438928067531636E-2</v>
      </c>
      <c r="P77" s="807">
        <f t="shared" si="3"/>
        <v>0.13921055167423799</v>
      </c>
    </row>
    <row r="78" spans="1:16" s="511" customFormat="1" ht="16.5" customHeight="1">
      <c r="A78" s="538" t="s">
        <v>199</v>
      </c>
      <c r="B78" s="809">
        <f t="shared" si="3"/>
        <v>7.0004872302727589E-2</v>
      </c>
      <c r="C78" s="809">
        <f t="shared" si="3"/>
        <v>5.7516280299614107E-2</v>
      </c>
      <c r="D78" s="809">
        <f t="shared" si="3"/>
        <v>6.3947207343941312E-2</v>
      </c>
      <c r="E78" s="809">
        <f t="shared" si="3"/>
        <v>8.4308907192686508E-2</v>
      </c>
      <c r="F78" s="809">
        <f t="shared" si="3"/>
        <v>9.4352268314973023E-2</v>
      </c>
      <c r="G78" s="809">
        <f t="shared" si="3"/>
        <v>0.11620607210620842</v>
      </c>
      <c r="H78" s="809">
        <f t="shared" si="3"/>
        <v>0.13926770414236772</v>
      </c>
      <c r="I78" s="809">
        <f t="shared" si="3"/>
        <v>0.12314418366438343</v>
      </c>
      <c r="J78" s="809">
        <f t="shared" si="3"/>
        <v>0.1276395146701251</v>
      </c>
      <c r="K78" s="809">
        <f t="shared" si="3"/>
        <v>0.15608727905278597</v>
      </c>
      <c r="L78" s="809" t="s">
        <v>111</v>
      </c>
      <c r="M78" s="810">
        <f t="shared" si="3"/>
        <v>0.10598502114258182</v>
      </c>
      <c r="N78" s="810">
        <f t="shared" si="3"/>
        <v>0.12921186740278151</v>
      </c>
      <c r="O78" s="810">
        <f t="shared" si="3"/>
        <v>0.11397912743589204</v>
      </c>
      <c r="P78" s="809">
        <f t="shared" si="3"/>
        <v>7.3979366653444331E-2</v>
      </c>
    </row>
    <row r="79" spans="1:16" s="511" customFormat="1" ht="16.5" customHeight="1">
      <c r="A79" s="536" t="s">
        <v>200</v>
      </c>
      <c r="B79" s="807">
        <f t="shared" si="3"/>
        <v>0.27073319452902939</v>
      </c>
      <c r="C79" s="807">
        <f t="shared" si="3"/>
        <v>0.25105197423256875</v>
      </c>
      <c r="D79" s="807">
        <f t="shared" si="3"/>
        <v>0.23834895577429427</v>
      </c>
      <c r="E79" s="807">
        <f t="shared" si="3"/>
        <v>0.21590016415345795</v>
      </c>
      <c r="F79" s="807">
        <f t="shared" si="3"/>
        <v>0.19791118249057396</v>
      </c>
      <c r="G79" s="807">
        <f t="shared" si="3"/>
        <v>0.17386203306819792</v>
      </c>
      <c r="H79" s="807">
        <f t="shared" si="3"/>
        <v>0.14557390437668391</v>
      </c>
      <c r="I79" s="807">
        <f t="shared" si="3"/>
        <v>0.12973956176295148</v>
      </c>
      <c r="J79" s="807">
        <f t="shared" si="3"/>
        <v>0.13798496984223446</v>
      </c>
      <c r="K79" s="807">
        <f t="shared" si="3"/>
        <v>0.11796983988027121</v>
      </c>
      <c r="L79" s="807" t="s">
        <v>111</v>
      </c>
      <c r="M79" s="808">
        <f t="shared" si="3"/>
        <v>0.186864201175613</v>
      </c>
      <c r="N79" s="808">
        <f t="shared" si="3"/>
        <v>0.13135052857100477</v>
      </c>
      <c r="O79" s="808">
        <f t="shared" si="3"/>
        <v>0.1677577674161532</v>
      </c>
      <c r="P79" s="807">
        <f t="shared" si="3"/>
        <v>0.18580243902613694</v>
      </c>
    </row>
    <row r="80" spans="1:16" s="511" customFormat="1" ht="16.5" customHeight="1">
      <c r="A80" s="538" t="s">
        <v>201</v>
      </c>
      <c r="B80" s="809">
        <f t="shared" si="3"/>
        <v>0.20642518964414108</v>
      </c>
      <c r="C80" s="809">
        <f t="shared" si="3"/>
        <v>0.20093139171437682</v>
      </c>
      <c r="D80" s="809">
        <f t="shared" si="3"/>
        <v>0.19702052373556531</v>
      </c>
      <c r="E80" s="809">
        <f t="shared" si="3"/>
        <v>0.1914276949975548</v>
      </c>
      <c r="F80" s="809">
        <f t="shared" si="3"/>
        <v>0.1771960511557463</v>
      </c>
      <c r="G80" s="809">
        <f t="shared" si="3"/>
        <v>0.15618635215074267</v>
      </c>
      <c r="H80" s="809">
        <f t="shared" si="3"/>
        <v>0.12761692694497911</v>
      </c>
      <c r="I80" s="809">
        <f t="shared" si="3"/>
        <v>0.11462755141448196</v>
      </c>
      <c r="J80" s="809">
        <f t="shared" si="3"/>
        <v>0.11901819677725939</v>
      </c>
      <c r="K80" s="809">
        <f t="shared" si="3"/>
        <v>9.9934006957622251E-2</v>
      </c>
      <c r="L80" s="809" t="s">
        <v>111</v>
      </c>
      <c r="M80" s="810">
        <f t="shared" si="3"/>
        <v>0.16488748498112038</v>
      </c>
      <c r="N80" s="810">
        <f t="shared" si="3"/>
        <v>0.11437443051717218</v>
      </c>
      <c r="O80" s="810">
        <f t="shared" si="3"/>
        <v>0.14750214036579035</v>
      </c>
      <c r="P80" s="809">
        <f t="shared" si="3"/>
        <v>0.15754512845964416</v>
      </c>
    </row>
    <row r="81" spans="1:23" s="511" customFormat="1" ht="16.5" customHeight="1">
      <c r="A81" s="536" t="s">
        <v>202</v>
      </c>
      <c r="B81" s="807">
        <f t="shared" si="3"/>
        <v>1.5087062520185402E-2</v>
      </c>
      <c r="C81" s="807">
        <f t="shared" si="3"/>
        <v>9.8603428336751734E-3</v>
      </c>
      <c r="D81" s="807">
        <f t="shared" si="3"/>
        <v>4.7740514488721691E-3</v>
      </c>
      <c r="E81" s="807">
        <f t="shared" si="3"/>
        <v>7.5486376242927047E-4</v>
      </c>
      <c r="F81" s="807">
        <f t="shared" si="3"/>
        <v>2.4020695950353028E-4</v>
      </c>
      <c r="G81" s="807">
        <f t="shared" si="3"/>
        <v>5.2130164765916507E-4</v>
      </c>
      <c r="H81" s="807">
        <f t="shared" si="3"/>
        <v>1.5250125330896225E-4</v>
      </c>
      <c r="I81" s="807">
        <f t="shared" si="3"/>
        <v>6.364981294335755E-4</v>
      </c>
      <c r="J81" s="807">
        <f t="shared" si="3"/>
        <v>1.2056664563580627E-3</v>
      </c>
      <c r="K81" s="807">
        <f t="shared" si="3"/>
        <v>3.1764467258654045E-3</v>
      </c>
      <c r="L81" s="807" t="s">
        <v>111</v>
      </c>
      <c r="M81" s="808">
        <f t="shared" si="3"/>
        <v>8.2998116566595679E-4</v>
      </c>
      <c r="N81" s="808">
        <f t="shared" si="3"/>
        <v>1.1896970988447876E-3</v>
      </c>
      <c r="O81" s="808">
        <f t="shared" si="3"/>
        <v>9.5378649687891863E-4</v>
      </c>
      <c r="P81" s="807">
        <f t="shared" si="3"/>
        <v>2.4689279471985428E-3</v>
      </c>
    </row>
    <row r="82" spans="1:23" s="511" customFormat="1" ht="16.5" customHeight="1">
      <c r="A82" s="538" t="s">
        <v>203</v>
      </c>
      <c r="B82" s="809">
        <f t="shared" si="3"/>
        <v>4.9220942364702883E-2</v>
      </c>
      <c r="C82" s="809">
        <f t="shared" si="3"/>
        <v>4.0260239685492298E-2</v>
      </c>
      <c r="D82" s="809">
        <f t="shared" si="3"/>
        <v>3.6554380588809506E-2</v>
      </c>
      <c r="E82" s="809">
        <f t="shared" si="3"/>
        <v>2.3717605394493552E-2</v>
      </c>
      <c r="F82" s="809">
        <f t="shared" si="3"/>
        <v>2.0474924375324124E-2</v>
      </c>
      <c r="G82" s="809">
        <f t="shared" si="3"/>
        <v>1.7154379269796093E-2</v>
      </c>
      <c r="H82" s="809">
        <f t="shared" si="3"/>
        <v>1.7804476178395843E-2</v>
      </c>
      <c r="I82" s="809">
        <f t="shared" si="3"/>
        <v>1.4475512219035933E-2</v>
      </c>
      <c r="J82" s="809">
        <f t="shared" si="3"/>
        <v>1.776110660861701E-2</v>
      </c>
      <c r="K82" s="809">
        <f t="shared" si="3"/>
        <v>1.485938619678355E-2</v>
      </c>
      <c r="L82" s="809" t="s">
        <v>111</v>
      </c>
      <c r="M82" s="810">
        <f t="shared" si="3"/>
        <v>2.1146735028826674E-2</v>
      </c>
      <c r="N82" s="810">
        <f t="shared" si="3"/>
        <v>1.5786400955767083E-2</v>
      </c>
      <c r="O82" s="810">
        <f t="shared" si="3"/>
        <v>1.9301840553483943E-2</v>
      </c>
      <c r="P82" s="809">
        <f t="shared" si="3"/>
        <v>2.5788382619294236E-2</v>
      </c>
    </row>
    <row r="83" spans="1:23" s="511" customFormat="1" ht="16.5" customHeight="1">
      <c r="A83" s="536" t="s">
        <v>204</v>
      </c>
      <c r="B83" s="807">
        <f t="shared" si="3"/>
        <v>2.9532216373607735E-2</v>
      </c>
      <c r="C83" s="807">
        <f t="shared" si="3"/>
        <v>3.0737020383961856E-2</v>
      </c>
      <c r="D83" s="807">
        <f t="shared" si="3"/>
        <v>3.5747547893895726E-2</v>
      </c>
      <c r="E83" s="807">
        <f t="shared" si="3"/>
        <v>3.4833111933452114E-2</v>
      </c>
      <c r="F83" s="807">
        <f t="shared" si="3"/>
        <v>3.3997572499633352E-2</v>
      </c>
      <c r="G83" s="807">
        <f t="shared" si="3"/>
        <v>4.0972775949767552E-2</v>
      </c>
      <c r="H83" s="807">
        <f t="shared" si="3"/>
        <v>4.0805625522463064E-2</v>
      </c>
      <c r="I83" s="807">
        <f t="shared" si="3"/>
        <v>3.4554456053232895E-2</v>
      </c>
      <c r="J83" s="807">
        <f t="shared" si="3"/>
        <v>3.2586223255519436E-2</v>
      </c>
      <c r="K83" s="807">
        <f t="shared" si="3"/>
        <v>3.3056265091651299E-2</v>
      </c>
      <c r="L83" s="807" t="s">
        <v>111</v>
      </c>
      <c r="M83" s="808">
        <f t="shared" si="3"/>
        <v>3.7449613397304855E-2</v>
      </c>
      <c r="N83" s="808">
        <f t="shared" si="3"/>
        <v>3.3601959256005544E-2</v>
      </c>
      <c r="O83" s="808">
        <f t="shared" si="3"/>
        <v>3.6125345959728113E-2</v>
      </c>
      <c r="P83" s="807">
        <f t="shared" si="3"/>
        <v>4.7353190486039885E-2</v>
      </c>
    </row>
    <row r="84" spans="1:23" s="511" customFormat="1" ht="16.5" customHeight="1">
      <c r="A84" s="538" t="s">
        <v>205</v>
      </c>
      <c r="B84" s="809">
        <f t="shared" si="3"/>
        <v>0.11913230219091965</v>
      </c>
      <c r="C84" s="809">
        <f t="shared" si="3"/>
        <v>9.2502546347711198E-2</v>
      </c>
      <c r="D84" s="809">
        <f t="shared" si="3"/>
        <v>0.10606457911156617</v>
      </c>
      <c r="E84" s="809">
        <f t="shared" si="3"/>
        <v>8.8544105697680453E-2</v>
      </c>
      <c r="F84" s="809">
        <f t="shared" si="3"/>
        <v>7.7866082337511008E-2</v>
      </c>
      <c r="G84" s="809">
        <f t="shared" si="3"/>
        <v>7.9015341898546379E-2</v>
      </c>
      <c r="H84" s="809">
        <f t="shared" si="3"/>
        <v>8.2125663487057923E-2</v>
      </c>
      <c r="I84" s="809">
        <f t="shared" si="3"/>
        <v>7.0051600883890994E-2</v>
      </c>
      <c r="J84" s="809">
        <f t="shared" si="3"/>
        <v>5.7563154100199132E-2</v>
      </c>
      <c r="K84" s="809">
        <f t="shared" si="3"/>
        <v>0.11466925701352619</v>
      </c>
      <c r="L84" s="809" t="s">
        <v>111</v>
      </c>
      <c r="M84" s="810">
        <f t="shared" si="3"/>
        <v>8.3819894374115009E-2</v>
      </c>
      <c r="N84" s="810">
        <f t="shared" si="3"/>
        <v>7.1143937763352871E-2</v>
      </c>
      <c r="O84" s="810">
        <f t="shared" si="3"/>
        <v>7.9457143470965635E-2</v>
      </c>
      <c r="P84" s="809">
        <f t="shared" si="3"/>
        <v>7.481717747559849E-2</v>
      </c>
    </row>
    <row r="85" spans="1:23" s="511" customFormat="1" ht="16.5" customHeight="1">
      <c r="A85" s="541" t="s">
        <v>206</v>
      </c>
      <c r="B85" s="811">
        <f t="shared" si="3"/>
        <v>0.15317559574060211</v>
      </c>
      <c r="C85" s="811">
        <f t="shared" si="3"/>
        <v>0.17103217510720156</v>
      </c>
      <c r="D85" s="811">
        <f t="shared" si="3"/>
        <v>0.12228710275859192</v>
      </c>
      <c r="E85" s="811">
        <f t="shared" si="3"/>
        <v>9.7322443207442225E-2</v>
      </c>
      <c r="F85" s="811">
        <f t="shared" si="3"/>
        <v>6.3982694012913191E-2</v>
      </c>
      <c r="G85" s="811">
        <f t="shared" si="3"/>
        <v>5.6044963506619853E-2</v>
      </c>
      <c r="H85" s="811">
        <f t="shared" si="3"/>
        <v>4.9228343584447581E-2</v>
      </c>
      <c r="I85" s="811">
        <f t="shared" si="3"/>
        <v>4.1073974061745497E-2</v>
      </c>
      <c r="J85" s="811">
        <f t="shared" si="3"/>
        <v>2.9786462833789881E-2</v>
      </c>
      <c r="K85" s="811">
        <f t="shared" si="3"/>
        <v>2.8013108465200078E-2</v>
      </c>
      <c r="L85" s="811" t="s">
        <v>111</v>
      </c>
      <c r="M85" s="812">
        <f t="shared" si="3"/>
        <v>7.1795642335805307E-2</v>
      </c>
      <c r="N85" s="812">
        <f t="shared" si="3"/>
        <v>3.5022340692184212E-2</v>
      </c>
      <c r="O85" s="812">
        <f t="shared" si="3"/>
        <v>5.9139180980956517E-2</v>
      </c>
      <c r="P85" s="811">
        <f t="shared" si="3"/>
        <v>4.5980905999499486E-2</v>
      </c>
    </row>
    <row r="86" spans="1:23" s="511" customFormat="1" ht="16.5" customHeight="1">
      <c r="A86" s="547" t="s">
        <v>234</v>
      </c>
      <c r="B86" s="815"/>
      <c r="C86" s="815"/>
      <c r="D86" s="815"/>
      <c r="E86" s="815"/>
      <c r="F86" s="815"/>
      <c r="G86" s="815"/>
      <c r="H86" s="815"/>
      <c r="I86" s="815"/>
      <c r="J86" s="815"/>
      <c r="K86" s="815"/>
      <c r="L86" s="815" t="s">
        <v>111</v>
      </c>
      <c r="M86" s="816"/>
      <c r="N86" s="816"/>
      <c r="O86" s="816"/>
      <c r="P86" s="817"/>
    </row>
    <row r="87" spans="1:23" s="511" customFormat="1" ht="16.5" customHeight="1">
      <c r="A87" s="544" t="s">
        <v>353</v>
      </c>
      <c r="B87" s="813">
        <f>B28/B$28</f>
        <v>1</v>
      </c>
      <c r="C87" s="813">
        <f t="shared" ref="C87:P87" si="4">C28/C$28</f>
        <v>1</v>
      </c>
      <c r="D87" s="813">
        <f t="shared" si="4"/>
        <v>1</v>
      </c>
      <c r="E87" s="813">
        <f t="shared" si="4"/>
        <v>1</v>
      </c>
      <c r="F87" s="813">
        <f t="shared" si="4"/>
        <v>1</v>
      </c>
      <c r="G87" s="813">
        <f t="shared" si="4"/>
        <v>1</v>
      </c>
      <c r="H87" s="813">
        <f t="shared" si="4"/>
        <v>1</v>
      </c>
      <c r="I87" s="813">
        <f t="shared" si="4"/>
        <v>1</v>
      </c>
      <c r="J87" s="813">
        <f t="shared" si="4"/>
        <v>1</v>
      </c>
      <c r="K87" s="813">
        <f t="shared" si="4"/>
        <v>1</v>
      </c>
      <c r="L87" s="813" t="s">
        <v>111</v>
      </c>
      <c r="M87" s="814">
        <f t="shared" si="4"/>
        <v>1</v>
      </c>
      <c r="N87" s="814">
        <f t="shared" si="4"/>
        <v>1</v>
      </c>
      <c r="O87" s="814">
        <f t="shared" si="4"/>
        <v>1</v>
      </c>
      <c r="P87" s="813">
        <f t="shared" si="4"/>
        <v>1</v>
      </c>
    </row>
    <row r="88" spans="1:23" s="511" customFormat="1" ht="16.5" customHeight="1">
      <c r="A88" s="536" t="s">
        <v>210</v>
      </c>
      <c r="B88" s="807">
        <f t="shared" ref="B88:P90" si="5">B29/B$28</f>
        <v>0.95690434494854715</v>
      </c>
      <c r="C88" s="807">
        <f t="shared" si="5"/>
        <v>0.93617398377750338</v>
      </c>
      <c r="D88" s="807">
        <f t="shared" si="5"/>
        <v>0.93168690561698109</v>
      </c>
      <c r="E88" s="807">
        <f t="shared" si="5"/>
        <v>0.9093736999140517</v>
      </c>
      <c r="F88" s="807">
        <f t="shared" si="5"/>
        <v>0.88656925510062445</v>
      </c>
      <c r="G88" s="807">
        <f t="shared" si="5"/>
        <v>0.91935453045363946</v>
      </c>
      <c r="H88" s="807">
        <f t="shared" si="5"/>
        <v>0.93581098427911547</v>
      </c>
      <c r="I88" s="807">
        <f t="shared" si="5"/>
        <v>0.92147470520294772</v>
      </c>
      <c r="J88" s="807">
        <f t="shared" si="5"/>
        <v>0.88952711857805888</v>
      </c>
      <c r="K88" s="807">
        <f t="shared" si="5"/>
        <v>0.85681976703852214</v>
      </c>
      <c r="L88" s="807" t="s">
        <v>111</v>
      </c>
      <c r="M88" s="808">
        <f t="shared" si="5"/>
        <v>0.91387590977205058</v>
      </c>
      <c r="N88" s="808">
        <f t="shared" si="5"/>
        <v>0.90232843757432035</v>
      </c>
      <c r="O88" s="808">
        <f t="shared" si="5"/>
        <v>0.91078067330281587</v>
      </c>
      <c r="P88" s="807">
        <f t="shared" si="5"/>
        <v>0.88824183206410245</v>
      </c>
    </row>
    <row r="89" spans="1:23" s="511" customFormat="1" ht="16.5" customHeight="1">
      <c r="A89" s="538" t="s">
        <v>211</v>
      </c>
      <c r="B89" s="809">
        <f t="shared" si="5"/>
        <v>3.6509398244962299E-2</v>
      </c>
      <c r="C89" s="809">
        <f t="shared" si="5"/>
        <v>2.0969327876920477E-2</v>
      </c>
      <c r="D89" s="809">
        <f t="shared" si="5"/>
        <v>3.8304690590952248E-2</v>
      </c>
      <c r="E89" s="809">
        <f t="shared" si="5"/>
        <v>4.5029525228959637E-2</v>
      </c>
      <c r="F89" s="809">
        <f t="shared" si="5"/>
        <v>3.0345362989975585E-2</v>
      </c>
      <c r="G89" s="809">
        <f t="shared" si="5"/>
        <v>4.8850456659334393E-2</v>
      </c>
      <c r="H89" s="809">
        <f t="shared" si="5"/>
        <v>4.3360955796662035E-2</v>
      </c>
      <c r="I89" s="809">
        <f t="shared" si="5"/>
        <v>4.6735991233844185E-2</v>
      </c>
      <c r="J89" s="809">
        <f t="shared" si="5"/>
        <v>5.6562870112939159E-2</v>
      </c>
      <c r="K89" s="809">
        <f t="shared" si="5"/>
        <v>0.12722070959368234</v>
      </c>
      <c r="L89" s="809" t="s">
        <v>111</v>
      </c>
      <c r="M89" s="810">
        <f t="shared" si="5"/>
        <v>4.1010975290827319E-2</v>
      </c>
      <c r="N89" s="810">
        <f t="shared" si="5"/>
        <v>5.8396988851168896E-2</v>
      </c>
      <c r="O89" s="810">
        <f t="shared" si="5"/>
        <v>4.5671200690231645E-2</v>
      </c>
      <c r="P89" s="809">
        <f t="shared" si="5"/>
        <v>6.1117358097183605E-2</v>
      </c>
    </row>
    <row r="90" spans="1:23" s="511" customFormat="1" ht="16.5" customHeight="1">
      <c r="A90" s="541" t="s">
        <v>212</v>
      </c>
      <c r="B90" s="811">
        <f t="shared" si="5"/>
        <v>6.586256806490531E-3</v>
      </c>
      <c r="C90" s="811">
        <f t="shared" si="5"/>
        <v>4.2856688345576134E-2</v>
      </c>
      <c r="D90" s="811">
        <f t="shared" si="5"/>
        <v>3.0008403794832387E-2</v>
      </c>
      <c r="E90" s="811">
        <f t="shared" si="5"/>
        <v>4.5596774856988688E-2</v>
      </c>
      <c r="F90" s="811">
        <f t="shared" si="5"/>
        <v>8.3085381909399944E-2</v>
      </c>
      <c r="G90" s="811">
        <f t="shared" si="5"/>
        <v>3.179501288702604E-2</v>
      </c>
      <c r="H90" s="811">
        <f t="shared" si="5"/>
        <v>2.0828059924222608E-2</v>
      </c>
      <c r="I90" s="811">
        <f t="shared" si="5"/>
        <v>3.1789303559405756E-2</v>
      </c>
      <c r="J90" s="811">
        <f t="shared" si="5"/>
        <v>5.3910011309002109E-2</v>
      </c>
      <c r="K90" s="811">
        <f t="shared" si="5"/>
        <v>1.5959523372683297E-2</v>
      </c>
      <c r="L90" s="811" t="s">
        <v>111</v>
      </c>
      <c r="M90" s="812">
        <f t="shared" si="5"/>
        <v>4.5113114937121987E-2</v>
      </c>
      <c r="N90" s="812">
        <f t="shared" si="5"/>
        <v>3.9274573570739921E-2</v>
      </c>
      <c r="O90" s="812">
        <f t="shared" si="5"/>
        <v>4.3548126006952487E-2</v>
      </c>
      <c r="P90" s="811">
        <f t="shared" si="5"/>
        <v>5.0640809842354431E-2</v>
      </c>
    </row>
    <row r="91" spans="1:23" s="511" customFormat="1" ht="16.5" customHeight="1">
      <c r="A91" s="544" t="s">
        <v>354</v>
      </c>
      <c r="B91" s="813">
        <f>B32/B$32</f>
        <v>1</v>
      </c>
      <c r="C91" s="813">
        <f t="shared" ref="C91:P91" si="6">C32/C$32</f>
        <v>1</v>
      </c>
      <c r="D91" s="813">
        <f t="shared" si="6"/>
        <v>1</v>
      </c>
      <c r="E91" s="813">
        <f t="shared" si="6"/>
        <v>1</v>
      </c>
      <c r="F91" s="813">
        <f t="shared" si="6"/>
        <v>1</v>
      </c>
      <c r="G91" s="813">
        <f t="shared" si="6"/>
        <v>1</v>
      </c>
      <c r="H91" s="813">
        <f t="shared" si="6"/>
        <v>1</v>
      </c>
      <c r="I91" s="813">
        <f t="shared" si="6"/>
        <v>1</v>
      </c>
      <c r="J91" s="813">
        <f t="shared" si="6"/>
        <v>1</v>
      </c>
      <c r="K91" s="813">
        <f t="shared" si="6"/>
        <v>1</v>
      </c>
      <c r="L91" s="813" t="s">
        <v>111</v>
      </c>
      <c r="M91" s="814">
        <f t="shared" si="6"/>
        <v>1</v>
      </c>
      <c r="N91" s="814">
        <f t="shared" si="6"/>
        <v>1</v>
      </c>
      <c r="O91" s="814">
        <f t="shared" si="6"/>
        <v>1</v>
      </c>
      <c r="P91" s="813">
        <f t="shared" si="6"/>
        <v>1</v>
      </c>
    </row>
    <row r="92" spans="1:23" s="511" customFormat="1" ht="16.5" customHeight="1">
      <c r="A92" s="536" t="s">
        <v>214</v>
      </c>
      <c r="B92" s="807">
        <f t="shared" ref="B92:P94" si="7">B33/B$32</f>
        <v>0.27776793856544935</v>
      </c>
      <c r="C92" s="807">
        <f t="shared" si="7"/>
        <v>0.20333843291196296</v>
      </c>
      <c r="D92" s="807">
        <f t="shared" si="7"/>
        <v>0.21804260725540736</v>
      </c>
      <c r="E92" s="807">
        <f t="shared" si="7"/>
        <v>0.21183391461949805</v>
      </c>
      <c r="F92" s="807">
        <f t="shared" si="7"/>
        <v>0.23117779312363521</v>
      </c>
      <c r="G92" s="807">
        <f t="shared" si="7"/>
        <v>0.25827468286855304</v>
      </c>
      <c r="H92" s="807">
        <f t="shared" si="7"/>
        <v>0.2758536000203663</v>
      </c>
      <c r="I92" s="807">
        <f t="shared" si="7"/>
        <v>0.25856662565734034</v>
      </c>
      <c r="J92" s="807">
        <f t="shared" si="7"/>
        <v>0.24619306600135285</v>
      </c>
      <c r="K92" s="807">
        <f t="shared" si="7"/>
        <v>0.12820440052008661</v>
      </c>
      <c r="L92" s="807" t="s">
        <v>111</v>
      </c>
      <c r="M92" s="808">
        <f t="shared" si="7"/>
        <v>0.23621870256273406</v>
      </c>
      <c r="N92" s="808">
        <f t="shared" si="7"/>
        <v>0.23821414106901279</v>
      </c>
      <c r="O92" s="808">
        <f t="shared" si="7"/>
        <v>0.23672582143845064</v>
      </c>
      <c r="P92" s="807">
        <f t="shared" si="7"/>
        <v>0.24909026687876293</v>
      </c>
    </row>
    <row r="93" spans="1:23" s="511" customFormat="1" ht="16.5" customHeight="1">
      <c r="A93" s="538" t="s">
        <v>215</v>
      </c>
      <c r="B93" s="809">
        <f t="shared" si="7"/>
        <v>0.65528134328463439</v>
      </c>
      <c r="C93" s="809">
        <f t="shared" si="7"/>
        <v>0.66676697525658857</v>
      </c>
      <c r="D93" s="809">
        <f t="shared" si="7"/>
        <v>0.60273948672409838</v>
      </c>
      <c r="E93" s="809">
        <f t="shared" si="7"/>
        <v>0.45236566622232227</v>
      </c>
      <c r="F93" s="809">
        <f t="shared" si="7"/>
        <v>0.46851707668035264</v>
      </c>
      <c r="G93" s="809">
        <f t="shared" si="7"/>
        <v>0.44200159066241052</v>
      </c>
      <c r="H93" s="809">
        <f t="shared" si="7"/>
        <v>0.50136130699848214</v>
      </c>
      <c r="I93" s="809">
        <f t="shared" si="7"/>
        <v>0.4916217088468906</v>
      </c>
      <c r="J93" s="809">
        <f t="shared" si="7"/>
        <v>0.46729859629591503</v>
      </c>
      <c r="K93" s="809">
        <f t="shared" si="7"/>
        <v>0.30419142141051109</v>
      </c>
      <c r="L93" s="809" t="s">
        <v>111</v>
      </c>
      <c r="M93" s="810">
        <f t="shared" si="7"/>
        <v>0.48069078757887973</v>
      </c>
      <c r="N93" s="810">
        <f t="shared" si="7"/>
        <v>0.45989536756653421</v>
      </c>
      <c r="O93" s="810">
        <f t="shared" si="7"/>
        <v>0.47540585897937898</v>
      </c>
      <c r="P93" s="809">
        <f t="shared" si="7"/>
        <v>0.45606457727256561</v>
      </c>
    </row>
    <row r="94" spans="1:23" s="511" customFormat="1" ht="16.5" customHeight="1">
      <c r="A94" s="536" t="s">
        <v>216</v>
      </c>
      <c r="B94" s="811">
        <f t="shared" si="7"/>
        <v>6.6950718146431706E-2</v>
      </c>
      <c r="C94" s="811">
        <f t="shared" si="7"/>
        <v>0.12989459183144852</v>
      </c>
      <c r="D94" s="811">
        <f t="shared" si="7"/>
        <v>0.17921790602526208</v>
      </c>
      <c r="E94" s="811">
        <f t="shared" si="7"/>
        <v>0.3358004191581796</v>
      </c>
      <c r="F94" s="811">
        <f t="shared" si="7"/>
        <v>0.30030513019601207</v>
      </c>
      <c r="G94" s="811">
        <f t="shared" si="7"/>
        <v>0.29972372646903628</v>
      </c>
      <c r="H94" s="811">
        <f t="shared" si="7"/>
        <v>0.22278509298115148</v>
      </c>
      <c r="I94" s="811">
        <f t="shared" si="7"/>
        <v>0.24981166550335246</v>
      </c>
      <c r="J94" s="811">
        <f t="shared" si="7"/>
        <v>0.28650833770273221</v>
      </c>
      <c r="K94" s="811">
        <f t="shared" si="7"/>
        <v>0.56760417806940244</v>
      </c>
      <c r="L94" s="811" t="s">
        <v>111</v>
      </c>
      <c r="M94" s="812">
        <f t="shared" si="7"/>
        <v>0.28309050985838613</v>
      </c>
      <c r="N94" s="812">
        <f t="shared" si="7"/>
        <v>0.30189049135686818</v>
      </c>
      <c r="O94" s="812">
        <f t="shared" si="7"/>
        <v>0.28786831958217035</v>
      </c>
      <c r="P94" s="811">
        <f t="shared" si="7"/>
        <v>0.29484515585570964</v>
      </c>
    </row>
    <row r="95" spans="1:23" s="511" customFormat="1" ht="16.5" customHeight="1">
      <c r="A95" s="595" t="s">
        <v>275</v>
      </c>
      <c r="B95" s="818"/>
      <c r="C95" s="818"/>
      <c r="D95" s="818"/>
      <c r="E95" s="818"/>
      <c r="F95" s="818"/>
      <c r="G95" s="818"/>
      <c r="H95" s="818"/>
      <c r="I95" s="818"/>
      <c r="J95" s="818"/>
      <c r="K95" s="818"/>
      <c r="L95" s="818"/>
      <c r="M95" s="819"/>
      <c r="N95" s="819"/>
      <c r="O95" s="819"/>
      <c r="P95" s="820"/>
      <c r="V95" s="565"/>
      <c r="W95" s="565"/>
    </row>
    <row r="96" spans="1:23" s="511" customFormat="1" ht="16.5" customHeight="1">
      <c r="A96" s="601" t="s">
        <v>532</v>
      </c>
      <c r="B96" s="821">
        <v>0.26810955800000003</v>
      </c>
      <c r="C96" s="821">
        <v>0.22269665</v>
      </c>
      <c r="D96" s="821">
        <v>0.193925815</v>
      </c>
      <c r="E96" s="821">
        <v>0.18744412699999999</v>
      </c>
      <c r="F96" s="821">
        <v>0.17251978600000001</v>
      </c>
      <c r="G96" s="821">
        <v>0.16252767000000001</v>
      </c>
      <c r="H96" s="821">
        <v>0.16123480400000001</v>
      </c>
      <c r="I96" s="821">
        <v>0.158916486</v>
      </c>
      <c r="J96" s="821">
        <v>0.148173744</v>
      </c>
      <c r="K96" s="821">
        <v>9.3069114999999994E-2</v>
      </c>
      <c r="L96" s="821" t="s">
        <v>111</v>
      </c>
      <c r="M96" s="822">
        <v>0.17355089800000001</v>
      </c>
      <c r="N96" s="822">
        <v>0.14611418000000001</v>
      </c>
      <c r="O96" s="822">
        <v>0.164107858</v>
      </c>
      <c r="P96" s="821">
        <v>0.144524655</v>
      </c>
    </row>
    <row r="97" spans="1:16" s="511" customFormat="1" ht="16.5" customHeight="1">
      <c r="A97" s="613" t="s">
        <v>515</v>
      </c>
      <c r="B97" s="807">
        <v>0.29447319399999999</v>
      </c>
      <c r="C97" s="807">
        <v>0.31430689299999998</v>
      </c>
      <c r="D97" s="807">
        <v>0.35709006100000001</v>
      </c>
      <c r="E97" s="807">
        <v>0.39945007300000002</v>
      </c>
      <c r="F97" s="807">
        <v>0.46487525699999999</v>
      </c>
      <c r="G97" s="807">
        <v>0.50608030500000001</v>
      </c>
      <c r="H97" s="807">
        <v>0.53892604</v>
      </c>
      <c r="I97" s="807">
        <v>0.54846378500000004</v>
      </c>
      <c r="J97" s="807">
        <v>0.54520485799999996</v>
      </c>
      <c r="K97" s="807">
        <v>0.59732001599999995</v>
      </c>
      <c r="L97" s="807" t="s">
        <v>111</v>
      </c>
      <c r="M97" s="808">
        <v>0.46881321500000001</v>
      </c>
      <c r="N97" s="808">
        <v>0.554058355</v>
      </c>
      <c r="O97" s="808">
        <v>0.49878405100000001</v>
      </c>
      <c r="P97" s="807">
        <v>0.54183233500000005</v>
      </c>
    </row>
    <row r="98" spans="1:16" s="511" customFormat="1" ht="16.5" customHeight="1">
      <c r="A98" s="538" t="s">
        <v>516</v>
      </c>
      <c r="B98" s="809">
        <v>0.80344516799999999</v>
      </c>
      <c r="C98" s="809">
        <v>0.88252465800000002</v>
      </c>
      <c r="D98" s="809">
        <v>0.91388387800000004</v>
      </c>
      <c r="E98" s="809">
        <v>0.92203870799999998</v>
      </c>
      <c r="F98" s="809">
        <v>0.91536508299999997</v>
      </c>
      <c r="G98" s="809">
        <v>0.91684377100000003</v>
      </c>
      <c r="H98" s="809">
        <v>0.91984390800000004</v>
      </c>
      <c r="I98" s="809">
        <v>0.91613001999999999</v>
      </c>
      <c r="J98" s="809">
        <v>0.93887801599999998</v>
      </c>
      <c r="K98" s="809">
        <v>0.98297979199999996</v>
      </c>
      <c r="L98" s="809" t="s">
        <v>111</v>
      </c>
      <c r="M98" s="810">
        <v>0.917536872</v>
      </c>
      <c r="N98" s="810">
        <v>0.93366942100000005</v>
      </c>
      <c r="O98" s="810">
        <v>0.923089296</v>
      </c>
      <c r="P98" s="809">
        <v>0.93176644600000003</v>
      </c>
    </row>
    <row r="99" spans="1:16" s="511" customFormat="1" ht="16.5" customHeight="1">
      <c r="A99" s="536" t="s">
        <v>714</v>
      </c>
      <c r="B99" s="807">
        <v>0.46237138799999999</v>
      </c>
      <c r="C99" s="807">
        <v>0.47453284899999998</v>
      </c>
      <c r="D99" s="807">
        <v>0.35782427900000002</v>
      </c>
      <c r="E99" s="807">
        <v>0.32576226600000002</v>
      </c>
      <c r="F99" s="807">
        <v>0.29186929700000003</v>
      </c>
      <c r="G99" s="807">
        <v>0.2356782</v>
      </c>
      <c r="H99" s="807">
        <v>0.22591741000000001</v>
      </c>
      <c r="I99" s="807">
        <v>0.204320582</v>
      </c>
      <c r="J99" s="807">
        <v>0.20264591400000001</v>
      </c>
      <c r="K99" s="807">
        <v>0.129952392</v>
      </c>
      <c r="L99" s="807" t="s">
        <v>111</v>
      </c>
      <c r="M99" s="808">
        <v>0.27825126300000003</v>
      </c>
      <c r="N99" s="808">
        <v>0.19387314999999999</v>
      </c>
      <c r="O99" s="808">
        <v>0.249210402</v>
      </c>
      <c r="P99" s="807">
        <v>0.22589440299999999</v>
      </c>
    </row>
    <row r="100" spans="1:16" s="511" customFormat="1" ht="16.5" customHeight="1">
      <c r="A100" s="597" t="s">
        <v>517</v>
      </c>
      <c r="B100" s="823">
        <v>0.54603285999999995</v>
      </c>
      <c r="C100" s="823">
        <v>0.93691854600000002</v>
      </c>
      <c r="D100" s="823">
        <v>0.93381404899999998</v>
      </c>
      <c r="E100" s="823">
        <v>0.95825546299999997</v>
      </c>
      <c r="F100" s="823">
        <v>0.91429008099999998</v>
      </c>
      <c r="G100" s="823">
        <v>0.85675268400000004</v>
      </c>
      <c r="H100" s="823">
        <v>0.91987714899999995</v>
      </c>
      <c r="I100" s="823">
        <v>0.86695271699999998</v>
      </c>
      <c r="J100" s="823">
        <v>0.97060665800000001</v>
      </c>
      <c r="K100" s="823">
        <v>1.1382654240000001</v>
      </c>
      <c r="L100" s="823" t="s">
        <v>111</v>
      </c>
      <c r="M100" s="824">
        <v>0.91506147199999999</v>
      </c>
      <c r="N100" s="824">
        <v>0.94248314200000005</v>
      </c>
      <c r="O100" s="824">
        <v>0.92449933299999998</v>
      </c>
      <c r="P100" s="823">
        <v>0.82711297399999995</v>
      </c>
    </row>
    <row r="101" spans="1:16" s="521" customFormat="1" ht="16.5" customHeight="1">
      <c r="A101" s="541" t="s">
        <v>763</v>
      </c>
      <c r="B101" s="825">
        <v>2.0366034819999999</v>
      </c>
      <c r="C101" s="825">
        <v>4.2071514990000001</v>
      </c>
      <c r="D101" s="825">
        <v>4.8153158349999998</v>
      </c>
      <c r="E101" s="825">
        <v>5.112219198</v>
      </c>
      <c r="F101" s="825">
        <v>5.2996244739999998</v>
      </c>
      <c r="G101" s="825">
        <v>5.2714265979999997</v>
      </c>
      <c r="H101" s="825">
        <v>5.7052021570000004</v>
      </c>
      <c r="I101" s="825">
        <v>5.4553982430000003</v>
      </c>
      <c r="J101" s="825">
        <v>6.5504632200000001</v>
      </c>
      <c r="K101" s="825">
        <v>12.230323926000001</v>
      </c>
      <c r="L101" s="825" t="s">
        <v>111</v>
      </c>
      <c r="M101" s="826">
        <v>5.2725827470000004</v>
      </c>
      <c r="N101" s="826">
        <v>6.4503194979999998</v>
      </c>
      <c r="O101" s="826">
        <v>5.6334860759999996</v>
      </c>
      <c r="P101" s="825">
        <v>5.7229887550000003</v>
      </c>
    </row>
    <row r="102" spans="1:16" ht="15" customHeight="1">
      <c r="A102" s="272" t="s">
        <v>350</v>
      </c>
      <c r="B102" s="13"/>
      <c r="C102" s="13"/>
      <c r="D102" s="13"/>
      <c r="E102" s="13"/>
      <c r="F102" s="13"/>
      <c r="G102" s="13"/>
      <c r="H102" s="13"/>
      <c r="I102" s="13"/>
      <c r="J102" s="13"/>
      <c r="K102" s="13"/>
      <c r="L102" s="13"/>
      <c r="M102" s="227"/>
      <c r="N102" s="227"/>
      <c r="O102" s="227"/>
      <c r="P102" s="40"/>
    </row>
    <row r="103" spans="1:16" ht="15" customHeight="1">
      <c r="A103" s="272" t="s">
        <v>595</v>
      </c>
      <c r="B103" s="13"/>
      <c r="C103" s="13"/>
      <c r="D103" s="13"/>
      <c r="E103" s="13"/>
      <c r="F103" s="13"/>
      <c r="G103" s="13"/>
      <c r="H103" s="13"/>
      <c r="I103" s="13"/>
      <c r="J103" s="13"/>
      <c r="K103" s="13"/>
      <c r="L103" s="13"/>
      <c r="M103" s="227"/>
      <c r="N103" s="227"/>
      <c r="O103" s="227"/>
      <c r="P103" s="40"/>
    </row>
    <row r="104" spans="1:16" ht="15" customHeight="1">
      <c r="A104" s="38" t="s">
        <v>715</v>
      </c>
      <c r="B104" s="13"/>
      <c r="C104" s="13"/>
      <c r="D104" s="13"/>
      <c r="E104" s="13"/>
      <c r="F104" s="13"/>
      <c r="G104" s="13"/>
      <c r="H104" s="13"/>
      <c r="I104" s="13"/>
      <c r="J104" s="13"/>
      <c r="K104" s="13"/>
      <c r="L104" s="13"/>
      <c r="M104" s="227"/>
      <c r="N104" s="227"/>
      <c r="O104" s="227"/>
      <c r="P104" s="40"/>
    </row>
    <row r="105" spans="1:16" ht="15" customHeight="1">
      <c r="A105" s="272" t="s">
        <v>601</v>
      </c>
      <c r="B105" s="13"/>
      <c r="C105" s="13"/>
      <c r="D105" s="13"/>
      <c r="E105" s="13"/>
      <c r="F105" s="13"/>
      <c r="G105" s="13"/>
      <c r="H105" s="13"/>
      <c r="I105" s="13"/>
      <c r="J105" s="13"/>
      <c r="K105" s="13"/>
      <c r="L105" s="13"/>
      <c r="M105" s="227"/>
      <c r="N105" s="227"/>
      <c r="O105" s="227"/>
      <c r="P105" s="40"/>
    </row>
    <row r="106" spans="1:16" ht="15" customHeight="1">
      <c r="A106" s="305" t="s">
        <v>235</v>
      </c>
      <c r="B106" s="3"/>
      <c r="C106" s="3"/>
      <c r="D106" s="3"/>
      <c r="G106" s="188"/>
      <c r="J106" s="188"/>
    </row>
    <row r="107" spans="1:16" ht="15" customHeight="1">
      <c r="A107" s="13"/>
      <c r="B107" s="13"/>
      <c r="C107" s="13"/>
      <c r="D107" s="13"/>
      <c r="E107" s="13"/>
      <c r="F107" s="13"/>
      <c r="G107" s="13"/>
      <c r="H107" s="13"/>
      <c r="I107" s="13"/>
      <c r="J107" s="13"/>
      <c r="K107" s="13"/>
      <c r="L107" s="13"/>
      <c r="M107" s="227"/>
      <c r="N107" s="227"/>
      <c r="O107" s="227"/>
      <c r="P107" s="40"/>
    </row>
    <row r="108" spans="1:16" ht="19.5" customHeight="1">
      <c r="A108" s="299" t="s">
        <v>639</v>
      </c>
      <c r="B108" s="13"/>
      <c r="C108" s="13"/>
      <c r="D108" s="13"/>
      <c r="E108" s="13"/>
      <c r="F108" s="13"/>
      <c r="G108" s="13"/>
      <c r="H108" s="13"/>
      <c r="I108" s="13"/>
      <c r="J108" s="13"/>
      <c r="K108" s="13"/>
      <c r="L108" s="13"/>
      <c r="M108" s="227"/>
      <c r="N108" s="227"/>
      <c r="O108" s="227"/>
      <c r="P108" s="40"/>
    </row>
    <row r="109" spans="1:16" ht="15" customHeight="1" thickBot="1">
      <c r="A109" s="13"/>
      <c r="B109" s="13"/>
      <c r="C109" s="13"/>
      <c r="D109" s="13"/>
      <c r="E109" s="13"/>
      <c r="F109" s="13"/>
      <c r="G109" s="13"/>
      <c r="H109" s="13"/>
      <c r="I109" s="13"/>
      <c r="J109" s="13"/>
      <c r="K109" s="13"/>
      <c r="L109" s="13"/>
      <c r="M109" s="227"/>
      <c r="N109" s="227"/>
      <c r="O109" s="227"/>
      <c r="P109" s="40"/>
    </row>
    <row r="110" spans="1:16" ht="15.95" customHeight="1">
      <c r="A110" s="616" t="s">
        <v>89</v>
      </c>
      <c r="B110" s="43" t="s">
        <v>43</v>
      </c>
      <c r="C110" s="43" t="s">
        <v>134</v>
      </c>
      <c r="D110" s="43" t="s">
        <v>136</v>
      </c>
      <c r="E110" s="43" t="s">
        <v>44</v>
      </c>
      <c r="F110" s="43" t="s">
        <v>45</v>
      </c>
      <c r="G110" s="43" t="s">
        <v>46</v>
      </c>
      <c r="H110" s="43" t="s">
        <v>47</v>
      </c>
      <c r="I110" s="43" t="s">
        <v>138</v>
      </c>
      <c r="J110" s="43" t="s">
        <v>139</v>
      </c>
      <c r="K110" s="43" t="s">
        <v>140</v>
      </c>
      <c r="L110" s="269">
        <v>100000</v>
      </c>
      <c r="M110" s="267" t="s">
        <v>281</v>
      </c>
      <c r="N110" s="267" t="s">
        <v>279</v>
      </c>
      <c r="O110" s="274" t="s">
        <v>85</v>
      </c>
      <c r="P110" s="300" t="s">
        <v>269</v>
      </c>
    </row>
    <row r="111" spans="1:16" ht="15.95" customHeight="1">
      <c r="A111" s="242" t="s">
        <v>274</v>
      </c>
      <c r="B111" s="44" t="s">
        <v>133</v>
      </c>
      <c r="C111" s="44" t="s">
        <v>48</v>
      </c>
      <c r="D111" s="44" t="s">
        <v>48</v>
      </c>
      <c r="E111" s="44" t="s">
        <v>48</v>
      </c>
      <c r="F111" s="44" t="s">
        <v>48</v>
      </c>
      <c r="G111" s="44" t="s">
        <v>48</v>
      </c>
      <c r="H111" s="44" t="s">
        <v>48</v>
      </c>
      <c r="I111" s="44" t="s">
        <v>48</v>
      </c>
      <c r="J111" s="44" t="s">
        <v>48</v>
      </c>
      <c r="K111" s="44" t="s">
        <v>48</v>
      </c>
      <c r="L111" s="44" t="s">
        <v>51</v>
      </c>
      <c r="M111" s="252" t="s">
        <v>280</v>
      </c>
      <c r="N111" s="252" t="s">
        <v>157</v>
      </c>
      <c r="O111" s="273" t="s">
        <v>156</v>
      </c>
      <c r="P111" s="301" t="s">
        <v>349</v>
      </c>
    </row>
    <row r="112" spans="1:16" ht="15.95" customHeight="1" thickBot="1">
      <c r="A112" s="467" t="s">
        <v>90</v>
      </c>
      <c r="B112" s="45" t="s">
        <v>51</v>
      </c>
      <c r="C112" s="45" t="s">
        <v>135</v>
      </c>
      <c r="D112" s="45" t="s">
        <v>137</v>
      </c>
      <c r="E112" s="45" t="s">
        <v>52</v>
      </c>
      <c r="F112" s="45" t="s">
        <v>53</v>
      </c>
      <c r="G112" s="45" t="s">
        <v>54</v>
      </c>
      <c r="H112" s="45" t="s">
        <v>50</v>
      </c>
      <c r="I112" s="45" t="s">
        <v>141</v>
      </c>
      <c r="J112" s="45" t="s">
        <v>142</v>
      </c>
      <c r="K112" s="45" t="s">
        <v>143</v>
      </c>
      <c r="L112" s="45" t="s">
        <v>144</v>
      </c>
      <c r="M112" s="268" t="s">
        <v>157</v>
      </c>
      <c r="N112" s="268" t="s">
        <v>144</v>
      </c>
      <c r="O112" s="275" t="s">
        <v>49</v>
      </c>
      <c r="P112" s="302" t="s">
        <v>292</v>
      </c>
    </row>
    <row r="113" spans="1:16" ht="15.75" customHeight="1">
      <c r="A113" s="595" t="s">
        <v>272</v>
      </c>
      <c r="B113" s="195"/>
      <c r="C113" s="195"/>
      <c r="D113" s="195"/>
      <c r="E113" s="195"/>
      <c r="F113" s="195"/>
      <c r="G113" s="195"/>
      <c r="H113" s="195"/>
      <c r="I113" s="195"/>
      <c r="J113" s="195"/>
      <c r="K113" s="195"/>
      <c r="L113" s="195"/>
      <c r="M113" s="270"/>
      <c r="N113" s="270"/>
      <c r="O113" s="270"/>
    </row>
    <row r="114" spans="1:16" ht="16.5" customHeight="1">
      <c r="A114" s="533" t="s">
        <v>351</v>
      </c>
      <c r="B114" s="623">
        <v>-3.926422595</v>
      </c>
      <c r="C114" s="623">
        <v>-0.92271729000000002</v>
      </c>
      <c r="D114" s="623">
        <v>-1.3368277829999999</v>
      </c>
      <c r="E114" s="623">
        <v>-5.1238834879999997</v>
      </c>
      <c r="F114" s="623">
        <v>0.32076068400000002</v>
      </c>
      <c r="G114" s="623">
        <v>-0.27393332500000001</v>
      </c>
      <c r="H114" s="623">
        <v>-1.540999094</v>
      </c>
      <c r="I114" s="623">
        <v>-1.623695643</v>
      </c>
      <c r="J114" s="623">
        <v>-2.4525994130000002</v>
      </c>
      <c r="K114" s="623">
        <v>-0.49035875000000001</v>
      </c>
      <c r="L114" s="623" t="s">
        <v>111</v>
      </c>
      <c r="M114" s="624">
        <v>-1.879668865</v>
      </c>
      <c r="N114" s="624">
        <v>-1.7874548539999999</v>
      </c>
      <c r="O114" s="624">
        <v>-1.8467332670000001</v>
      </c>
      <c r="P114" s="623">
        <v>-1.7708611590000001</v>
      </c>
    </row>
    <row r="115" spans="1:16" ht="15.75" customHeight="1">
      <c r="A115" s="536" t="s">
        <v>192</v>
      </c>
      <c r="B115" s="625">
        <v>-5.1458822910000004</v>
      </c>
      <c r="C115" s="625">
        <v>-3.1619670979999999</v>
      </c>
      <c r="D115" s="625">
        <v>-1.6299938949999999</v>
      </c>
      <c r="E115" s="625">
        <v>-1.6365656959999999</v>
      </c>
      <c r="F115" s="625">
        <v>-0.45530831300000002</v>
      </c>
      <c r="G115" s="625">
        <v>0.79288983000000002</v>
      </c>
      <c r="H115" s="625">
        <v>-1.046374066</v>
      </c>
      <c r="I115" s="625">
        <v>-2.8411153960000002</v>
      </c>
      <c r="J115" s="625">
        <v>-1.2061354500000001</v>
      </c>
      <c r="K115" s="625">
        <v>-3.601321912</v>
      </c>
      <c r="L115" s="625" t="s">
        <v>111</v>
      </c>
      <c r="M115" s="626">
        <v>-0.84616494799999997</v>
      </c>
      <c r="N115" s="626">
        <v>-2.323444614</v>
      </c>
      <c r="O115" s="626">
        <v>-1.30977696</v>
      </c>
      <c r="P115" s="625">
        <v>-2.3557537879999999</v>
      </c>
    </row>
    <row r="116" spans="1:16" ht="15.75" customHeight="1">
      <c r="A116" s="538" t="s">
        <v>193</v>
      </c>
      <c r="B116" s="627">
        <v>2.637796501</v>
      </c>
      <c r="C116" s="628">
        <v>-0.64162806900000002</v>
      </c>
      <c r="D116" s="627">
        <v>0.66068901999999996</v>
      </c>
      <c r="E116" s="627">
        <v>0.48196466599999999</v>
      </c>
      <c r="F116" s="627">
        <v>1.3100415030000001</v>
      </c>
      <c r="G116" s="627">
        <v>0.31908962600000002</v>
      </c>
      <c r="H116" s="627">
        <v>0.37352422699999999</v>
      </c>
      <c r="I116" s="627">
        <v>-1.1469697409999999</v>
      </c>
      <c r="J116" s="627">
        <v>-2.2806190169999998</v>
      </c>
      <c r="K116" s="627">
        <v>1.381298562</v>
      </c>
      <c r="L116" s="627" t="s">
        <v>111</v>
      </c>
      <c r="M116" s="629">
        <v>0.58286287299999995</v>
      </c>
      <c r="N116" s="629">
        <v>-1.2068386390000001</v>
      </c>
      <c r="O116" s="629">
        <v>-0.13298091300000001</v>
      </c>
      <c r="P116" s="627">
        <v>-0.296844206</v>
      </c>
    </row>
    <row r="117" spans="1:16" ht="15.75" customHeight="1">
      <c r="A117" s="536" t="s">
        <v>194</v>
      </c>
      <c r="B117" s="625">
        <v>-12.781900027000001</v>
      </c>
      <c r="C117" s="625">
        <v>-5.0846300470000001</v>
      </c>
      <c r="D117" s="625">
        <v>-5.4734558010000001</v>
      </c>
      <c r="E117" s="625">
        <v>-15.248338667000001</v>
      </c>
      <c r="F117" s="625">
        <v>-2.2562667219999999</v>
      </c>
      <c r="G117" s="625">
        <v>-23.124555545</v>
      </c>
      <c r="H117" s="625">
        <v>-8.6265480060000002</v>
      </c>
      <c r="I117" s="625">
        <v>-11.029096064000001</v>
      </c>
      <c r="J117" s="625">
        <v>-12.631287095999999</v>
      </c>
      <c r="K117" s="625">
        <v>-14.779156537</v>
      </c>
      <c r="L117" s="625" t="s">
        <v>111</v>
      </c>
      <c r="M117" s="626">
        <v>-12.004002395000001</v>
      </c>
      <c r="N117" s="626">
        <v>-12.285841216</v>
      </c>
      <c r="O117" s="626">
        <v>-12.096254301</v>
      </c>
      <c r="P117" s="625">
        <v>-9.3631866329999998</v>
      </c>
    </row>
    <row r="118" spans="1:16" ht="15.75" customHeight="1">
      <c r="A118" s="538" t="s">
        <v>195</v>
      </c>
      <c r="B118" s="627">
        <v>-18.840442083999999</v>
      </c>
      <c r="C118" s="627">
        <v>-6.0315537749999999</v>
      </c>
      <c r="D118" s="627">
        <v>-2.5041174719999999</v>
      </c>
      <c r="E118" s="627">
        <v>-2.8847091960000002</v>
      </c>
      <c r="F118" s="627">
        <v>-2.295765566</v>
      </c>
      <c r="G118" s="627">
        <v>-2.1770337999999998</v>
      </c>
      <c r="H118" s="627">
        <v>-1.4830594020000001</v>
      </c>
      <c r="I118" s="627">
        <v>-0.978360966</v>
      </c>
      <c r="J118" s="627">
        <v>-3.445148412</v>
      </c>
      <c r="K118" s="627">
        <v>2.7344332160000002</v>
      </c>
      <c r="L118" s="627" t="s">
        <v>111</v>
      </c>
      <c r="M118" s="629">
        <v>-2.4228837560000001</v>
      </c>
      <c r="N118" s="629">
        <v>-1.6250652240000001</v>
      </c>
      <c r="O118" s="629">
        <v>-2.1372126339999999</v>
      </c>
      <c r="P118" s="627">
        <v>-4.4956847780000002</v>
      </c>
    </row>
    <row r="119" spans="1:16" ht="15.75" customHeight="1">
      <c r="A119" s="541" t="s">
        <v>196</v>
      </c>
      <c r="B119" s="630">
        <v>8.2677602710000002</v>
      </c>
      <c r="C119" s="630">
        <v>10.621629582000001</v>
      </c>
      <c r="D119" s="630">
        <v>-3.7691585249999999</v>
      </c>
      <c r="E119" s="630">
        <v>-32.021938900999999</v>
      </c>
      <c r="F119" s="630">
        <v>5.483000895</v>
      </c>
      <c r="G119" s="630">
        <v>17.323834446999999</v>
      </c>
      <c r="H119" s="630">
        <v>-19.498012059000001</v>
      </c>
      <c r="I119" s="630">
        <v>7.5404325889999999</v>
      </c>
      <c r="J119" s="630">
        <v>4.4969618389999999</v>
      </c>
      <c r="K119" s="630">
        <v>-2.1501492849999999</v>
      </c>
      <c r="L119" s="630" t="s">
        <v>111</v>
      </c>
      <c r="M119" s="631">
        <v>-14.371296127000001</v>
      </c>
      <c r="N119" s="631">
        <v>5.4541672700000001</v>
      </c>
      <c r="O119" s="631">
        <v>-10.271503499</v>
      </c>
      <c r="P119" s="630">
        <v>-1.630786911</v>
      </c>
    </row>
    <row r="120" spans="1:16" ht="16.5" customHeight="1">
      <c r="A120" s="544" t="s">
        <v>355</v>
      </c>
      <c r="B120" s="632">
        <v>-0.99031903600000004</v>
      </c>
      <c r="C120" s="632">
        <v>0.52756432200000003</v>
      </c>
      <c r="D120" s="632">
        <v>-1.2934662969999999</v>
      </c>
      <c r="E120" s="632">
        <v>-0.84374482699999998</v>
      </c>
      <c r="F120" s="632">
        <v>-0.97314876100000003</v>
      </c>
      <c r="G120" s="632">
        <v>-1.541606311</v>
      </c>
      <c r="H120" s="632">
        <v>-1.378626269</v>
      </c>
      <c r="I120" s="632">
        <v>0.19804666500000001</v>
      </c>
      <c r="J120" s="632">
        <v>-1.00602726</v>
      </c>
      <c r="K120" s="632">
        <v>2.3604740710000001</v>
      </c>
      <c r="L120" s="632" t="s">
        <v>111</v>
      </c>
      <c r="M120" s="633">
        <v>-1.159364083</v>
      </c>
      <c r="N120" s="633">
        <v>8.673867E-3</v>
      </c>
      <c r="O120" s="633">
        <v>-0.75347179399999997</v>
      </c>
      <c r="P120" s="632">
        <v>-1.551942288</v>
      </c>
    </row>
    <row r="121" spans="1:16" ht="15.75" customHeight="1">
      <c r="A121" s="536" t="s">
        <v>87</v>
      </c>
      <c r="B121" s="625">
        <v>-0.80157401100000003</v>
      </c>
      <c r="C121" s="625">
        <v>1.7950009790000001</v>
      </c>
      <c r="D121" s="625">
        <v>-0.32087399900000002</v>
      </c>
      <c r="E121" s="625">
        <v>1.451771449</v>
      </c>
      <c r="F121" s="625">
        <v>1.803677443</v>
      </c>
      <c r="G121" s="625">
        <v>1.183502547</v>
      </c>
      <c r="H121" s="625">
        <v>1.5832945060000001</v>
      </c>
      <c r="I121" s="625">
        <v>2.309289427</v>
      </c>
      <c r="J121" s="625">
        <v>1.9183756750000001</v>
      </c>
      <c r="K121" s="625">
        <v>-0.57186370600000003</v>
      </c>
      <c r="L121" s="625" t="s">
        <v>111</v>
      </c>
      <c r="M121" s="626">
        <v>1.4283772050000001</v>
      </c>
      <c r="N121" s="626">
        <v>1.7776532759999999</v>
      </c>
      <c r="O121" s="626">
        <v>1.563584557</v>
      </c>
      <c r="P121" s="625">
        <v>0.28940038699999998</v>
      </c>
    </row>
    <row r="122" spans="1:16" ht="15.75" customHeight="1">
      <c r="A122" s="538" t="s">
        <v>198</v>
      </c>
      <c r="B122" s="627">
        <v>-1.9463932669999999</v>
      </c>
      <c r="C122" s="627">
        <v>1.671972539</v>
      </c>
      <c r="D122" s="627">
        <v>0.38897567199999999</v>
      </c>
      <c r="E122" s="627">
        <v>1.3617080319999999</v>
      </c>
      <c r="F122" s="627">
        <v>1.4026497490000001</v>
      </c>
      <c r="G122" s="627">
        <v>1.4553509259999999</v>
      </c>
      <c r="H122" s="627">
        <v>0.21357005600000001</v>
      </c>
      <c r="I122" s="627">
        <v>1.337385292</v>
      </c>
      <c r="J122" s="627">
        <v>0.88600531999999999</v>
      </c>
      <c r="K122" s="627">
        <v>-1.557212968</v>
      </c>
      <c r="L122" s="627" t="s">
        <v>111</v>
      </c>
      <c r="M122" s="629">
        <v>1.0040886490000001</v>
      </c>
      <c r="N122" s="629">
        <v>0.79874938100000004</v>
      </c>
      <c r="O122" s="629">
        <v>0.92485777000000002</v>
      </c>
      <c r="P122" s="627">
        <v>-4.6050157000000001E-2</v>
      </c>
    </row>
    <row r="123" spans="1:16" ht="15.75" customHeight="1">
      <c r="A123" s="536" t="s">
        <v>391</v>
      </c>
      <c r="B123" s="625">
        <v>16.083616369000001</v>
      </c>
      <c r="C123" s="625">
        <v>4.038071092</v>
      </c>
      <c r="D123" s="625">
        <v>-0.54212126900000002</v>
      </c>
      <c r="E123" s="625">
        <v>6.6710307929999999</v>
      </c>
      <c r="F123" s="625">
        <v>4.7687396489999996</v>
      </c>
      <c r="G123" s="625">
        <v>7.4208264719999999</v>
      </c>
      <c r="H123" s="625">
        <v>-3.9340212530000001</v>
      </c>
      <c r="I123" s="625">
        <v>1.169433481</v>
      </c>
      <c r="J123" s="625">
        <v>-8.6129306309999993</v>
      </c>
      <c r="K123" s="625">
        <v>-0.90476461399999997</v>
      </c>
      <c r="L123" s="625" t="s">
        <v>111</v>
      </c>
      <c r="M123" s="626">
        <v>2.4902699840000002</v>
      </c>
      <c r="N123" s="626">
        <v>-2.7927322349999999</v>
      </c>
      <c r="O123" s="626">
        <v>-6.4106532999999993E-2</v>
      </c>
      <c r="P123" s="625">
        <v>-2.428602996</v>
      </c>
    </row>
    <row r="124" spans="1:16" ht="15.75" customHeight="1">
      <c r="A124" s="538" t="s">
        <v>199</v>
      </c>
      <c r="B124" s="627">
        <v>5.4865828890000001</v>
      </c>
      <c r="C124" s="627">
        <v>2.650941746</v>
      </c>
      <c r="D124" s="627">
        <v>-4.8119215249999998</v>
      </c>
      <c r="E124" s="627">
        <v>1.963547487</v>
      </c>
      <c r="F124" s="627">
        <v>4.3036670539999999</v>
      </c>
      <c r="G124" s="627">
        <v>-7.5224230000000003E-2</v>
      </c>
      <c r="H124" s="627">
        <v>7.2812347080000004</v>
      </c>
      <c r="I124" s="627">
        <v>7.2897080189999999</v>
      </c>
      <c r="J124" s="627">
        <v>7.1990533010000002</v>
      </c>
      <c r="K124" s="627">
        <v>3.0645391630000001</v>
      </c>
      <c r="L124" s="627" t="s">
        <v>111</v>
      </c>
      <c r="M124" s="629">
        <v>3.567221682</v>
      </c>
      <c r="N124" s="629">
        <v>6.559167972</v>
      </c>
      <c r="O124" s="629">
        <v>4.7441070270000001</v>
      </c>
      <c r="P124" s="627">
        <v>3.598686592</v>
      </c>
    </row>
    <row r="125" spans="1:16" ht="15.75" customHeight="1">
      <c r="A125" s="536" t="s">
        <v>200</v>
      </c>
      <c r="B125" s="625">
        <v>-3.3692763819999998</v>
      </c>
      <c r="C125" s="625">
        <v>-8.2233244929999998</v>
      </c>
      <c r="D125" s="625">
        <v>-6.3621208139999998</v>
      </c>
      <c r="E125" s="625">
        <v>-8.7907399500000007</v>
      </c>
      <c r="F125" s="625">
        <v>-10.425027024</v>
      </c>
      <c r="G125" s="625">
        <v>-11.645689264</v>
      </c>
      <c r="H125" s="625">
        <v>-12.808638386</v>
      </c>
      <c r="I125" s="625">
        <v>-15.904418045</v>
      </c>
      <c r="J125" s="625">
        <v>-13.869872783</v>
      </c>
      <c r="K125" s="625">
        <v>-14.434281132000001</v>
      </c>
      <c r="L125" s="625" t="s">
        <v>111</v>
      </c>
      <c r="M125" s="626">
        <v>-10.33643122</v>
      </c>
      <c r="N125" s="626">
        <v>-14.905204318999999</v>
      </c>
      <c r="O125" s="626">
        <v>-11.638236023999999</v>
      </c>
      <c r="P125" s="625">
        <v>-9.1332105390000002</v>
      </c>
    </row>
    <row r="126" spans="1:16" ht="15.75" customHeight="1">
      <c r="A126" s="538" t="s">
        <v>201</v>
      </c>
      <c r="B126" s="627">
        <v>-7.6531643100000002</v>
      </c>
      <c r="C126" s="627">
        <v>-8.1283740959999999</v>
      </c>
      <c r="D126" s="627">
        <v>-8.1591564729999995</v>
      </c>
      <c r="E126" s="627">
        <v>-8.6465708429999992</v>
      </c>
      <c r="F126" s="627">
        <v>-10.134043386</v>
      </c>
      <c r="G126" s="627">
        <v>-11.406773594000001</v>
      </c>
      <c r="H126" s="627">
        <v>-12.859172224</v>
      </c>
      <c r="I126" s="627">
        <v>-15.516272176999999</v>
      </c>
      <c r="J126" s="627">
        <v>-13.637828105000001</v>
      </c>
      <c r="K126" s="627">
        <v>-14.604830064</v>
      </c>
      <c r="L126" s="627" t="s">
        <v>111</v>
      </c>
      <c r="M126" s="629">
        <v>-10.352798587000001</v>
      </c>
      <c r="N126" s="629">
        <v>-14.655329578</v>
      </c>
      <c r="O126" s="629">
        <v>-11.563755827</v>
      </c>
      <c r="P126" s="627">
        <v>-9.1639915030000001</v>
      </c>
    </row>
    <row r="127" spans="1:16" ht="15.75" customHeight="1">
      <c r="A127" s="536" t="s">
        <v>202</v>
      </c>
      <c r="B127" s="625">
        <v>0.86366918000000004</v>
      </c>
      <c r="C127" s="625">
        <v>-1.3542831390000001</v>
      </c>
      <c r="D127" s="625">
        <v>12.671086883999999</v>
      </c>
      <c r="E127" s="625">
        <v>-9.7081792250000003</v>
      </c>
      <c r="F127" s="625">
        <v>-8.1828209100000002</v>
      </c>
      <c r="G127" s="625">
        <v>235.83407269099999</v>
      </c>
      <c r="H127" s="625">
        <v>-7.676391239</v>
      </c>
      <c r="I127" s="625">
        <v>21.750331061000001</v>
      </c>
      <c r="J127" s="625">
        <v>20.502457114999999</v>
      </c>
      <c r="K127" s="625">
        <v>4.04926751</v>
      </c>
      <c r="L127" s="625" t="s">
        <v>111</v>
      </c>
      <c r="M127" s="626">
        <v>9.2393804110000008</v>
      </c>
      <c r="N127" s="626">
        <v>14.429174934000001</v>
      </c>
      <c r="O127" s="626">
        <v>11.421993130000001</v>
      </c>
      <c r="P127" s="625">
        <v>5.2685434139999998</v>
      </c>
    </row>
    <row r="128" spans="1:16" ht="15.75" customHeight="1">
      <c r="A128" s="538" t="s">
        <v>203</v>
      </c>
      <c r="B128" s="627">
        <v>18.085043292999998</v>
      </c>
      <c r="C128" s="627">
        <v>-10.213237675</v>
      </c>
      <c r="D128" s="627">
        <v>2.1459831390000002</v>
      </c>
      <c r="E128" s="627">
        <v>-9.9035526570000005</v>
      </c>
      <c r="F128" s="627">
        <v>-12.848376299</v>
      </c>
      <c r="G128" s="627">
        <v>-15.820532111</v>
      </c>
      <c r="H128" s="627">
        <v>-12.488339705</v>
      </c>
      <c r="I128" s="627">
        <v>-19.866229908000001</v>
      </c>
      <c r="J128" s="627">
        <v>-16.972432052999999</v>
      </c>
      <c r="K128" s="627">
        <v>-16.483969012999999</v>
      </c>
      <c r="L128" s="627" t="s">
        <v>111</v>
      </c>
      <c r="M128" s="629">
        <v>-10.853465780000001</v>
      </c>
      <c r="N128" s="629">
        <v>-18.212716277999998</v>
      </c>
      <c r="O128" s="629">
        <v>-13.102328824000001</v>
      </c>
      <c r="P128" s="627">
        <v>-9.3407798540000009</v>
      </c>
    </row>
    <row r="129" spans="1:20" ht="15.75" customHeight="1">
      <c r="A129" s="536" t="s">
        <v>204</v>
      </c>
      <c r="B129" s="625">
        <v>33.085787009000001</v>
      </c>
      <c r="C129" s="625">
        <v>0.86979303699999999</v>
      </c>
      <c r="D129" s="625">
        <v>13.751909521</v>
      </c>
      <c r="E129" s="625">
        <v>7.8972108680000002</v>
      </c>
      <c r="F129" s="625">
        <v>3.829954189</v>
      </c>
      <c r="G129" s="625">
        <v>8.6389528329999994</v>
      </c>
      <c r="H129" s="625">
        <v>4.5061788539999998</v>
      </c>
      <c r="I129" s="625">
        <v>-0.42570182299999998</v>
      </c>
      <c r="J129" s="625">
        <v>4.2424718910000001</v>
      </c>
      <c r="K129" s="625">
        <v>-1.299323725</v>
      </c>
      <c r="L129" s="625" t="s">
        <v>111</v>
      </c>
      <c r="M129" s="626">
        <v>6.5535143280000003</v>
      </c>
      <c r="N129" s="626">
        <v>1.1613967439999999</v>
      </c>
      <c r="O129" s="626">
        <v>4.7492885720000002</v>
      </c>
      <c r="P129" s="625">
        <v>2.0574707760000002</v>
      </c>
    </row>
    <row r="130" spans="1:20" ht="15.75" customHeight="1">
      <c r="A130" s="538" t="s">
        <v>205</v>
      </c>
      <c r="B130" s="627">
        <v>13.673031528999999</v>
      </c>
      <c r="C130" s="627">
        <v>-7.7969069820000003</v>
      </c>
      <c r="D130" s="627">
        <v>-3.3310272599999999</v>
      </c>
      <c r="E130" s="627">
        <v>2.322780163</v>
      </c>
      <c r="F130" s="627">
        <v>3.0667491139999998</v>
      </c>
      <c r="G130" s="627">
        <v>4.1381850880000002</v>
      </c>
      <c r="H130" s="627">
        <v>-0.98475318300000003</v>
      </c>
      <c r="I130" s="627">
        <v>3.2887470140000001</v>
      </c>
      <c r="J130" s="627">
        <v>-3.8753143209999998</v>
      </c>
      <c r="K130" s="627">
        <v>79.772248418999993</v>
      </c>
      <c r="L130" s="627" t="s">
        <v>111</v>
      </c>
      <c r="M130" s="629">
        <v>1.4121317120000001</v>
      </c>
      <c r="N130" s="629">
        <v>10.862911303000001</v>
      </c>
      <c r="O130" s="629">
        <v>4.1748703029999996</v>
      </c>
      <c r="P130" s="627">
        <v>3.2777917040000002</v>
      </c>
    </row>
    <row r="131" spans="1:20" ht="15.75" customHeight="1">
      <c r="A131" s="541" t="s">
        <v>206</v>
      </c>
      <c r="B131" s="630">
        <v>-10.921509568999999</v>
      </c>
      <c r="C131" s="630">
        <v>18.929426012</v>
      </c>
      <c r="D131" s="630">
        <v>3.4074627729999998</v>
      </c>
      <c r="E131" s="630">
        <v>-0.51694118499999997</v>
      </c>
      <c r="F131" s="630">
        <v>-2.9843773090000001</v>
      </c>
      <c r="G131" s="630">
        <v>-11.206289514</v>
      </c>
      <c r="H131" s="630">
        <v>-8.2224580029999998</v>
      </c>
      <c r="I131" s="630">
        <v>22.397150580999998</v>
      </c>
      <c r="J131" s="630">
        <v>-2.9824274650000002</v>
      </c>
      <c r="K131" s="630">
        <v>-10.894351761999999</v>
      </c>
      <c r="L131" s="630" t="s">
        <v>111</v>
      </c>
      <c r="M131" s="631">
        <v>-3.513062637</v>
      </c>
      <c r="N131" s="631">
        <v>8.7531132500000002</v>
      </c>
      <c r="O131" s="631">
        <v>-1.1770849640000001</v>
      </c>
      <c r="P131" s="630">
        <v>0.18305765299999999</v>
      </c>
    </row>
    <row r="132" spans="1:20" ht="16.5" customHeight="1">
      <c r="A132" s="595" t="s">
        <v>273</v>
      </c>
      <c r="B132" s="634"/>
      <c r="C132" s="634"/>
      <c r="D132" s="634"/>
      <c r="E132" s="634"/>
      <c r="F132" s="634"/>
      <c r="G132" s="634"/>
      <c r="H132" s="634"/>
      <c r="I132" s="634"/>
      <c r="J132" s="634"/>
      <c r="K132" s="634"/>
      <c r="L132" s="634"/>
      <c r="M132" s="635"/>
      <c r="N132" s="635"/>
      <c r="O132" s="635"/>
      <c r="P132" s="634"/>
    </row>
    <row r="133" spans="1:20" ht="16.5" customHeight="1">
      <c r="A133" s="533" t="s">
        <v>353</v>
      </c>
      <c r="B133" s="623">
        <v>4.1336905560000003</v>
      </c>
      <c r="C133" s="623">
        <v>3.714757718</v>
      </c>
      <c r="D133" s="623">
        <v>-15.841423544</v>
      </c>
      <c r="E133" s="623">
        <v>-1.466093817</v>
      </c>
      <c r="F133" s="623">
        <v>8.0602910800000007</v>
      </c>
      <c r="G133" s="623">
        <v>8.9112338920000003</v>
      </c>
      <c r="H133" s="623">
        <v>2.8350401810000001</v>
      </c>
      <c r="I133" s="623">
        <v>6.8431661620000002</v>
      </c>
      <c r="J133" s="623">
        <v>11.159290417999999</v>
      </c>
      <c r="K133" s="623">
        <v>6.265922819</v>
      </c>
      <c r="L133" s="623" t="s">
        <v>111</v>
      </c>
      <c r="M133" s="624">
        <v>1.9525193999999999</v>
      </c>
      <c r="N133" s="624">
        <v>8.5175008870000006</v>
      </c>
      <c r="O133" s="624">
        <v>3.6573963360000001</v>
      </c>
      <c r="P133" s="623">
        <v>0.39684766900000001</v>
      </c>
    </row>
    <row r="134" spans="1:20" ht="15.75" customHeight="1">
      <c r="A134" s="596" t="s">
        <v>210</v>
      </c>
      <c r="B134" s="636">
        <v>3.3985672619999998</v>
      </c>
      <c r="C134" s="636">
        <v>4.0212541999999996</v>
      </c>
      <c r="D134" s="636">
        <v>-17.709503160000001</v>
      </c>
      <c r="E134" s="636">
        <v>-5.3688372170000003</v>
      </c>
      <c r="F134" s="636">
        <v>3.5227012480000002</v>
      </c>
      <c r="G134" s="636">
        <v>7.4629278049999996</v>
      </c>
      <c r="H134" s="636">
        <v>4.3107329820000002</v>
      </c>
      <c r="I134" s="636">
        <v>6.4175854120000002</v>
      </c>
      <c r="J134" s="636">
        <v>8.7941411390000006</v>
      </c>
      <c r="K134" s="636">
        <v>8.0733133170000002</v>
      </c>
      <c r="L134" s="636" t="s">
        <v>111</v>
      </c>
      <c r="M134" s="637">
        <v>-0.36449708400000003</v>
      </c>
      <c r="N134" s="637">
        <v>7.5203366819999999</v>
      </c>
      <c r="O134" s="637">
        <v>1.6417368510000001</v>
      </c>
      <c r="P134" s="636">
        <v>1.283397771</v>
      </c>
    </row>
    <row r="135" spans="1:20" ht="15.75" customHeight="1">
      <c r="A135" s="597" t="s">
        <v>211</v>
      </c>
      <c r="B135" s="638">
        <v>140.83013106499999</v>
      </c>
      <c r="C135" s="638">
        <v>32.281453667999997</v>
      </c>
      <c r="D135" s="638">
        <v>22.040309357000002</v>
      </c>
      <c r="E135" s="638">
        <v>39.773265647000002</v>
      </c>
      <c r="F135" s="638">
        <v>-10.144285743999999</v>
      </c>
      <c r="G135" s="638">
        <v>25.535836585999999</v>
      </c>
      <c r="H135" s="638">
        <v>26.315950362999999</v>
      </c>
      <c r="I135" s="638">
        <v>4.8524109729999996</v>
      </c>
      <c r="J135" s="638">
        <v>7.5084364000000001E-2</v>
      </c>
      <c r="K135" s="638">
        <v>35.658830592999998</v>
      </c>
      <c r="L135" s="638" t="s">
        <v>111</v>
      </c>
      <c r="M135" s="639">
        <v>22.443438987</v>
      </c>
      <c r="N135" s="639">
        <v>7.9225853109999997</v>
      </c>
      <c r="O135" s="639">
        <v>16.943693248999999</v>
      </c>
      <c r="P135" s="638">
        <v>3.0223625200000002</v>
      </c>
    </row>
    <row r="136" spans="1:20" ht="15.75" customHeight="1">
      <c r="A136" s="596" t="s">
        <v>212</v>
      </c>
      <c r="B136" s="636">
        <v>-66.553578006999999</v>
      </c>
      <c r="C136" s="636">
        <v>-11.699203105</v>
      </c>
      <c r="D136" s="636">
        <v>22.937483229000001</v>
      </c>
      <c r="E136" s="636">
        <v>108.633440862</v>
      </c>
      <c r="F136" s="636">
        <v>135.24395674199999</v>
      </c>
      <c r="G136" s="636">
        <v>31.434329682000001</v>
      </c>
      <c r="H136" s="636">
        <v>-48.705836943999998</v>
      </c>
      <c r="I136" s="636">
        <v>24.374701142999999</v>
      </c>
      <c r="J136" s="636">
        <v>111.69919265599999</v>
      </c>
      <c r="K136" s="636">
        <v>-70.685325688999995</v>
      </c>
      <c r="L136" s="636" t="s">
        <v>111</v>
      </c>
      <c r="M136" s="637">
        <v>49.810648968999999</v>
      </c>
      <c r="N136" s="637">
        <v>38.916297681000003</v>
      </c>
      <c r="O136" s="637">
        <v>46.962585398999998</v>
      </c>
      <c r="P136" s="636">
        <v>-15.203856238</v>
      </c>
    </row>
    <row r="137" spans="1:20" ht="16.5" customHeight="1">
      <c r="A137" s="598" t="s">
        <v>354</v>
      </c>
      <c r="B137" s="640">
        <v>-1.041874695</v>
      </c>
      <c r="C137" s="640">
        <v>-1.974785303</v>
      </c>
      <c r="D137" s="640">
        <v>-15.705736956999999</v>
      </c>
      <c r="E137" s="640">
        <v>-6.5543710529999997</v>
      </c>
      <c r="F137" s="640">
        <v>-6.0039874529999997</v>
      </c>
      <c r="G137" s="640">
        <v>-2.593366337</v>
      </c>
      <c r="H137" s="640">
        <v>-16.027270306999998</v>
      </c>
      <c r="I137" s="640">
        <v>-16.037542804000001</v>
      </c>
      <c r="J137" s="640">
        <v>-21.177163392000001</v>
      </c>
      <c r="K137" s="640">
        <v>-23.657594003</v>
      </c>
      <c r="L137" s="640" t="s">
        <v>111</v>
      </c>
      <c r="M137" s="641">
        <v>-8.4022229789999994</v>
      </c>
      <c r="N137" s="641">
        <v>-19.028769908000001</v>
      </c>
      <c r="O137" s="641">
        <v>-11.406701719000001</v>
      </c>
      <c r="P137" s="640">
        <v>-8.6228663169999997</v>
      </c>
    </row>
    <row r="138" spans="1:20" ht="15.75" customHeight="1">
      <c r="A138" s="596" t="s">
        <v>214</v>
      </c>
      <c r="B138" s="636">
        <v>27.388405843000001</v>
      </c>
      <c r="C138" s="636">
        <v>-4.6946515809999996</v>
      </c>
      <c r="D138" s="636">
        <v>-17.889309040000001</v>
      </c>
      <c r="E138" s="636">
        <v>-8.5999022689999993</v>
      </c>
      <c r="F138" s="636">
        <v>-16.658446937000001</v>
      </c>
      <c r="G138" s="636">
        <v>-10.254695474</v>
      </c>
      <c r="H138" s="636">
        <v>-20.211593292</v>
      </c>
      <c r="I138" s="636">
        <v>-19.698866497000001</v>
      </c>
      <c r="J138" s="636">
        <v>-36.856579920999998</v>
      </c>
      <c r="K138" s="636">
        <v>-34.608555754000001</v>
      </c>
      <c r="L138" s="636" t="s">
        <v>111</v>
      </c>
      <c r="M138" s="637">
        <v>-13.740363793</v>
      </c>
      <c r="N138" s="637">
        <v>-28.490768309</v>
      </c>
      <c r="O138" s="637">
        <v>-18.163519703999999</v>
      </c>
      <c r="P138" s="636">
        <v>-13.152986863000001</v>
      </c>
    </row>
    <row r="139" spans="1:20" ht="15.75" customHeight="1">
      <c r="A139" s="599" t="s">
        <v>215</v>
      </c>
      <c r="B139" s="638">
        <v>-4.4990310109999996</v>
      </c>
      <c r="C139" s="638">
        <v>-5.9916798580000004</v>
      </c>
      <c r="D139" s="638">
        <v>-19.372452630000002</v>
      </c>
      <c r="E139" s="638">
        <v>-14.354819418</v>
      </c>
      <c r="F139" s="638">
        <v>-3.1914303679999998</v>
      </c>
      <c r="G139" s="638">
        <v>-8.0450682479999998</v>
      </c>
      <c r="H139" s="638">
        <v>-6.5673354789999996</v>
      </c>
      <c r="I139" s="638">
        <v>-9.5387646139999998</v>
      </c>
      <c r="J139" s="638">
        <v>-1.4849688050000001</v>
      </c>
      <c r="K139" s="638">
        <v>-8.2947069800000008</v>
      </c>
      <c r="L139" s="638" t="s">
        <v>111</v>
      </c>
      <c r="M139" s="639">
        <v>-9.9425585939999994</v>
      </c>
      <c r="N139" s="639">
        <v>-6.4813872699999999</v>
      </c>
      <c r="O139" s="639">
        <v>-9.1081748339999997</v>
      </c>
      <c r="P139" s="638">
        <v>-5.6074657989999999</v>
      </c>
      <c r="S139" s="3"/>
      <c r="T139" s="3"/>
    </row>
    <row r="140" spans="1:20" ht="15.75" customHeight="1">
      <c r="A140" s="596" t="s">
        <v>216</v>
      </c>
      <c r="B140" s="636">
        <v>-37.034301911999997</v>
      </c>
      <c r="C140" s="636">
        <v>34.968760971999998</v>
      </c>
      <c r="D140" s="636">
        <v>4.0945049039999999</v>
      </c>
      <c r="E140" s="636">
        <v>8.0379169939999997</v>
      </c>
      <c r="F140" s="636">
        <v>-1.1431239790000001</v>
      </c>
      <c r="G140" s="636">
        <v>16.486647958999999</v>
      </c>
      <c r="H140" s="636">
        <v>-27.785801593999999</v>
      </c>
      <c r="I140" s="636">
        <v>-23.261583541</v>
      </c>
      <c r="J140" s="636">
        <v>-29.157564418</v>
      </c>
      <c r="K140" s="636">
        <v>-27.428013158999999</v>
      </c>
      <c r="L140" s="636" t="s">
        <v>111</v>
      </c>
      <c r="M140" s="637">
        <v>-0.41254529699999998</v>
      </c>
      <c r="N140" s="637">
        <v>-26.418097264</v>
      </c>
      <c r="O140" s="637">
        <v>-9.1685890570000002</v>
      </c>
      <c r="P140" s="636">
        <v>-9.1517202280000003</v>
      </c>
    </row>
    <row r="141" spans="1:20" ht="16.5" customHeight="1">
      <c r="A141" s="600" t="s">
        <v>275</v>
      </c>
      <c r="B141" s="642"/>
      <c r="C141" s="642"/>
      <c r="D141" s="642"/>
      <c r="E141" s="642"/>
      <c r="F141" s="642"/>
      <c r="G141" s="642"/>
      <c r="H141" s="642"/>
      <c r="I141" s="642"/>
      <c r="J141" s="642"/>
      <c r="K141" s="642"/>
      <c r="L141" s="642"/>
      <c r="M141" s="643"/>
      <c r="N141" s="643"/>
      <c r="O141" s="643"/>
      <c r="P141" s="642"/>
    </row>
    <row r="142" spans="1:20" ht="16.5" customHeight="1">
      <c r="A142" s="601" t="s">
        <v>732</v>
      </c>
      <c r="B142" s="644">
        <v>-4.2495017449999999</v>
      </c>
      <c r="C142" s="644">
        <v>-1.191200037</v>
      </c>
      <c r="D142" s="644">
        <v>-1.6856125369999999</v>
      </c>
      <c r="E142" s="644">
        <v>-5.5717717599999999</v>
      </c>
      <c r="F142" s="644">
        <v>-2.360366E-3</v>
      </c>
      <c r="G142" s="644">
        <v>-0.69730922900000003</v>
      </c>
      <c r="H142" s="644">
        <v>-1.9235283270000001</v>
      </c>
      <c r="I142" s="644">
        <v>-2.2657446239999999</v>
      </c>
      <c r="J142" s="644">
        <v>-3.085628432</v>
      </c>
      <c r="K142" s="644">
        <v>-1.085180614</v>
      </c>
      <c r="L142" s="644" t="s">
        <v>111</v>
      </c>
      <c r="M142" s="645">
        <v>-2.2787937779999998</v>
      </c>
      <c r="N142" s="645">
        <v>-2.4225045230000002</v>
      </c>
      <c r="O142" s="645">
        <v>-2.3167929639999998</v>
      </c>
      <c r="P142" s="644">
        <v>-2.2605377450000002</v>
      </c>
    </row>
    <row r="143" spans="1:20" ht="16.5" customHeight="1">
      <c r="A143" s="602" t="s">
        <v>507</v>
      </c>
      <c r="B143" s="646">
        <v>-1.6995304870000001</v>
      </c>
      <c r="C143" s="646">
        <v>1.716906952</v>
      </c>
      <c r="D143" s="646">
        <v>0.44120387</v>
      </c>
      <c r="E143" s="646">
        <v>1.507102165</v>
      </c>
      <c r="F143" s="646">
        <v>1.3208471939999999</v>
      </c>
      <c r="G143" s="646">
        <v>0.901954908</v>
      </c>
      <c r="H143" s="646">
        <v>1.131733777</v>
      </c>
      <c r="I143" s="646">
        <v>1.293466598</v>
      </c>
      <c r="J143" s="646">
        <v>2.783448527</v>
      </c>
      <c r="K143" s="646">
        <v>-0.54794997099999998</v>
      </c>
      <c r="L143" s="646" t="s">
        <v>111</v>
      </c>
      <c r="M143" s="647">
        <v>1.17911605</v>
      </c>
      <c r="N143" s="647">
        <v>1.6521677320000001</v>
      </c>
      <c r="O143" s="647">
        <v>1.3685123610000001</v>
      </c>
      <c r="P143" s="646">
        <v>-1.325063702</v>
      </c>
    </row>
    <row r="144" spans="1:20" s="3" customFormat="1" ht="16.5" customHeight="1">
      <c r="A144" s="603" t="s">
        <v>508</v>
      </c>
      <c r="B144" s="648">
        <v>-2.4711676950000001</v>
      </c>
      <c r="C144" s="648">
        <v>1.336421474</v>
      </c>
      <c r="D144" s="648">
        <v>-7.4894849999999997E-3</v>
      </c>
      <c r="E144" s="648">
        <v>0.89425331900000005</v>
      </c>
      <c r="F144" s="648">
        <v>1.028233841</v>
      </c>
      <c r="G144" s="648">
        <v>1.0897634650000001</v>
      </c>
      <c r="H144" s="648">
        <v>-0.108986615</v>
      </c>
      <c r="I144" s="648">
        <v>0.59503797199999997</v>
      </c>
      <c r="J144" s="648">
        <v>0.34101441500000002</v>
      </c>
      <c r="K144" s="648">
        <v>-2.1335431539999998</v>
      </c>
      <c r="L144" s="648" t="s">
        <v>111</v>
      </c>
      <c r="M144" s="649">
        <v>0.61672306200000004</v>
      </c>
      <c r="N144" s="649">
        <v>0.15199667</v>
      </c>
      <c r="O144" s="649">
        <v>0.45838957200000002</v>
      </c>
      <c r="P144" s="648">
        <v>0.91413778499999998</v>
      </c>
      <c r="Q144"/>
      <c r="S144"/>
      <c r="T144"/>
    </row>
    <row r="145" spans="1:20" ht="16.5" customHeight="1">
      <c r="A145" s="604" t="s">
        <v>509</v>
      </c>
      <c r="B145" s="646">
        <v>-1.5202102900000001</v>
      </c>
      <c r="C145" s="646">
        <v>0.19579018300000001</v>
      </c>
      <c r="D145" s="646">
        <v>-1.683287003</v>
      </c>
      <c r="E145" s="646">
        <v>-1.301028546</v>
      </c>
      <c r="F145" s="646">
        <v>-1.338792347</v>
      </c>
      <c r="G145" s="646">
        <v>-1.8963944399999999</v>
      </c>
      <c r="H145" s="646">
        <v>-1.69605815</v>
      </c>
      <c r="I145" s="646">
        <v>-0.53595442699999996</v>
      </c>
      <c r="J145" s="646">
        <v>-1.540797317</v>
      </c>
      <c r="K145" s="646">
        <v>1.76120791</v>
      </c>
      <c r="L145" s="646" t="s">
        <v>111</v>
      </c>
      <c r="M145" s="647">
        <v>-1.53843251</v>
      </c>
      <c r="N145" s="647">
        <v>-0.6330095</v>
      </c>
      <c r="O145" s="647">
        <v>-1.2121828610000001</v>
      </c>
      <c r="P145" s="646">
        <v>-2.0493332909999999</v>
      </c>
    </row>
    <row r="146" spans="1:20" ht="16.5" customHeight="1">
      <c r="A146" s="599" t="s">
        <v>789</v>
      </c>
      <c r="B146" s="650">
        <v>1.266469302</v>
      </c>
      <c r="C146" s="650">
        <v>2.7114695129999999</v>
      </c>
      <c r="D146" s="650">
        <v>-18.259587954000001</v>
      </c>
      <c r="E146" s="650">
        <v>-5.5760171959999996</v>
      </c>
      <c r="F146" s="650">
        <v>3.238470763</v>
      </c>
      <c r="G146" s="650">
        <v>7.3912599700000001</v>
      </c>
      <c r="H146" s="650">
        <v>3.6921405809999999</v>
      </c>
      <c r="I146" s="650">
        <v>4.9282534480000004</v>
      </c>
      <c r="J146" s="650">
        <v>8.7820613309999995</v>
      </c>
      <c r="K146" s="650">
        <v>8.1803326009999999</v>
      </c>
      <c r="L146" s="650" t="s">
        <v>111</v>
      </c>
      <c r="M146" s="651">
        <v>-0.66241235700000001</v>
      </c>
      <c r="N146" s="651">
        <v>6.7497251599999997</v>
      </c>
      <c r="O146" s="651">
        <v>1.232698222</v>
      </c>
      <c r="P146" s="650">
        <v>0.70343568999999995</v>
      </c>
    </row>
    <row r="147" spans="1:20" ht="16.5" customHeight="1">
      <c r="A147" s="605" t="s">
        <v>510</v>
      </c>
      <c r="B147" s="646">
        <v>0.234657539</v>
      </c>
      <c r="C147" s="646">
        <v>2.2553640810000002</v>
      </c>
      <c r="D147" s="646">
        <v>-1.1526433819999999</v>
      </c>
      <c r="E147" s="646">
        <v>-0.67000907899999995</v>
      </c>
      <c r="F147" s="646">
        <v>-3.0589154330000001</v>
      </c>
      <c r="G147" s="646">
        <v>-2.2079687510000001</v>
      </c>
      <c r="H147" s="646">
        <v>-1.4211209600000001</v>
      </c>
      <c r="I147" s="646">
        <v>-5.4637084099999997</v>
      </c>
      <c r="J147" s="646">
        <v>1.7604192649999999</v>
      </c>
      <c r="K147" s="646">
        <v>-0.436949908</v>
      </c>
      <c r="L147" s="646" t="s">
        <v>111</v>
      </c>
      <c r="M147" s="647">
        <v>-1.6330796160000001</v>
      </c>
      <c r="N147" s="647">
        <v>-1.918537618</v>
      </c>
      <c r="O147" s="647">
        <v>-1.7216900530000001</v>
      </c>
      <c r="P147" s="646">
        <v>0.14294933400000001</v>
      </c>
    </row>
    <row r="148" spans="1:20" ht="16.5" customHeight="1">
      <c r="A148" s="597" t="s">
        <v>511</v>
      </c>
      <c r="B148" s="652">
        <v>-8.1473965919999998</v>
      </c>
      <c r="C148" s="652">
        <v>-8.4315807819999993</v>
      </c>
      <c r="D148" s="652">
        <v>-8.5218625790000004</v>
      </c>
      <c r="E148" s="652">
        <v>-9.0678698900000008</v>
      </c>
      <c r="F148" s="652">
        <v>-10.465861576</v>
      </c>
      <c r="G148" s="652">
        <v>-11.726013264000001</v>
      </c>
      <c r="H148" s="652">
        <v>-13.139651756999999</v>
      </c>
      <c r="I148" s="652">
        <v>-16.135157977999999</v>
      </c>
      <c r="J148" s="652">
        <v>-14.104360585</v>
      </c>
      <c r="K148" s="652">
        <v>-15.104773388</v>
      </c>
      <c r="L148" s="652" t="s">
        <v>111</v>
      </c>
      <c r="M148" s="653">
        <v>-10.696608834999999</v>
      </c>
      <c r="N148" s="653">
        <v>-15.202924635</v>
      </c>
      <c r="O148" s="653">
        <v>-11.972502456999999</v>
      </c>
      <c r="P148" s="652">
        <v>-15.307729877</v>
      </c>
    </row>
    <row r="149" spans="1:20" ht="16.5" customHeight="1">
      <c r="A149" s="602" t="s">
        <v>512</v>
      </c>
      <c r="B149" s="646">
        <v>1.8833087100000001</v>
      </c>
      <c r="C149" s="646">
        <v>8.8696740999999996E-2</v>
      </c>
      <c r="D149" s="646">
        <v>0.71512363300000004</v>
      </c>
      <c r="E149" s="646">
        <v>2.2232294709999998</v>
      </c>
      <c r="F149" s="646">
        <v>0.46219326100000002</v>
      </c>
      <c r="G149" s="646">
        <v>0.30287807700000002</v>
      </c>
      <c r="H149" s="646">
        <v>1.028209047</v>
      </c>
      <c r="I149" s="646">
        <v>0.265602536</v>
      </c>
      <c r="J149" s="646">
        <v>9.5952866999999997E-2</v>
      </c>
      <c r="K149" s="646">
        <v>1.1027461590000001</v>
      </c>
      <c r="L149" s="646" t="s">
        <v>111</v>
      </c>
      <c r="M149" s="647">
        <v>1.1544954300000001</v>
      </c>
      <c r="N149" s="647">
        <v>0.32628274099999999</v>
      </c>
      <c r="O149" s="647">
        <v>0.86049074699999994</v>
      </c>
      <c r="P149" s="646">
        <v>0.80266844199999998</v>
      </c>
    </row>
    <row r="150" spans="1:20" s="3" customFormat="1" ht="16.5" customHeight="1">
      <c r="A150" s="603" t="s">
        <v>533</v>
      </c>
      <c r="B150" s="648">
        <v>2.2367295870000001</v>
      </c>
      <c r="C150" s="648">
        <v>1.140238716</v>
      </c>
      <c r="D150" s="648">
        <v>3.5330017999999998E-2</v>
      </c>
      <c r="E150" s="648">
        <v>3.666705602</v>
      </c>
      <c r="F150" s="648">
        <v>-1.072119633</v>
      </c>
      <c r="G150" s="648">
        <v>-1.0675666509999999</v>
      </c>
      <c r="H150" s="648">
        <v>0.13854514200000001</v>
      </c>
      <c r="I150" s="648">
        <v>1.5592768990000001</v>
      </c>
      <c r="J150" s="648">
        <v>1.263209614</v>
      </c>
      <c r="K150" s="648">
        <v>2.598249075</v>
      </c>
      <c r="L150" s="648" t="s">
        <v>111</v>
      </c>
      <c r="M150" s="649">
        <v>0.60776056700000003</v>
      </c>
      <c r="N150" s="649">
        <v>1.562599611</v>
      </c>
      <c r="O150" s="649">
        <v>0.93248498199999996</v>
      </c>
      <c r="P150" s="648">
        <v>0.19085896799999999</v>
      </c>
      <c r="Q150"/>
      <c r="S150"/>
      <c r="T150"/>
    </row>
    <row r="151" spans="1:20" ht="16.5" customHeight="1">
      <c r="A151" s="604" t="s">
        <v>513</v>
      </c>
      <c r="B151" s="646">
        <v>-2.1725431679999998</v>
      </c>
      <c r="C151" s="646">
        <v>-2.1156518270000002</v>
      </c>
      <c r="D151" s="646">
        <v>1.5386414660000001</v>
      </c>
      <c r="E151" s="646">
        <v>-4.1381250989999998</v>
      </c>
      <c r="F151" s="646">
        <v>1.465877471</v>
      </c>
      <c r="G151" s="646">
        <v>0.27354059800000002</v>
      </c>
      <c r="H151" s="646">
        <v>0.22813224600000001</v>
      </c>
      <c r="I151" s="646">
        <v>-2.3077006280000001</v>
      </c>
      <c r="J151" s="646">
        <v>-0.70477494299999999</v>
      </c>
      <c r="K151" s="646">
        <v>-2.3379840980000002</v>
      </c>
      <c r="L151" s="646" t="s">
        <v>111</v>
      </c>
      <c r="M151" s="647">
        <v>-0.63294964099999995</v>
      </c>
      <c r="N151" s="647">
        <v>-1.6745746260000001</v>
      </c>
      <c r="O151" s="647">
        <v>-0.99080383999999999</v>
      </c>
      <c r="P151" s="646">
        <v>4.4078509000000002E-2</v>
      </c>
    </row>
    <row r="152" spans="1:20" ht="16.5" customHeight="1">
      <c r="A152" s="599" t="s">
        <v>788</v>
      </c>
      <c r="B152" s="650">
        <v>1.2723667759999999</v>
      </c>
      <c r="C152" s="650">
        <v>1.1691486310000001</v>
      </c>
      <c r="D152" s="650">
        <v>-7.3577770070000001</v>
      </c>
      <c r="E152" s="650">
        <v>-1.4742317700000001</v>
      </c>
      <c r="F152" s="650">
        <v>1.3131324849999999</v>
      </c>
      <c r="G152" s="650">
        <v>2.0282290120000002</v>
      </c>
      <c r="H152" s="650">
        <v>1.1755078480000001</v>
      </c>
      <c r="I152" s="650">
        <v>1.0564082669999999</v>
      </c>
      <c r="J152" s="650">
        <v>1.9230055989999999</v>
      </c>
      <c r="K152" s="650">
        <v>0.77110190499999998</v>
      </c>
      <c r="L152" s="650" t="s">
        <v>111</v>
      </c>
      <c r="M152" s="651">
        <v>0.24639914099999999</v>
      </c>
      <c r="N152" s="651">
        <v>1.3354415150000001</v>
      </c>
      <c r="O152" s="651">
        <v>0.60180783199999999</v>
      </c>
      <c r="P152" s="650">
        <v>0.61601322000000003</v>
      </c>
    </row>
    <row r="153" spans="1:20" ht="16.5" customHeight="1">
      <c r="A153" s="605" t="s">
        <v>514</v>
      </c>
      <c r="B153" s="646">
        <v>0.95597223899999995</v>
      </c>
      <c r="C153" s="646">
        <v>1.9033810330000001</v>
      </c>
      <c r="D153" s="646">
        <v>0.49981697200000003</v>
      </c>
      <c r="E153" s="646">
        <v>0.611157968</v>
      </c>
      <c r="F153" s="646">
        <v>-1.636929635</v>
      </c>
      <c r="G153" s="646">
        <v>-0.27581698999999998</v>
      </c>
      <c r="H153" s="646">
        <v>0.257677196</v>
      </c>
      <c r="I153" s="646">
        <v>-4.5524408770000004</v>
      </c>
      <c r="J153" s="646">
        <v>3.1487515639999999</v>
      </c>
      <c r="K153" s="646">
        <v>-2.5130678870000001</v>
      </c>
      <c r="L153" s="646" t="s">
        <v>111</v>
      </c>
      <c r="M153" s="647">
        <v>-8.8620843000000005E-2</v>
      </c>
      <c r="N153" s="647">
        <v>-1.2400322349999999</v>
      </c>
      <c r="O153" s="647">
        <v>-0.48204676800000001</v>
      </c>
      <c r="P153" s="646">
        <v>1.813655526</v>
      </c>
    </row>
    <row r="154" spans="1:20" ht="16.5" customHeight="1">
      <c r="A154" s="606" t="s">
        <v>531</v>
      </c>
      <c r="B154" s="654">
        <v>-0.146468865</v>
      </c>
      <c r="C154" s="654">
        <v>-0.14174946499999999</v>
      </c>
      <c r="D154" s="654">
        <v>1.6963995999999999E-2</v>
      </c>
      <c r="E154" s="654">
        <v>-1.2109485609999999</v>
      </c>
      <c r="F154" s="654">
        <v>0.235357445</v>
      </c>
      <c r="G154" s="654">
        <v>0.32162728400000001</v>
      </c>
      <c r="H154" s="654">
        <v>-3.4247732000000003E-2</v>
      </c>
      <c r="I154" s="654">
        <v>-0.925212751</v>
      </c>
      <c r="J154" s="654">
        <v>-0.37817576000000003</v>
      </c>
      <c r="K154" s="654">
        <v>-5.1113759419999996</v>
      </c>
      <c r="L154" s="654" t="s">
        <v>111</v>
      </c>
      <c r="M154" s="655">
        <v>-0.201238678</v>
      </c>
      <c r="N154" s="655">
        <v>-0.87699770799999999</v>
      </c>
      <c r="O154" s="655">
        <v>-0.37836291599999999</v>
      </c>
      <c r="P154" s="654">
        <v>5.0290014000000001E-2</v>
      </c>
    </row>
    <row r="155" spans="1:20" ht="14.25" customHeight="1">
      <c r="A155" s="272" t="s">
        <v>350</v>
      </c>
      <c r="B155" s="13"/>
      <c r="C155" s="13"/>
      <c r="D155" s="13"/>
      <c r="E155" s="13"/>
      <c r="F155" s="13"/>
      <c r="G155" s="13"/>
      <c r="H155" s="13"/>
      <c r="I155" s="13"/>
      <c r="J155" s="13"/>
      <c r="K155" s="13"/>
      <c r="L155" s="13"/>
      <c r="M155" s="13"/>
      <c r="N155" s="13"/>
      <c r="O155" s="13"/>
      <c r="P155" s="40"/>
    </row>
    <row r="156" spans="1:20" ht="14.25" customHeight="1">
      <c r="A156" s="305" t="s">
        <v>716</v>
      </c>
      <c r="B156" s="13"/>
      <c r="C156" s="13"/>
      <c r="D156" s="13"/>
      <c r="E156" s="13"/>
      <c r="F156" s="13"/>
      <c r="G156" s="13"/>
      <c r="H156" s="13"/>
      <c r="I156" s="13"/>
      <c r="J156" s="13"/>
      <c r="K156" s="13"/>
      <c r="L156" s="13"/>
      <c r="M156" s="13"/>
      <c r="N156" s="13"/>
      <c r="O156" s="13"/>
      <c r="P156" s="40"/>
    </row>
    <row r="157" spans="1:20" ht="14.25" customHeight="1">
      <c r="A157" s="38" t="s">
        <v>715</v>
      </c>
      <c r="B157" s="13"/>
      <c r="C157" s="13"/>
      <c r="D157" s="13"/>
      <c r="E157" s="13"/>
      <c r="F157" s="13"/>
      <c r="G157" s="13"/>
      <c r="H157" s="13"/>
      <c r="I157" s="13"/>
      <c r="J157" s="13"/>
      <c r="K157" s="13"/>
      <c r="L157" s="13"/>
      <c r="M157" s="13"/>
      <c r="N157" s="13"/>
      <c r="O157" s="13"/>
      <c r="P157" s="40"/>
    </row>
    <row r="158" spans="1:20" ht="14.25" customHeight="1">
      <c r="A158" s="305" t="s">
        <v>738</v>
      </c>
      <c r="B158" s="13"/>
      <c r="C158" s="13"/>
      <c r="D158" s="13"/>
      <c r="E158" s="13"/>
      <c r="F158" s="13"/>
      <c r="G158" s="13"/>
      <c r="H158" s="13"/>
      <c r="I158" s="13"/>
      <c r="J158" s="13"/>
      <c r="K158" s="13"/>
      <c r="L158" s="13"/>
      <c r="M158" s="13"/>
      <c r="N158" s="13"/>
      <c r="O158" s="13"/>
      <c r="P158" s="40"/>
    </row>
    <row r="159" spans="1:20" ht="14.25" customHeight="1">
      <c r="A159" s="272" t="s">
        <v>758</v>
      </c>
      <c r="B159" s="13"/>
      <c r="C159" s="13"/>
      <c r="D159" s="13"/>
      <c r="E159" s="13"/>
      <c r="F159" s="13"/>
      <c r="G159" s="13"/>
      <c r="H159" s="13"/>
      <c r="I159" s="13"/>
      <c r="J159" s="13"/>
      <c r="K159" s="13"/>
      <c r="L159" s="13"/>
      <c r="M159" s="13"/>
      <c r="N159" s="13"/>
      <c r="O159" s="13"/>
      <c r="P159" s="40"/>
    </row>
    <row r="160" spans="1:20" ht="14.25" customHeight="1">
      <c r="A160" s="305" t="s">
        <v>596</v>
      </c>
      <c r="B160" s="3"/>
      <c r="C160" s="3"/>
      <c r="D160" s="3"/>
      <c r="G160" s="188"/>
      <c r="J160" s="188"/>
    </row>
    <row r="162" spans="1:6" ht="12.75" customHeight="1">
      <c r="A162" s="850" t="s">
        <v>467</v>
      </c>
      <c r="B162" s="859"/>
      <c r="C162" s="859"/>
      <c r="D162" s="859"/>
      <c r="E162" s="859"/>
      <c r="F162" s="859"/>
    </row>
    <row r="163" spans="1:6" ht="13.5" customHeight="1">
      <c r="A163" s="859"/>
      <c r="B163" s="859"/>
      <c r="C163" s="859"/>
      <c r="D163" s="859"/>
      <c r="E163" s="859"/>
      <c r="F163" s="859"/>
    </row>
    <row r="164" spans="1:6">
      <c r="A164" s="859"/>
      <c r="B164" s="859"/>
      <c r="C164" s="859"/>
      <c r="D164" s="859"/>
      <c r="E164" s="859"/>
      <c r="F164" s="859"/>
    </row>
    <row r="165" spans="1:6">
      <c r="A165" s="17"/>
      <c r="B165" s="69"/>
      <c r="C165" s="69"/>
      <c r="D165" s="69"/>
      <c r="E165" s="69"/>
      <c r="F165" s="69"/>
    </row>
    <row r="166" spans="1:6">
      <c r="A166" s="860" t="s">
        <v>395</v>
      </c>
      <c r="B166" s="862"/>
      <c r="C166" s="862"/>
      <c r="D166" s="862"/>
      <c r="E166" s="862"/>
      <c r="F166" s="862"/>
    </row>
    <row r="167" spans="1:6">
      <c r="A167" s="17"/>
      <c r="B167" s="69"/>
      <c r="C167" s="69"/>
      <c r="D167" s="69"/>
      <c r="E167" s="69"/>
      <c r="F167" s="69"/>
    </row>
    <row r="168" spans="1:6">
      <c r="A168" s="850" t="s">
        <v>396</v>
      </c>
      <c r="B168" s="859"/>
      <c r="C168" s="859"/>
      <c r="D168" s="859"/>
      <c r="E168" s="859"/>
      <c r="F168" s="859"/>
    </row>
    <row r="169" spans="1:6">
      <c r="A169" s="859"/>
      <c r="B169" s="859"/>
      <c r="C169" s="859"/>
      <c r="D169" s="859"/>
      <c r="E169" s="859"/>
      <c r="F169" s="859"/>
    </row>
    <row r="170" spans="1:6">
      <c r="A170" s="17"/>
      <c r="B170" s="69"/>
      <c r="C170" s="69"/>
      <c r="D170" s="69"/>
      <c r="E170" s="69"/>
      <c r="F170" s="69"/>
    </row>
    <row r="171" spans="1:6">
      <c r="A171" s="850" t="s">
        <v>397</v>
      </c>
      <c r="B171" s="859"/>
      <c r="C171" s="859"/>
      <c r="D171" s="859"/>
      <c r="E171" s="859"/>
      <c r="F171" s="859"/>
    </row>
    <row r="172" spans="1:6">
      <c r="A172" s="859"/>
      <c r="B172" s="859"/>
      <c r="C172" s="859"/>
      <c r="D172" s="859"/>
      <c r="E172" s="859"/>
      <c r="F172" s="859"/>
    </row>
    <row r="173" spans="1:6">
      <c r="A173" s="859"/>
      <c r="B173" s="859"/>
      <c r="C173" s="859"/>
      <c r="D173" s="859"/>
      <c r="E173" s="859"/>
      <c r="F173" s="859"/>
    </row>
    <row r="174" spans="1:6">
      <c r="A174" s="17"/>
      <c r="B174" s="69"/>
      <c r="C174" s="69"/>
      <c r="D174" s="69"/>
      <c r="E174" s="69"/>
      <c r="F174" s="69"/>
    </row>
    <row r="175" spans="1:6">
      <c r="A175" s="850" t="s">
        <v>398</v>
      </c>
      <c r="B175" s="859"/>
      <c r="C175" s="859"/>
      <c r="D175" s="859"/>
      <c r="E175" s="859"/>
      <c r="F175" s="859"/>
    </row>
    <row r="176" spans="1:6">
      <c r="A176" s="859"/>
      <c r="B176" s="859"/>
      <c r="C176" s="859"/>
      <c r="D176" s="859"/>
      <c r="E176" s="859"/>
      <c r="F176" s="859"/>
    </row>
    <row r="177" spans="1:6" ht="10.5" customHeight="1">
      <c r="A177" s="859"/>
      <c r="B177" s="859"/>
      <c r="C177" s="859"/>
      <c r="D177" s="859"/>
      <c r="E177" s="859"/>
      <c r="F177" s="859"/>
    </row>
    <row r="178" spans="1:6">
      <c r="A178" s="859"/>
      <c r="B178" s="859"/>
      <c r="C178" s="859"/>
      <c r="D178" s="859"/>
      <c r="E178" s="859"/>
      <c r="F178" s="859"/>
    </row>
    <row r="179" spans="1:6" ht="12.75" customHeight="1"/>
    <row r="180" spans="1:6" ht="60.75" customHeight="1">
      <c r="A180" s="850" t="s">
        <v>392</v>
      </c>
      <c r="B180" s="850"/>
      <c r="C180" s="850"/>
      <c r="D180" s="850"/>
      <c r="E180" s="850"/>
      <c r="F180" s="850"/>
    </row>
    <row r="181" spans="1:6" ht="12.75" customHeight="1"/>
    <row r="182" spans="1:6" ht="183" customHeight="1">
      <c r="A182" s="850" t="s">
        <v>597</v>
      </c>
      <c r="B182" s="850"/>
      <c r="C182" s="850"/>
      <c r="D182" s="850"/>
      <c r="E182" s="850"/>
      <c r="F182" s="850"/>
    </row>
  </sheetData>
  <mergeCells count="7">
    <mergeCell ref="A182:F182"/>
    <mergeCell ref="A180:F180"/>
    <mergeCell ref="A162:F164"/>
    <mergeCell ref="A166:F166"/>
    <mergeCell ref="A168:F169"/>
    <mergeCell ref="A171:F173"/>
    <mergeCell ref="A175:F178"/>
  </mergeCells>
  <phoneticPr fontId="0" type="noConversion"/>
  <pageMargins left="0.59055118110236227" right="0.59055118110236227" top="0.78740157480314965" bottom="0.78740157480314965" header="0.39370078740157483" footer="0.39370078740157483"/>
  <pageSetup paperSize="9" scale="48" firstPageNumber="17" fitToHeight="0" orientation="landscape" useFirstPageNumber="1" r:id="rId1"/>
  <headerFooter alignWithMargins="0">
    <oddHeader>&amp;R&amp;12Les finances des communes en 2016</oddHeader>
    <oddFooter>&amp;L&amp;12Direction Générale des Collectivités Locales / DESL&amp;C&amp;P&amp;R&amp;12Mise en ligne : mars 2018</oddFooter>
  </headerFooter>
  <rowBreaks count="2" manualBreakCount="2">
    <brk id="60" max="15" man="1"/>
    <brk id="106" max="15" man="1"/>
  </rowBreaks>
  <tableParts count="2">
    <tablePart r:id="rId2"/>
    <tablePart r:id="rId3"/>
  </tableParts>
</worksheet>
</file>

<file path=xl/worksheets/sheet12.xml><?xml version="1.0" encoding="utf-8"?>
<worksheet xmlns="http://schemas.openxmlformats.org/spreadsheetml/2006/main" xmlns:r="http://schemas.openxmlformats.org/officeDocument/2006/relationships">
  <sheetPr>
    <pageSetUpPr fitToPage="1"/>
  </sheetPr>
  <dimension ref="A1:XFD181"/>
  <sheetViews>
    <sheetView zoomScale="85" zoomScaleNormal="85" zoomScalePageLayoutView="70" workbookViewId="0">
      <selection activeCell="B2" sqref="B2"/>
    </sheetView>
  </sheetViews>
  <sheetFormatPr baseColWidth="10" defaultRowHeight="12.75"/>
  <cols>
    <col min="1" max="1" width="90.140625" customWidth="1"/>
    <col min="2" max="2" width="12.42578125" bestFit="1" customWidth="1"/>
    <col min="3" max="11" width="11.5703125" bestFit="1" customWidth="1"/>
    <col min="12" max="12" width="10.5703125" customWidth="1"/>
    <col min="13" max="14" width="15.5703125" customWidth="1"/>
    <col min="15" max="15" width="14.28515625" customWidth="1"/>
    <col min="16" max="16" width="18.85546875" customWidth="1"/>
  </cols>
  <sheetData>
    <row r="1" spans="1:16" ht="21">
      <c r="A1" s="47" t="s">
        <v>717</v>
      </c>
    </row>
    <row r="2" spans="1:16" ht="18">
      <c r="A2" s="47"/>
    </row>
    <row r="3" spans="1:16" ht="15" customHeight="1" thickBot="1">
      <c r="A3" s="13"/>
      <c r="P3" s="468" t="s">
        <v>258</v>
      </c>
    </row>
    <row r="4" spans="1:16" ht="15.95" customHeight="1">
      <c r="A4" s="42"/>
      <c r="B4" s="43" t="s">
        <v>43</v>
      </c>
      <c r="C4" s="43" t="s">
        <v>134</v>
      </c>
      <c r="D4" s="43" t="s">
        <v>136</v>
      </c>
      <c r="E4" s="43" t="s">
        <v>44</v>
      </c>
      <c r="F4" s="43" t="s">
        <v>45</v>
      </c>
      <c r="G4" s="43" t="s">
        <v>46</v>
      </c>
      <c r="H4" s="43" t="s">
        <v>47</v>
      </c>
      <c r="I4" s="43" t="s">
        <v>138</v>
      </c>
      <c r="J4" s="43" t="s">
        <v>139</v>
      </c>
      <c r="K4" s="43" t="s">
        <v>140</v>
      </c>
      <c r="L4" s="269">
        <v>100000</v>
      </c>
      <c r="M4" s="267" t="s">
        <v>281</v>
      </c>
      <c r="N4" s="267" t="s">
        <v>279</v>
      </c>
      <c r="O4" s="274" t="s">
        <v>85</v>
      </c>
      <c r="P4" s="300" t="s">
        <v>269</v>
      </c>
    </row>
    <row r="5" spans="1:16" ht="15.95" customHeight="1">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349</v>
      </c>
    </row>
    <row r="6" spans="1:16" ht="15.9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292</v>
      </c>
    </row>
    <row r="7" spans="1:16" ht="12.75" customHeight="1">
      <c r="A7" s="239"/>
    </row>
    <row r="8" spans="1:16" ht="15.75" customHeight="1">
      <c r="A8" s="520" t="s">
        <v>191</v>
      </c>
      <c r="B8" s="512">
        <v>11831.942463768</v>
      </c>
      <c r="C8" s="512">
        <v>703.54642461399999</v>
      </c>
      <c r="D8" s="512">
        <v>692.20159164300003</v>
      </c>
      <c r="E8" s="512">
        <v>664.27431106699999</v>
      </c>
      <c r="F8" s="512">
        <v>753.69413057300005</v>
      </c>
      <c r="G8" s="512">
        <v>887.61497887400003</v>
      </c>
      <c r="H8" s="512">
        <v>957.34374608099995</v>
      </c>
      <c r="I8" s="512">
        <v>1016.203027868</v>
      </c>
      <c r="J8" s="512">
        <v>1118.4729674810001</v>
      </c>
      <c r="K8" s="512">
        <v>1242.7598019970001</v>
      </c>
      <c r="L8" s="512" t="s">
        <v>111</v>
      </c>
      <c r="M8" s="525">
        <v>843.78724099700003</v>
      </c>
      <c r="N8" s="525">
        <v>1089.6154709750001</v>
      </c>
      <c r="O8" s="525">
        <v>950.00806934800005</v>
      </c>
      <c r="P8" s="512">
        <v>952.68827964499997</v>
      </c>
    </row>
    <row r="9" spans="1:16" ht="15.75" customHeight="1">
      <c r="A9" s="511" t="s">
        <v>192</v>
      </c>
      <c r="B9" s="513">
        <v>3089.9704347830002</v>
      </c>
      <c r="C9" s="513">
        <v>261.88698060899998</v>
      </c>
      <c r="D9" s="513">
        <v>230.37325374299999</v>
      </c>
      <c r="E9" s="513">
        <v>211.26245846500001</v>
      </c>
      <c r="F9" s="513">
        <v>216.42462548899999</v>
      </c>
      <c r="G9" s="513">
        <v>239.846980669</v>
      </c>
      <c r="H9" s="513">
        <v>240.08273874099999</v>
      </c>
      <c r="I9" s="513">
        <v>247.662756446</v>
      </c>
      <c r="J9" s="513">
        <v>261.59394589499999</v>
      </c>
      <c r="K9" s="513">
        <v>258.07564200399997</v>
      </c>
      <c r="L9" s="513" t="s">
        <v>111</v>
      </c>
      <c r="M9" s="526">
        <v>230.264855334</v>
      </c>
      <c r="N9" s="526">
        <v>254.61414342399999</v>
      </c>
      <c r="O9" s="526">
        <v>240.786029208</v>
      </c>
      <c r="P9" s="513">
        <v>232.92563945800001</v>
      </c>
    </row>
    <row r="10" spans="1:16" ht="15.75" customHeight="1">
      <c r="A10" s="511" t="s">
        <v>193</v>
      </c>
      <c r="B10" s="513">
        <v>7908.8549275360001</v>
      </c>
      <c r="C10" s="513">
        <v>308.91531460200002</v>
      </c>
      <c r="D10" s="513">
        <v>317.01901800600001</v>
      </c>
      <c r="E10" s="513">
        <v>314.54093774199998</v>
      </c>
      <c r="F10" s="513">
        <v>372.09607346799999</v>
      </c>
      <c r="G10" s="513">
        <v>464.22227187300001</v>
      </c>
      <c r="H10" s="513">
        <v>525.12421975300003</v>
      </c>
      <c r="I10" s="513">
        <v>555.46676208899999</v>
      </c>
      <c r="J10" s="513">
        <v>609.530162206</v>
      </c>
      <c r="K10" s="513">
        <v>742.32530519700003</v>
      </c>
      <c r="L10" s="513" t="s">
        <v>111</v>
      </c>
      <c r="M10" s="526">
        <v>438.854268988</v>
      </c>
      <c r="N10" s="526">
        <v>604.27847894299998</v>
      </c>
      <c r="O10" s="526">
        <v>510.33302719400001</v>
      </c>
      <c r="P10" s="513">
        <v>516.19731463799997</v>
      </c>
    </row>
    <row r="11" spans="1:16" ht="15.75" customHeight="1">
      <c r="A11" s="511" t="s">
        <v>194</v>
      </c>
      <c r="B11" s="513">
        <v>225.30420289899999</v>
      </c>
      <c r="C11" s="513">
        <v>12.588211318000001</v>
      </c>
      <c r="D11" s="513">
        <v>19.150250024000002</v>
      </c>
      <c r="E11" s="513">
        <v>23.169282105000001</v>
      </c>
      <c r="F11" s="513">
        <v>43.403056560000003</v>
      </c>
      <c r="G11" s="513">
        <v>35.632516738</v>
      </c>
      <c r="H11" s="513">
        <v>42.799529157999999</v>
      </c>
      <c r="I11" s="513">
        <v>38.250319908000002</v>
      </c>
      <c r="J11" s="513">
        <v>38.924267147999998</v>
      </c>
      <c r="K11" s="513">
        <v>57.997519758999999</v>
      </c>
      <c r="L11" s="513" t="s">
        <v>111</v>
      </c>
      <c r="M11" s="526">
        <v>37.515972896999997</v>
      </c>
      <c r="N11" s="526">
        <v>41.455758304</v>
      </c>
      <c r="O11" s="526">
        <v>39.218329333</v>
      </c>
      <c r="P11" s="513">
        <v>30.022776048000001</v>
      </c>
    </row>
    <row r="12" spans="1:16" ht="15.75" customHeight="1">
      <c r="A12" s="511" t="s">
        <v>195</v>
      </c>
      <c r="B12" s="513">
        <v>172.74101449299999</v>
      </c>
      <c r="C12" s="513">
        <v>62.258312228000001</v>
      </c>
      <c r="D12" s="513">
        <v>69.609259711999997</v>
      </c>
      <c r="E12" s="513">
        <v>75.842314344000002</v>
      </c>
      <c r="F12" s="513">
        <v>83.195929470999999</v>
      </c>
      <c r="G12" s="513">
        <v>102.125814594</v>
      </c>
      <c r="H12" s="513">
        <v>117.645165549</v>
      </c>
      <c r="I12" s="513">
        <v>135.30975495199999</v>
      </c>
      <c r="J12" s="513">
        <v>175.62173562199999</v>
      </c>
      <c r="K12" s="513">
        <v>154.608509295</v>
      </c>
      <c r="L12" s="513" t="s">
        <v>111</v>
      </c>
      <c r="M12" s="526">
        <v>98.550758160000001</v>
      </c>
      <c r="N12" s="526">
        <v>153.80953578699999</v>
      </c>
      <c r="O12" s="526">
        <v>122.427727594</v>
      </c>
      <c r="P12" s="513">
        <v>133.42944999599999</v>
      </c>
    </row>
    <row r="13" spans="1:16" ht="15.75" customHeight="1">
      <c r="A13" s="511" t="s">
        <v>196</v>
      </c>
      <c r="B13" s="513">
        <v>435.07188405800002</v>
      </c>
      <c r="C13" s="513">
        <v>57.897605857000002</v>
      </c>
      <c r="D13" s="513">
        <v>56.049810158</v>
      </c>
      <c r="E13" s="513">
        <v>39.459318412000002</v>
      </c>
      <c r="F13" s="513">
        <v>38.574445584000003</v>
      </c>
      <c r="G13" s="513">
        <v>45.787394999</v>
      </c>
      <c r="H13" s="513">
        <v>31.692092880000001</v>
      </c>
      <c r="I13" s="513">
        <v>39.513434472999997</v>
      </c>
      <c r="J13" s="513">
        <v>32.802856609999999</v>
      </c>
      <c r="K13" s="513">
        <v>29.752825741999999</v>
      </c>
      <c r="L13" s="513" t="s">
        <v>111</v>
      </c>
      <c r="M13" s="526">
        <v>38.601385618000002</v>
      </c>
      <c r="N13" s="526">
        <v>35.457554516000002</v>
      </c>
      <c r="O13" s="526">
        <v>37.242956018999998</v>
      </c>
      <c r="P13" s="513">
        <v>40.113099503999997</v>
      </c>
    </row>
    <row r="14" spans="1:16" ht="15.75" customHeight="1">
      <c r="A14" s="520" t="s">
        <v>197</v>
      </c>
      <c r="B14" s="512">
        <v>12771.058550725</v>
      </c>
      <c r="C14" s="512">
        <v>934.94281559199999</v>
      </c>
      <c r="D14" s="512">
        <v>866.70403317399996</v>
      </c>
      <c r="E14" s="512">
        <v>809.94042765200004</v>
      </c>
      <c r="F14" s="512">
        <v>897.71889221100002</v>
      </c>
      <c r="G14" s="512">
        <v>1067.3111126030001</v>
      </c>
      <c r="H14" s="512">
        <v>1147.2149597790001</v>
      </c>
      <c r="I14" s="512">
        <v>1209.763949382</v>
      </c>
      <c r="J14" s="512">
        <v>1315.7690393529999</v>
      </c>
      <c r="K14" s="512">
        <v>1370.2916313870001</v>
      </c>
      <c r="L14" s="512" t="s">
        <v>111</v>
      </c>
      <c r="M14" s="525">
        <v>1013.736496516</v>
      </c>
      <c r="N14" s="525">
        <v>1274.7791262989999</v>
      </c>
      <c r="O14" s="525">
        <v>1126.5313711050001</v>
      </c>
      <c r="P14" s="512">
        <v>1113.636161444</v>
      </c>
    </row>
    <row r="15" spans="1:16" ht="15.75" customHeight="1">
      <c r="A15" s="511" t="s">
        <v>87</v>
      </c>
      <c r="B15" s="513">
        <v>5569.8550724639999</v>
      </c>
      <c r="C15" s="513">
        <v>468.78725365999998</v>
      </c>
      <c r="D15" s="513">
        <v>395.86462227200002</v>
      </c>
      <c r="E15" s="513">
        <v>480.26834959799999</v>
      </c>
      <c r="F15" s="513">
        <v>568.67070871199996</v>
      </c>
      <c r="G15" s="513">
        <v>707.45650345399997</v>
      </c>
      <c r="H15" s="513">
        <v>788.13233194899999</v>
      </c>
      <c r="I15" s="513">
        <v>899.35207868700002</v>
      </c>
      <c r="J15" s="513">
        <v>985.47549243399999</v>
      </c>
      <c r="K15" s="513">
        <v>967.82537226099998</v>
      </c>
      <c r="L15" s="513" t="s">
        <v>111</v>
      </c>
      <c r="M15" s="526">
        <v>664.10563840899999</v>
      </c>
      <c r="N15" s="526">
        <v>942.93728765399999</v>
      </c>
      <c r="O15" s="526">
        <v>784.58703615599995</v>
      </c>
      <c r="P15" s="513">
        <v>719.460507183</v>
      </c>
    </row>
    <row r="16" spans="1:16" ht="15.75" customHeight="1">
      <c r="A16" s="511" t="s">
        <v>198</v>
      </c>
      <c r="B16" s="513">
        <v>5496.7246376809999</v>
      </c>
      <c r="C16" s="513">
        <v>363.56991096199999</v>
      </c>
      <c r="D16" s="513">
        <v>303.12288873699998</v>
      </c>
      <c r="E16" s="513">
        <v>398.84382028599998</v>
      </c>
      <c r="F16" s="513">
        <v>473.25701462199999</v>
      </c>
      <c r="G16" s="513">
        <v>566.46208819699996</v>
      </c>
      <c r="H16" s="513">
        <v>622.56002405699996</v>
      </c>
      <c r="I16" s="513">
        <v>739.92716884900005</v>
      </c>
      <c r="J16" s="513">
        <v>807.95372531199996</v>
      </c>
      <c r="K16" s="513">
        <v>753.94028001000004</v>
      </c>
      <c r="L16" s="513" t="s">
        <v>111</v>
      </c>
      <c r="M16" s="526">
        <v>534.97471353000003</v>
      </c>
      <c r="N16" s="526">
        <v>768.37929685100005</v>
      </c>
      <c r="O16" s="526">
        <v>635.82736248599997</v>
      </c>
      <c r="P16" s="513">
        <v>637.07440927699997</v>
      </c>
    </row>
    <row r="17" spans="1:16" ht="15.75" customHeight="1">
      <c r="A17" s="511" t="s">
        <v>232</v>
      </c>
      <c r="B17" s="513">
        <v>4887.2318840580001</v>
      </c>
      <c r="C17" s="513">
        <v>87.365132568000007</v>
      </c>
      <c r="D17" s="513">
        <v>51.056344553999999</v>
      </c>
      <c r="E17" s="513">
        <v>33.886720938000003</v>
      </c>
      <c r="F17" s="513">
        <v>50.581847465000003</v>
      </c>
      <c r="G17" s="513">
        <v>51.375138176999997</v>
      </c>
      <c r="H17" s="513">
        <v>82.140396061000004</v>
      </c>
      <c r="I17" s="513">
        <v>107.044434348</v>
      </c>
      <c r="J17" s="513">
        <v>111.76580299600001</v>
      </c>
      <c r="K17" s="513">
        <v>151.39805330199999</v>
      </c>
      <c r="L17" s="513" t="s">
        <v>111</v>
      </c>
      <c r="M17" s="526">
        <v>58.983469122000002</v>
      </c>
      <c r="N17" s="526">
        <v>115.487154832</v>
      </c>
      <c r="O17" s="526">
        <v>83.39835549</v>
      </c>
      <c r="P17" s="513">
        <v>155.029904399</v>
      </c>
    </row>
    <row r="18" spans="1:16" ht="15.75" customHeight="1">
      <c r="A18" s="511" t="s">
        <v>199</v>
      </c>
      <c r="B18" s="513">
        <v>73.130434782999998</v>
      </c>
      <c r="C18" s="513">
        <v>105.217342699</v>
      </c>
      <c r="D18" s="513">
        <v>92.741733535999998</v>
      </c>
      <c r="E18" s="513">
        <v>81.424529312000004</v>
      </c>
      <c r="F18" s="513">
        <v>95.413694090000007</v>
      </c>
      <c r="G18" s="513">
        <v>140.99441525700001</v>
      </c>
      <c r="H18" s="513">
        <v>165.572307892</v>
      </c>
      <c r="I18" s="513">
        <v>159.42490983799999</v>
      </c>
      <c r="J18" s="513">
        <v>177.521767122</v>
      </c>
      <c r="K18" s="513">
        <v>213.88509225199999</v>
      </c>
      <c r="L18" s="513" t="s">
        <v>111</v>
      </c>
      <c r="M18" s="526">
        <v>129.130924878</v>
      </c>
      <c r="N18" s="526">
        <v>174.557990803</v>
      </c>
      <c r="O18" s="526">
        <v>148.75967367000001</v>
      </c>
      <c r="P18" s="513">
        <v>82.386097906000003</v>
      </c>
    </row>
    <row r="19" spans="1:16" ht="15.75" customHeight="1">
      <c r="A19" s="511" t="s">
        <v>200</v>
      </c>
      <c r="B19" s="513">
        <v>2598.7391304349999</v>
      </c>
      <c r="C19" s="513">
        <v>227.50554214499999</v>
      </c>
      <c r="D19" s="513">
        <v>203.15553331999999</v>
      </c>
      <c r="E19" s="513">
        <v>184.78558475299999</v>
      </c>
      <c r="F19" s="513">
        <v>177.72796496300001</v>
      </c>
      <c r="G19" s="513">
        <v>185.04441573099999</v>
      </c>
      <c r="H19" s="513">
        <v>157.44665715900001</v>
      </c>
      <c r="I19" s="513">
        <v>151.232600077</v>
      </c>
      <c r="J19" s="513">
        <v>167.72957656599999</v>
      </c>
      <c r="K19" s="513">
        <v>161.65308434400001</v>
      </c>
      <c r="L19" s="513" t="s">
        <v>111</v>
      </c>
      <c r="M19" s="526">
        <v>174.497514478</v>
      </c>
      <c r="N19" s="526">
        <v>159.17945741599999</v>
      </c>
      <c r="O19" s="526">
        <v>167.87867859400001</v>
      </c>
      <c r="P19" s="513">
        <v>206.916314984</v>
      </c>
    </row>
    <row r="20" spans="1:16" ht="15.75" customHeight="1">
      <c r="A20" s="511" t="s">
        <v>201</v>
      </c>
      <c r="B20" s="513">
        <v>2311.8405797099999</v>
      </c>
      <c r="C20" s="513">
        <v>194.09166205</v>
      </c>
      <c r="D20" s="513">
        <v>180.690918877</v>
      </c>
      <c r="E20" s="513">
        <v>166.55237048399999</v>
      </c>
      <c r="F20" s="513">
        <v>161.56779104500001</v>
      </c>
      <c r="G20" s="513">
        <v>171.05249583099999</v>
      </c>
      <c r="H20" s="513">
        <v>138.84629201000001</v>
      </c>
      <c r="I20" s="513">
        <v>134.57589126799999</v>
      </c>
      <c r="J20" s="513">
        <v>144.105193353</v>
      </c>
      <c r="K20" s="513">
        <v>136.93873342500001</v>
      </c>
      <c r="L20" s="513" t="s">
        <v>111</v>
      </c>
      <c r="M20" s="526">
        <v>157.65596314800001</v>
      </c>
      <c r="N20" s="526">
        <v>138.62114236100001</v>
      </c>
      <c r="O20" s="526">
        <v>149.43113709100001</v>
      </c>
      <c r="P20" s="513">
        <v>175.447952112</v>
      </c>
    </row>
    <row r="21" spans="1:16" ht="15.75" customHeight="1">
      <c r="A21" s="511" t="s">
        <v>202</v>
      </c>
      <c r="B21" s="513">
        <v>0</v>
      </c>
      <c r="C21" s="513">
        <v>10.616541353000001</v>
      </c>
      <c r="D21" s="513">
        <v>3.6828456799999998</v>
      </c>
      <c r="E21" s="513">
        <v>0.38912812899999999</v>
      </c>
      <c r="F21" s="513">
        <v>0.22324699100000001</v>
      </c>
      <c r="G21" s="513">
        <v>0.653315753</v>
      </c>
      <c r="H21" s="513">
        <v>0.139940329</v>
      </c>
      <c r="I21" s="513">
        <v>0.31867285000000001</v>
      </c>
      <c r="J21" s="513">
        <v>1.2899225110000001</v>
      </c>
      <c r="K21" s="513">
        <v>4.352658366</v>
      </c>
      <c r="L21" s="513" t="s">
        <v>111</v>
      </c>
      <c r="M21" s="526">
        <v>0.39984313900000001</v>
      </c>
      <c r="N21" s="526">
        <v>1.296525344</v>
      </c>
      <c r="O21" s="526">
        <v>0.78729386700000004</v>
      </c>
      <c r="P21" s="513">
        <v>2.7494874419999999</v>
      </c>
    </row>
    <row r="22" spans="1:16" ht="15.75" customHeight="1">
      <c r="A22" s="511" t="s">
        <v>203</v>
      </c>
      <c r="B22" s="513">
        <v>286.89855072500001</v>
      </c>
      <c r="C22" s="513">
        <v>22.797338742000001</v>
      </c>
      <c r="D22" s="513">
        <v>18.781768763999999</v>
      </c>
      <c r="E22" s="513">
        <v>17.844086140000002</v>
      </c>
      <c r="F22" s="513">
        <v>15.936926926</v>
      </c>
      <c r="G22" s="513">
        <v>13.338604147</v>
      </c>
      <c r="H22" s="513">
        <v>18.46042482</v>
      </c>
      <c r="I22" s="513">
        <v>16.338035957999999</v>
      </c>
      <c r="J22" s="513">
        <v>22.334460702000001</v>
      </c>
      <c r="K22" s="513">
        <v>20.361692553000001</v>
      </c>
      <c r="L22" s="513" t="s">
        <v>111</v>
      </c>
      <c r="M22" s="526">
        <v>16.441708191</v>
      </c>
      <c r="N22" s="526">
        <v>19.261789710999999</v>
      </c>
      <c r="O22" s="526">
        <v>17.660247637000001</v>
      </c>
      <c r="P22" s="513">
        <v>28.718875430000001</v>
      </c>
    </row>
    <row r="23" spans="1:16" ht="15.75" customHeight="1">
      <c r="A23" s="511" t="s">
        <v>204</v>
      </c>
      <c r="B23" s="513">
        <v>4.420289855</v>
      </c>
      <c r="C23" s="513">
        <v>12.071638306000001</v>
      </c>
      <c r="D23" s="513">
        <v>15.826839221</v>
      </c>
      <c r="E23" s="513">
        <v>22.299931727000001</v>
      </c>
      <c r="F23" s="513">
        <v>29.191341137999999</v>
      </c>
      <c r="G23" s="513">
        <v>38.301444416999999</v>
      </c>
      <c r="H23" s="513">
        <v>46.530692250999998</v>
      </c>
      <c r="I23" s="513">
        <v>31.880435959</v>
      </c>
      <c r="J23" s="513">
        <v>45.614921922999997</v>
      </c>
      <c r="K23" s="513">
        <v>45.296723419999999</v>
      </c>
      <c r="L23" s="513" t="s">
        <v>111</v>
      </c>
      <c r="M23" s="526">
        <v>36.207961752000003</v>
      </c>
      <c r="N23" s="526">
        <v>39.203392891999997</v>
      </c>
      <c r="O23" s="526">
        <v>37.502268661999999</v>
      </c>
      <c r="P23" s="513">
        <v>52.734225285000001</v>
      </c>
    </row>
    <row r="24" spans="1:16" ht="15.75" customHeight="1">
      <c r="A24" s="511" t="s">
        <v>205</v>
      </c>
      <c r="B24" s="513">
        <v>4019.276231884</v>
      </c>
      <c r="C24" s="513">
        <v>92.545947764000005</v>
      </c>
      <c r="D24" s="513">
        <v>137.47350132099999</v>
      </c>
      <c r="E24" s="513">
        <v>62.257103196999999</v>
      </c>
      <c r="F24" s="513">
        <v>67.347490824000005</v>
      </c>
      <c r="G24" s="513">
        <v>83.030084759999994</v>
      </c>
      <c r="H24" s="513">
        <v>98.521675946000002</v>
      </c>
      <c r="I24" s="513">
        <v>78.346427026000001</v>
      </c>
      <c r="J24" s="513">
        <v>77.630284558</v>
      </c>
      <c r="K24" s="513">
        <v>157.13032326300001</v>
      </c>
      <c r="L24" s="513" t="s">
        <v>111</v>
      </c>
      <c r="M24" s="526">
        <v>82.178854325000003</v>
      </c>
      <c r="N24" s="526">
        <v>89.815380383000004</v>
      </c>
      <c r="O24" s="526">
        <v>85.478549090000001</v>
      </c>
      <c r="P24" s="513">
        <v>83.319114334000005</v>
      </c>
    </row>
    <row r="25" spans="1:16" ht="15.75" customHeight="1">
      <c r="A25" s="521" t="s">
        <v>206</v>
      </c>
      <c r="B25" s="514">
        <v>578.767826087</v>
      </c>
      <c r="C25" s="514">
        <v>134.03243371600001</v>
      </c>
      <c r="D25" s="514">
        <v>114.383537039</v>
      </c>
      <c r="E25" s="514">
        <v>60.329458375999998</v>
      </c>
      <c r="F25" s="514">
        <v>54.781386574000003</v>
      </c>
      <c r="G25" s="514">
        <v>53.478664240999997</v>
      </c>
      <c r="H25" s="514">
        <v>56.583602474000003</v>
      </c>
      <c r="I25" s="514">
        <v>48.952407633999997</v>
      </c>
      <c r="J25" s="514">
        <v>39.318763871999998</v>
      </c>
      <c r="K25" s="514">
        <v>38.386128098999997</v>
      </c>
      <c r="L25" s="514" t="s">
        <v>111</v>
      </c>
      <c r="M25" s="527">
        <v>56.746527553</v>
      </c>
      <c r="N25" s="527">
        <v>43.643607953999997</v>
      </c>
      <c r="O25" s="527">
        <v>51.084838601000001</v>
      </c>
      <c r="P25" s="514">
        <v>51.205999657</v>
      </c>
    </row>
    <row r="26" spans="1:16" ht="16.5" customHeight="1">
      <c r="A26" s="520" t="s">
        <v>207</v>
      </c>
      <c r="B26" s="512">
        <v>939.11608695699999</v>
      </c>
      <c r="C26" s="512">
        <v>231.39639097700001</v>
      </c>
      <c r="D26" s="512">
        <v>174.50244153</v>
      </c>
      <c r="E26" s="512">
        <v>145.66611658400001</v>
      </c>
      <c r="F26" s="512">
        <v>144.024761638</v>
      </c>
      <c r="G26" s="512">
        <v>179.696133729</v>
      </c>
      <c r="H26" s="512">
        <v>189.87121369799999</v>
      </c>
      <c r="I26" s="512">
        <v>193.56092151499999</v>
      </c>
      <c r="J26" s="512">
        <v>197.296071872</v>
      </c>
      <c r="K26" s="512">
        <v>127.53182939</v>
      </c>
      <c r="L26" s="512" t="s">
        <v>111</v>
      </c>
      <c r="M26" s="525">
        <v>169.94925552000001</v>
      </c>
      <c r="N26" s="525">
        <v>185.16365532399999</v>
      </c>
      <c r="O26" s="525">
        <v>176.523301756</v>
      </c>
      <c r="P26" s="512">
        <v>160.947881798</v>
      </c>
    </row>
    <row r="27" spans="1:16" ht="16.5" customHeight="1">
      <c r="A27" s="522" t="s">
        <v>208</v>
      </c>
      <c r="B27" s="515">
        <v>-346.85971014500001</v>
      </c>
      <c r="C27" s="515">
        <v>178.83765730100001</v>
      </c>
      <c r="D27" s="515">
        <v>103.749055681</v>
      </c>
      <c r="E27" s="515">
        <v>85.374218959000004</v>
      </c>
      <c r="F27" s="515">
        <v>60.046754983</v>
      </c>
      <c r="G27" s="515">
        <v>92.420223320000005</v>
      </c>
      <c r="H27" s="515">
        <v>100.13486456699999</v>
      </c>
      <c r="I27" s="515">
        <v>96.461910592999999</v>
      </c>
      <c r="J27" s="515">
        <v>80.102435344</v>
      </c>
      <c r="K27" s="515">
        <v>21.759425519000001</v>
      </c>
      <c r="L27" s="515" t="s">
        <v>111</v>
      </c>
      <c r="M27" s="528">
        <v>87.122887524000006</v>
      </c>
      <c r="N27" s="528">
        <v>78.984051933999993</v>
      </c>
      <c r="O27" s="528">
        <v>83.606147977000006</v>
      </c>
      <c r="P27" s="515">
        <v>72.016346157000001</v>
      </c>
    </row>
    <row r="28" spans="1:16" ht="15.75" customHeight="1">
      <c r="A28" s="520" t="s">
        <v>209</v>
      </c>
      <c r="B28" s="512">
        <v>7942.0918840579998</v>
      </c>
      <c r="C28" s="512">
        <v>478.15549663600001</v>
      </c>
      <c r="D28" s="512">
        <v>332.997186613</v>
      </c>
      <c r="E28" s="512">
        <v>289.810913352</v>
      </c>
      <c r="F28" s="512">
        <v>266.272911814</v>
      </c>
      <c r="G28" s="512">
        <v>265.29231401599998</v>
      </c>
      <c r="H28" s="512">
        <v>265.72845060499998</v>
      </c>
      <c r="I28" s="512">
        <v>244.075646979</v>
      </c>
      <c r="J28" s="512">
        <v>306.32863743500002</v>
      </c>
      <c r="K28" s="512">
        <v>204.58938357700001</v>
      </c>
      <c r="L28" s="512" t="s">
        <v>111</v>
      </c>
      <c r="M28" s="525">
        <v>271.08086720699998</v>
      </c>
      <c r="N28" s="525">
        <v>262.313679433</v>
      </c>
      <c r="O28" s="525">
        <v>267.29262064300002</v>
      </c>
      <c r="P28" s="512">
        <v>274.68678977100001</v>
      </c>
    </row>
    <row r="29" spans="1:16" ht="15.75" customHeight="1">
      <c r="A29" s="511" t="s">
        <v>210</v>
      </c>
      <c r="B29" s="513">
        <v>7322.3723188410004</v>
      </c>
      <c r="C29" s="513">
        <v>471.44598535799997</v>
      </c>
      <c r="D29" s="513">
        <v>311.40044133499998</v>
      </c>
      <c r="E29" s="513">
        <v>270.89507497099999</v>
      </c>
      <c r="F29" s="513">
        <v>250.39559438500001</v>
      </c>
      <c r="G29" s="513">
        <v>242.65809369199999</v>
      </c>
      <c r="H29" s="513">
        <v>253.15563848299999</v>
      </c>
      <c r="I29" s="513">
        <v>223.64067174300001</v>
      </c>
      <c r="J29" s="513">
        <v>272.71342085200001</v>
      </c>
      <c r="K29" s="513">
        <v>175.29622797499999</v>
      </c>
      <c r="L29" s="513" t="s">
        <v>111</v>
      </c>
      <c r="M29" s="526">
        <v>253.93429228799999</v>
      </c>
      <c r="N29" s="526">
        <v>235.450140111</v>
      </c>
      <c r="O29" s="526">
        <v>245.94740666499999</v>
      </c>
      <c r="P29" s="513">
        <v>243.98829739000001</v>
      </c>
    </row>
    <row r="30" spans="1:16" ht="15.75" customHeight="1">
      <c r="A30" s="511" t="s">
        <v>211</v>
      </c>
      <c r="B30" s="513">
        <v>0</v>
      </c>
      <c r="C30" s="513">
        <v>4.7487138900000003</v>
      </c>
      <c r="D30" s="513">
        <v>10.994631078999999</v>
      </c>
      <c r="E30" s="513">
        <v>9.9006163019999995</v>
      </c>
      <c r="F30" s="513">
        <v>12.162444345000001</v>
      </c>
      <c r="G30" s="513">
        <v>14.242074969999999</v>
      </c>
      <c r="H30" s="513">
        <v>8.4957344179999996</v>
      </c>
      <c r="I30" s="513">
        <v>12.797853539</v>
      </c>
      <c r="J30" s="513">
        <v>17.603493533999998</v>
      </c>
      <c r="K30" s="513">
        <v>26.028006554000001</v>
      </c>
      <c r="L30" s="513" t="s">
        <v>111</v>
      </c>
      <c r="M30" s="526">
        <v>11.099744946</v>
      </c>
      <c r="N30" s="526">
        <v>16.632800104000001</v>
      </c>
      <c r="O30" s="526">
        <v>13.490543196000001</v>
      </c>
      <c r="P30" s="513">
        <v>16.788130894999998</v>
      </c>
    </row>
    <row r="31" spans="1:16" ht="15.75" customHeight="1">
      <c r="A31" s="511" t="s">
        <v>212</v>
      </c>
      <c r="B31" s="513">
        <v>619.71956521699997</v>
      </c>
      <c r="C31" s="513">
        <v>1.960797388</v>
      </c>
      <c r="D31" s="513">
        <v>10.602114199000001</v>
      </c>
      <c r="E31" s="513">
        <v>9.0152220790000008</v>
      </c>
      <c r="F31" s="513">
        <v>3.7148730840000002</v>
      </c>
      <c r="G31" s="513">
        <v>8.3921453540000002</v>
      </c>
      <c r="H31" s="513">
        <v>4.0770777039999997</v>
      </c>
      <c r="I31" s="513">
        <v>7.6371216979999996</v>
      </c>
      <c r="J31" s="513">
        <v>16.011723049</v>
      </c>
      <c r="K31" s="513">
        <v>3.2651490490000001</v>
      </c>
      <c r="L31" s="513" t="s">
        <v>111</v>
      </c>
      <c r="M31" s="526">
        <v>6.0468299740000004</v>
      </c>
      <c r="N31" s="526">
        <v>10.230739218</v>
      </c>
      <c r="O31" s="526">
        <v>7.8546707810000003</v>
      </c>
      <c r="P31" s="513">
        <v>13.910361486999999</v>
      </c>
    </row>
    <row r="32" spans="1:16" ht="15.75" customHeight="1">
      <c r="A32" s="520" t="s">
        <v>213</v>
      </c>
      <c r="B32" s="512">
        <v>4467.5028985509998</v>
      </c>
      <c r="C32" s="512">
        <v>314.55478630800002</v>
      </c>
      <c r="D32" s="512">
        <v>207.390373324</v>
      </c>
      <c r="E32" s="512">
        <v>147.102817598</v>
      </c>
      <c r="F32" s="512">
        <v>141.98599663799999</v>
      </c>
      <c r="G32" s="512">
        <v>128.072873036</v>
      </c>
      <c r="H32" s="512">
        <v>118.440016082</v>
      </c>
      <c r="I32" s="512">
        <v>120.769834268</v>
      </c>
      <c r="J32" s="512">
        <v>141.72747153399999</v>
      </c>
      <c r="K32" s="512">
        <v>128.48479244999999</v>
      </c>
      <c r="L32" s="512" t="s">
        <v>111</v>
      </c>
      <c r="M32" s="525">
        <v>132.35571422500001</v>
      </c>
      <c r="N32" s="525">
        <v>130.04197542099999</v>
      </c>
      <c r="O32" s="525">
        <v>131.355962275</v>
      </c>
      <c r="P32" s="512">
        <v>142.08327858199999</v>
      </c>
    </row>
    <row r="33" spans="1:16" ht="15.75" customHeight="1">
      <c r="A33" s="511" t="s">
        <v>214</v>
      </c>
      <c r="B33" s="513">
        <v>297</v>
      </c>
      <c r="C33" s="513">
        <v>61.943387416</v>
      </c>
      <c r="D33" s="513">
        <v>36.784249926999998</v>
      </c>
      <c r="E33" s="513">
        <v>39.067177106000003</v>
      </c>
      <c r="F33" s="513">
        <v>33.301201542000001</v>
      </c>
      <c r="G33" s="513">
        <v>32.362942343</v>
      </c>
      <c r="H33" s="513">
        <v>30.871962511</v>
      </c>
      <c r="I33" s="513">
        <v>32.988222284999999</v>
      </c>
      <c r="J33" s="513">
        <v>34.326999909000001</v>
      </c>
      <c r="K33" s="513">
        <v>16.472315792</v>
      </c>
      <c r="L33" s="513" t="s">
        <v>111</v>
      </c>
      <c r="M33" s="526">
        <v>33.273576415000001</v>
      </c>
      <c r="N33" s="526">
        <v>31.044567133000001</v>
      </c>
      <c r="O33" s="526">
        <v>32.310435556999998</v>
      </c>
      <c r="P33" s="513">
        <v>35.391561781</v>
      </c>
    </row>
    <row r="34" spans="1:16" ht="15.75" customHeight="1">
      <c r="A34" s="511" t="s">
        <v>215</v>
      </c>
      <c r="B34" s="513">
        <v>2996.1321739129999</v>
      </c>
      <c r="C34" s="513">
        <v>225.07334784299999</v>
      </c>
      <c r="D34" s="513">
        <v>163.16659213200001</v>
      </c>
      <c r="E34" s="513">
        <v>91.383545409000007</v>
      </c>
      <c r="F34" s="513">
        <v>76.092301890000002</v>
      </c>
      <c r="G34" s="513">
        <v>61.792183483000002</v>
      </c>
      <c r="H34" s="513">
        <v>57.807458906000001</v>
      </c>
      <c r="I34" s="513">
        <v>62.425280131000001</v>
      </c>
      <c r="J34" s="513">
        <v>66.194024358999997</v>
      </c>
      <c r="K34" s="513">
        <v>39.083971644999998</v>
      </c>
      <c r="L34" s="513" t="s">
        <v>111</v>
      </c>
      <c r="M34" s="526">
        <v>69.875664885000006</v>
      </c>
      <c r="N34" s="526">
        <v>60.405676305</v>
      </c>
      <c r="O34" s="526">
        <v>65.783742523000001</v>
      </c>
      <c r="P34" s="513">
        <v>64.799150384000001</v>
      </c>
    </row>
    <row r="35" spans="1:16" ht="15.75" customHeight="1">
      <c r="A35" s="521" t="s">
        <v>216</v>
      </c>
      <c r="B35" s="514">
        <v>1174.370724638</v>
      </c>
      <c r="C35" s="514">
        <v>27.538051049</v>
      </c>
      <c r="D35" s="514">
        <v>7.4395312650000003</v>
      </c>
      <c r="E35" s="514">
        <v>16.652095082999999</v>
      </c>
      <c r="F35" s="514">
        <v>32.592493206</v>
      </c>
      <c r="G35" s="514">
        <v>33.917747210000002</v>
      </c>
      <c r="H35" s="514">
        <v>29.760594665999999</v>
      </c>
      <c r="I35" s="514">
        <v>25.356331852</v>
      </c>
      <c r="J35" s="514">
        <v>41.206447265000001</v>
      </c>
      <c r="K35" s="514">
        <v>72.928505013000006</v>
      </c>
      <c r="L35" s="514" t="s">
        <v>111</v>
      </c>
      <c r="M35" s="527">
        <v>29.206472925</v>
      </c>
      <c r="N35" s="527">
        <v>38.591731983000003</v>
      </c>
      <c r="O35" s="527">
        <v>33.261784194999997</v>
      </c>
      <c r="P35" s="514">
        <v>41.892566418000001</v>
      </c>
    </row>
    <row r="36" spans="1:16" ht="15.75" customHeight="1">
      <c r="A36" s="523" t="s">
        <v>217</v>
      </c>
      <c r="B36" s="512">
        <v>19774.034347826</v>
      </c>
      <c r="C36" s="512">
        <v>1181.7019212499999</v>
      </c>
      <c r="D36" s="512">
        <v>1025.198778256</v>
      </c>
      <c r="E36" s="512">
        <v>954.08522441900004</v>
      </c>
      <c r="F36" s="512">
        <v>1019.967042387</v>
      </c>
      <c r="G36" s="512">
        <v>1152.90729289</v>
      </c>
      <c r="H36" s="512">
        <v>1223.0721966860001</v>
      </c>
      <c r="I36" s="512">
        <v>1260.278674847</v>
      </c>
      <c r="J36" s="512">
        <v>1424.8016049160001</v>
      </c>
      <c r="K36" s="512">
        <v>1447.3491855740001</v>
      </c>
      <c r="L36" s="512" t="s">
        <v>111</v>
      </c>
      <c r="M36" s="525">
        <v>1114.868108204</v>
      </c>
      <c r="N36" s="525">
        <v>1351.9291504079999</v>
      </c>
      <c r="O36" s="525">
        <v>1217.3006899909999</v>
      </c>
      <c r="P36" s="512">
        <v>1227.3750694170001</v>
      </c>
    </row>
    <row r="37" spans="1:16" ht="15.75" customHeight="1">
      <c r="A37" s="523" t="s">
        <v>218</v>
      </c>
      <c r="B37" s="512">
        <v>17238.561449274999</v>
      </c>
      <c r="C37" s="512">
        <v>1249.4976018990001</v>
      </c>
      <c r="D37" s="512">
        <v>1074.0944064979999</v>
      </c>
      <c r="E37" s="512">
        <v>957.04324524900005</v>
      </c>
      <c r="F37" s="512">
        <v>1039.7048888490001</v>
      </c>
      <c r="G37" s="512">
        <v>1195.383985639</v>
      </c>
      <c r="H37" s="512">
        <v>1265.6549758619999</v>
      </c>
      <c r="I37" s="512">
        <v>1330.53378365</v>
      </c>
      <c r="J37" s="512">
        <v>1457.4965108870001</v>
      </c>
      <c r="K37" s="512">
        <v>1498.776423837</v>
      </c>
      <c r="L37" s="512" t="s">
        <v>111</v>
      </c>
      <c r="M37" s="525">
        <v>1146.0922107409999</v>
      </c>
      <c r="N37" s="525">
        <v>1404.8211017199999</v>
      </c>
      <c r="O37" s="525">
        <v>1257.887333379</v>
      </c>
      <c r="P37" s="512">
        <v>1255.719440026</v>
      </c>
    </row>
    <row r="38" spans="1:16" ht="15.75" customHeight="1">
      <c r="A38" s="522" t="s">
        <v>219</v>
      </c>
      <c r="B38" s="515">
        <v>-2535.4728985510001</v>
      </c>
      <c r="C38" s="515">
        <v>67.795680649000005</v>
      </c>
      <c r="D38" s="515">
        <v>48.895628242000001</v>
      </c>
      <c r="E38" s="515">
        <v>2.9580208300000002</v>
      </c>
      <c r="F38" s="515">
        <v>19.737846462</v>
      </c>
      <c r="G38" s="515">
        <v>42.476692749000001</v>
      </c>
      <c r="H38" s="515">
        <v>42.582779176000003</v>
      </c>
      <c r="I38" s="515">
        <v>70.255108802999999</v>
      </c>
      <c r="J38" s="515">
        <v>32.694905970999997</v>
      </c>
      <c r="K38" s="515">
        <v>51.427238264000003</v>
      </c>
      <c r="L38" s="515" t="s">
        <v>111</v>
      </c>
      <c r="M38" s="528">
        <v>31.224102537</v>
      </c>
      <c r="N38" s="528">
        <v>52.891951312000003</v>
      </c>
      <c r="O38" s="528">
        <v>40.586643387999999</v>
      </c>
      <c r="P38" s="515">
        <v>28.344370608999998</v>
      </c>
    </row>
    <row r="39" spans="1:16" ht="15.75" customHeight="1">
      <c r="A39" s="511" t="s">
        <v>220</v>
      </c>
      <c r="B39" s="513">
        <v>1285.9757971009999</v>
      </c>
      <c r="C39" s="513">
        <v>52.558733676000003</v>
      </c>
      <c r="D39" s="513">
        <v>70.753385850000001</v>
      </c>
      <c r="E39" s="513">
        <v>60.291897624999997</v>
      </c>
      <c r="F39" s="513">
        <v>83.978006655000002</v>
      </c>
      <c r="G39" s="513">
        <v>87.275910409000005</v>
      </c>
      <c r="H39" s="513">
        <v>89.736349130999997</v>
      </c>
      <c r="I39" s="513">
        <v>97.099010922000005</v>
      </c>
      <c r="J39" s="513">
        <v>117.193636527</v>
      </c>
      <c r="K39" s="513">
        <v>105.77240387099999</v>
      </c>
      <c r="L39" s="513" t="s">
        <v>111</v>
      </c>
      <c r="M39" s="526">
        <v>82.826367996000002</v>
      </c>
      <c r="N39" s="526">
        <v>106.17960339</v>
      </c>
      <c r="O39" s="526">
        <v>92.917153779000003</v>
      </c>
      <c r="P39" s="513">
        <v>88.931535640999996</v>
      </c>
    </row>
    <row r="40" spans="1:16" ht="15.75" customHeight="1">
      <c r="A40" s="511" t="s">
        <v>221</v>
      </c>
      <c r="B40" s="513">
        <v>0</v>
      </c>
      <c r="C40" s="513">
        <v>59.463791057000002</v>
      </c>
      <c r="D40" s="513">
        <v>85.363841374000003</v>
      </c>
      <c r="E40" s="513">
        <v>49.474375491000004</v>
      </c>
      <c r="F40" s="513">
        <v>70.069506716999996</v>
      </c>
      <c r="G40" s="513">
        <v>54.715255956999997</v>
      </c>
      <c r="H40" s="513">
        <v>62.24197538</v>
      </c>
      <c r="I40" s="513">
        <v>42.528137332</v>
      </c>
      <c r="J40" s="513">
        <v>120.580021835</v>
      </c>
      <c r="K40" s="513">
        <v>95.690285864000003</v>
      </c>
      <c r="L40" s="513" t="s">
        <v>111</v>
      </c>
      <c r="M40" s="526">
        <v>60.077708100000002</v>
      </c>
      <c r="N40" s="526">
        <v>80.702476021999999</v>
      </c>
      <c r="O40" s="526">
        <v>68.989540289999994</v>
      </c>
      <c r="P40" s="513">
        <v>80.624018129000007</v>
      </c>
    </row>
    <row r="41" spans="1:16" ht="15.75" customHeight="1">
      <c r="A41" s="521" t="s">
        <v>222</v>
      </c>
      <c r="B41" s="514">
        <v>-1285.9757971009999</v>
      </c>
      <c r="C41" s="514">
        <v>6.9050573799999997</v>
      </c>
      <c r="D41" s="514">
        <v>14.610455524000001</v>
      </c>
      <c r="E41" s="514">
        <v>-10.817522134000001</v>
      </c>
      <c r="F41" s="514">
        <v>-13.908499939</v>
      </c>
      <c r="G41" s="514">
        <v>-32.560654452000001</v>
      </c>
      <c r="H41" s="514">
        <v>-27.494373752000001</v>
      </c>
      <c r="I41" s="514">
        <v>-54.570873589999998</v>
      </c>
      <c r="J41" s="514">
        <v>3.3863853079999999</v>
      </c>
      <c r="K41" s="514">
        <v>-10.082118007</v>
      </c>
      <c r="L41" s="514" t="s">
        <v>111</v>
      </c>
      <c r="M41" s="527">
        <v>-22.748659895999999</v>
      </c>
      <c r="N41" s="527">
        <v>-25.477127369000002</v>
      </c>
      <c r="O41" s="527">
        <v>-23.927613488999999</v>
      </c>
      <c r="P41" s="514">
        <v>-8.3075175130000005</v>
      </c>
    </row>
    <row r="42" spans="1:16" ht="15.75" customHeight="1">
      <c r="A42" s="523" t="s">
        <v>223</v>
      </c>
      <c r="B42" s="512">
        <v>21060.010144928001</v>
      </c>
      <c r="C42" s="512">
        <v>1234.2606549269999</v>
      </c>
      <c r="D42" s="512">
        <v>1095.9521641060001</v>
      </c>
      <c r="E42" s="512">
        <v>1014.377122044</v>
      </c>
      <c r="F42" s="512">
        <v>1103.9450490429999</v>
      </c>
      <c r="G42" s="512">
        <v>1240.1832032990001</v>
      </c>
      <c r="H42" s="512">
        <v>1312.8085458170001</v>
      </c>
      <c r="I42" s="512">
        <v>1357.377685768</v>
      </c>
      <c r="J42" s="512">
        <v>1541.9952414429999</v>
      </c>
      <c r="K42" s="512">
        <v>1553.1215894439999</v>
      </c>
      <c r="L42" s="512" t="s">
        <v>111</v>
      </c>
      <c r="M42" s="525">
        <v>1197.6944762000001</v>
      </c>
      <c r="N42" s="525">
        <v>1458.108753798</v>
      </c>
      <c r="O42" s="525">
        <v>1310.2178437699999</v>
      </c>
      <c r="P42" s="512">
        <v>1316.3066050580001</v>
      </c>
    </row>
    <row r="43" spans="1:16" ht="15.75" customHeight="1">
      <c r="A43" s="523" t="s">
        <v>224</v>
      </c>
      <c r="B43" s="512">
        <v>17238.561449274999</v>
      </c>
      <c r="C43" s="512">
        <v>1308.9613929560001</v>
      </c>
      <c r="D43" s="512">
        <v>1159.4582478719999</v>
      </c>
      <c r="E43" s="512">
        <v>1006.51762074</v>
      </c>
      <c r="F43" s="512">
        <v>1109.7743955660001</v>
      </c>
      <c r="G43" s="512">
        <v>1250.099241596</v>
      </c>
      <c r="H43" s="512">
        <v>1327.8969512409999</v>
      </c>
      <c r="I43" s="512">
        <v>1373.0619209819999</v>
      </c>
      <c r="J43" s="512">
        <v>1578.0765327219999</v>
      </c>
      <c r="K43" s="512">
        <v>1594.4667097009999</v>
      </c>
      <c r="L43" s="512" t="s">
        <v>111</v>
      </c>
      <c r="M43" s="525">
        <v>1206.169918841</v>
      </c>
      <c r="N43" s="525">
        <v>1485.523577742</v>
      </c>
      <c r="O43" s="525">
        <v>1326.8768736699999</v>
      </c>
      <c r="P43" s="512">
        <v>1336.343458155</v>
      </c>
    </row>
    <row r="44" spans="1:16" ht="15.75" customHeight="1">
      <c r="A44" s="521" t="s">
        <v>225</v>
      </c>
      <c r="B44" s="514">
        <v>-3821.448695652</v>
      </c>
      <c r="C44" s="514">
        <v>74.700738028999993</v>
      </c>
      <c r="D44" s="514">
        <v>63.506083766000003</v>
      </c>
      <c r="E44" s="514">
        <v>-7.8595013040000001</v>
      </c>
      <c r="F44" s="514">
        <v>5.8293465229999999</v>
      </c>
      <c r="G44" s="514">
        <v>9.9160382970000001</v>
      </c>
      <c r="H44" s="514">
        <v>15.088405423999999</v>
      </c>
      <c r="I44" s="514">
        <v>15.684235212999999</v>
      </c>
      <c r="J44" s="514">
        <v>36.081291278999998</v>
      </c>
      <c r="K44" s="514">
        <v>41.345120256999998</v>
      </c>
      <c r="L44" s="514" t="s">
        <v>111</v>
      </c>
      <c r="M44" s="527">
        <v>8.4754426410000008</v>
      </c>
      <c r="N44" s="527">
        <v>27.414823943999998</v>
      </c>
      <c r="O44" s="527">
        <v>16.659029899</v>
      </c>
      <c r="P44" s="514">
        <v>20.036853097000002</v>
      </c>
    </row>
    <row r="45" spans="1:16" s="8" customFormat="1" ht="15.75" customHeight="1">
      <c r="A45" s="524" t="s">
        <v>348</v>
      </c>
      <c r="B45" s="515">
        <v>5097.1262318839999</v>
      </c>
      <c r="C45" s="515">
        <v>396.86361100099998</v>
      </c>
      <c r="D45" s="515">
        <v>582.46323074700001</v>
      </c>
      <c r="E45" s="515">
        <v>530.302685795</v>
      </c>
      <c r="F45" s="515">
        <v>797.74432141199998</v>
      </c>
      <c r="G45" s="515">
        <v>915.31380617699995</v>
      </c>
      <c r="H45" s="515">
        <v>1031.1456848590001</v>
      </c>
      <c r="I45" s="515">
        <v>1085.306293628</v>
      </c>
      <c r="J45" s="515">
        <v>1204.117777339</v>
      </c>
      <c r="K45" s="515">
        <v>1559.7555843329999</v>
      </c>
      <c r="L45" s="515" t="s">
        <v>111</v>
      </c>
      <c r="M45" s="528">
        <v>862.07886318700002</v>
      </c>
      <c r="N45" s="528">
        <v>1202.089361327</v>
      </c>
      <c r="O45" s="528">
        <v>1008.99525584</v>
      </c>
      <c r="P45" s="515">
        <v>921.10291765299996</v>
      </c>
    </row>
    <row r="46" spans="1:16" ht="15.75" customHeight="1">
      <c r="A46" s="520" t="s">
        <v>680</v>
      </c>
      <c r="B46" s="513"/>
      <c r="C46" s="513"/>
      <c r="D46" s="513"/>
      <c r="E46" s="513"/>
      <c r="F46" s="513"/>
      <c r="G46" s="513"/>
      <c r="H46" s="513"/>
      <c r="I46" s="513"/>
      <c r="J46" s="513"/>
      <c r="K46" s="513"/>
      <c r="L46" s="513"/>
      <c r="M46" s="529"/>
      <c r="N46" s="529"/>
      <c r="O46" s="529"/>
      <c r="P46" s="516"/>
    </row>
    <row r="47" spans="1:16" ht="15.75" customHeight="1">
      <c r="A47" s="511" t="s">
        <v>733</v>
      </c>
      <c r="B47" s="513">
        <v>11831.942463768</v>
      </c>
      <c r="C47" s="513">
        <v>703.54642461399999</v>
      </c>
      <c r="D47" s="513">
        <v>691.47905274499999</v>
      </c>
      <c r="E47" s="513">
        <v>661.620170605</v>
      </c>
      <c r="F47" s="513">
        <v>748.46726305599998</v>
      </c>
      <c r="G47" s="513">
        <v>877.27248284200004</v>
      </c>
      <c r="H47" s="513">
        <v>951.435334023</v>
      </c>
      <c r="I47" s="513">
        <v>1008.679395835</v>
      </c>
      <c r="J47" s="513">
        <v>1111.636788604</v>
      </c>
      <c r="K47" s="513">
        <v>1241.1965787619999</v>
      </c>
      <c r="L47" s="513" t="s">
        <v>111</v>
      </c>
      <c r="M47" s="526">
        <v>837.41441270999997</v>
      </c>
      <c r="N47" s="526">
        <v>1083.2469347599999</v>
      </c>
      <c r="O47" s="526">
        <v>943.63709563899999</v>
      </c>
      <c r="P47" s="513">
        <v>948.71727260800003</v>
      </c>
    </row>
    <row r="48" spans="1:16" ht="15.75" customHeight="1">
      <c r="A48" s="511" t="s">
        <v>518</v>
      </c>
      <c r="B48" s="513">
        <v>905.20289855099998</v>
      </c>
      <c r="C48" s="513">
        <v>348.16383062900002</v>
      </c>
      <c r="D48" s="513">
        <v>294.183532146</v>
      </c>
      <c r="E48" s="513">
        <v>411.26687648400002</v>
      </c>
      <c r="F48" s="513">
        <v>453.21960763700002</v>
      </c>
      <c r="G48" s="513">
        <v>548.53535662599995</v>
      </c>
      <c r="H48" s="513">
        <v>567.64771087300005</v>
      </c>
      <c r="I48" s="513">
        <v>656.48426723800003</v>
      </c>
      <c r="J48" s="513">
        <v>712.86812220800005</v>
      </c>
      <c r="K48" s="513">
        <v>642.19033344299999</v>
      </c>
      <c r="L48" s="513" t="s">
        <v>111</v>
      </c>
      <c r="M48" s="526">
        <v>508.97693025900003</v>
      </c>
      <c r="N48" s="526">
        <v>676.20390688500004</v>
      </c>
      <c r="O48" s="526">
        <v>581.23465257800001</v>
      </c>
      <c r="P48" s="513">
        <v>490.26573105099999</v>
      </c>
    </row>
    <row r="49" spans="1:25" ht="15.75" customHeight="1">
      <c r="A49" s="511" t="s">
        <v>519</v>
      </c>
      <c r="B49" s="513">
        <v>5496.7246376809999</v>
      </c>
      <c r="C49" s="513">
        <v>363.56991096199999</v>
      </c>
      <c r="D49" s="513">
        <v>303.12288873699998</v>
      </c>
      <c r="E49" s="513">
        <v>398.84382028599998</v>
      </c>
      <c r="F49" s="513">
        <v>473.25701462199999</v>
      </c>
      <c r="G49" s="513">
        <v>566.46208819699996</v>
      </c>
      <c r="H49" s="513">
        <v>622.56002405699996</v>
      </c>
      <c r="I49" s="513">
        <v>739.92716884900005</v>
      </c>
      <c r="J49" s="513">
        <v>807.95372531199996</v>
      </c>
      <c r="K49" s="513">
        <v>753.94028001000004</v>
      </c>
      <c r="L49" s="513" t="s">
        <v>111</v>
      </c>
      <c r="M49" s="526">
        <v>534.97471353000003</v>
      </c>
      <c r="N49" s="526">
        <v>768.37929685100005</v>
      </c>
      <c r="O49" s="526">
        <v>635.82736248599997</v>
      </c>
      <c r="P49" s="513">
        <v>637.07440927699997</v>
      </c>
    </row>
    <row r="50" spans="1:25" ht="15.75" customHeight="1">
      <c r="A50" s="511" t="s">
        <v>520</v>
      </c>
      <c r="B50" s="513">
        <v>12771.058550725</v>
      </c>
      <c r="C50" s="513">
        <v>934.94281559199999</v>
      </c>
      <c r="D50" s="513">
        <v>866.70403317399996</v>
      </c>
      <c r="E50" s="513">
        <v>809.94042765200004</v>
      </c>
      <c r="F50" s="513">
        <v>897.71889221100002</v>
      </c>
      <c r="G50" s="513">
        <v>1067.3111126030001</v>
      </c>
      <c r="H50" s="513">
        <v>1147.2149597790001</v>
      </c>
      <c r="I50" s="513">
        <v>1209.763949382</v>
      </c>
      <c r="J50" s="513">
        <v>1315.7690393529999</v>
      </c>
      <c r="K50" s="513">
        <v>1370.2916313870001</v>
      </c>
      <c r="L50" s="513" t="s">
        <v>111</v>
      </c>
      <c r="M50" s="526">
        <v>1013.736496516</v>
      </c>
      <c r="N50" s="526">
        <v>1274.7791262989999</v>
      </c>
      <c r="O50" s="526">
        <v>1126.5313711050001</v>
      </c>
      <c r="P50" s="513">
        <v>1113.636161444</v>
      </c>
    </row>
    <row r="51" spans="1:25" ht="15.75" customHeight="1">
      <c r="A51" s="511" t="s">
        <v>734</v>
      </c>
      <c r="B51" s="513">
        <v>7942.0918840579998</v>
      </c>
      <c r="C51" s="513">
        <v>471.44598535799997</v>
      </c>
      <c r="D51" s="513">
        <v>312.12298023300002</v>
      </c>
      <c r="E51" s="513">
        <v>273.91077936200003</v>
      </c>
      <c r="F51" s="513">
        <v>256.23482515299997</v>
      </c>
      <c r="G51" s="513">
        <v>254.96735247300001</v>
      </c>
      <c r="H51" s="513">
        <v>259.19516121499998</v>
      </c>
      <c r="I51" s="513">
        <v>234.32366012099999</v>
      </c>
      <c r="J51" s="513">
        <v>281.393334756</v>
      </c>
      <c r="K51" s="513">
        <v>178.07267461800001</v>
      </c>
      <c r="L51" s="513" t="s">
        <v>111</v>
      </c>
      <c r="M51" s="526">
        <v>261.09869832200002</v>
      </c>
      <c r="N51" s="526">
        <v>244.17801710099999</v>
      </c>
      <c r="O51" s="526">
        <v>253.78737864199999</v>
      </c>
      <c r="P51" s="513">
        <v>251.56417551499999</v>
      </c>
    </row>
    <row r="52" spans="1:25" ht="15.75" customHeight="1">
      <c r="A52" s="511" t="s">
        <v>521</v>
      </c>
      <c r="B52" s="513">
        <v>5097.1262318839999</v>
      </c>
      <c r="C52" s="513">
        <v>396.86361100099998</v>
      </c>
      <c r="D52" s="513">
        <v>582.46323074700001</v>
      </c>
      <c r="E52" s="513">
        <v>530.302685795</v>
      </c>
      <c r="F52" s="513">
        <v>797.74432141199998</v>
      </c>
      <c r="G52" s="513">
        <v>915.31380617699995</v>
      </c>
      <c r="H52" s="513">
        <v>1031.1456848590001</v>
      </c>
      <c r="I52" s="513">
        <v>1085.306293628</v>
      </c>
      <c r="J52" s="513">
        <v>1204.117777339</v>
      </c>
      <c r="K52" s="513">
        <v>1559.7555843329999</v>
      </c>
      <c r="L52" s="513" t="s">
        <v>111</v>
      </c>
      <c r="M52" s="526">
        <v>862.07886318700002</v>
      </c>
      <c r="N52" s="526">
        <v>1202.089361327</v>
      </c>
      <c r="O52" s="526">
        <v>1008.99525584</v>
      </c>
      <c r="P52" s="513">
        <v>921.10291765299996</v>
      </c>
    </row>
    <row r="53" spans="1:25" ht="15.75" customHeight="1">
      <c r="A53" s="511" t="s">
        <v>522</v>
      </c>
      <c r="B53" s="513">
        <v>2311.8405797099999</v>
      </c>
      <c r="C53" s="513">
        <v>194.09166205</v>
      </c>
      <c r="D53" s="513">
        <v>180.690918877</v>
      </c>
      <c r="E53" s="513">
        <v>166.55237048399999</v>
      </c>
      <c r="F53" s="513">
        <v>161.56779104500001</v>
      </c>
      <c r="G53" s="513">
        <v>171.05249583099999</v>
      </c>
      <c r="H53" s="513">
        <v>138.84629201000001</v>
      </c>
      <c r="I53" s="513">
        <v>134.57589126799999</v>
      </c>
      <c r="J53" s="513">
        <v>144.105193353</v>
      </c>
      <c r="K53" s="513">
        <v>136.93873342500001</v>
      </c>
      <c r="L53" s="513" t="s">
        <v>111</v>
      </c>
      <c r="M53" s="526">
        <v>157.65596314800001</v>
      </c>
      <c r="N53" s="526">
        <v>138.62114236100001</v>
      </c>
      <c r="O53" s="526">
        <v>149.43113709100001</v>
      </c>
      <c r="P53" s="513">
        <v>175.447952112</v>
      </c>
    </row>
    <row r="54" spans="1:25" ht="12.75" customHeight="1">
      <c r="A54" s="248" t="s">
        <v>774</v>
      </c>
      <c r="B54" s="519"/>
      <c r="C54" s="519"/>
      <c r="D54" s="519"/>
      <c r="E54" s="519"/>
      <c r="F54" s="519"/>
      <c r="G54" s="519"/>
      <c r="H54" s="519"/>
      <c r="I54" s="519"/>
      <c r="J54" s="519"/>
      <c r="K54" s="519"/>
      <c r="L54" s="519"/>
      <c r="M54" s="620"/>
      <c r="N54" s="532"/>
      <c r="O54" s="800"/>
      <c r="P54" s="801"/>
      <c r="Q54" s="13"/>
      <c r="R54" s="13"/>
      <c r="S54" s="13"/>
      <c r="T54" s="13"/>
      <c r="U54" s="13"/>
      <c r="V54" s="227"/>
      <c r="W54" s="227"/>
      <c r="X54" s="227"/>
      <c r="Y54" s="40"/>
    </row>
    <row r="55" spans="1:25" ht="15" customHeight="1">
      <c r="A55" s="272" t="s">
        <v>449</v>
      </c>
      <c r="B55" s="13"/>
      <c r="C55" s="13"/>
      <c r="D55" s="13"/>
      <c r="E55" s="13"/>
      <c r="F55" s="13"/>
      <c r="G55" s="13"/>
      <c r="H55" s="13"/>
      <c r="I55" s="13"/>
      <c r="J55" s="13"/>
      <c r="K55" s="13"/>
      <c r="L55" s="13"/>
      <c r="M55" s="227"/>
      <c r="N55" s="227"/>
      <c r="O55" s="227"/>
      <c r="P55" s="40"/>
    </row>
    <row r="56" spans="1:25" ht="15" customHeight="1">
      <c r="A56" s="38" t="s">
        <v>735</v>
      </c>
      <c r="B56" s="13"/>
      <c r="C56" s="13"/>
      <c r="D56" s="13"/>
      <c r="E56" s="13"/>
      <c r="F56" s="13"/>
      <c r="G56" s="13"/>
      <c r="H56" s="13"/>
      <c r="I56" s="13"/>
      <c r="J56" s="13"/>
      <c r="K56" s="13"/>
      <c r="L56" s="13"/>
      <c r="M56" s="227"/>
      <c r="N56" s="227"/>
      <c r="O56" s="227"/>
      <c r="P56" s="40"/>
    </row>
    <row r="57" spans="1:25" ht="15.75" customHeight="1">
      <c r="A57" s="171" t="s">
        <v>699</v>
      </c>
      <c r="B57" s="13"/>
      <c r="C57" s="13"/>
      <c r="D57" s="13"/>
      <c r="E57" s="13"/>
      <c r="F57" s="13"/>
      <c r="G57" s="13"/>
      <c r="H57" s="13"/>
      <c r="I57" s="13"/>
      <c r="J57" s="13"/>
      <c r="K57" s="13"/>
      <c r="L57" s="13"/>
      <c r="M57" s="227"/>
      <c r="N57" s="227"/>
      <c r="O57" s="227"/>
      <c r="P57" s="40"/>
    </row>
    <row r="58" spans="1:25" ht="15" customHeight="1">
      <c r="A58" s="272" t="s">
        <v>752</v>
      </c>
      <c r="B58" s="13"/>
      <c r="C58" s="13"/>
      <c r="D58" s="13"/>
      <c r="E58" s="13"/>
      <c r="F58" s="13"/>
      <c r="G58" s="13"/>
      <c r="H58" s="13"/>
      <c r="I58" s="13"/>
      <c r="J58" s="13"/>
      <c r="K58" s="13"/>
      <c r="L58" s="13"/>
      <c r="M58" s="227"/>
      <c r="N58" s="227"/>
      <c r="O58" s="227"/>
      <c r="P58" s="40"/>
    </row>
    <row r="59" spans="1:25">
      <c r="A59" s="305" t="s">
        <v>596</v>
      </c>
      <c r="B59" s="3"/>
      <c r="C59" s="3"/>
      <c r="D59" s="3"/>
      <c r="G59" s="188"/>
      <c r="J59" s="188"/>
    </row>
    <row r="60" spans="1:25" ht="18">
      <c r="A60" s="47"/>
    </row>
    <row r="61" spans="1:25" ht="21">
      <c r="A61" s="47" t="s">
        <v>599</v>
      </c>
    </row>
    <row r="62" spans="1:25" ht="18.75" thickBot="1">
      <c r="A62" s="47"/>
    </row>
    <row r="63" spans="1:25" ht="15.95" customHeight="1">
      <c r="A63" s="42"/>
      <c r="B63" s="43" t="s">
        <v>43</v>
      </c>
      <c r="C63" s="43" t="s">
        <v>134</v>
      </c>
      <c r="D63" s="43" t="s">
        <v>136</v>
      </c>
      <c r="E63" s="43" t="s">
        <v>44</v>
      </c>
      <c r="F63" s="43" t="s">
        <v>45</v>
      </c>
      <c r="G63" s="43" t="s">
        <v>46</v>
      </c>
      <c r="H63" s="43" t="s">
        <v>47</v>
      </c>
      <c r="I63" s="43" t="s">
        <v>138</v>
      </c>
      <c r="J63" s="43" t="s">
        <v>139</v>
      </c>
      <c r="K63" s="43" t="s">
        <v>140</v>
      </c>
      <c r="L63" s="269">
        <v>100000</v>
      </c>
      <c r="M63" s="267" t="s">
        <v>281</v>
      </c>
      <c r="N63" s="267" t="s">
        <v>279</v>
      </c>
      <c r="O63" s="274" t="s">
        <v>85</v>
      </c>
      <c r="P63" s="300" t="s">
        <v>269</v>
      </c>
    </row>
    <row r="64" spans="1:25" ht="15.95" customHeight="1">
      <c r="A64" s="617" t="s">
        <v>89</v>
      </c>
      <c r="B64" s="44" t="s">
        <v>133</v>
      </c>
      <c r="C64" s="44" t="s">
        <v>48</v>
      </c>
      <c r="D64" s="44" t="s">
        <v>48</v>
      </c>
      <c r="E64" s="44" t="s">
        <v>48</v>
      </c>
      <c r="F64" s="44" t="s">
        <v>48</v>
      </c>
      <c r="G64" s="44" t="s">
        <v>48</v>
      </c>
      <c r="H64" s="44" t="s">
        <v>48</v>
      </c>
      <c r="I64" s="44" t="s">
        <v>48</v>
      </c>
      <c r="J64" s="44" t="s">
        <v>48</v>
      </c>
      <c r="K64" s="44" t="s">
        <v>48</v>
      </c>
      <c r="L64" s="44" t="s">
        <v>51</v>
      </c>
      <c r="M64" s="252" t="s">
        <v>280</v>
      </c>
      <c r="N64" s="252" t="s">
        <v>157</v>
      </c>
      <c r="O64" s="273" t="s">
        <v>156</v>
      </c>
      <c r="P64" s="301" t="s">
        <v>349</v>
      </c>
    </row>
    <row r="65" spans="1:16" ht="15.95" customHeight="1" thickBot="1">
      <c r="A65" s="467" t="s">
        <v>108</v>
      </c>
      <c r="B65" s="45" t="s">
        <v>51</v>
      </c>
      <c r="C65" s="45" t="s">
        <v>135</v>
      </c>
      <c r="D65" s="45" t="s">
        <v>137</v>
      </c>
      <c r="E65" s="45" t="s">
        <v>52</v>
      </c>
      <c r="F65" s="45" t="s">
        <v>53</v>
      </c>
      <c r="G65" s="45" t="s">
        <v>54</v>
      </c>
      <c r="H65" s="45" t="s">
        <v>50</v>
      </c>
      <c r="I65" s="45" t="s">
        <v>141</v>
      </c>
      <c r="J65" s="45" t="s">
        <v>142</v>
      </c>
      <c r="K65" s="45" t="s">
        <v>143</v>
      </c>
      <c r="L65" s="45" t="s">
        <v>144</v>
      </c>
      <c r="M65" s="268" t="s">
        <v>157</v>
      </c>
      <c r="N65" s="268" t="s">
        <v>144</v>
      </c>
      <c r="O65" s="275" t="s">
        <v>49</v>
      </c>
      <c r="P65" s="302" t="s">
        <v>292</v>
      </c>
    </row>
    <row r="66" spans="1:16" ht="15" customHeight="1">
      <c r="A66" s="595" t="s">
        <v>233</v>
      </c>
      <c r="B66" s="195"/>
      <c r="C66" s="195"/>
      <c r="D66" s="195"/>
      <c r="E66" s="195"/>
      <c r="F66" s="195"/>
      <c r="G66" s="195"/>
      <c r="H66" s="195"/>
      <c r="I66" s="195"/>
      <c r="J66" s="195"/>
      <c r="K66" s="195"/>
      <c r="L66" s="195"/>
      <c r="M66" s="195"/>
      <c r="N66" s="195"/>
      <c r="O66" s="195"/>
    </row>
    <row r="67" spans="1:16" ht="15.75" customHeight="1">
      <c r="A67" s="533" t="s">
        <v>356</v>
      </c>
      <c r="B67" s="805">
        <f>B8/B$8</f>
        <v>1</v>
      </c>
      <c r="C67" s="805">
        <f t="shared" ref="C67:K67" si="0">C8/C$8</f>
        <v>1</v>
      </c>
      <c r="D67" s="805">
        <f t="shared" si="0"/>
        <v>1</v>
      </c>
      <c r="E67" s="805">
        <f t="shared" si="0"/>
        <v>1</v>
      </c>
      <c r="F67" s="805">
        <f t="shared" si="0"/>
        <v>1</v>
      </c>
      <c r="G67" s="805">
        <f t="shared" si="0"/>
        <v>1</v>
      </c>
      <c r="H67" s="805">
        <f t="shared" si="0"/>
        <v>1</v>
      </c>
      <c r="I67" s="805">
        <f t="shared" si="0"/>
        <v>1</v>
      </c>
      <c r="J67" s="805">
        <f t="shared" si="0"/>
        <v>1</v>
      </c>
      <c r="K67" s="805">
        <f t="shared" si="0"/>
        <v>1</v>
      </c>
      <c r="L67" s="805" t="s">
        <v>111</v>
      </c>
      <c r="M67" s="806">
        <f t="shared" ref="M67:O67" si="1">M8/M$8</f>
        <v>1</v>
      </c>
      <c r="N67" s="806">
        <f t="shared" si="1"/>
        <v>1</v>
      </c>
      <c r="O67" s="806">
        <f t="shared" si="1"/>
        <v>1</v>
      </c>
      <c r="P67" s="805">
        <f>P8/P$8</f>
        <v>1</v>
      </c>
    </row>
    <row r="68" spans="1:16" ht="15.75" customHeight="1">
      <c r="A68" s="536" t="s">
        <v>192</v>
      </c>
      <c r="B68" s="807">
        <f t="shared" ref="B68:K72" si="2">B9/B$8</f>
        <v>0.26115495779709602</v>
      </c>
      <c r="C68" s="807">
        <f t="shared" si="2"/>
        <v>0.37223837894234768</v>
      </c>
      <c r="D68" s="807">
        <f t="shared" si="2"/>
        <v>0.33281237218219806</v>
      </c>
      <c r="E68" s="807">
        <f t="shared" si="2"/>
        <v>0.31803496679806376</v>
      </c>
      <c r="F68" s="807">
        <f t="shared" si="2"/>
        <v>0.28715179899896792</v>
      </c>
      <c r="G68" s="807">
        <f t="shared" si="2"/>
        <v>0.27021511170672469</v>
      </c>
      <c r="H68" s="807">
        <f t="shared" si="2"/>
        <v>0.25078007740041874</v>
      </c>
      <c r="I68" s="807">
        <f t="shared" si="2"/>
        <v>0.2437138540765795</v>
      </c>
      <c r="J68" s="807">
        <f t="shared" si="2"/>
        <v>0.23388490692283431</v>
      </c>
      <c r="K68" s="807">
        <f t="shared" si="2"/>
        <v>0.20766333251952332</v>
      </c>
      <c r="L68" s="807" t="s">
        <v>111</v>
      </c>
      <c r="M68" s="808">
        <f t="shared" ref="M68:P68" si="3">M9/M$8</f>
        <v>0.27289445033788878</v>
      </c>
      <c r="N68" s="808">
        <f t="shared" si="3"/>
        <v>0.23367339231717077</v>
      </c>
      <c r="O68" s="808">
        <f t="shared" si="3"/>
        <v>0.25345682523860441</v>
      </c>
      <c r="P68" s="807">
        <f t="shared" si="3"/>
        <v>0.24449302508979645</v>
      </c>
    </row>
    <row r="69" spans="1:16" ht="15.75" customHeight="1">
      <c r="A69" s="538" t="s">
        <v>193</v>
      </c>
      <c r="B69" s="809">
        <f t="shared" si="2"/>
        <v>0.66843250394046849</v>
      </c>
      <c r="C69" s="809">
        <f t="shared" si="2"/>
        <v>0.43908305663195729</v>
      </c>
      <c r="D69" s="809">
        <f t="shared" si="2"/>
        <v>0.45798654876468586</v>
      </c>
      <c r="E69" s="809">
        <f t="shared" si="2"/>
        <v>0.47351061527091748</v>
      </c>
      <c r="F69" s="809">
        <f t="shared" si="2"/>
        <v>0.49369639270656379</v>
      </c>
      <c r="G69" s="809">
        <f t="shared" si="2"/>
        <v>0.52299959207752167</v>
      </c>
      <c r="H69" s="809">
        <f t="shared" si="2"/>
        <v>0.54852211852081156</v>
      </c>
      <c r="I69" s="809">
        <f t="shared" si="2"/>
        <v>0.54661002462703989</v>
      </c>
      <c r="J69" s="809">
        <f t="shared" si="2"/>
        <v>0.54496637820292637</v>
      </c>
      <c r="K69" s="809">
        <f t="shared" si="2"/>
        <v>0.59732001630898579</v>
      </c>
      <c r="L69" s="809" t="s">
        <v>111</v>
      </c>
      <c r="M69" s="810">
        <f t="shared" ref="M69:P69" si="4">M10/M$8</f>
        <v>0.52010062213012331</v>
      </c>
      <c r="N69" s="810">
        <f t="shared" si="4"/>
        <v>0.55457956961852317</v>
      </c>
      <c r="O69" s="810">
        <f t="shared" si="4"/>
        <v>0.53718809730136985</v>
      </c>
      <c r="P69" s="809">
        <f t="shared" si="4"/>
        <v>0.54183233452850965</v>
      </c>
    </row>
    <row r="70" spans="1:16" ht="15.75" customHeight="1">
      <c r="A70" s="536" t="s">
        <v>194</v>
      </c>
      <c r="B70" s="807">
        <f t="shared" si="2"/>
        <v>1.9042029961600204E-2</v>
      </c>
      <c r="C70" s="807">
        <f t="shared" si="2"/>
        <v>1.7892509829619999E-2</v>
      </c>
      <c r="D70" s="807">
        <f t="shared" si="2"/>
        <v>2.7665712207545254E-2</v>
      </c>
      <c r="E70" s="807">
        <f t="shared" si="2"/>
        <v>3.4879087929479032E-2</v>
      </c>
      <c r="F70" s="807">
        <f t="shared" si="2"/>
        <v>5.7587096408728292E-2</v>
      </c>
      <c r="G70" s="807">
        <f t="shared" si="2"/>
        <v>4.0144113817459762E-2</v>
      </c>
      <c r="H70" s="807">
        <f t="shared" si="2"/>
        <v>4.4706542799495944E-2</v>
      </c>
      <c r="I70" s="807">
        <f t="shared" si="2"/>
        <v>3.7640430956252316E-2</v>
      </c>
      <c r="J70" s="807">
        <f t="shared" si="2"/>
        <v>3.4801258751621302E-2</v>
      </c>
      <c r="K70" s="807">
        <f t="shared" si="2"/>
        <v>4.6668326144604408E-2</v>
      </c>
      <c r="L70" s="807" t="s">
        <v>111</v>
      </c>
      <c r="M70" s="808">
        <f t="shared" ref="M70:P70" si="5">M11/M$8</f>
        <v>4.4461412870704195E-2</v>
      </c>
      <c r="N70" s="808">
        <f t="shared" si="5"/>
        <v>3.8046227690677815E-2</v>
      </c>
      <c r="O70" s="808">
        <f t="shared" si="5"/>
        <v>4.1282101277219603E-2</v>
      </c>
      <c r="P70" s="807">
        <f t="shared" si="5"/>
        <v>3.1513745565535226E-2</v>
      </c>
    </row>
    <row r="71" spans="1:16" ht="15.75" customHeight="1">
      <c r="A71" s="538" t="s">
        <v>195</v>
      </c>
      <c r="B71" s="809">
        <f t="shared" si="2"/>
        <v>1.4599548216361837E-2</v>
      </c>
      <c r="C71" s="809">
        <f t="shared" si="2"/>
        <v>8.8492116582296554E-2</v>
      </c>
      <c r="D71" s="809">
        <f t="shared" si="2"/>
        <v>0.10056212027304998</v>
      </c>
      <c r="E71" s="809">
        <f t="shared" si="2"/>
        <v>0.11417318580659429</v>
      </c>
      <c r="F71" s="809">
        <f t="shared" si="2"/>
        <v>0.11038420772595089</v>
      </c>
      <c r="G71" s="809">
        <f t="shared" si="2"/>
        <v>0.11505643440532465</v>
      </c>
      <c r="H71" s="809">
        <f t="shared" si="2"/>
        <v>0.12288706750380354</v>
      </c>
      <c r="I71" s="809">
        <f t="shared" si="2"/>
        <v>0.13315228477116492</v>
      </c>
      <c r="J71" s="809">
        <f t="shared" si="2"/>
        <v>0.15701920451196183</v>
      </c>
      <c r="K71" s="809">
        <f t="shared" si="2"/>
        <v>0.12440739477295486</v>
      </c>
      <c r="L71" s="809" t="s">
        <v>111</v>
      </c>
      <c r="M71" s="810">
        <f t="shared" ref="M71:P71" si="6">M12/M$8</f>
        <v>0.11679574349044984</v>
      </c>
      <c r="N71" s="810">
        <f t="shared" si="6"/>
        <v>0.14115946394315557</v>
      </c>
      <c r="O71" s="810">
        <f t="shared" si="6"/>
        <v>0.12887019757424098</v>
      </c>
      <c r="P71" s="809">
        <f t="shared" si="6"/>
        <v>0.14005572740510649</v>
      </c>
    </row>
    <row r="72" spans="1:16" ht="15.75" customHeight="1">
      <c r="A72" s="541" t="s">
        <v>196</v>
      </c>
      <c r="B72" s="811">
        <f t="shared" si="2"/>
        <v>3.6770960084558005E-2</v>
      </c>
      <c r="C72" s="811">
        <f t="shared" si="2"/>
        <v>8.2293938013778503E-2</v>
      </c>
      <c r="D72" s="811">
        <f t="shared" si="2"/>
        <v>8.0973246572520807E-2</v>
      </c>
      <c r="E72" s="811">
        <f t="shared" si="2"/>
        <v>5.940214419645088E-2</v>
      </c>
      <c r="F72" s="811">
        <f t="shared" si="2"/>
        <v>5.1180504158462231E-2</v>
      </c>
      <c r="G72" s="811">
        <f t="shared" si="2"/>
        <v>5.1584747991842615E-2</v>
      </c>
      <c r="H72" s="811">
        <f t="shared" si="2"/>
        <v>3.3104193775470241E-2</v>
      </c>
      <c r="I72" s="811">
        <f t="shared" si="2"/>
        <v>3.8883405568963338E-2</v>
      </c>
      <c r="J72" s="811">
        <f t="shared" si="2"/>
        <v>2.9328251610656147E-2</v>
      </c>
      <c r="K72" s="811">
        <f t="shared" si="2"/>
        <v>2.394093025393158E-2</v>
      </c>
      <c r="L72" s="811" t="s">
        <v>111</v>
      </c>
      <c r="M72" s="812">
        <f t="shared" ref="M72:P72" si="7">M13/M$8</f>
        <v>4.5747771170833861E-2</v>
      </c>
      <c r="N72" s="812">
        <f t="shared" si="7"/>
        <v>3.2541346429554807E-2</v>
      </c>
      <c r="O72" s="812">
        <f t="shared" si="7"/>
        <v>3.9202778608565088E-2</v>
      </c>
      <c r="P72" s="811">
        <f t="shared" si="7"/>
        <v>4.2105167410002496E-2</v>
      </c>
    </row>
    <row r="73" spans="1:16" ht="15.75" customHeight="1">
      <c r="A73" s="544" t="s">
        <v>352</v>
      </c>
      <c r="B73" s="813">
        <f>B14/B$14</f>
        <v>1</v>
      </c>
      <c r="C73" s="813">
        <f t="shared" ref="C73:K73" si="8">C14/C$14</f>
        <v>1</v>
      </c>
      <c r="D73" s="813">
        <f t="shared" si="8"/>
        <v>1</v>
      </c>
      <c r="E73" s="813">
        <f t="shared" si="8"/>
        <v>1</v>
      </c>
      <c r="F73" s="813">
        <f t="shared" si="8"/>
        <v>1</v>
      </c>
      <c r="G73" s="813">
        <f t="shared" si="8"/>
        <v>1</v>
      </c>
      <c r="H73" s="813">
        <f t="shared" si="8"/>
        <v>1</v>
      </c>
      <c r="I73" s="813">
        <f t="shared" si="8"/>
        <v>1</v>
      </c>
      <c r="J73" s="813">
        <f t="shared" si="8"/>
        <v>1</v>
      </c>
      <c r="K73" s="813">
        <f t="shared" si="8"/>
        <v>1</v>
      </c>
      <c r="L73" s="813" t="s">
        <v>111</v>
      </c>
      <c r="M73" s="814">
        <f t="shared" ref="M73:O73" si="9">M14/M$14</f>
        <v>1</v>
      </c>
      <c r="N73" s="814">
        <f t="shared" si="9"/>
        <v>1</v>
      </c>
      <c r="O73" s="814">
        <f t="shared" si="9"/>
        <v>1</v>
      </c>
      <c r="P73" s="813">
        <f>P14/P$14</f>
        <v>1</v>
      </c>
    </row>
    <row r="74" spans="1:16" ht="15.75" customHeight="1">
      <c r="A74" s="536" t="s">
        <v>87</v>
      </c>
      <c r="B74" s="807">
        <f t="shared" ref="B74:K84" si="10">B15/B$14</f>
        <v>0.43613104194466362</v>
      </c>
      <c r="C74" s="807">
        <f t="shared" si="10"/>
        <v>0.50140740785645466</v>
      </c>
      <c r="D74" s="807">
        <f t="shared" si="10"/>
        <v>0.45674717910597978</v>
      </c>
      <c r="E74" s="807">
        <f t="shared" si="10"/>
        <v>0.59296749884468369</v>
      </c>
      <c r="F74" s="807">
        <f t="shared" si="10"/>
        <v>0.63346189285536336</v>
      </c>
      <c r="G74" s="807">
        <f t="shared" si="10"/>
        <v>0.66284000522455666</v>
      </c>
      <c r="H74" s="807">
        <f t="shared" si="10"/>
        <v>0.68699621220143969</v>
      </c>
      <c r="I74" s="807">
        <f t="shared" si="10"/>
        <v>0.74341120773720215</v>
      </c>
      <c r="J74" s="807">
        <f t="shared" si="10"/>
        <v>0.74897300586931703</v>
      </c>
      <c r="K74" s="807">
        <f t="shared" si="10"/>
        <v>0.70629152954935115</v>
      </c>
      <c r="L74" s="807" t="s">
        <v>111</v>
      </c>
      <c r="M74" s="808">
        <f t="shared" ref="M74:P74" si="11">M15/M$14</f>
        <v>0.65510676659209965</v>
      </c>
      <c r="N74" s="808">
        <f t="shared" si="11"/>
        <v>0.73968679608959464</v>
      </c>
      <c r="O74" s="808">
        <f t="shared" si="11"/>
        <v>0.69646266076585928</v>
      </c>
      <c r="P74" s="807">
        <f t="shared" si="11"/>
        <v>0.6460462870118272</v>
      </c>
    </row>
    <row r="75" spans="1:16" ht="15.75" customHeight="1">
      <c r="A75" s="538" t="s">
        <v>198</v>
      </c>
      <c r="B75" s="809">
        <f t="shared" si="10"/>
        <v>0.43040477935706878</v>
      </c>
      <c r="C75" s="809">
        <f t="shared" si="10"/>
        <v>0.38886860768248138</v>
      </c>
      <c r="D75" s="809">
        <f t="shared" si="10"/>
        <v>0.34974210011105933</v>
      </c>
      <c r="E75" s="809">
        <f t="shared" si="10"/>
        <v>0.49243599488204298</v>
      </c>
      <c r="F75" s="809">
        <f t="shared" si="10"/>
        <v>0.52717729205454389</v>
      </c>
      <c r="G75" s="809">
        <f t="shared" si="10"/>
        <v>0.53073755300410019</v>
      </c>
      <c r="H75" s="809">
        <f t="shared" si="10"/>
        <v>0.54267076867349273</v>
      </c>
      <c r="I75" s="809">
        <f t="shared" si="10"/>
        <v>0.6116293754884885</v>
      </c>
      <c r="J75" s="809">
        <f t="shared" si="10"/>
        <v>0.61405436755776921</v>
      </c>
      <c r="K75" s="809">
        <f t="shared" si="10"/>
        <v>0.55020425049729504</v>
      </c>
      <c r="L75" s="809" t="s">
        <v>111</v>
      </c>
      <c r="M75" s="810">
        <f t="shared" ref="M75:P75" si="12">M16/M$14</f>
        <v>0.52772561249259153</v>
      </c>
      <c r="N75" s="810">
        <f t="shared" si="12"/>
        <v>0.60275484670179358</v>
      </c>
      <c r="O75" s="810">
        <f t="shared" si="12"/>
        <v>0.5644115901204998</v>
      </c>
      <c r="P75" s="809">
        <f t="shared" si="12"/>
        <v>0.57206692035838291</v>
      </c>
    </row>
    <row r="76" spans="1:16" ht="15.75" customHeight="1">
      <c r="A76" s="536" t="s">
        <v>391</v>
      </c>
      <c r="B76" s="807">
        <f t="shared" si="10"/>
        <v>0.38268025039949072</v>
      </c>
      <c r="C76" s="807">
        <f t="shared" si="10"/>
        <v>9.3444359495592197E-2</v>
      </c>
      <c r="D76" s="807">
        <f t="shared" si="10"/>
        <v>5.8908626935799548E-2</v>
      </c>
      <c r="E76" s="807">
        <f t="shared" si="10"/>
        <v>4.1838535009589388E-2</v>
      </c>
      <c r="F76" s="807">
        <f t="shared" si="10"/>
        <v>5.63448624105721E-2</v>
      </c>
      <c r="G76" s="807">
        <f t="shared" si="10"/>
        <v>4.8135110344447084E-2</v>
      </c>
      <c r="H76" s="807">
        <f t="shared" si="10"/>
        <v>7.1599829971554382E-2</v>
      </c>
      <c r="I76" s="807">
        <f t="shared" si="10"/>
        <v>8.8483736354255674E-2</v>
      </c>
      <c r="J76" s="807">
        <f t="shared" si="10"/>
        <v>8.4943329454657449E-2</v>
      </c>
      <c r="K76" s="807">
        <f t="shared" si="10"/>
        <v>0.11048600884233373</v>
      </c>
      <c r="L76" s="807" t="s">
        <v>111</v>
      </c>
      <c r="M76" s="808">
        <f t="shared" ref="M76:P76" si="13">M17/M$14</f>
        <v>5.8184221762473613E-2</v>
      </c>
      <c r="N76" s="808">
        <f t="shared" si="13"/>
        <v>9.0593854613299066E-2</v>
      </c>
      <c r="O76" s="808">
        <f t="shared" si="13"/>
        <v>7.4031099025849256E-2</v>
      </c>
      <c r="P76" s="807">
        <f t="shared" si="13"/>
        <v>0.13921055167423799</v>
      </c>
    </row>
    <row r="77" spans="1:16" ht="15.75" customHeight="1">
      <c r="A77" s="538" t="s">
        <v>199</v>
      </c>
      <c r="B77" s="809">
        <f t="shared" si="10"/>
        <v>5.7262625875948601E-3</v>
      </c>
      <c r="C77" s="809">
        <f t="shared" si="10"/>
        <v>0.11253880017504282</v>
      </c>
      <c r="D77" s="809">
        <f t="shared" si="10"/>
        <v>0.10700507899607423</v>
      </c>
      <c r="E77" s="809">
        <f t="shared" si="10"/>
        <v>0.10053150396264077</v>
      </c>
      <c r="F77" s="809">
        <f t="shared" si="10"/>
        <v>0.10628460080081946</v>
      </c>
      <c r="G77" s="809">
        <f t="shared" si="10"/>
        <v>0.13210245222045644</v>
      </c>
      <c r="H77" s="809">
        <f t="shared" si="10"/>
        <v>0.14432544352794693</v>
      </c>
      <c r="I77" s="809">
        <f t="shared" si="10"/>
        <v>0.13178183224871362</v>
      </c>
      <c r="J77" s="809">
        <f t="shared" si="10"/>
        <v>0.13491863831154771</v>
      </c>
      <c r="K77" s="809">
        <f t="shared" si="10"/>
        <v>0.15608727905278597</v>
      </c>
      <c r="L77" s="809" t="s">
        <v>111</v>
      </c>
      <c r="M77" s="810">
        <f t="shared" ref="M77:P77" si="14">M18/M$14</f>
        <v>0.1273811540985216</v>
      </c>
      <c r="N77" s="810">
        <f t="shared" si="14"/>
        <v>0.13693194938780112</v>
      </c>
      <c r="O77" s="810">
        <f t="shared" si="14"/>
        <v>0.13205107064535945</v>
      </c>
      <c r="P77" s="809">
        <f t="shared" si="14"/>
        <v>7.3979366653444331E-2</v>
      </c>
    </row>
    <row r="78" spans="1:16" ht="15.75" customHeight="1">
      <c r="A78" s="536" t="s">
        <v>200</v>
      </c>
      <c r="B78" s="807">
        <f t="shared" si="10"/>
        <v>0.20348658806262165</v>
      </c>
      <c r="C78" s="807">
        <f t="shared" si="10"/>
        <v>0.24333631784842893</v>
      </c>
      <c r="D78" s="807">
        <f t="shared" si="10"/>
        <v>0.23440012454541603</v>
      </c>
      <c r="E78" s="807">
        <f t="shared" si="10"/>
        <v>0.22814713088058766</v>
      </c>
      <c r="F78" s="807">
        <f t="shared" si="10"/>
        <v>0.19797730281165432</v>
      </c>
      <c r="G78" s="807">
        <f t="shared" si="10"/>
        <v>0.17337439247653519</v>
      </c>
      <c r="H78" s="807">
        <f t="shared" si="10"/>
        <v>0.13724250700961099</v>
      </c>
      <c r="I78" s="807">
        <f t="shared" si="10"/>
        <v>0.12501000724501354</v>
      </c>
      <c r="J78" s="807">
        <f t="shared" si="10"/>
        <v>0.12747645791124351</v>
      </c>
      <c r="K78" s="807">
        <f t="shared" si="10"/>
        <v>0.11796983988027121</v>
      </c>
      <c r="L78" s="807" t="s">
        <v>111</v>
      </c>
      <c r="M78" s="808">
        <f t="shared" ref="M78:P78" si="15">M19/M$14</f>
        <v>0.1721330099860382</v>
      </c>
      <c r="N78" s="808">
        <f t="shared" si="15"/>
        <v>0.12486826473079886</v>
      </c>
      <c r="O78" s="808">
        <f t="shared" si="15"/>
        <v>0.14902263967077098</v>
      </c>
      <c r="P78" s="807">
        <f t="shared" si="15"/>
        <v>0.18580243902613694</v>
      </c>
    </row>
    <row r="79" spans="1:16" ht="15.75" customHeight="1">
      <c r="A79" s="538" t="s">
        <v>201</v>
      </c>
      <c r="B79" s="809">
        <f t="shared" si="10"/>
        <v>0.18102184486334214</v>
      </c>
      <c r="C79" s="809">
        <f t="shared" si="10"/>
        <v>0.2075973619061422</v>
      </c>
      <c r="D79" s="809">
        <f t="shared" si="10"/>
        <v>0.20848053310111272</v>
      </c>
      <c r="E79" s="809">
        <f t="shared" si="10"/>
        <v>0.20563533415270027</v>
      </c>
      <c r="F79" s="809">
        <f t="shared" si="10"/>
        <v>0.1799759283744973</v>
      </c>
      <c r="G79" s="809">
        <f t="shared" si="10"/>
        <v>0.16026488791429377</v>
      </c>
      <c r="H79" s="809">
        <f t="shared" si="10"/>
        <v>0.12102901102052174</v>
      </c>
      <c r="I79" s="809">
        <f t="shared" si="10"/>
        <v>0.11124144618191607</v>
      </c>
      <c r="J79" s="809">
        <f t="shared" si="10"/>
        <v>0.10952164782951612</v>
      </c>
      <c r="K79" s="809">
        <f t="shared" si="10"/>
        <v>9.9934006957622251E-2</v>
      </c>
      <c r="L79" s="809" t="s">
        <v>111</v>
      </c>
      <c r="M79" s="810">
        <f t="shared" ref="M79:P79" si="16">M20/M$14</f>
        <v>0.15551966777346041</v>
      </c>
      <c r="N79" s="810">
        <f t="shared" si="16"/>
        <v>0.10874130231756428</v>
      </c>
      <c r="O79" s="810">
        <f t="shared" si="16"/>
        <v>0.13264711567190973</v>
      </c>
      <c r="P79" s="809">
        <f t="shared" si="16"/>
        <v>0.15754512845964416</v>
      </c>
    </row>
    <row r="80" spans="1:16" ht="15.75" customHeight="1">
      <c r="A80" s="536" t="s">
        <v>202</v>
      </c>
      <c r="B80" s="807">
        <f t="shared" si="10"/>
        <v>0</v>
      </c>
      <c r="C80" s="807">
        <f t="shared" si="10"/>
        <v>1.135528416920095E-2</v>
      </c>
      <c r="D80" s="807">
        <f t="shared" si="10"/>
        <v>4.2492541156326077E-3</v>
      </c>
      <c r="E80" s="807">
        <f t="shared" si="10"/>
        <v>4.8044043205507607E-4</v>
      </c>
      <c r="F80" s="807">
        <f t="shared" si="10"/>
        <v>2.48682514021915E-4</v>
      </c>
      <c r="G80" s="807">
        <f t="shared" si="10"/>
        <v>6.1211369888829138E-4</v>
      </c>
      <c r="H80" s="807">
        <f t="shared" si="10"/>
        <v>1.219826570488221E-4</v>
      </c>
      <c r="I80" s="807">
        <f t="shared" si="10"/>
        <v>2.6341738002921312E-4</v>
      </c>
      <c r="J80" s="807">
        <f t="shared" si="10"/>
        <v>9.8035633338377582E-4</v>
      </c>
      <c r="K80" s="807">
        <f t="shared" si="10"/>
        <v>3.1764467258654045E-3</v>
      </c>
      <c r="L80" s="807" t="s">
        <v>111</v>
      </c>
      <c r="M80" s="808">
        <f t="shared" ref="M80:P80" si="17">M21/M$14</f>
        <v>3.9442511971718208E-4</v>
      </c>
      <c r="N80" s="808">
        <f t="shared" si="17"/>
        <v>1.0170588121913595E-3</v>
      </c>
      <c r="O80" s="808">
        <f t="shared" si="17"/>
        <v>6.9886546188922696E-4</v>
      </c>
      <c r="P80" s="807">
        <f t="shared" si="17"/>
        <v>2.4689279471985428E-3</v>
      </c>
    </row>
    <row r="81" spans="1:16" ht="15.75" customHeight="1">
      <c r="A81" s="538" t="s">
        <v>203</v>
      </c>
      <c r="B81" s="809">
        <f t="shared" si="10"/>
        <v>2.2464743199279519E-2</v>
      </c>
      <c r="C81" s="809">
        <f t="shared" si="10"/>
        <v>2.4383671773085789E-2</v>
      </c>
      <c r="D81" s="809">
        <f t="shared" si="10"/>
        <v>2.167033732982452E-2</v>
      </c>
      <c r="E81" s="809">
        <f t="shared" si="10"/>
        <v>2.2031356295832305E-2</v>
      </c>
      <c r="F81" s="809">
        <f t="shared" si="10"/>
        <v>1.7752691922021155E-2</v>
      </c>
      <c r="G81" s="809">
        <f t="shared" si="10"/>
        <v>1.2497390863353133E-2</v>
      </c>
      <c r="H81" s="809">
        <f t="shared" si="10"/>
        <v>1.6091513332040425E-2</v>
      </c>
      <c r="I81" s="809">
        <f t="shared" si="10"/>
        <v>1.3505143682241628E-2</v>
      </c>
      <c r="J81" s="809">
        <f t="shared" si="10"/>
        <v>1.697445374834361E-2</v>
      </c>
      <c r="K81" s="809">
        <f t="shared" si="10"/>
        <v>1.485938619678355E-2</v>
      </c>
      <c r="L81" s="809" t="s">
        <v>111</v>
      </c>
      <c r="M81" s="810">
        <f t="shared" ref="M81:P81" si="18">M22/M$14</f>
        <v>1.6218917092860628E-2</v>
      </c>
      <c r="N81" s="810">
        <f t="shared" si="18"/>
        <v>1.5109903601043228E-2</v>
      </c>
      <c r="O81" s="810">
        <f t="shared" si="18"/>
        <v>1.5676658537859708E-2</v>
      </c>
      <c r="P81" s="809">
        <f t="shared" si="18"/>
        <v>2.5788382619294236E-2</v>
      </c>
    </row>
    <row r="82" spans="1:16" ht="15.75" customHeight="1">
      <c r="A82" s="536" t="s">
        <v>204</v>
      </c>
      <c r="B82" s="807">
        <f t="shared" si="10"/>
        <v>3.4611773467666586E-4</v>
      </c>
      <c r="C82" s="807">
        <f t="shared" si="10"/>
        <v>1.2911632780830894E-2</v>
      </c>
      <c r="D82" s="807">
        <f t="shared" si="10"/>
        <v>1.8260950238156555E-2</v>
      </c>
      <c r="E82" s="807">
        <f t="shared" si="10"/>
        <v>2.7532804840532561E-2</v>
      </c>
      <c r="F82" s="807">
        <f t="shared" si="10"/>
        <v>3.251724052069839E-2</v>
      </c>
      <c r="G82" s="807">
        <f t="shared" si="10"/>
        <v>3.5885923012259228E-2</v>
      </c>
      <c r="H82" s="807">
        <f t="shared" si="10"/>
        <v>4.0559697948816573E-2</v>
      </c>
      <c r="I82" s="807">
        <f t="shared" si="10"/>
        <v>2.6352608684765251E-2</v>
      </c>
      <c r="J82" s="807">
        <f t="shared" si="10"/>
        <v>3.4667879056821491E-2</v>
      </c>
      <c r="K82" s="807">
        <f t="shared" si="10"/>
        <v>3.3056265091651299E-2</v>
      </c>
      <c r="L82" s="807" t="s">
        <v>111</v>
      </c>
      <c r="M82" s="808">
        <f t="shared" ref="M82:P82" si="19">M23/M$14</f>
        <v>3.5717330762421187E-2</v>
      </c>
      <c r="N82" s="808">
        <f t="shared" si="19"/>
        <v>3.0753086619654004E-2</v>
      </c>
      <c r="O82" s="808">
        <f t="shared" si="19"/>
        <v>3.3290034901748457E-2</v>
      </c>
      <c r="P82" s="807">
        <f t="shared" si="19"/>
        <v>4.7353190486039885E-2</v>
      </c>
    </row>
    <row r="83" spans="1:16" ht="15.75" customHeight="1">
      <c r="A83" s="538" t="s">
        <v>205</v>
      </c>
      <c r="B83" s="809">
        <f t="shared" si="10"/>
        <v>0.31471754795579021</v>
      </c>
      <c r="C83" s="809">
        <f t="shared" si="10"/>
        <v>9.8985677220697704E-2</v>
      </c>
      <c r="D83" s="809">
        <f t="shared" si="10"/>
        <v>0.15861643197569006</v>
      </c>
      <c r="E83" s="809">
        <f t="shared" si="10"/>
        <v>7.6866274446235519E-2</v>
      </c>
      <c r="F83" s="809">
        <f t="shared" si="10"/>
        <v>7.5020690116177971E-2</v>
      </c>
      <c r="G83" s="809">
        <f t="shared" si="10"/>
        <v>7.7793703990866339E-2</v>
      </c>
      <c r="H83" s="809">
        <f t="shared" si="10"/>
        <v>8.5879002105219454E-2</v>
      </c>
      <c r="I83" s="809">
        <f t="shared" si="10"/>
        <v>6.4761747170613546E-2</v>
      </c>
      <c r="J83" s="809">
        <f t="shared" si="10"/>
        <v>5.8999932538443801E-2</v>
      </c>
      <c r="K83" s="809">
        <f t="shared" si="10"/>
        <v>0.11466925701352619</v>
      </c>
      <c r="L83" s="809" t="s">
        <v>111</v>
      </c>
      <c r="M83" s="810">
        <f t="shared" ref="M83:P83" si="20">M24/M$14</f>
        <v>8.1065301098886655E-2</v>
      </c>
      <c r="N83" s="810">
        <f t="shared" si="20"/>
        <v>7.0455640926406077E-2</v>
      </c>
      <c r="O83" s="810">
        <f t="shared" si="20"/>
        <v>7.5877646448633915E-2</v>
      </c>
      <c r="P83" s="809">
        <f t="shared" si="20"/>
        <v>7.481717747559849E-2</v>
      </c>
    </row>
    <row r="84" spans="1:16" ht="15.75" customHeight="1">
      <c r="A84" s="541" t="s">
        <v>206</v>
      </c>
      <c r="B84" s="811">
        <f t="shared" si="10"/>
        <v>4.5318704302247832E-2</v>
      </c>
      <c r="C84" s="811">
        <f t="shared" si="10"/>
        <v>0.14335896429251827</v>
      </c>
      <c r="D84" s="811">
        <f t="shared" si="10"/>
        <v>0.13197531413360378</v>
      </c>
      <c r="E84" s="811">
        <f t="shared" si="10"/>
        <v>7.4486290986725781E-2</v>
      </c>
      <c r="F84" s="811">
        <f t="shared" si="10"/>
        <v>6.1022873696105949E-2</v>
      </c>
      <c r="G84" s="811">
        <f t="shared" si="10"/>
        <v>5.0105975295782444E-2</v>
      </c>
      <c r="H84" s="811">
        <f t="shared" si="10"/>
        <v>4.932258073491326E-2</v>
      </c>
      <c r="I84" s="811">
        <f t="shared" si="10"/>
        <v>4.0464429163232229E-2</v>
      </c>
      <c r="J84" s="811">
        <f t="shared" si="10"/>
        <v>2.9882724624174257E-2</v>
      </c>
      <c r="K84" s="811">
        <f t="shared" si="10"/>
        <v>2.8013108465200078E-2</v>
      </c>
      <c r="L84" s="811" t="s">
        <v>111</v>
      </c>
      <c r="M84" s="812">
        <f t="shared" ref="M84:P84" si="21">M25/M$14</f>
        <v>5.5977591561540821E-2</v>
      </c>
      <c r="N84" s="812">
        <f t="shared" si="21"/>
        <v>3.4236211633546447E-2</v>
      </c>
      <c r="O84" s="812">
        <f t="shared" si="21"/>
        <v>4.5347018211211947E-2</v>
      </c>
      <c r="P84" s="811">
        <f t="shared" si="21"/>
        <v>4.5980905999499486E-2</v>
      </c>
    </row>
    <row r="85" spans="1:16" ht="15.75" customHeight="1">
      <c r="A85" s="547" t="s">
        <v>234</v>
      </c>
      <c r="B85" s="815"/>
      <c r="C85" s="815"/>
      <c r="D85" s="815"/>
      <c r="E85" s="815"/>
      <c r="F85" s="815"/>
      <c r="G85" s="815"/>
      <c r="H85" s="815"/>
      <c r="I85" s="815"/>
      <c r="J85" s="815"/>
      <c r="K85" s="815"/>
      <c r="L85" s="815"/>
      <c r="M85" s="816"/>
      <c r="N85" s="816"/>
      <c r="O85" s="816"/>
      <c r="P85" s="817"/>
    </row>
    <row r="86" spans="1:16" ht="15.75" customHeight="1">
      <c r="A86" s="544" t="s">
        <v>353</v>
      </c>
      <c r="B86" s="813">
        <f>B28/B$28</f>
        <v>1</v>
      </c>
      <c r="C86" s="813">
        <f t="shared" ref="C86:K86" si="22">C28/C$28</f>
        <v>1</v>
      </c>
      <c r="D86" s="813">
        <f t="shared" si="22"/>
        <v>1</v>
      </c>
      <c r="E86" s="813">
        <f t="shared" si="22"/>
        <v>1</v>
      </c>
      <c r="F86" s="813">
        <f t="shared" si="22"/>
        <v>1</v>
      </c>
      <c r="G86" s="813">
        <f t="shared" si="22"/>
        <v>1</v>
      </c>
      <c r="H86" s="813">
        <f t="shared" si="22"/>
        <v>1</v>
      </c>
      <c r="I86" s="813">
        <f t="shared" si="22"/>
        <v>1</v>
      </c>
      <c r="J86" s="813">
        <f t="shared" si="22"/>
        <v>1</v>
      </c>
      <c r="K86" s="813">
        <f t="shared" si="22"/>
        <v>1</v>
      </c>
      <c r="L86" s="813" t="s">
        <v>111</v>
      </c>
      <c r="M86" s="814">
        <f t="shared" ref="M86:O86" si="23">M28/M$28</f>
        <v>1</v>
      </c>
      <c r="N86" s="814">
        <f t="shared" si="23"/>
        <v>1</v>
      </c>
      <c r="O86" s="814">
        <f t="shared" si="23"/>
        <v>1</v>
      </c>
      <c r="P86" s="813">
        <f>P28/P$28</f>
        <v>1</v>
      </c>
    </row>
    <row r="87" spans="1:16" ht="15.75" customHeight="1">
      <c r="A87" s="536" t="s">
        <v>210</v>
      </c>
      <c r="B87" s="807">
        <f t="shared" ref="B87:K89" si="24">B29/B$28</f>
        <v>0.92197023476132911</v>
      </c>
      <c r="C87" s="807">
        <f t="shared" si="24"/>
        <v>0.98596793025448015</v>
      </c>
      <c r="D87" s="807">
        <f t="shared" si="24"/>
        <v>0.93514436113510124</v>
      </c>
      <c r="E87" s="807">
        <f t="shared" si="24"/>
        <v>0.93473041383357047</v>
      </c>
      <c r="F87" s="807">
        <f t="shared" si="24"/>
        <v>0.94037201410825144</v>
      </c>
      <c r="G87" s="807">
        <f t="shared" si="24"/>
        <v>0.91468195975464672</v>
      </c>
      <c r="H87" s="807">
        <f t="shared" si="24"/>
        <v>0.95268548740876369</v>
      </c>
      <c r="I87" s="807">
        <f t="shared" si="24"/>
        <v>0.91627605830843828</v>
      </c>
      <c r="J87" s="807">
        <f t="shared" si="24"/>
        <v>0.89026420492555869</v>
      </c>
      <c r="K87" s="807">
        <f t="shared" si="24"/>
        <v>0.85681976703852214</v>
      </c>
      <c r="L87" s="807" t="s">
        <v>111</v>
      </c>
      <c r="M87" s="808">
        <f t="shared" ref="M87:P87" si="25">M29/M$28</f>
        <v>0.93674738060393359</v>
      </c>
      <c r="N87" s="808">
        <f t="shared" si="25"/>
        <v>0.89759001749330625</v>
      </c>
      <c r="O87" s="808">
        <f t="shared" si="25"/>
        <v>0.92014289834619489</v>
      </c>
      <c r="P87" s="807">
        <f t="shared" si="25"/>
        <v>0.88824183206410245</v>
      </c>
    </row>
    <row r="88" spans="1:16" ht="15.75" customHeight="1">
      <c r="A88" s="538" t="s">
        <v>211</v>
      </c>
      <c r="B88" s="809">
        <f t="shared" si="24"/>
        <v>0</v>
      </c>
      <c r="C88" s="809">
        <f t="shared" si="24"/>
        <v>9.9313171623226157E-3</v>
      </c>
      <c r="D88" s="809">
        <f t="shared" si="24"/>
        <v>3.3017189096488229E-2</v>
      </c>
      <c r="E88" s="809">
        <f t="shared" si="24"/>
        <v>3.4162330836640574E-2</v>
      </c>
      <c r="F88" s="809">
        <f t="shared" si="24"/>
        <v>4.5676611496613111E-2</v>
      </c>
      <c r="G88" s="809">
        <f t="shared" si="24"/>
        <v>5.3684461318924785E-2</v>
      </c>
      <c r="H88" s="809">
        <f t="shared" si="24"/>
        <v>3.1971489686773283E-2</v>
      </c>
      <c r="I88" s="809">
        <f t="shared" si="24"/>
        <v>5.2433963393738799E-2</v>
      </c>
      <c r="J88" s="809">
        <f t="shared" si="24"/>
        <v>5.7466039353683641E-2</v>
      </c>
      <c r="K88" s="809">
        <f t="shared" si="24"/>
        <v>0.12722070959368234</v>
      </c>
      <c r="L88" s="809" t="s">
        <v>111</v>
      </c>
      <c r="M88" s="810">
        <f t="shared" ref="M88:P88" si="26">M30/M$28</f>
        <v>4.0946249952506335E-2</v>
      </c>
      <c r="N88" s="810">
        <f t="shared" si="26"/>
        <v>6.3408054585458021E-2</v>
      </c>
      <c r="O88" s="810">
        <f t="shared" si="26"/>
        <v>5.047106487095343E-2</v>
      </c>
      <c r="P88" s="809">
        <f t="shared" si="26"/>
        <v>6.1117358097183605E-2</v>
      </c>
    </row>
    <row r="89" spans="1:16" ht="15.75" customHeight="1">
      <c r="A89" s="541" t="s">
        <v>212</v>
      </c>
      <c r="B89" s="811">
        <f t="shared" si="24"/>
        <v>7.8029765238671001E-2</v>
      </c>
      <c r="C89" s="811">
        <f t="shared" si="24"/>
        <v>4.1007525831971642E-3</v>
      </c>
      <c r="D89" s="811">
        <f t="shared" si="24"/>
        <v>3.1838449768410451E-2</v>
      </c>
      <c r="E89" s="811">
        <f t="shared" si="24"/>
        <v>3.1107255329788933E-2</v>
      </c>
      <c r="F89" s="811">
        <f t="shared" si="24"/>
        <v>1.3951374395135453E-2</v>
      </c>
      <c r="G89" s="811">
        <f t="shared" si="24"/>
        <v>3.1633578926428541E-2</v>
      </c>
      <c r="H89" s="811">
        <f t="shared" si="24"/>
        <v>1.5343022904463075E-2</v>
      </c>
      <c r="I89" s="811">
        <f t="shared" si="24"/>
        <v>3.1289978301920013E-2</v>
      </c>
      <c r="J89" s="811">
        <f t="shared" si="24"/>
        <v>5.2269755720757691E-2</v>
      </c>
      <c r="K89" s="811">
        <f t="shared" si="24"/>
        <v>1.5959523372683297E-2</v>
      </c>
      <c r="L89" s="811" t="s">
        <v>111</v>
      </c>
      <c r="M89" s="812">
        <f t="shared" ref="M89:P89" si="27">M31/M$28</f>
        <v>2.2306369447249046E-2</v>
      </c>
      <c r="N89" s="812">
        <f t="shared" si="27"/>
        <v>3.9001927921235725E-2</v>
      </c>
      <c r="O89" s="812">
        <f t="shared" si="27"/>
        <v>2.9386036779110392E-2</v>
      </c>
      <c r="P89" s="811">
        <f t="shared" si="27"/>
        <v>5.0640809842354431E-2</v>
      </c>
    </row>
    <row r="90" spans="1:16" ht="15.75" customHeight="1">
      <c r="A90" s="544" t="s">
        <v>354</v>
      </c>
      <c r="B90" s="813">
        <f>B32/B$32</f>
        <v>1</v>
      </c>
      <c r="C90" s="813">
        <f t="shared" ref="C90:K90" si="28">C32/C$32</f>
        <v>1</v>
      </c>
      <c r="D90" s="813">
        <f t="shared" si="28"/>
        <v>1</v>
      </c>
      <c r="E90" s="813">
        <f t="shared" si="28"/>
        <v>1</v>
      </c>
      <c r="F90" s="813">
        <f t="shared" si="28"/>
        <v>1</v>
      </c>
      <c r="G90" s="813">
        <f t="shared" si="28"/>
        <v>1</v>
      </c>
      <c r="H90" s="813">
        <f t="shared" si="28"/>
        <v>1</v>
      </c>
      <c r="I90" s="813">
        <f t="shared" si="28"/>
        <v>1</v>
      </c>
      <c r="J90" s="813">
        <f t="shared" si="28"/>
        <v>1</v>
      </c>
      <c r="K90" s="813">
        <f t="shared" si="28"/>
        <v>1</v>
      </c>
      <c r="L90" s="813" t="s">
        <v>111</v>
      </c>
      <c r="M90" s="814">
        <f t="shared" ref="M90:O90" si="29">M32/M$32</f>
        <v>1</v>
      </c>
      <c r="N90" s="814">
        <f t="shared" si="29"/>
        <v>1</v>
      </c>
      <c r="O90" s="814">
        <f t="shared" si="29"/>
        <v>1</v>
      </c>
      <c r="P90" s="813">
        <f>P32/P$32</f>
        <v>1</v>
      </c>
    </row>
    <row r="91" spans="1:16" ht="15.75" customHeight="1">
      <c r="A91" s="536" t="s">
        <v>214</v>
      </c>
      <c r="B91" s="807">
        <f t="shared" ref="B91:K93" si="30">B33/B$32</f>
        <v>6.6480091170467881E-2</v>
      </c>
      <c r="C91" s="807">
        <f t="shared" si="30"/>
        <v>0.19692400215251343</v>
      </c>
      <c r="D91" s="807">
        <f t="shared" si="30"/>
        <v>0.17736720049938395</v>
      </c>
      <c r="E91" s="807">
        <f t="shared" si="30"/>
        <v>0.26557735428808782</v>
      </c>
      <c r="F91" s="807">
        <f t="shared" si="30"/>
        <v>0.23453863289703836</v>
      </c>
      <c r="G91" s="807">
        <f t="shared" si="30"/>
        <v>0.25269162450898641</v>
      </c>
      <c r="H91" s="807">
        <f t="shared" si="30"/>
        <v>0.26065483214411506</v>
      </c>
      <c r="I91" s="807">
        <f t="shared" si="30"/>
        <v>0.27314952020051569</v>
      </c>
      <c r="J91" s="807">
        <f t="shared" si="30"/>
        <v>0.24220427795302238</v>
      </c>
      <c r="K91" s="807">
        <f t="shared" si="30"/>
        <v>0.12820440052008661</v>
      </c>
      <c r="L91" s="807" t="s">
        <v>111</v>
      </c>
      <c r="M91" s="808">
        <f t="shared" ref="M91:P91" si="31">M33/M$32</f>
        <v>0.2513950879252263</v>
      </c>
      <c r="N91" s="808">
        <f t="shared" si="31"/>
        <v>0.2387272804223084</v>
      </c>
      <c r="O91" s="808">
        <f t="shared" si="31"/>
        <v>0.2459761627672184</v>
      </c>
      <c r="P91" s="807">
        <f t="shared" si="31"/>
        <v>0.24909026687876293</v>
      </c>
    </row>
    <row r="92" spans="1:16" ht="15.75" customHeight="1">
      <c r="A92" s="538" t="s">
        <v>215</v>
      </c>
      <c r="B92" s="809">
        <f t="shared" si="30"/>
        <v>0.67065030330137498</v>
      </c>
      <c r="C92" s="809">
        <f t="shared" si="30"/>
        <v>0.71552987791009726</v>
      </c>
      <c r="D92" s="809">
        <f t="shared" si="30"/>
        <v>0.78676068477435812</v>
      </c>
      <c r="E92" s="809">
        <f t="shared" si="30"/>
        <v>0.62122226413590087</v>
      </c>
      <c r="F92" s="809">
        <f t="shared" si="30"/>
        <v>0.53591413020821288</v>
      </c>
      <c r="G92" s="809">
        <f t="shared" si="30"/>
        <v>0.4824767495114351</v>
      </c>
      <c r="H92" s="809">
        <f t="shared" si="30"/>
        <v>0.48807371712933539</v>
      </c>
      <c r="I92" s="809">
        <f t="shared" si="30"/>
        <v>0.51689464102825744</v>
      </c>
      <c r="J92" s="809">
        <f t="shared" si="30"/>
        <v>0.46705147310216605</v>
      </c>
      <c r="K92" s="809">
        <f t="shared" si="30"/>
        <v>0.30419142141051109</v>
      </c>
      <c r="L92" s="809" t="s">
        <v>111</v>
      </c>
      <c r="M92" s="810">
        <f t="shared" ref="M92:P92" si="32">M34/M$32</f>
        <v>0.5279384066955648</v>
      </c>
      <c r="N92" s="810">
        <f t="shared" si="32"/>
        <v>0.46450906416517967</v>
      </c>
      <c r="O92" s="810">
        <f t="shared" si="32"/>
        <v>0.50080515100851364</v>
      </c>
      <c r="P92" s="809">
        <f t="shared" si="32"/>
        <v>0.45606457727256561</v>
      </c>
    </row>
    <row r="93" spans="1:16" ht="15.75" customHeight="1">
      <c r="A93" s="536" t="s">
        <v>216</v>
      </c>
      <c r="B93" s="811">
        <f t="shared" si="30"/>
        <v>0.26286960552815714</v>
      </c>
      <c r="C93" s="811">
        <f t="shared" si="30"/>
        <v>8.75461199373892E-2</v>
      </c>
      <c r="D93" s="811">
        <f t="shared" si="30"/>
        <v>3.5872114726257981E-2</v>
      </c>
      <c r="E93" s="811">
        <f t="shared" si="30"/>
        <v>0.11320038157601137</v>
      </c>
      <c r="F93" s="811">
        <f t="shared" si="30"/>
        <v>0.22954723689474887</v>
      </c>
      <c r="G93" s="811">
        <f t="shared" si="30"/>
        <v>0.26483162597957854</v>
      </c>
      <c r="H93" s="811">
        <f t="shared" si="30"/>
        <v>0.25127145073499263</v>
      </c>
      <c r="I93" s="811">
        <f t="shared" si="30"/>
        <v>0.20995583877122689</v>
      </c>
      <c r="J93" s="811">
        <f t="shared" si="30"/>
        <v>0.29074424893775586</v>
      </c>
      <c r="K93" s="811">
        <f t="shared" si="30"/>
        <v>0.56760417806940244</v>
      </c>
      <c r="L93" s="811" t="s">
        <v>111</v>
      </c>
      <c r="M93" s="812">
        <f t="shared" ref="M93:P93" si="33">M35/M$32</f>
        <v>0.2206665053792089</v>
      </c>
      <c r="N93" s="812">
        <f t="shared" si="33"/>
        <v>0.29676365541251204</v>
      </c>
      <c r="O93" s="812">
        <f t="shared" si="33"/>
        <v>0.25321868622426791</v>
      </c>
      <c r="P93" s="811">
        <f t="shared" si="33"/>
        <v>0.29484515585570964</v>
      </c>
    </row>
    <row r="94" spans="1:16" ht="15.75" customHeight="1">
      <c r="A94" s="595" t="s">
        <v>275</v>
      </c>
      <c r="B94" s="818"/>
      <c r="C94" s="818"/>
      <c r="D94" s="818"/>
      <c r="E94" s="818"/>
      <c r="F94" s="818"/>
      <c r="G94" s="818"/>
      <c r="H94" s="818"/>
      <c r="I94" s="818"/>
      <c r="J94" s="818"/>
      <c r="K94" s="818"/>
      <c r="L94" s="818"/>
      <c r="M94" s="819"/>
      <c r="N94" s="819"/>
      <c r="O94" s="819"/>
      <c r="P94" s="820"/>
    </row>
    <row r="95" spans="1:16" ht="15.75" customHeight="1">
      <c r="A95" s="601" t="s">
        <v>532</v>
      </c>
      <c r="B95" s="821">
        <v>7.3534710000000003E-2</v>
      </c>
      <c r="C95" s="821">
        <v>0.24749790799999999</v>
      </c>
      <c r="D95" s="821">
        <v>0.20134029000000001</v>
      </c>
      <c r="E95" s="821">
        <v>0.17984793900000001</v>
      </c>
      <c r="F95" s="821">
        <v>0.160434144</v>
      </c>
      <c r="G95" s="821">
        <v>0.16836340599999999</v>
      </c>
      <c r="H95" s="821">
        <v>0.16550622200000001</v>
      </c>
      <c r="I95" s="821">
        <v>0.15999891699999999</v>
      </c>
      <c r="J95" s="821">
        <v>0.14994734300000001</v>
      </c>
      <c r="K95" s="821">
        <v>9.3069114999999994E-2</v>
      </c>
      <c r="L95" s="821" t="s">
        <v>111</v>
      </c>
      <c r="M95" s="822">
        <v>0.16764638200000001</v>
      </c>
      <c r="N95" s="822">
        <v>0.145251559</v>
      </c>
      <c r="O95" s="822">
        <v>0.15669630400000001</v>
      </c>
      <c r="P95" s="821">
        <v>0.144524655</v>
      </c>
    </row>
    <row r="96" spans="1:16" ht="15.75" customHeight="1">
      <c r="A96" s="613" t="s">
        <v>515</v>
      </c>
      <c r="B96" s="827">
        <v>0.66843250399999998</v>
      </c>
      <c r="C96" s="827">
        <v>0.439083057</v>
      </c>
      <c r="D96" s="827">
        <v>0.45798654900000002</v>
      </c>
      <c r="E96" s="827">
        <v>0.47351061500000002</v>
      </c>
      <c r="F96" s="827">
        <v>0.49369639300000001</v>
      </c>
      <c r="G96" s="827">
        <v>0.52299959200000001</v>
      </c>
      <c r="H96" s="827">
        <v>0.54852211900000003</v>
      </c>
      <c r="I96" s="827">
        <v>0.546610025</v>
      </c>
      <c r="J96" s="827">
        <v>0.54496637800000003</v>
      </c>
      <c r="K96" s="827">
        <v>0.59732001599999995</v>
      </c>
      <c r="L96" s="807" t="s">
        <v>111</v>
      </c>
      <c r="M96" s="828">
        <v>0.52010062199999996</v>
      </c>
      <c r="N96" s="828">
        <v>0.55457957000000002</v>
      </c>
      <c r="O96" s="828">
        <v>0.53718809700000003</v>
      </c>
      <c r="P96" s="807">
        <v>0.54183233500000005</v>
      </c>
    </row>
    <row r="97" spans="1:16" ht="15.75" customHeight="1">
      <c r="A97" s="597" t="s">
        <v>523</v>
      </c>
      <c r="B97" s="823">
        <v>1.027159825</v>
      </c>
      <c r="C97" s="823">
        <v>0.80871808000000001</v>
      </c>
      <c r="D97" s="823">
        <v>0.87946104899999999</v>
      </c>
      <c r="E97" s="823">
        <v>0.89131501999999996</v>
      </c>
      <c r="F97" s="823">
        <v>0.92728946300000004</v>
      </c>
      <c r="G97" s="823">
        <v>0.90371812100000004</v>
      </c>
      <c r="H97" s="823">
        <v>0.90756459700000003</v>
      </c>
      <c r="I97" s="823">
        <v>0.91404476700000004</v>
      </c>
      <c r="J97" s="823">
        <v>0.93392562700000004</v>
      </c>
      <c r="K97" s="823">
        <v>0.98297979199999996</v>
      </c>
      <c r="L97" s="823" t="s">
        <v>111</v>
      </c>
      <c r="M97" s="824">
        <v>0.90777118499999998</v>
      </c>
      <c r="N97" s="824">
        <v>0.93304519500000005</v>
      </c>
      <c r="O97" s="824">
        <v>0.920129058</v>
      </c>
      <c r="P97" s="823">
        <v>0.93176644600000003</v>
      </c>
    </row>
    <row r="98" spans="1:16" ht="17.25" customHeight="1">
      <c r="A98" s="613" t="s">
        <v>736</v>
      </c>
      <c r="B98" s="807">
        <v>0.62188203500000006</v>
      </c>
      <c r="C98" s="807">
        <v>0.50425114500000001</v>
      </c>
      <c r="D98" s="807">
        <v>0.360126373</v>
      </c>
      <c r="E98" s="807">
        <v>0.33818632799999998</v>
      </c>
      <c r="F98" s="807">
        <v>0.28542879900000001</v>
      </c>
      <c r="G98" s="807">
        <v>0.238887565</v>
      </c>
      <c r="H98" s="807">
        <v>0.225934258</v>
      </c>
      <c r="I98" s="807">
        <v>0.19369370399999999</v>
      </c>
      <c r="J98" s="807">
        <v>0.213862256</v>
      </c>
      <c r="K98" s="807">
        <v>0.129952392</v>
      </c>
      <c r="L98" s="807" t="s">
        <v>111</v>
      </c>
      <c r="M98" s="808">
        <v>0.25756071600000002</v>
      </c>
      <c r="N98" s="808">
        <v>0.191545352</v>
      </c>
      <c r="O98" s="808">
        <v>0.225282123</v>
      </c>
      <c r="P98" s="807">
        <v>0.22589440299999999</v>
      </c>
    </row>
    <row r="99" spans="1:16" ht="15.75" customHeight="1">
      <c r="A99" s="538" t="s">
        <v>517</v>
      </c>
      <c r="B99" s="809">
        <v>0.39911540699999998</v>
      </c>
      <c r="C99" s="809">
        <v>0.42447902100000001</v>
      </c>
      <c r="D99" s="809">
        <v>0.67204398300000001</v>
      </c>
      <c r="E99" s="809">
        <v>0.65474282800000005</v>
      </c>
      <c r="F99" s="809">
        <v>0.88863488199999996</v>
      </c>
      <c r="G99" s="809">
        <v>0.857588566</v>
      </c>
      <c r="H99" s="809">
        <v>0.89882517299999998</v>
      </c>
      <c r="I99" s="809">
        <v>0.89712236400000001</v>
      </c>
      <c r="J99" s="809">
        <v>0.91514372300000002</v>
      </c>
      <c r="K99" s="809">
        <v>1.1382654240000001</v>
      </c>
      <c r="L99" s="809" t="s">
        <v>111</v>
      </c>
      <c r="M99" s="810">
        <v>0.85039738300000001</v>
      </c>
      <c r="N99" s="810">
        <v>0.94297854199999998</v>
      </c>
      <c r="O99" s="810">
        <v>0.89566547500000004</v>
      </c>
      <c r="P99" s="809">
        <v>0.82711297399999995</v>
      </c>
    </row>
    <row r="100" spans="1:16" ht="15.75" customHeight="1">
      <c r="A100" s="541" t="s">
        <v>763</v>
      </c>
      <c r="B100" s="825">
        <v>5.4275784460000001</v>
      </c>
      <c r="C100" s="825">
        <v>1.7150812479999999</v>
      </c>
      <c r="D100" s="825">
        <v>3.3378514689999998</v>
      </c>
      <c r="E100" s="825">
        <v>3.6405356179999999</v>
      </c>
      <c r="F100" s="825">
        <v>5.5389386680000001</v>
      </c>
      <c r="G100" s="825">
        <v>5.0936755690000002</v>
      </c>
      <c r="H100" s="825">
        <v>5.4307636459999999</v>
      </c>
      <c r="I100" s="825">
        <v>5.6070527309999996</v>
      </c>
      <c r="J100" s="825">
        <v>6.1031006139999997</v>
      </c>
      <c r="K100" s="825">
        <v>12.230323926000001</v>
      </c>
      <c r="L100" s="825" t="s">
        <v>111</v>
      </c>
      <c r="M100" s="826">
        <v>5.0725662820000004</v>
      </c>
      <c r="N100" s="826">
        <v>6.492037324</v>
      </c>
      <c r="O100" s="826">
        <v>5.7159323769999997</v>
      </c>
      <c r="P100" s="825">
        <v>5.7229887550000003</v>
      </c>
    </row>
    <row r="101" spans="1:16" ht="15" customHeight="1">
      <c r="A101" s="272" t="s">
        <v>350</v>
      </c>
      <c r="B101" s="40"/>
      <c r="C101" s="40"/>
      <c r="D101" s="40"/>
      <c r="E101" s="40"/>
      <c r="F101" s="40"/>
      <c r="G101" s="13"/>
      <c r="H101" s="13"/>
      <c r="I101" s="13"/>
      <c r="J101" s="13"/>
      <c r="K101" s="13"/>
      <c r="L101" s="13"/>
      <c r="M101" s="227"/>
      <c r="N101" s="227"/>
      <c r="O101" s="227"/>
      <c r="P101" s="40"/>
    </row>
    <row r="102" spans="1:16" ht="15" customHeight="1">
      <c r="A102" s="171" t="s">
        <v>682</v>
      </c>
      <c r="B102" s="40"/>
      <c r="C102" s="40"/>
      <c r="D102" s="40"/>
      <c r="E102" s="40"/>
      <c r="F102" s="40"/>
      <c r="G102" s="13"/>
      <c r="H102" s="13"/>
      <c r="I102" s="13"/>
      <c r="J102" s="13"/>
      <c r="K102" s="13"/>
      <c r="L102" s="13"/>
      <c r="M102" s="227"/>
      <c r="N102" s="227"/>
      <c r="O102" s="227"/>
      <c r="P102" s="40"/>
    </row>
    <row r="103" spans="1:16" ht="15" customHeight="1">
      <c r="A103" s="272" t="s">
        <v>779</v>
      </c>
      <c r="B103" s="40"/>
      <c r="C103" s="40"/>
      <c r="D103" s="40"/>
      <c r="E103" s="40"/>
      <c r="F103" s="40"/>
      <c r="G103" s="13"/>
      <c r="H103" s="13"/>
      <c r="I103" s="13"/>
      <c r="J103" s="13"/>
      <c r="K103" s="13"/>
      <c r="L103" s="13"/>
      <c r="M103" s="227"/>
      <c r="N103" s="227"/>
      <c r="O103" s="227"/>
      <c r="P103" s="40"/>
    </row>
    <row r="104" spans="1:16" ht="15" customHeight="1">
      <c r="A104" s="305" t="s">
        <v>596</v>
      </c>
      <c r="B104" s="469"/>
      <c r="C104" s="469"/>
      <c r="D104" s="469"/>
      <c r="E104" s="7"/>
      <c r="F104" s="7"/>
      <c r="G104" s="188"/>
      <c r="J104" s="188"/>
      <c r="M104" s="227"/>
      <c r="N104" s="227"/>
      <c r="O104" s="227"/>
    </row>
    <row r="105" spans="1:16" ht="15" customHeight="1">
      <c r="A105" s="13"/>
      <c r="B105" s="13"/>
      <c r="C105" s="13"/>
      <c r="D105" s="13"/>
      <c r="E105" s="13"/>
      <c r="F105" s="13"/>
      <c r="G105" s="13"/>
      <c r="H105" s="13"/>
      <c r="I105" s="13"/>
      <c r="J105" s="13"/>
      <c r="K105" s="13"/>
      <c r="L105" s="13"/>
      <c r="M105" s="227"/>
      <c r="N105" s="227"/>
      <c r="O105" s="227"/>
      <c r="P105" s="40"/>
    </row>
    <row r="106" spans="1:16" ht="18" customHeight="1">
      <c r="A106" s="299" t="s">
        <v>638</v>
      </c>
      <c r="B106" s="13"/>
      <c r="C106" s="13"/>
      <c r="D106" s="13"/>
      <c r="E106" s="13"/>
      <c r="F106" s="13"/>
      <c r="G106" s="13"/>
      <c r="H106" s="13"/>
      <c r="I106" s="13"/>
      <c r="J106" s="13"/>
      <c r="K106" s="13"/>
      <c r="L106" s="13"/>
      <c r="M106" s="227"/>
      <c r="N106" s="227"/>
      <c r="O106" s="227"/>
      <c r="P106" s="40"/>
    </row>
    <row r="107" spans="1:16" ht="15" customHeight="1" thickBot="1">
      <c r="A107" s="13"/>
      <c r="B107" s="13"/>
      <c r="C107" s="13"/>
      <c r="D107" s="13"/>
      <c r="E107" s="13"/>
      <c r="F107" s="13"/>
      <c r="G107" s="13"/>
      <c r="H107" s="13"/>
      <c r="I107" s="13"/>
      <c r="J107" s="13"/>
      <c r="K107" s="13"/>
      <c r="L107" s="13"/>
      <c r="M107" s="227"/>
      <c r="N107" s="227"/>
      <c r="O107" s="227"/>
      <c r="P107" s="304" t="s">
        <v>30</v>
      </c>
    </row>
    <row r="108" spans="1:16" ht="15" customHeight="1">
      <c r="A108" s="616" t="s">
        <v>89</v>
      </c>
      <c r="B108" s="43" t="s">
        <v>43</v>
      </c>
      <c r="C108" s="43" t="s">
        <v>134</v>
      </c>
      <c r="D108" s="43" t="s">
        <v>136</v>
      </c>
      <c r="E108" s="43" t="s">
        <v>44</v>
      </c>
      <c r="F108" s="43" t="s">
        <v>45</v>
      </c>
      <c r="G108" s="43" t="s">
        <v>46</v>
      </c>
      <c r="H108" s="43" t="s">
        <v>47</v>
      </c>
      <c r="I108" s="43" t="s">
        <v>138</v>
      </c>
      <c r="J108" s="43" t="s">
        <v>139</v>
      </c>
      <c r="K108" s="43" t="s">
        <v>140</v>
      </c>
      <c r="L108" s="269">
        <v>100000</v>
      </c>
      <c r="M108" s="267" t="s">
        <v>281</v>
      </c>
      <c r="N108" s="267" t="s">
        <v>279</v>
      </c>
      <c r="O108" s="274" t="s">
        <v>85</v>
      </c>
      <c r="P108" s="300" t="s">
        <v>269</v>
      </c>
    </row>
    <row r="109" spans="1:16" ht="15" customHeight="1">
      <c r="A109" s="242" t="s">
        <v>274</v>
      </c>
      <c r="B109" s="44" t="s">
        <v>133</v>
      </c>
      <c r="C109" s="44" t="s">
        <v>48</v>
      </c>
      <c r="D109" s="44" t="s">
        <v>48</v>
      </c>
      <c r="E109" s="44" t="s">
        <v>48</v>
      </c>
      <c r="F109" s="44" t="s">
        <v>48</v>
      </c>
      <c r="G109" s="44" t="s">
        <v>48</v>
      </c>
      <c r="H109" s="44" t="s">
        <v>48</v>
      </c>
      <c r="I109" s="44" t="s">
        <v>48</v>
      </c>
      <c r="J109" s="44" t="s">
        <v>48</v>
      </c>
      <c r="K109" s="44" t="s">
        <v>48</v>
      </c>
      <c r="L109" s="44" t="s">
        <v>51</v>
      </c>
      <c r="M109" s="252" t="s">
        <v>280</v>
      </c>
      <c r="N109" s="252" t="s">
        <v>157</v>
      </c>
      <c r="O109" s="273" t="s">
        <v>156</v>
      </c>
      <c r="P109" s="301" t="s">
        <v>349</v>
      </c>
    </row>
    <row r="110" spans="1:16" ht="15" customHeight="1" thickBot="1">
      <c r="A110" s="467" t="s">
        <v>90</v>
      </c>
      <c r="B110" s="45" t="s">
        <v>51</v>
      </c>
      <c r="C110" s="45" t="s">
        <v>135</v>
      </c>
      <c r="D110" s="45" t="s">
        <v>137</v>
      </c>
      <c r="E110" s="45" t="s">
        <v>52</v>
      </c>
      <c r="F110" s="45" t="s">
        <v>53</v>
      </c>
      <c r="G110" s="45" t="s">
        <v>54</v>
      </c>
      <c r="H110" s="45" t="s">
        <v>50</v>
      </c>
      <c r="I110" s="45" t="s">
        <v>141</v>
      </c>
      <c r="J110" s="45" t="s">
        <v>142</v>
      </c>
      <c r="K110" s="45" t="s">
        <v>143</v>
      </c>
      <c r="L110" s="45" t="s">
        <v>144</v>
      </c>
      <c r="M110" s="268" t="s">
        <v>157</v>
      </c>
      <c r="N110" s="268" t="s">
        <v>144</v>
      </c>
      <c r="O110" s="275" t="s">
        <v>49</v>
      </c>
      <c r="P110" s="302" t="s">
        <v>292</v>
      </c>
    </row>
    <row r="111" spans="1:16" ht="15.75" customHeight="1">
      <c r="A111" s="595" t="s">
        <v>272</v>
      </c>
      <c r="B111" s="195"/>
      <c r="C111" s="195"/>
      <c r="D111" s="195"/>
      <c r="E111" s="195"/>
      <c r="F111" s="195"/>
      <c r="G111" s="195"/>
      <c r="H111" s="195"/>
      <c r="I111" s="195"/>
      <c r="J111" s="195"/>
      <c r="K111" s="195"/>
      <c r="L111" s="195"/>
      <c r="M111" s="270"/>
      <c r="N111" s="270"/>
      <c r="O111" s="270"/>
    </row>
    <row r="112" spans="1:16" ht="15.75" customHeight="1">
      <c r="A112" s="533" t="s">
        <v>351</v>
      </c>
      <c r="B112" s="623">
        <v>1.3490152740000001</v>
      </c>
      <c r="C112" s="623">
        <v>-1.262189448</v>
      </c>
      <c r="D112" s="623">
        <v>1.6124910429999999</v>
      </c>
      <c r="E112" s="623">
        <v>0.67772044600000003</v>
      </c>
      <c r="F112" s="623">
        <v>1.2105671090000001</v>
      </c>
      <c r="G112" s="623">
        <v>-3.1162788E-2</v>
      </c>
      <c r="H112" s="623">
        <v>-0.78931476499999997</v>
      </c>
      <c r="I112" s="623">
        <v>-1.854241896</v>
      </c>
      <c r="J112" s="623">
        <v>-1.5343675269999999</v>
      </c>
      <c r="K112" s="623">
        <v>-0.49035875000000001</v>
      </c>
      <c r="L112" s="623" t="s">
        <v>111</v>
      </c>
      <c r="M112" s="624">
        <v>1.7277059000000001E-2</v>
      </c>
      <c r="N112" s="624">
        <v>-1.4973624640000001</v>
      </c>
      <c r="O112" s="624">
        <v>-0.74226908999999996</v>
      </c>
      <c r="P112" s="623">
        <v>-1.7708611590000001</v>
      </c>
    </row>
    <row r="113" spans="1:16" ht="15.75" customHeight="1">
      <c r="A113" s="536" t="s">
        <v>192</v>
      </c>
      <c r="B113" s="625">
        <v>0.70424211599999997</v>
      </c>
      <c r="C113" s="625">
        <v>-0.95926257199999998</v>
      </c>
      <c r="D113" s="625">
        <v>2.9371899149999998</v>
      </c>
      <c r="E113" s="625">
        <v>0.51813886099999995</v>
      </c>
      <c r="F113" s="625">
        <v>-1.0771741E-2</v>
      </c>
      <c r="G113" s="625">
        <v>2.2515373059999999</v>
      </c>
      <c r="H113" s="625">
        <v>-0.20754350399999999</v>
      </c>
      <c r="I113" s="625">
        <v>-3.3934467750000001</v>
      </c>
      <c r="J113" s="625">
        <v>-1.2294543019999999</v>
      </c>
      <c r="K113" s="625">
        <v>-3.601321912</v>
      </c>
      <c r="L113" s="625" t="s">
        <v>111</v>
      </c>
      <c r="M113" s="626">
        <v>0.652911146</v>
      </c>
      <c r="N113" s="626">
        <v>-2.5753200650000001</v>
      </c>
      <c r="O113" s="626">
        <v>-0.85556036700000004</v>
      </c>
      <c r="P113" s="625">
        <v>-2.3557537879999999</v>
      </c>
    </row>
    <row r="114" spans="1:16" ht="15.75" customHeight="1">
      <c r="A114" s="538" t="s">
        <v>193</v>
      </c>
      <c r="B114" s="627">
        <v>10.792609021000001</v>
      </c>
      <c r="C114" s="628">
        <v>2.5372757460000002</v>
      </c>
      <c r="D114" s="627">
        <v>2.1451181319999999</v>
      </c>
      <c r="E114" s="627">
        <v>1.0656188710000001</v>
      </c>
      <c r="F114" s="627">
        <v>0.95590068399999994</v>
      </c>
      <c r="G114" s="627">
        <v>0.187183723</v>
      </c>
      <c r="H114" s="627">
        <v>1.310592043</v>
      </c>
      <c r="I114" s="627">
        <v>-1.2038232799999999</v>
      </c>
      <c r="J114" s="627">
        <v>-1.1856666179999999</v>
      </c>
      <c r="K114" s="627">
        <v>1.381298562</v>
      </c>
      <c r="L114" s="627" t="s">
        <v>111</v>
      </c>
      <c r="M114" s="629">
        <v>0.90630874900000002</v>
      </c>
      <c r="N114" s="629">
        <v>-0.73308054</v>
      </c>
      <c r="O114" s="629">
        <v>5.7503472E-2</v>
      </c>
      <c r="P114" s="627">
        <v>-0.296844206</v>
      </c>
    </row>
    <row r="115" spans="1:16" ht="15.75" customHeight="1">
      <c r="A115" s="536" t="s">
        <v>194</v>
      </c>
      <c r="B115" s="625">
        <v>-18.797803475999999</v>
      </c>
      <c r="C115" s="625">
        <v>-16.446596509999999</v>
      </c>
      <c r="D115" s="625">
        <v>1.7751138479999999</v>
      </c>
      <c r="E115" s="625">
        <v>12.554626088999999</v>
      </c>
      <c r="F115" s="625">
        <v>3.3970848779999998</v>
      </c>
      <c r="G115" s="625">
        <v>-14.663115312</v>
      </c>
      <c r="H115" s="625">
        <v>-8.0550054259999992</v>
      </c>
      <c r="I115" s="625">
        <v>-13.054838508</v>
      </c>
      <c r="J115" s="625">
        <v>-5.4168417350000002</v>
      </c>
      <c r="K115" s="625">
        <v>-14.779156537</v>
      </c>
      <c r="L115" s="625" t="s">
        <v>111</v>
      </c>
      <c r="M115" s="626">
        <v>-5.524944445</v>
      </c>
      <c r="N115" s="626">
        <v>-10.810499726</v>
      </c>
      <c r="O115" s="626">
        <v>-8.0237591520000002</v>
      </c>
      <c r="P115" s="625">
        <v>-9.3631866329999998</v>
      </c>
    </row>
    <row r="116" spans="1:16" ht="15.75" customHeight="1">
      <c r="A116" s="538" t="s">
        <v>195</v>
      </c>
      <c r="B116" s="627">
        <v>-75.941469720000001</v>
      </c>
      <c r="C116" s="627">
        <v>-14.590636524000001</v>
      </c>
      <c r="D116" s="627">
        <v>-9.0281469179999991</v>
      </c>
      <c r="E116" s="627">
        <v>-2.2084604460000001</v>
      </c>
      <c r="F116" s="627">
        <v>3.5150575000000003E-2</v>
      </c>
      <c r="G116" s="627">
        <v>-3.8223629240000001</v>
      </c>
      <c r="H116" s="627">
        <v>-1.6153438490000001</v>
      </c>
      <c r="I116" s="627">
        <v>-1.8875151569999999</v>
      </c>
      <c r="J116" s="627">
        <v>-3.0181305350000001</v>
      </c>
      <c r="K116" s="627">
        <v>2.7344332160000002</v>
      </c>
      <c r="L116" s="627" t="s">
        <v>111</v>
      </c>
      <c r="M116" s="629">
        <v>-2.1213082769999998</v>
      </c>
      <c r="N116" s="629">
        <v>-1.73185572</v>
      </c>
      <c r="O116" s="629">
        <v>-1.9096803170000001</v>
      </c>
      <c r="P116" s="627">
        <v>-4.4956847780000002</v>
      </c>
    </row>
    <row r="117" spans="1:16" ht="15.75" customHeight="1">
      <c r="A117" s="541" t="s">
        <v>196</v>
      </c>
      <c r="B117" s="630">
        <v>-7.8617765210000004</v>
      </c>
      <c r="C117" s="630">
        <v>-1.677187795</v>
      </c>
      <c r="D117" s="630">
        <v>8.3670237489999995</v>
      </c>
      <c r="E117" s="630">
        <v>-2.0003254090000002</v>
      </c>
      <c r="F117" s="630">
        <v>11.775451691000001</v>
      </c>
      <c r="G117" s="630">
        <v>9.028897057</v>
      </c>
      <c r="H117" s="630">
        <v>-20.649354748</v>
      </c>
      <c r="I117" s="630">
        <v>13.225388467</v>
      </c>
      <c r="J117" s="630">
        <v>2.6141840529999998</v>
      </c>
      <c r="K117" s="630">
        <v>-2.1501492849999999</v>
      </c>
      <c r="L117" s="630" t="s">
        <v>111</v>
      </c>
      <c r="M117" s="631">
        <v>-2.4126609330000002</v>
      </c>
      <c r="N117" s="631">
        <v>7.1466107440000002</v>
      </c>
      <c r="O117" s="631">
        <v>1.3312671920000001</v>
      </c>
      <c r="P117" s="630">
        <v>-1.630786911</v>
      </c>
    </row>
    <row r="118" spans="1:16" ht="15.75" customHeight="1">
      <c r="A118" s="544" t="s">
        <v>352</v>
      </c>
      <c r="B118" s="632">
        <v>-1.2684550859999999</v>
      </c>
      <c r="C118" s="632">
        <v>2.6604235040000002</v>
      </c>
      <c r="D118" s="632">
        <v>0.23447453700000001</v>
      </c>
      <c r="E118" s="632">
        <v>-0.94063620800000003</v>
      </c>
      <c r="F118" s="632">
        <v>-2.4398592259999998</v>
      </c>
      <c r="G118" s="632">
        <v>-1.3576027980000001</v>
      </c>
      <c r="H118" s="632">
        <v>-0.239197405</v>
      </c>
      <c r="I118" s="632">
        <v>-0.15938624500000001</v>
      </c>
      <c r="J118" s="632">
        <v>-0.48921728599999997</v>
      </c>
      <c r="K118" s="632">
        <v>2.3604740710000001</v>
      </c>
      <c r="L118" s="632" t="s">
        <v>111</v>
      </c>
      <c r="M118" s="633">
        <v>-1.0701357039999999</v>
      </c>
      <c r="N118" s="633">
        <v>0.102844305</v>
      </c>
      <c r="O118" s="633">
        <v>-0.49722482000000001</v>
      </c>
      <c r="P118" s="632">
        <v>-1.551942288</v>
      </c>
    </row>
    <row r="119" spans="1:16" ht="15.75" customHeight="1">
      <c r="A119" s="536" t="s">
        <v>87</v>
      </c>
      <c r="B119" s="625">
        <v>-1.886413E-3</v>
      </c>
      <c r="C119" s="625">
        <v>6.7202353050000001</v>
      </c>
      <c r="D119" s="625">
        <v>0.46607753299999999</v>
      </c>
      <c r="E119" s="625">
        <v>1.7543823590000001</v>
      </c>
      <c r="F119" s="625">
        <v>1.459368974</v>
      </c>
      <c r="G119" s="625">
        <v>1.442635747</v>
      </c>
      <c r="H119" s="625">
        <v>3.3762390199999999</v>
      </c>
      <c r="I119" s="625">
        <v>1.430400838</v>
      </c>
      <c r="J119" s="625">
        <v>2.300097729</v>
      </c>
      <c r="K119" s="625">
        <v>-0.57186370600000003</v>
      </c>
      <c r="L119" s="625" t="s">
        <v>111</v>
      </c>
      <c r="M119" s="626">
        <v>2.2481326180000001</v>
      </c>
      <c r="N119" s="626">
        <v>1.4670812049999999</v>
      </c>
      <c r="O119" s="626">
        <v>1.8395224020000001</v>
      </c>
      <c r="P119" s="625">
        <v>0.28940038699999998</v>
      </c>
    </row>
    <row r="120" spans="1:16" ht="15.75" customHeight="1">
      <c r="A120" s="538" t="s">
        <v>198</v>
      </c>
      <c r="B120" s="627">
        <v>0.56743756899999998</v>
      </c>
      <c r="C120" s="627">
        <v>0.56926913400000001</v>
      </c>
      <c r="D120" s="627">
        <v>-0.53512146800000004</v>
      </c>
      <c r="E120" s="627">
        <v>2.5847988270000002</v>
      </c>
      <c r="F120" s="627">
        <v>1.240996253</v>
      </c>
      <c r="G120" s="627">
        <v>1.9963525019999999</v>
      </c>
      <c r="H120" s="627">
        <v>1.893124649</v>
      </c>
      <c r="I120" s="627">
        <v>0.47523141400000002</v>
      </c>
      <c r="J120" s="627">
        <v>1.2479523880000001</v>
      </c>
      <c r="K120" s="627">
        <v>-1.557212968</v>
      </c>
      <c r="L120" s="627" t="s">
        <v>111</v>
      </c>
      <c r="M120" s="629">
        <v>1.8617365850000001</v>
      </c>
      <c r="N120" s="629">
        <v>0.48423339999999998</v>
      </c>
      <c r="O120" s="629">
        <v>1.134884819</v>
      </c>
      <c r="P120" s="627">
        <v>-4.6050157000000001E-2</v>
      </c>
    </row>
    <row r="121" spans="1:16" ht="15.75" customHeight="1">
      <c r="A121" s="536" t="s">
        <v>391</v>
      </c>
      <c r="B121" s="625">
        <v>0.11935264600000001</v>
      </c>
      <c r="C121" s="625">
        <v>-7.470125951</v>
      </c>
      <c r="D121" s="625">
        <v>-4.8022355919999997</v>
      </c>
      <c r="E121" s="625">
        <v>-3.5591145430000002</v>
      </c>
      <c r="F121" s="625">
        <v>1.5132828540000001</v>
      </c>
      <c r="G121" s="625">
        <v>6.8633958719999999</v>
      </c>
      <c r="H121" s="625">
        <v>-0.84398288399999999</v>
      </c>
      <c r="I121" s="625">
        <v>-4.6642356070000002</v>
      </c>
      <c r="J121" s="625">
        <v>-5.8334399440000002</v>
      </c>
      <c r="K121" s="625">
        <v>-0.90476461399999997</v>
      </c>
      <c r="L121" s="625" t="s">
        <v>111</v>
      </c>
      <c r="M121" s="626">
        <v>0.96008859300000005</v>
      </c>
      <c r="N121" s="626">
        <v>-4.4005150579999999</v>
      </c>
      <c r="O121" s="626">
        <v>-2.3286763019999999</v>
      </c>
      <c r="P121" s="625">
        <v>-2.428602996</v>
      </c>
    </row>
    <row r="122" spans="1:16" ht="15.75" customHeight="1">
      <c r="A122" s="538" t="s">
        <v>199</v>
      </c>
      <c r="B122" s="627">
        <v>-29.850901886999999</v>
      </c>
      <c r="C122" s="627">
        <v>35.318177918000004</v>
      </c>
      <c r="D122" s="627">
        <v>3.8838423710000001</v>
      </c>
      <c r="E122" s="627">
        <v>-2.1264586909999998</v>
      </c>
      <c r="F122" s="627">
        <v>2.5578248000000001</v>
      </c>
      <c r="G122" s="627">
        <v>-0.70679968800000004</v>
      </c>
      <c r="H122" s="627">
        <v>9.3426154589999992</v>
      </c>
      <c r="I122" s="627">
        <v>6.1122759010000003</v>
      </c>
      <c r="J122" s="627">
        <v>7.3786791599999999</v>
      </c>
      <c r="K122" s="627">
        <v>3.0645391630000001</v>
      </c>
      <c r="L122" s="627" t="s">
        <v>111</v>
      </c>
      <c r="M122" s="629">
        <v>3.8754407579999999</v>
      </c>
      <c r="N122" s="629">
        <v>6.0323093810000001</v>
      </c>
      <c r="O122" s="629">
        <v>4.9607762360000001</v>
      </c>
      <c r="P122" s="627">
        <v>3.598686592</v>
      </c>
    </row>
    <row r="123" spans="1:16" ht="15.75" customHeight="1">
      <c r="A123" s="536" t="s">
        <v>200</v>
      </c>
      <c r="B123" s="625">
        <v>-10.917635837000001</v>
      </c>
      <c r="C123" s="625">
        <v>-1.465689427</v>
      </c>
      <c r="D123" s="625">
        <v>-5.2318898379999998</v>
      </c>
      <c r="E123" s="625">
        <v>-8.5450365670000004</v>
      </c>
      <c r="F123" s="625">
        <v>-10.684588399000001</v>
      </c>
      <c r="G123" s="625">
        <v>-12.107754692</v>
      </c>
      <c r="H123" s="625">
        <v>-13.703992859</v>
      </c>
      <c r="I123" s="625">
        <v>-15.841776059000001</v>
      </c>
      <c r="J123" s="625">
        <v>-14.430900149999999</v>
      </c>
      <c r="K123" s="625">
        <v>-14.434281132000001</v>
      </c>
      <c r="L123" s="625" t="s">
        <v>111</v>
      </c>
      <c r="M123" s="626">
        <v>-11.582951137</v>
      </c>
      <c r="N123" s="626">
        <v>-15.058303974999999</v>
      </c>
      <c r="O123" s="626">
        <v>-13.055949135000001</v>
      </c>
      <c r="P123" s="625">
        <v>-9.1332105390000002</v>
      </c>
    </row>
    <row r="124" spans="1:16" ht="15.75" customHeight="1">
      <c r="A124" s="538" t="s">
        <v>201</v>
      </c>
      <c r="B124" s="627">
        <v>-12.638421854000001</v>
      </c>
      <c r="C124" s="627">
        <v>-5.9005035259999996</v>
      </c>
      <c r="D124" s="627">
        <v>-4.4525684569999999</v>
      </c>
      <c r="E124" s="627">
        <v>-8.2210121770000004</v>
      </c>
      <c r="F124" s="627">
        <v>-10.381788399</v>
      </c>
      <c r="G124" s="627">
        <v>-11.620742999999999</v>
      </c>
      <c r="H124" s="627">
        <v>-13.773147592999999</v>
      </c>
      <c r="I124" s="627">
        <v>-15.117583059999999</v>
      </c>
      <c r="J124" s="627">
        <v>-14.293434381999999</v>
      </c>
      <c r="K124" s="627">
        <v>-14.604830064</v>
      </c>
      <c r="L124" s="627" t="s">
        <v>111</v>
      </c>
      <c r="M124" s="629">
        <v>-11.336600946000001</v>
      </c>
      <c r="N124" s="629">
        <v>-14.711752255</v>
      </c>
      <c r="O124" s="629">
        <v>-12.736155918</v>
      </c>
      <c r="P124" s="627">
        <v>-9.1639915030000001</v>
      </c>
    </row>
    <row r="125" spans="1:16" ht="15.75" customHeight="1">
      <c r="A125" s="536" t="s">
        <v>202</v>
      </c>
      <c r="B125" s="625" t="s">
        <v>111</v>
      </c>
      <c r="C125" s="625">
        <v>46.777546778000001</v>
      </c>
      <c r="D125" s="625">
        <v>9.5824598180000002</v>
      </c>
      <c r="E125" s="625">
        <v>-45.529147739000003</v>
      </c>
      <c r="F125" s="625">
        <v>-20.426566566000002</v>
      </c>
      <c r="G125" s="625">
        <v>238.103946229</v>
      </c>
      <c r="H125" s="625">
        <v>-3.1680838709999999</v>
      </c>
      <c r="I125" s="625">
        <v>98.316089691000002</v>
      </c>
      <c r="J125" s="625">
        <v>18.321491161000001</v>
      </c>
      <c r="K125" s="625">
        <v>4.04926751</v>
      </c>
      <c r="L125" s="625" t="s">
        <v>111</v>
      </c>
      <c r="M125" s="626">
        <v>21.951983728999998</v>
      </c>
      <c r="N125" s="626">
        <v>15.693068269999999</v>
      </c>
      <c r="O125" s="626">
        <v>17.41150043</v>
      </c>
      <c r="P125" s="625">
        <v>5.2685434139999998</v>
      </c>
    </row>
    <row r="126" spans="1:16" ht="15.75" customHeight="1">
      <c r="A126" s="538" t="s">
        <v>203</v>
      </c>
      <c r="B126" s="627">
        <v>5.8892752069999998</v>
      </c>
      <c r="C126" s="627">
        <v>31.061245996</v>
      </c>
      <c r="D126" s="627">
        <v>-14.235264357</v>
      </c>
      <c r="E126" s="627">
        <v>-10.175027515</v>
      </c>
      <c r="F126" s="627">
        <v>-13.487521447000001</v>
      </c>
      <c r="G126" s="627">
        <v>-20.750115891</v>
      </c>
      <c r="H126" s="627">
        <v>-13.251794691000001</v>
      </c>
      <c r="I126" s="627">
        <v>-22.184031846</v>
      </c>
      <c r="J126" s="627">
        <v>-16.626596487</v>
      </c>
      <c r="K126" s="627">
        <v>-16.483969012999999</v>
      </c>
      <c r="L126" s="627" t="s">
        <v>111</v>
      </c>
      <c r="M126" s="629">
        <v>-14.425033269</v>
      </c>
      <c r="N126" s="629">
        <v>-18.881701166999999</v>
      </c>
      <c r="O126" s="629">
        <v>-16.600860522000001</v>
      </c>
      <c r="P126" s="627">
        <v>-9.3407798540000009</v>
      </c>
    </row>
    <row r="127" spans="1:16" ht="15.75" customHeight="1">
      <c r="A127" s="536" t="s">
        <v>204</v>
      </c>
      <c r="B127" s="625">
        <v>180.692066998</v>
      </c>
      <c r="C127" s="625">
        <v>-9.8680035119999996</v>
      </c>
      <c r="D127" s="625">
        <v>8.6365664889999998</v>
      </c>
      <c r="E127" s="625">
        <v>-8.5714699440000004</v>
      </c>
      <c r="F127" s="625">
        <v>2.2528647519999998</v>
      </c>
      <c r="G127" s="625">
        <v>15.09510931</v>
      </c>
      <c r="H127" s="625">
        <v>6.8858128890000003</v>
      </c>
      <c r="I127" s="625">
        <v>-2.5501344279999998</v>
      </c>
      <c r="J127" s="625">
        <v>3.8488091070000001</v>
      </c>
      <c r="K127" s="625">
        <v>-1.299323725</v>
      </c>
      <c r="L127" s="625" t="s">
        <v>111</v>
      </c>
      <c r="M127" s="626">
        <v>6.4204893649999999</v>
      </c>
      <c r="N127" s="626">
        <v>0.46043345299999999</v>
      </c>
      <c r="O127" s="626">
        <v>3.6266989160000001</v>
      </c>
      <c r="P127" s="625">
        <v>2.0574707760000002</v>
      </c>
    </row>
    <row r="128" spans="1:16" ht="15.75" customHeight="1">
      <c r="A128" s="538" t="s">
        <v>205</v>
      </c>
      <c r="B128" s="627">
        <v>2.6208325540000001</v>
      </c>
      <c r="C128" s="627">
        <v>-4.3636958239999997</v>
      </c>
      <c r="D128" s="627">
        <v>11.899528263000001</v>
      </c>
      <c r="E128" s="627">
        <v>4.6890207330000004</v>
      </c>
      <c r="F128" s="627">
        <v>-2.3593748919999999</v>
      </c>
      <c r="G128" s="627">
        <v>4.1715069070000004</v>
      </c>
      <c r="H128" s="627">
        <v>2.7204418000000001E-2</v>
      </c>
      <c r="I128" s="627">
        <v>4.3065506679999999</v>
      </c>
      <c r="J128" s="627">
        <v>-0.72296132599999996</v>
      </c>
      <c r="K128" s="627">
        <v>79.772248418999993</v>
      </c>
      <c r="L128" s="627" t="s">
        <v>111</v>
      </c>
      <c r="M128" s="629">
        <v>1.417386201</v>
      </c>
      <c r="N128" s="629">
        <v>14.941966187</v>
      </c>
      <c r="O128" s="629">
        <v>7.1650435940000001</v>
      </c>
      <c r="P128" s="627">
        <v>3.2777917040000002</v>
      </c>
    </row>
    <row r="129" spans="1:16" ht="15.75" customHeight="1">
      <c r="A129" s="541" t="s">
        <v>206</v>
      </c>
      <c r="B129" s="630">
        <v>9.2550435580000006</v>
      </c>
      <c r="C129" s="630">
        <v>2.7896077049999999</v>
      </c>
      <c r="D129" s="630">
        <v>-3.761488441</v>
      </c>
      <c r="E129" s="630">
        <v>0.99784964099999995</v>
      </c>
      <c r="F129" s="630">
        <v>-13.619013057</v>
      </c>
      <c r="G129" s="630">
        <v>-12.984008714</v>
      </c>
      <c r="H129" s="630">
        <v>-10.692414478</v>
      </c>
      <c r="I129" s="630">
        <v>30.542057901</v>
      </c>
      <c r="J129" s="630">
        <v>-3.5901477380000002</v>
      </c>
      <c r="K129" s="630">
        <v>-10.894351761999999</v>
      </c>
      <c r="L129" s="630" t="s">
        <v>111</v>
      </c>
      <c r="M129" s="631">
        <v>-9.9249004999999997</v>
      </c>
      <c r="N129" s="631">
        <v>10.200509045</v>
      </c>
      <c r="O129" s="631">
        <v>-3.3755279960000002</v>
      </c>
      <c r="P129" s="630">
        <v>0.18305765299999999</v>
      </c>
    </row>
    <row r="130" spans="1:16" ht="15.75" customHeight="1">
      <c r="A130" s="595" t="s">
        <v>273</v>
      </c>
      <c r="B130" s="634"/>
      <c r="C130" s="634"/>
      <c r="D130" s="634"/>
      <c r="E130" s="634"/>
      <c r="F130" s="634"/>
      <c r="G130" s="634"/>
      <c r="H130" s="634"/>
      <c r="I130" s="634"/>
      <c r="J130" s="634"/>
      <c r="K130" s="634"/>
      <c r="L130" s="634"/>
      <c r="M130" s="635"/>
      <c r="N130" s="635"/>
      <c r="O130" s="635"/>
      <c r="P130" s="634"/>
    </row>
    <row r="131" spans="1:16" ht="15.75" customHeight="1">
      <c r="A131" s="533" t="s">
        <v>524</v>
      </c>
      <c r="B131" s="623">
        <v>324.95213898100002</v>
      </c>
      <c r="C131" s="623">
        <v>-3.6808449599999999</v>
      </c>
      <c r="D131" s="623">
        <v>-12.416223809</v>
      </c>
      <c r="E131" s="623">
        <v>-9.2123132919999993</v>
      </c>
      <c r="F131" s="623">
        <v>0.94518660600000004</v>
      </c>
      <c r="G131" s="623">
        <v>17.743167712000002</v>
      </c>
      <c r="H131" s="623">
        <v>8.3283796670000001</v>
      </c>
      <c r="I131" s="623">
        <v>2.5290374170000001</v>
      </c>
      <c r="J131" s="623">
        <v>12.824506982999999</v>
      </c>
      <c r="K131" s="623">
        <v>6.265922819</v>
      </c>
      <c r="L131" s="623" t="s">
        <v>111</v>
      </c>
      <c r="M131" s="624">
        <v>5.1021398680000001</v>
      </c>
      <c r="N131" s="624">
        <v>7.4037363279999999</v>
      </c>
      <c r="O131" s="624">
        <v>6.0701990329999997</v>
      </c>
      <c r="P131" s="623">
        <v>0.39684766900000001</v>
      </c>
    </row>
    <row r="132" spans="1:16" ht="15.75" customHeight="1">
      <c r="A132" s="596" t="s">
        <v>525</v>
      </c>
      <c r="B132" s="636">
        <v>291.79322333900001</v>
      </c>
      <c r="C132" s="636">
        <v>-4.6219502029999999</v>
      </c>
      <c r="D132" s="636">
        <v>-15.007301184999999</v>
      </c>
      <c r="E132" s="636">
        <v>-9.9130917860000007</v>
      </c>
      <c r="F132" s="636">
        <v>0.56178231000000001</v>
      </c>
      <c r="G132" s="636">
        <v>16.105404824000001</v>
      </c>
      <c r="H132" s="636">
        <v>13.694446197</v>
      </c>
      <c r="I132" s="636">
        <v>2.2834972530000002</v>
      </c>
      <c r="J132" s="636">
        <v>10.391487896999999</v>
      </c>
      <c r="K132" s="636">
        <v>8.0733133170000002</v>
      </c>
      <c r="L132" s="636" t="s">
        <v>111</v>
      </c>
      <c r="M132" s="637">
        <v>6.0232551519999999</v>
      </c>
      <c r="N132" s="637">
        <v>6.4250643439999999</v>
      </c>
      <c r="O132" s="637">
        <v>6.1898218800000002</v>
      </c>
      <c r="P132" s="636">
        <v>1.283397771</v>
      </c>
    </row>
    <row r="133" spans="1:16" ht="15.75" customHeight="1">
      <c r="A133" s="597" t="s">
        <v>211</v>
      </c>
      <c r="B133" s="638" t="s">
        <v>111</v>
      </c>
      <c r="C133" s="638" t="s">
        <v>111</v>
      </c>
      <c r="D133" s="638">
        <v>-8.4679098140000004</v>
      </c>
      <c r="E133" s="638">
        <v>-14.497634452</v>
      </c>
      <c r="F133" s="638">
        <v>23.900891659999999</v>
      </c>
      <c r="G133" s="638">
        <v>20.976228823</v>
      </c>
      <c r="H133" s="638">
        <v>-9.3590033100000003</v>
      </c>
      <c r="I133" s="638">
        <v>3.199268639</v>
      </c>
      <c r="J133" s="638">
        <v>-1.7617670249999999</v>
      </c>
      <c r="K133" s="638">
        <v>35.658830592999998</v>
      </c>
      <c r="L133" s="638" t="s">
        <v>111</v>
      </c>
      <c r="M133" s="639">
        <v>6.0610098499999996</v>
      </c>
      <c r="N133" s="639">
        <v>6.954853741</v>
      </c>
      <c r="O133" s="639">
        <v>6.5372476449999999</v>
      </c>
      <c r="P133" s="638">
        <v>3.0223625200000002</v>
      </c>
    </row>
    <row r="134" spans="1:16" ht="15.75" customHeight="1">
      <c r="A134" s="596" t="s">
        <v>212</v>
      </c>
      <c r="B134" s="636" t="s">
        <v>111</v>
      </c>
      <c r="C134" s="636">
        <v>-8.2169590610000007</v>
      </c>
      <c r="D134" s="636">
        <v>486.56860656499998</v>
      </c>
      <c r="E134" s="636">
        <v>29.99970403</v>
      </c>
      <c r="F134" s="636">
        <v>-25.388603547999999</v>
      </c>
      <c r="G134" s="636">
        <v>86.266526025999994</v>
      </c>
      <c r="H134" s="636">
        <v>-69.230122530000003</v>
      </c>
      <c r="I134" s="636">
        <v>9.0054933530000003</v>
      </c>
      <c r="J134" s="636">
        <v>144.539981676</v>
      </c>
      <c r="K134" s="636">
        <v>-70.685325688999995</v>
      </c>
      <c r="L134" s="636" t="s">
        <v>111</v>
      </c>
      <c r="M134" s="637">
        <v>-23.969046402</v>
      </c>
      <c r="N134" s="637">
        <v>37.425261786</v>
      </c>
      <c r="O134" s="637">
        <v>1.7163796</v>
      </c>
      <c r="P134" s="636">
        <v>-15.203856238</v>
      </c>
    </row>
    <row r="135" spans="1:16" ht="15.75" customHeight="1">
      <c r="A135" s="598" t="s">
        <v>602</v>
      </c>
      <c r="B135" s="640">
        <v>3058.0868567450002</v>
      </c>
      <c r="C135" s="640">
        <v>-8.5011142050000004</v>
      </c>
      <c r="D135" s="640">
        <v>-6.3808283890000004</v>
      </c>
      <c r="E135" s="640">
        <v>-22.696732357999998</v>
      </c>
      <c r="F135" s="640">
        <v>-1.162911509</v>
      </c>
      <c r="G135" s="640">
        <v>-2.9040072179999998</v>
      </c>
      <c r="H135" s="640">
        <v>-14.502022755</v>
      </c>
      <c r="I135" s="640">
        <v>-24.276889806</v>
      </c>
      <c r="J135" s="640">
        <v>-17.673653806000001</v>
      </c>
      <c r="K135" s="640">
        <v>-23.657594003</v>
      </c>
      <c r="L135" s="640" t="s">
        <v>111</v>
      </c>
      <c r="M135" s="641">
        <v>-10.313997390999999</v>
      </c>
      <c r="N135" s="641">
        <v>-21.524620929000001</v>
      </c>
      <c r="O135" s="641">
        <v>-15.505289466000001</v>
      </c>
      <c r="P135" s="640">
        <v>-8.6228663169999997</v>
      </c>
    </row>
    <row r="136" spans="1:16" ht="15.75" customHeight="1">
      <c r="A136" s="596" t="s">
        <v>603</v>
      </c>
      <c r="B136" s="636">
        <v>3439.3782383419998</v>
      </c>
      <c r="C136" s="636">
        <v>15.693538799000001</v>
      </c>
      <c r="D136" s="636">
        <v>-26.25635484</v>
      </c>
      <c r="E136" s="636">
        <v>-2.1910882709999999</v>
      </c>
      <c r="F136" s="636">
        <v>-19.516400481000002</v>
      </c>
      <c r="G136" s="636">
        <v>-15.195638461</v>
      </c>
      <c r="H136" s="636">
        <v>-25.342699004</v>
      </c>
      <c r="I136" s="636">
        <v>-21.292533989999999</v>
      </c>
      <c r="J136" s="636">
        <v>-31.046514684999998</v>
      </c>
      <c r="K136" s="636">
        <v>-34.608555754000001</v>
      </c>
      <c r="L136" s="636" t="s">
        <v>111</v>
      </c>
      <c r="M136" s="637">
        <v>-17.529312815000001</v>
      </c>
      <c r="N136" s="637">
        <v>-26.901129721</v>
      </c>
      <c r="O136" s="637">
        <v>-21.742572782</v>
      </c>
      <c r="P136" s="636">
        <v>-13.152986863000001</v>
      </c>
    </row>
    <row r="137" spans="1:16" ht="15.75" customHeight="1">
      <c r="A137" s="599" t="s">
        <v>604</v>
      </c>
      <c r="B137" s="638">
        <v>2151.5287685560002</v>
      </c>
      <c r="C137" s="638">
        <v>-18.050064468999999</v>
      </c>
      <c r="D137" s="638">
        <v>5.9848565100000002</v>
      </c>
      <c r="E137" s="638">
        <v>-22.414334666999999</v>
      </c>
      <c r="F137" s="638">
        <v>5.7902281560000004</v>
      </c>
      <c r="G137" s="638">
        <v>10.482188765</v>
      </c>
      <c r="H137" s="638">
        <v>-15.33355916</v>
      </c>
      <c r="I137" s="638">
        <v>-10.616090985</v>
      </c>
      <c r="J137" s="638">
        <v>3.0420047659999998</v>
      </c>
      <c r="K137" s="638">
        <v>-8.2947069800000008</v>
      </c>
      <c r="L137" s="638" t="s">
        <v>111</v>
      </c>
      <c r="M137" s="639">
        <v>-6.9514453429999996</v>
      </c>
      <c r="N137" s="639">
        <v>-5.038848121</v>
      </c>
      <c r="O137" s="639">
        <v>-6.1992819460000002</v>
      </c>
      <c r="P137" s="638">
        <v>-5.6074657989999999</v>
      </c>
    </row>
    <row r="138" spans="1:16" ht="15.75" customHeight="1">
      <c r="A138" s="596" t="s">
        <v>216</v>
      </c>
      <c r="B138" s="636" t="s">
        <v>111</v>
      </c>
      <c r="C138" s="636">
        <v>76.620951777000002</v>
      </c>
      <c r="D138" s="636">
        <v>-57.948672365</v>
      </c>
      <c r="E138" s="636">
        <v>-48.867778882000003</v>
      </c>
      <c r="F138" s="636">
        <v>7.2260445219999996</v>
      </c>
      <c r="G138" s="636">
        <v>-10.637753779000001</v>
      </c>
      <c r="H138" s="636">
        <v>2.4840765669999998</v>
      </c>
      <c r="I138" s="636">
        <v>-46.883040399000002</v>
      </c>
      <c r="J138" s="636">
        <v>-29.113966557000001</v>
      </c>
      <c r="K138" s="636">
        <v>-27.428013158999999</v>
      </c>
      <c r="L138" s="636" t="s">
        <v>111</v>
      </c>
      <c r="M138" s="637">
        <v>-9.2383319069999992</v>
      </c>
      <c r="N138" s="637">
        <v>-35.281697979</v>
      </c>
      <c r="O138" s="637">
        <v>-24.518070748</v>
      </c>
      <c r="P138" s="636">
        <v>-9.1517202280000003</v>
      </c>
    </row>
    <row r="139" spans="1:16" ht="15.75" customHeight="1">
      <c r="A139" s="600" t="s">
        <v>275</v>
      </c>
      <c r="B139" s="642"/>
      <c r="C139" s="642"/>
      <c r="D139" s="642"/>
      <c r="E139" s="642"/>
      <c r="F139" s="642"/>
      <c r="G139" s="642"/>
      <c r="H139" s="642"/>
      <c r="I139" s="642"/>
      <c r="J139" s="642"/>
      <c r="K139" s="642"/>
      <c r="L139" s="642"/>
      <c r="M139" s="643"/>
      <c r="N139" s="643"/>
      <c r="O139" s="643"/>
      <c r="P139" s="642"/>
    </row>
    <row r="140" spans="1:16" ht="15.75" customHeight="1">
      <c r="A140" s="601" t="s">
        <v>732</v>
      </c>
      <c r="B140" s="644">
        <v>4.2866678909999996</v>
      </c>
      <c r="C140" s="644">
        <v>-2.3562372100000002</v>
      </c>
      <c r="D140" s="644">
        <v>1.5484031599999999</v>
      </c>
      <c r="E140" s="644">
        <v>0.30619170400000001</v>
      </c>
      <c r="F140" s="644">
        <v>0.82679879700000003</v>
      </c>
      <c r="G140" s="644">
        <v>-0.417163646</v>
      </c>
      <c r="H140" s="644">
        <v>-1.3496006730000001</v>
      </c>
      <c r="I140" s="644">
        <v>-2.595731121</v>
      </c>
      <c r="J140" s="644">
        <v>-2.1440515759999998</v>
      </c>
      <c r="K140" s="644">
        <v>-1.085180614</v>
      </c>
      <c r="L140" s="644" t="s">
        <v>111</v>
      </c>
      <c r="M140" s="645">
        <v>-0.43904541000000002</v>
      </c>
      <c r="N140" s="645">
        <v>-2.170123561</v>
      </c>
      <c r="O140" s="645">
        <v>-1.2940590169999999</v>
      </c>
      <c r="P140" s="644">
        <v>-2.2605377450000002</v>
      </c>
    </row>
    <row r="141" spans="1:16" ht="15.75" customHeight="1">
      <c r="A141" s="602" t="s">
        <v>507</v>
      </c>
      <c r="B141" s="646">
        <v>5.8089359690000002</v>
      </c>
      <c r="C141" s="646">
        <v>0.94720227700000004</v>
      </c>
      <c r="D141" s="646">
        <v>-1.2075861830000001</v>
      </c>
      <c r="E141" s="646">
        <v>3.784630328</v>
      </c>
      <c r="F141" s="646">
        <v>1.019887507</v>
      </c>
      <c r="G141" s="646">
        <v>1.516582852</v>
      </c>
      <c r="H141" s="646">
        <v>1.824364573</v>
      </c>
      <c r="I141" s="646">
        <v>1.1084061569999999</v>
      </c>
      <c r="J141" s="646">
        <v>2.6259333580000002</v>
      </c>
      <c r="K141" s="646">
        <v>-0.54794997099999998</v>
      </c>
      <c r="L141" s="646" t="s">
        <v>111</v>
      </c>
      <c r="M141" s="647">
        <v>1.8016113869999999</v>
      </c>
      <c r="N141" s="647">
        <v>1.4774044959999999</v>
      </c>
      <c r="O141" s="647">
        <v>1.6536547640000001</v>
      </c>
      <c r="P141" s="646">
        <v>-1.325063702</v>
      </c>
    </row>
    <row r="142" spans="1:16" ht="15.75" customHeight="1">
      <c r="A142" s="603" t="s">
        <v>508</v>
      </c>
      <c r="B142" s="648">
        <v>3.4824357589999999</v>
      </c>
      <c r="C142" s="648">
        <v>-0.54507179900000002</v>
      </c>
      <c r="D142" s="648">
        <v>-0.63245474800000001</v>
      </c>
      <c r="E142" s="648">
        <v>2.0044705039999999</v>
      </c>
      <c r="F142" s="648">
        <v>0.65932921899999997</v>
      </c>
      <c r="G142" s="648">
        <v>1.71684087</v>
      </c>
      <c r="H142" s="648">
        <v>1.3685665709999999</v>
      </c>
      <c r="I142" s="648">
        <v>-0.40207242500000001</v>
      </c>
      <c r="J142" s="648">
        <v>0.73160522299999997</v>
      </c>
      <c r="K142" s="648">
        <v>-2.1335431539999998</v>
      </c>
      <c r="L142" s="648" t="s">
        <v>111</v>
      </c>
      <c r="M142" s="649">
        <v>1.3847694420000001</v>
      </c>
      <c r="N142" s="649">
        <v>-0.20862092099999999</v>
      </c>
      <c r="O142" s="649">
        <v>0.56396940900000003</v>
      </c>
      <c r="P142" s="648">
        <v>0.91413778499999998</v>
      </c>
    </row>
    <row r="143" spans="1:16" ht="15.75" customHeight="1">
      <c r="A143" s="604" t="s">
        <v>509</v>
      </c>
      <c r="B143" s="646">
        <v>1.5933288249999999</v>
      </c>
      <c r="C143" s="646">
        <v>1.5229118859999999</v>
      </c>
      <c r="D143" s="646">
        <v>0.13638815400000001</v>
      </c>
      <c r="E143" s="646">
        <v>-1.5010209349999999</v>
      </c>
      <c r="F143" s="646">
        <v>-3.0003783820000001</v>
      </c>
      <c r="G143" s="646">
        <v>-1.627923223</v>
      </c>
      <c r="H143" s="646">
        <v>-0.75277803200000004</v>
      </c>
      <c r="I143" s="646">
        <v>-1.031148892</v>
      </c>
      <c r="J143" s="646">
        <v>-0.99670518299999999</v>
      </c>
      <c r="K143" s="646">
        <v>1.76120791</v>
      </c>
      <c r="L143" s="646" t="s">
        <v>111</v>
      </c>
      <c r="M143" s="647">
        <v>-1.533374367</v>
      </c>
      <c r="N143" s="647">
        <v>-0.58738027900000001</v>
      </c>
      <c r="O143" s="647">
        <v>-1.058926826</v>
      </c>
      <c r="P143" s="646">
        <v>-2.0493332909999999</v>
      </c>
    </row>
    <row r="144" spans="1:16" ht="15.75" customHeight="1">
      <c r="A144" s="599" t="s">
        <v>742</v>
      </c>
      <c r="B144" s="650">
        <v>337.26959228499999</v>
      </c>
      <c r="C144" s="650">
        <v>-5.6787706990000002</v>
      </c>
      <c r="D144" s="650">
        <v>-15.186106930999999</v>
      </c>
      <c r="E144" s="650">
        <v>-11.32276442</v>
      </c>
      <c r="F144" s="650">
        <v>-0.94705809799999996</v>
      </c>
      <c r="G144" s="650">
        <v>16.382429815999998</v>
      </c>
      <c r="H144" s="650">
        <v>12.202661365999999</v>
      </c>
      <c r="I144" s="650">
        <v>0.831356926</v>
      </c>
      <c r="J144" s="650">
        <v>10.390515768</v>
      </c>
      <c r="K144" s="650">
        <v>8.1803326009999999</v>
      </c>
      <c r="L144" s="650" t="s">
        <v>111</v>
      </c>
      <c r="M144" s="651">
        <v>5.0729141350000004</v>
      </c>
      <c r="N144" s="651">
        <v>5.6974735340000002</v>
      </c>
      <c r="O144" s="651">
        <v>5.3283397370000003</v>
      </c>
      <c r="P144" s="650">
        <v>0.70343568999999995</v>
      </c>
    </row>
    <row r="145" spans="1:16384" ht="15.75" customHeight="1">
      <c r="A145" s="605" t="s">
        <v>526</v>
      </c>
      <c r="B145" s="646">
        <v>-17.831972646000001</v>
      </c>
      <c r="C145" s="646">
        <v>0.64306235300000003</v>
      </c>
      <c r="D145" s="646">
        <v>4.012343692</v>
      </c>
      <c r="E145" s="646">
        <v>-1.7205053349999999</v>
      </c>
      <c r="F145" s="646">
        <v>-3.181002549</v>
      </c>
      <c r="G145" s="646">
        <v>-2.4547050869999998</v>
      </c>
      <c r="H145" s="646">
        <v>0.203830504</v>
      </c>
      <c r="I145" s="646">
        <v>-5.961062987</v>
      </c>
      <c r="J145" s="646">
        <v>1.8402608069999999</v>
      </c>
      <c r="K145" s="646">
        <v>-0.436949908</v>
      </c>
      <c r="L145" s="646" t="s">
        <v>111</v>
      </c>
      <c r="M145" s="647">
        <v>-1.441704141</v>
      </c>
      <c r="N145" s="647">
        <v>-2.0014593199999999</v>
      </c>
      <c r="O145" s="647">
        <v>-1.7135813440000001</v>
      </c>
      <c r="P145" s="646">
        <v>0.14294933400000001</v>
      </c>
    </row>
    <row r="146" spans="1:16384" ht="15.75" customHeight="1">
      <c r="A146" s="597" t="s">
        <v>511</v>
      </c>
      <c r="B146" s="652">
        <v>-10.106202198</v>
      </c>
      <c r="C146" s="652">
        <v>-6.9431572260000003</v>
      </c>
      <c r="D146" s="652">
        <v>-4.5460682429999997</v>
      </c>
      <c r="E146" s="652">
        <v>-8.7402113830000001</v>
      </c>
      <c r="F146" s="652">
        <v>-10.896678229000001</v>
      </c>
      <c r="G146" s="652">
        <v>-11.862938231999999</v>
      </c>
      <c r="H146" s="652">
        <v>-14.217053815</v>
      </c>
      <c r="I146" s="652">
        <v>-15.858737563</v>
      </c>
      <c r="J146" s="652">
        <v>-14.730523142999999</v>
      </c>
      <c r="K146" s="652">
        <v>-15.104773388</v>
      </c>
      <c r="L146" s="652" t="s">
        <v>111</v>
      </c>
      <c r="M146" s="653">
        <v>-11.75176693</v>
      </c>
      <c r="N146" s="653">
        <v>-15.299827906000001</v>
      </c>
      <c r="O146" s="653">
        <v>-13.228768070999999</v>
      </c>
      <c r="P146" s="652">
        <v>-15.307729877</v>
      </c>
    </row>
    <row r="147" spans="1:16384" ht="15.75" customHeight="1">
      <c r="A147" s="602" t="s">
        <v>527</v>
      </c>
      <c r="B147" s="646">
        <v>5.6974964940000001</v>
      </c>
      <c r="C147" s="646">
        <v>1.6269993309999999</v>
      </c>
      <c r="D147" s="646">
        <v>0.23881321699999999</v>
      </c>
      <c r="E147" s="646">
        <v>0.181737394</v>
      </c>
      <c r="F147" s="646">
        <v>-0.124698582</v>
      </c>
      <c r="G147" s="646">
        <v>0.114006674</v>
      </c>
      <c r="H147" s="646">
        <v>1.136616794</v>
      </c>
      <c r="I147" s="646">
        <v>0.359857382</v>
      </c>
      <c r="J147" s="646">
        <v>0.192310432</v>
      </c>
      <c r="K147" s="646">
        <v>1.1027461590000001</v>
      </c>
      <c r="L147" s="646" t="s">
        <v>111</v>
      </c>
      <c r="M147" s="647">
        <v>0.45829261599999999</v>
      </c>
      <c r="N147" s="647">
        <v>0.42698528600000002</v>
      </c>
      <c r="O147" s="647">
        <v>0.42946546200000002</v>
      </c>
      <c r="P147" s="646">
        <v>0.80266844199999998</v>
      </c>
    </row>
    <row r="148" spans="1:16384" ht="15.75" customHeight="1">
      <c r="A148" s="603" t="s">
        <v>534</v>
      </c>
      <c r="B148" s="648">
        <v>-2.392717314</v>
      </c>
      <c r="C148" s="648">
        <v>2.9895077030000001</v>
      </c>
      <c r="D148" s="648">
        <v>-1.08310135</v>
      </c>
      <c r="E148" s="648">
        <v>-1.318363725</v>
      </c>
      <c r="F148" s="648">
        <v>-3.0324992210000001</v>
      </c>
      <c r="G148" s="648">
        <v>-1.105030414</v>
      </c>
      <c r="H148" s="648">
        <v>0.46362126199999998</v>
      </c>
      <c r="I148" s="648">
        <v>1.4505778039999999</v>
      </c>
      <c r="J148" s="648">
        <v>0.902276984</v>
      </c>
      <c r="K148" s="648">
        <v>2.598249075</v>
      </c>
      <c r="L148" s="648" t="s">
        <v>111</v>
      </c>
      <c r="M148" s="649">
        <v>-0.90622527900000005</v>
      </c>
      <c r="N148" s="649">
        <v>1.388566108</v>
      </c>
      <c r="O148" s="649">
        <v>0.208352068</v>
      </c>
      <c r="P148" s="648">
        <v>0.19085896799999999</v>
      </c>
    </row>
    <row r="149" spans="1:16384" ht="15.75" customHeight="1">
      <c r="A149" s="604" t="s">
        <v>528</v>
      </c>
      <c r="B149" s="646">
        <v>2.8866859329999999</v>
      </c>
      <c r="C149" s="646">
        <v>-2.6336252</v>
      </c>
      <c r="D149" s="646">
        <v>1.8160654890000001</v>
      </c>
      <c r="E149" s="646">
        <v>2.0467620270000002</v>
      </c>
      <c r="F149" s="646">
        <v>3.3503431450000001</v>
      </c>
      <c r="G149" s="646">
        <v>0.20372977</v>
      </c>
      <c r="H149" s="646">
        <v>-0.38085923999999999</v>
      </c>
      <c r="I149" s="646">
        <v>-2.410615596</v>
      </c>
      <c r="J149" s="646">
        <v>-0.58901095299999995</v>
      </c>
      <c r="K149" s="646">
        <v>-2.3379840980000002</v>
      </c>
      <c r="L149" s="646" t="s">
        <v>111</v>
      </c>
      <c r="M149" s="647">
        <v>0.83988254299999998</v>
      </c>
      <c r="N149" s="647">
        <v>-1.646622271</v>
      </c>
      <c r="O149" s="647">
        <v>-0.36736086299999998</v>
      </c>
      <c r="P149" s="646">
        <v>4.4078509000000002E-2</v>
      </c>
    </row>
    <row r="150" spans="1:16384" s="3" customFormat="1" ht="15.75" customHeight="1">
      <c r="A150" s="599" t="s">
        <v>739</v>
      </c>
      <c r="B150" s="650">
        <v>47.739664865000002</v>
      </c>
      <c r="C150" s="650">
        <v>-3.850094742</v>
      </c>
      <c r="D150" s="650">
        <v>-6.5060503489999997</v>
      </c>
      <c r="E150" s="650">
        <v>-3.7456956620000001</v>
      </c>
      <c r="F150" s="650">
        <v>0.59120117699999997</v>
      </c>
      <c r="G150" s="650">
        <v>3.7105166430000001</v>
      </c>
      <c r="H150" s="650">
        <v>2.6169049150000001</v>
      </c>
      <c r="I150" s="650">
        <v>0.35778121099999999</v>
      </c>
      <c r="J150" s="650">
        <v>2.2060742649999998</v>
      </c>
      <c r="K150" s="650">
        <v>0.77110190499999998</v>
      </c>
      <c r="L150" s="650" t="s">
        <v>111</v>
      </c>
      <c r="M150" s="651">
        <v>1.623082393</v>
      </c>
      <c r="N150" s="651">
        <v>1.138943533</v>
      </c>
      <c r="O150" s="651">
        <v>1.366998793</v>
      </c>
      <c r="P150" s="650">
        <v>0.61601322000000003</v>
      </c>
      <c r="Q150"/>
    </row>
    <row r="151" spans="1:16384" ht="15.75" customHeight="1">
      <c r="A151" s="605" t="s">
        <v>529</v>
      </c>
      <c r="B151" s="646">
        <v>-9.4354669980000008</v>
      </c>
      <c r="C151" s="646">
        <v>-0.37109132</v>
      </c>
      <c r="D151" s="646">
        <v>2.5043302609999998</v>
      </c>
      <c r="E151" s="646">
        <v>-0.14622158699999999</v>
      </c>
      <c r="F151" s="646">
        <v>-0.16518466000000001</v>
      </c>
      <c r="G151" s="646">
        <v>-0.72998401400000001</v>
      </c>
      <c r="H151" s="646">
        <v>0.86129149599999999</v>
      </c>
      <c r="I151" s="646">
        <v>-4.7030903640000004</v>
      </c>
      <c r="J151" s="646">
        <v>2.5493175269999999</v>
      </c>
      <c r="K151" s="646">
        <v>-2.5130678870000001</v>
      </c>
      <c r="L151" s="646" t="s">
        <v>111</v>
      </c>
      <c r="M151" s="647">
        <v>7.9229000999999993E-2</v>
      </c>
      <c r="N151" s="647">
        <v>-1.3606796409999999</v>
      </c>
      <c r="O151" s="647">
        <v>-0.59720581699999997</v>
      </c>
      <c r="P151" s="646">
        <v>1.813655526</v>
      </c>
    </row>
    <row r="152" spans="1:16384" ht="15.75" customHeight="1">
      <c r="A152" s="606" t="s">
        <v>740</v>
      </c>
      <c r="B152" s="654">
        <v>0.36436746399999997</v>
      </c>
      <c r="C152" s="654">
        <v>-0.25267777499999999</v>
      </c>
      <c r="D152" s="654">
        <v>0.288425512</v>
      </c>
      <c r="E152" s="654">
        <v>0.24106566400000001</v>
      </c>
      <c r="F152" s="654">
        <v>0.88100029300000005</v>
      </c>
      <c r="G152" s="654">
        <v>0.27844501100000002</v>
      </c>
      <c r="H152" s="654">
        <v>-0.106185233</v>
      </c>
      <c r="I152" s="654">
        <v>-0.88227917199999994</v>
      </c>
      <c r="J152" s="654">
        <v>-0.20985479100000001</v>
      </c>
      <c r="K152" s="654">
        <v>-5.1113759419999996</v>
      </c>
      <c r="L152" s="654" t="s">
        <v>111</v>
      </c>
      <c r="M152" s="655">
        <v>0.26866232099999998</v>
      </c>
      <c r="N152" s="655">
        <v>-0.78980183000000004</v>
      </c>
      <c r="O152" s="655">
        <v>-0.116542507</v>
      </c>
      <c r="P152" s="654">
        <v>5.0290014000000001E-2</v>
      </c>
    </row>
    <row r="153" spans="1:16384" ht="15" customHeight="1">
      <c r="A153" s="272" t="s">
        <v>350</v>
      </c>
      <c r="B153" s="13"/>
      <c r="C153" s="13"/>
      <c r="D153" s="13"/>
      <c r="E153" s="13"/>
      <c r="F153" s="13"/>
      <c r="G153" s="13"/>
      <c r="H153" s="13"/>
      <c r="I153" s="13"/>
      <c r="J153" s="13"/>
      <c r="K153" s="13"/>
      <c r="L153" s="13"/>
      <c r="M153" s="13"/>
      <c r="N153" s="13"/>
      <c r="O153" s="13"/>
      <c r="P153" s="40"/>
    </row>
    <row r="154" spans="1:16384" ht="15" customHeight="1">
      <c r="A154" s="272" t="s">
        <v>468</v>
      </c>
      <c r="B154" s="13"/>
      <c r="C154" s="13"/>
      <c r="D154" s="13"/>
      <c r="E154" s="13"/>
      <c r="F154" s="13"/>
      <c r="G154" s="13"/>
      <c r="H154" s="13"/>
      <c r="I154" s="13"/>
      <c r="J154" s="13"/>
      <c r="K154" s="13"/>
      <c r="L154" s="13"/>
      <c r="M154" s="13"/>
      <c r="N154" s="13"/>
      <c r="O154" s="13"/>
      <c r="P154" s="40"/>
    </row>
    <row r="155" spans="1:16384" ht="15" customHeight="1">
      <c r="A155" s="305" t="s">
        <v>737</v>
      </c>
      <c r="B155" s="13"/>
      <c r="C155" s="13"/>
      <c r="D155" s="13"/>
      <c r="E155" s="13"/>
      <c r="F155" s="13"/>
      <c r="G155" s="13"/>
      <c r="H155" s="13"/>
      <c r="I155" s="13"/>
      <c r="J155" s="13"/>
      <c r="K155" s="13"/>
      <c r="L155" s="13"/>
      <c r="M155" s="13"/>
      <c r="N155" s="13"/>
      <c r="O155" s="13"/>
      <c r="P155" s="40"/>
    </row>
    <row r="156" spans="1:16384" ht="15" customHeight="1">
      <c r="A156" s="38" t="s">
        <v>699</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c r="GG156" s="38"/>
      <c r="GH156" s="38"/>
      <c r="GI156" s="38"/>
      <c r="GJ156" s="38"/>
      <c r="GK156" s="38"/>
      <c r="GL156" s="38"/>
      <c r="GM156" s="38"/>
      <c r="GN156" s="38"/>
      <c r="GO156" s="38"/>
      <c r="GP156" s="38"/>
      <c r="GQ156" s="38"/>
      <c r="GR156" s="38"/>
      <c r="GS156" s="38"/>
      <c r="GT156" s="38"/>
      <c r="GU156" s="38"/>
      <c r="GV156" s="38"/>
      <c r="GW156" s="38"/>
      <c r="GX156" s="38"/>
      <c r="GY156" s="38"/>
      <c r="GZ156" s="38"/>
      <c r="HA156" s="38"/>
      <c r="HB156" s="38"/>
      <c r="HC156" s="38"/>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c r="IS156" s="38"/>
      <c r="IT156" s="38"/>
      <c r="IU156" s="38"/>
      <c r="IV156" s="38"/>
      <c r="IW156" s="38"/>
      <c r="IX156" s="38"/>
      <c r="IY156" s="38"/>
      <c r="IZ156" s="38"/>
      <c r="JA156" s="38"/>
      <c r="JB156" s="38"/>
      <c r="JC156" s="38"/>
      <c r="JD156" s="38"/>
      <c r="JE156" s="38"/>
      <c r="JF156" s="38"/>
      <c r="JG156" s="38"/>
      <c r="JH156" s="38"/>
      <c r="JI156" s="38"/>
      <c r="JJ156" s="38"/>
      <c r="JK156" s="38"/>
      <c r="JL156" s="38"/>
      <c r="JM156" s="38"/>
      <c r="JN156" s="38"/>
      <c r="JO156" s="38"/>
      <c r="JP156" s="38"/>
      <c r="JQ156" s="38"/>
      <c r="JR156" s="38"/>
      <c r="JS156" s="38"/>
      <c r="JT156" s="38"/>
      <c r="JU156" s="38"/>
      <c r="JV156" s="38"/>
      <c r="JW156" s="38"/>
      <c r="JX156" s="38"/>
      <c r="JY156" s="38"/>
      <c r="JZ156" s="38"/>
      <c r="KA156" s="38"/>
      <c r="KB156" s="38"/>
      <c r="KC156" s="38"/>
      <c r="KD156" s="38"/>
      <c r="KE156" s="38"/>
      <c r="KF156" s="38"/>
      <c r="KG156" s="38"/>
      <c r="KH156" s="38"/>
      <c r="KI156" s="38"/>
      <c r="KJ156" s="38"/>
      <c r="KK156" s="38"/>
      <c r="KL156" s="38"/>
      <c r="KM156" s="38"/>
      <c r="KN156" s="38"/>
      <c r="KO156" s="38"/>
      <c r="KP156" s="38"/>
      <c r="KQ156" s="38"/>
      <c r="KR156" s="38"/>
      <c r="KS156" s="38"/>
      <c r="KT156" s="38"/>
      <c r="KU156" s="38"/>
      <c r="KV156" s="38"/>
      <c r="KW156" s="38"/>
      <c r="KX156" s="38"/>
      <c r="KY156" s="38"/>
      <c r="KZ156" s="38"/>
      <c r="LA156" s="38"/>
      <c r="LB156" s="38"/>
      <c r="LC156" s="38"/>
      <c r="LD156" s="38"/>
      <c r="LE156" s="38"/>
      <c r="LF156" s="38"/>
      <c r="LG156" s="38"/>
      <c r="LH156" s="38"/>
      <c r="LI156" s="38"/>
      <c r="LJ156" s="38"/>
      <c r="LK156" s="38"/>
      <c r="LL156" s="38"/>
      <c r="LM156" s="38"/>
      <c r="LN156" s="38"/>
      <c r="LO156" s="38"/>
      <c r="LP156" s="38"/>
      <c r="LQ156" s="38"/>
      <c r="LR156" s="38"/>
      <c r="LS156" s="38"/>
      <c r="LT156" s="38"/>
      <c r="LU156" s="38"/>
      <c r="LV156" s="38"/>
      <c r="LW156" s="38"/>
      <c r="LX156" s="38"/>
      <c r="LY156" s="38"/>
      <c r="LZ156" s="38"/>
      <c r="MA156" s="38"/>
      <c r="MB156" s="38"/>
      <c r="MC156" s="38"/>
      <c r="MD156" s="38"/>
      <c r="ME156" s="38"/>
      <c r="MF156" s="38"/>
      <c r="MG156" s="38"/>
      <c r="MH156" s="38"/>
      <c r="MI156" s="38"/>
      <c r="MJ156" s="38"/>
      <c r="MK156" s="38"/>
      <c r="ML156" s="38"/>
      <c r="MM156" s="38"/>
      <c r="MN156" s="38"/>
      <c r="MO156" s="38"/>
      <c r="MP156" s="38"/>
      <c r="MQ156" s="38"/>
      <c r="MR156" s="38"/>
      <c r="MS156" s="38"/>
      <c r="MT156" s="38"/>
      <c r="MU156" s="38"/>
      <c r="MV156" s="38"/>
      <c r="MW156" s="38"/>
      <c r="MX156" s="38"/>
      <c r="MY156" s="38"/>
      <c r="MZ156" s="38"/>
      <c r="NA156" s="38"/>
      <c r="NB156" s="38"/>
      <c r="NC156" s="38"/>
      <c r="ND156" s="38"/>
      <c r="NE156" s="38"/>
      <c r="NF156" s="38"/>
      <c r="NG156" s="38"/>
      <c r="NH156" s="38"/>
      <c r="NI156" s="38"/>
      <c r="NJ156" s="38"/>
      <c r="NK156" s="38"/>
      <c r="NL156" s="38"/>
      <c r="NM156" s="38"/>
      <c r="NN156" s="38"/>
      <c r="NO156" s="38"/>
      <c r="NP156" s="38"/>
      <c r="NQ156" s="38"/>
      <c r="NR156" s="38"/>
      <c r="NS156" s="38"/>
      <c r="NT156" s="38"/>
      <c r="NU156" s="38"/>
      <c r="NV156" s="38"/>
      <c r="NW156" s="38"/>
      <c r="NX156" s="38"/>
      <c r="NY156" s="38"/>
      <c r="NZ156" s="38"/>
      <c r="OA156" s="38"/>
      <c r="OB156" s="38"/>
      <c r="OC156" s="38"/>
      <c r="OD156" s="38"/>
      <c r="OE156" s="38"/>
      <c r="OF156" s="38"/>
      <c r="OG156" s="38"/>
      <c r="OH156" s="38"/>
      <c r="OI156" s="38"/>
      <c r="OJ156" s="38"/>
      <c r="OK156" s="38"/>
      <c r="OL156" s="38"/>
      <c r="OM156" s="38"/>
      <c r="ON156" s="38"/>
      <c r="OO156" s="38"/>
      <c r="OP156" s="38"/>
      <c r="OQ156" s="38"/>
      <c r="OR156" s="38"/>
      <c r="OS156" s="38"/>
      <c r="OT156" s="38"/>
      <c r="OU156" s="38"/>
      <c r="OV156" s="38"/>
      <c r="OW156" s="38"/>
      <c r="OX156" s="38"/>
      <c r="OY156" s="38"/>
      <c r="OZ156" s="38"/>
      <c r="PA156" s="38"/>
      <c r="PB156" s="38"/>
      <c r="PC156" s="38"/>
      <c r="PD156" s="38"/>
      <c r="PE156" s="38"/>
      <c r="PF156" s="38"/>
      <c r="PG156" s="38"/>
      <c r="PH156" s="38"/>
      <c r="PI156" s="38"/>
      <c r="PJ156" s="38"/>
      <c r="PK156" s="38"/>
      <c r="PL156" s="38"/>
      <c r="PM156" s="38"/>
      <c r="PN156" s="38"/>
      <c r="PO156" s="38"/>
      <c r="PP156" s="38"/>
      <c r="PQ156" s="38"/>
      <c r="PR156" s="38"/>
      <c r="PS156" s="38"/>
      <c r="PT156" s="38"/>
      <c r="PU156" s="38"/>
      <c r="PV156" s="38"/>
      <c r="PW156" s="38"/>
      <c r="PX156" s="38"/>
      <c r="PY156" s="38"/>
      <c r="PZ156" s="38"/>
      <c r="QA156" s="38"/>
      <c r="QB156" s="38"/>
      <c r="QC156" s="38"/>
      <c r="QD156" s="38"/>
      <c r="QE156" s="38"/>
      <c r="QF156" s="38"/>
      <c r="QG156" s="38"/>
      <c r="QH156" s="38"/>
      <c r="QI156" s="38"/>
      <c r="QJ156" s="38"/>
      <c r="QK156" s="38"/>
      <c r="QL156" s="38"/>
      <c r="QM156" s="38"/>
      <c r="QN156" s="38"/>
      <c r="QO156" s="38"/>
      <c r="QP156" s="38"/>
      <c r="QQ156" s="38"/>
      <c r="QR156" s="38"/>
      <c r="QS156" s="38"/>
      <c r="QT156" s="38"/>
      <c r="QU156" s="38"/>
      <c r="QV156" s="38"/>
      <c r="QW156" s="38"/>
      <c r="QX156" s="38"/>
      <c r="QY156" s="38"/>
      <c r="QZ156" s="38"/>
      <c r="RA156" s="38"/>
      <c r="RB156" s="38"/>
      <c r="RC156" s="38"/>
      <c r="RD156" s="38"/>
      <c r="RE156" s="38"/>
      <c r="RF156" s="38"/>
      <c r="RG156" s="38"/>
      <c r="RH156" s="38"/>
      <c r="RI156" s="38"/>
      <c r="RJ156" s="38"/>
      <c r="RK156" s="38"/>
      <c r="RL156" s="38"/>
      <c r="RM156" s="38"/>
      <c r="RN156" s="38"/>
      <c r="RO156" s="38"/>
      <c r="RP156" s="38"/>
      <c r="RQ156" s="38"/>
      <c r="RR156" s="38"/>
      <c r="RS156" s="38"/>
      <c r="RT156" s="38"/>
      <c r="RU156" s="38"/>
      <c r="RV156" s="38"/>
      <c r="RW156" s="38"/>
      <c r="RX156" s="38"/>
      <c r="RY156" s="38"/>
      <c r="RZ156" s="38"/>
      <c r="SA156" s="38"/>
      <c r="SB156" s="38"/>
      <c r="SC156" s="38"/>
      <c r="SD156" s="38"/>
      <c r="SE156" s="38"/>
      <c r="SF156" s="38"/>
      <c r="SG156" s="38"/>
      <c r="SH156" s="38"/>
      <c r="SI156" s="38"/>
      <c r="SJ156" s="38"/>
      <c r="SK156" s="38"/>
      <c r="SL156" s="38"/>
      <c r="SM156" s="38"/>
      <c r="SN156" s="38"/>
      <c r="SO156" s="38"/>
      <c r="SP156" s="38"/>
      <c r="SQ156" s="38"/>
      <c r="SR156" s="38"/>
      <c r="SS156" s="38"/>
      <c r="ST156" s="38"/>
      <c r="SU156" s="38"/>
      <c r="SV156" s="38"/>
      <c r="SW156" s="38"/>
      <c r="SX156" s="38"/>
      <c r="SY156" s="38"/>
      <c r="SZ156" s="38"/>
      <c r="TA156" s="38"/>
      <c r="TB156" s="38"/>
      <c r="TC156" s="38"/>
      <c r="TD156" s="38"/>
      <c r="TE156" s="38"/>
      <c r="TF156" s="38"/>
      <c r="TG156" s="38"/>
      <c r="TH156" s="38"/>
      <c r="TI156" s="38"/>
      <c r="TJ156" s="38"/>
      <c r="TK156" s="38"/>
      <c r="TL156" s="38"/>
      <c r="TM156" s="38"/>
      <c r="TN156" s="38"/>
      <c r="TO156" s="38"/>
      <c r="TP156" s="38"/>
      <c r="TQ156" s="38"/>
      <c r="TR156" s="38"/>
      <c r="TS156" s="38"/>
      <c r="TT156" s="38"/>
      <c r="TU156" s="38"/>
      <c r="TV156" s="38"/>
      <c r="TW156" s="38"/>
      <c r="TX156" s="38"/>
      <c r="TY156" s="38"/>
      <c r="TZ156" s="38"/>
      <c r="UA156" s="38"/>
      <c r="UB156" s="38"/>
      <c r="UC156" s="38"/>
      <c r="UD156" s="38"/>
      <c r="UE156" s="38"/>
      <c r="UF156" s="38"/>
      <c r="UG156" s="38"/>
      <c r="UH156" s="38"/>
      <c r="UI156" s="38"/>
      <c r="UJ156" s="38"/>
      <c r="UK156" s="38"/>
      <c r="UL156" s="38"/>
      <c r="UM156" s="38"/>
      <c r="UN156" s="38"/>
      <c r="UO156" s="38"/>
      <c r="UP156" s="38"/>
      <c r="UQ156" s="38"/>
      <c r="UR156" s="38"/>
      <c r="US156" s="38"/>
      <c r="UT156" s="38"/>
      <c r="UU156" s="38"/>
      <c r="UV156" s="38"/>
      <c r="UW156" s="38"/>
      <c r="UX156" s="38"/>
      <c r="UY156" s="38"/>
      <c r="UZ156" s="38"/>
      <c r="VA156" s="38"/>
      <c r="VB156" s="38"/>
      <c r="VC156" s="38"/>
      <c r="VD156" s="38"/>
      <c r="VE156" s="38"/>
      <c r="VF156" s="38"/>
      <c r="VG156" s="38"/>
      <c r="VH156" s="38"/>
      <c r="VI156" s="38"/>
      <c r="VJ156" s="38"/>
      <c r="VK156" s="38"/>
      <c r="VL156" s="38"/>
      <c r="VM156" s="38"/>
      <c r="VN156" s="38"/>
      <c r="VO156" s="38"/>
      <c r="VP156" s="38"/>
      <c r="VQ156" s="38"/>
      <c r="VR156" s="38"/>
      <c r="VS156" s="38"/>
      <c r="VT156" s="38"/>
      <c r="VU156" s="38"/>
      <c r="VV156" s="38"/>
      <c r="VW156" s="38"/>
      <c r="VX156" s="38"/>
      <c r="VY156" s="38"/>
      <c r="VZ156" s="38"/>
      <c r="WA156" s="38"/>
      <c r="WB156" s="38"/>
      <c r="WC156" s="38"/>
      <c r="WD156" s="38"/>
      <c r="WE156" s="38"/>
      <c r="WF156" s="38"/>
      <c r="WG156" s="38"/>
      <c r="WH156" s="38"/>
      <c r="WI156" s="38"/>
      <c r="WJ156" s="38"/>
      <c r="WK156" s="38"/>
      <c r="WL156" s="38"/>
      <c r="WM156" s="38"/>
      <c r="WN156" s="38"/>
      <c r="WO156" s="38"/>
      <c r="WP156" s="38"/>
      <c r="WQ156" s="38"/>
      <c r="WR156" s="38"/>
      <c r="WS156" s="38"/>
      <c r="WT156" s="38"/>
      <c r="WU156" s="38"/>
      <c r="WV156" s="38"/>
      <c r="WW156" s="38"/>
      <c r="WX156" s="38"/>
      <c r="WY156" s="38"/>
      <c r="WZ156" s="38"/>
      <c r="XA156" s="38"/>
      <c r="XB156" s="38"/>
      <c r="XC156" s="38"/>
      <c r="XD156" s="38"/>
      <c r="XE156" s="38"/>
      <c r="XF156" s="38"/>
      <c r="XG156" s="38"/>
      <c r="XH156" s="38"/>
      <c r="XI156" s="38"/>
      <c r="XJ156" s="38"/>
      <c r="XK156" s="38"/>
      <c r="XL156" s="38"/>
      <c r="XM156" s="38"/>
      <c r="XN156" s="38"/>
      <c r="XO156" s="38"/>
      <c r="XP156" s="38"/>
      <c r="XQ156" s="38"/>
      <c r="XR156" s="38"/>
      <c r="XS156" s="38"/>
      <c r="XT156" s="38"/>
      <c r="XU156" s="38"/>
      <c r="XV156" s="38"/>
      <c r="XW156" s="38"/>
      <c r="XX156" s="38"/>
      <c r="XY156" s="38"/>
      <c r="XZ156" s="38"/>
      <c r="YA156" s="38"/>
      <c r="YB156" s="38"/>
      <c r="YC156" s="38"/>
      <c r="YD156" s="38"/>
      <c r="YE156" s="38"/>
      <c r="YF156" s="38"/>
      <c r="YG156" s="38"/>
      <c r="YH156" s="38"/>
      <c r="YI156" s="38"/>
      <c r="YJ156" s="38"/>
      <c r="YK156" s="38"/>
      <c r="YL156" s="38"/>
      <c r="YM156" s="38"/>
      <c r="YN156" s="38"/>
      <c r="YO156" s="38"/>
      <c r="YP156" s="38"/>
      <c r="YQ156" s="38"/>
      <c r="YR156" s="38"/>
      <c r="YS156" s="38"/>
      <c r="YT156" s="38"/>
      <c r="YU156" s="38"/>
      <c r="YV156" s="38"/>
      <c r="YW156" s="38"/>
      <c r="YX156" s="38"/>
      <c r="YY156" s="38"/>
      <c r="YZ156" s="38"/>
      <c r="ZA156" s="38"/>
      <c r="ZB156" s="38"/>
      <c r="ZC156" s="38"/>
      <c r="ZD156" s="38"/>
      <c r="ZE156" s="38"/>
      <c r="ZF156" s="38"/>
      <c r="ZG156" s="38"/>
      <c r="ZH156" s="38"/>
      <c r="ZI156" s="38"/>
      <c r="ZJ156" s="38"/>
      <c r="ZK156" s="38"/>
      <c r="ZL156" s="38"/>
      <c r="ZM156" s="38"/>
      <c r="ZN156" s="38"/>
      <c r="ZO156" s="38"/>
      <c r="ZP156" s="38"/>
      <c r="ZQ156" s="38"/>
      <c r="ZR156" s="38"/>
      <c r="ZS156" s="38"/>
      <c r="ZT156" s="38"/>
      <c r="ZU156" s="38"/>
      <c r="ZV156" s="38"/>
      <c r="ZW156" s="38"/>
      <c r="ZX156" s="38"/>
      <c r="ZY156" s="38"/>
      <c r="ZZ156" s="38"/>
      <c r="AAA156" s="38"/>
      <c r="AAB156" s="38"/>
      <c r="AAC156" s="38"/>
      <c r="AAD156" s="38"/>
      <c r="AAE156" s="38"/>
      <c r="AAF156" s="38"/>
      <c r="AAG156" s="38"/>
      <c r="AAH156" s="38"/>
      <c r="AAI156" s="38"/>
      <c r="AAJ156" s="38"/>
      <c r="AAK156" s="38"/>
      <c r="AAL156" s="38"/>
      <c r="AAM156" s="38"/>
      <c r="AAN156" s="38"/>
      <c r="AAO156" s="38"/>
      <c r="AAP156" s="38"/>
      <c r="AAQ156" s="38"/>
      <c r="AAR156" s="38"/>
      <c r="AAS156" s="38"/>
      <c r="AAT156" s="38"/>
      <c r="AAU156" s="38"/>
      <c r="AAV156" s="38"/>
      <c r="AAW156" s="38"/>
      <c r="AAX156" s="38"/>
      <c r="AAY156" s="38"/>
      <c r="AAZ156" s="38"/>
      <c r="ABA156" s="38"/>
      <c r="ABB156" s="38"/>
      <c r="ABC156" s="38"/>
      <c r="ABD156" s="38"/>
      <c r="ABE156" s="38"/>
      <c r="ABF156" s="38"/>
      <c r="ABG156" s="38"/>
      <c r="ABH156" s="38"/>
      <c r="ABI156" s="38"/>
      <c r="ABJ156" s="38"/>
      <c r="ABK156" s="38"/>
      <c r="ABL156" s="38"/>
      <c r="ABM156" s="38"/>
      <c r="ABN156" s="38"/>
      <c r="ABO156" s="38"/>
      <c r="ABP156" s="38"/>
      <c r="ABQ156" s="38"/>
      <c r="ABR156" s="38"/>
      <c r="ABS156" s="38"/>
      <c r="ABT156" s="38"/>
      <c r="ABU156" s="38"/>
      <c r="ABV156" s="38"/>
      <c r="ABW156" s="38"/>
      <c r="ABX156" s="38"/>
      <c r="ABY156" s="38"/>
      <c r="ABZ156" s="38"/>
      <c r="ACA156" s="38"/>
      <c r="ACB156" s="38"/>
      <c r="ACC156" s="38"/>
      <c r="ACD156" s="38"/>
      <c r="ACE156" s="38"/>
      <c r="ACF156" s="38"/>
      <c r="ACG156" s="38"/>
      <c r="ACH156" s="38"/>
      <c r="ACI156" s="38"/>
      <c r="ACJ156" s="38"/>
      <c r="ACK156" s="38"/>
      <c r="ACL156" s="38"/>
      <c r="ACM156" s="38"/>
      <c r="ACN156" s="38"/>
      <c r="ACO156" s="38"/>
      <c r="ACP156" s="38"/>
      <c r="ACQ156" s="38"/>
      <c r="ACR156" s="38"/>
      <c r="ACS156" s="38"/>
      <c r="ACT156" s="38"/>
      <c r="ACU156" s="38"/>
      <c r="ACV156" s="38"/>
      <c r="ACW156" s="38"/>
      <c r="ACX156" s="38"/>
      <c r="ACY156" s="38"/>
      <c r="ACZ156" s="38"/>
      <c r="ADA156" s="38"/>
      <c r="ADB156" s="38"/>
      <c r="ADC156" s="38"/>
      <c r="ADD156" s="38"/>
      <c r="ADE156" s="38"/>
      <c r="ADF156" s="38"/>
      <c r="ADG156" s="38"/>
      <c r="ADH156" s="38"/>
      <c r="ADI156" s="38"/>
      <c r="ADJ156" s="38"/>
      <c r="ADK156" s="38"/>
      <c r="ADL156" s="38"/>
      <c r="ADM156" s="38"/>
      <c r="ADN156" s="38"/>
      <c r="ADO156" s="38"/>
      <c r="ADP156" s="38"/>
      <c r="ADQ156" s="38"/>
      <c r="ADR156" s="38"/>
      <c r="ADS156" s="38"/>
      <c r="ADT156" s="38"/>
      <c r="ADU156" s="38"/>
      <c r="ADV156" s="38"/>
      <c r="ADW156" s="38"/>
      <c r="ADX156" s="38"/>
      <c r="ADY156" s="38"/>
      <c r="ADZ156" s="38"/>
      <c r="AEA156" s="38"/>
      <c r="AEB156" s="38"/>
      <c r="AEC156" s="38"/>
      <c r="AED156" s="38"/>
      <c r="AEE156" s="38"/>
      <c r="AEF156" s="38"/>
      <c r="AEG156" s="38"/>
      <c r="AEH156" s="38"/>
      <c r="AEI156" s="38"/>
      <c r="AEJ156" s="38"/>
      <c r="AEK156" s="38"/>
      <c r="AEL156" s="38"/>
      <c r="AEM156" s="38"/>
      <c r="AEN156" s="38"/>
      <c r="AEO156" s="38"/>
      <c r="AEP156" s="38"/>
      <c r="AEQ156" s="38"/>
      <c r="AER156" s="38"/>
      <c r="AES156" s="38"/>
      <c r="AET156" s="38"/>
      <c r="AEU156" s="38"/>
      <c r="AEV156" s="38"/>
      <c r="AEW156" s="38"/>
      <c r="AEX156" s="38"/>
      <c r="AEY156" s="38"/>
      <c r="AEZ156" s="38"/>
      <c r="AFA156" s="38"/>
      <c r="AFB156" s="38"/>
      <c r="AFC156" s="38"/>
      <c r="AFD156" s="38"/>
      <c r="AFE156" s="38"/>
      <c r="AFF156" s="38"/>
      <c r="AFG156" s="38"/>
      <c r="AFH156" s="38"/>
      <c r="AFI156" s="38"/>
      <c r="AFJ156" s="38"/>
      <c r="AFK156" s="38"/>
      <c r="AFL156" s="38"/>
      <c r="AFM156" s="38"/>
      <c r="AFN156" s="38"/>
      <c r="AFO156" s="38"/>
      <c r="AFP156" s="38"/>
      <c r="AFQ156" s="38"/>
      <c r="AFR156" s="38"/>
      <c r="AFS156" s="38"/>
      <c r="AFT156" s="38"/>
      <c r="AFU156" s="38"/>
      <c r="AFV156" s="38"/>
      <c r="AFW156" s="38"/>
      <c r="AFX156" s="38"/>
      <c r="AFY156" s="38"/>
      <c r="AFZ156" s="38"/>
      <c r="AGA156" s="38"/>
      <c r="AGB156" s="38"/>
      <c r="AGC156" s="38"/>
      <c r="AGD156" s="38"/>
      <c r="AGE156" s="38"/>
      <c r="AGF156" s="38"/>
      <c r="AGG156" s="38"/>
      <c r="AGH156" s="38"/>
      <c r="AGI156" s="38"/>
      <c r="AGJ156" s="38"/>
      <c r="AGK156" s="38"/>
      <c r="AGL156" s="38"/>
      <c r="AGM156" s="38"/>
      <c r="AGN156" s="38"/>
      <c r="AGO156" s="38"/>
      <c r="AGP156" s="38"/>
      <c r="AGQ156" s="38"/>
      <c r="AGR156" s="38"/>
      <c r="AGS156" s="38"/>
      <c r="AGT156" s="38"/>
      <c r="AGU156" s="38"/>
      <c r="AGV156" s="38"/>
      <c r="AGW156" s="38"/>
      <c r="AGX156" s="38"/>
      <c r="AGY156" s="38"/>
      <c r="AGZ156" s="38"/>
      <c r="AHA156" s="38"/>
      <c r="AHB156" s="38"/>
      <c r="AHC156" s="38"/>
      <c r="AHD156" s="38"/>
      <c r="AHE156" s="38"/>
      <c r="AHF156" s="38"/>
      <c r="AHG156" s="38"/>
      <c r="AHH156" s="38"/>
      <c r="AHI156" s="38"/>
      <c r="AHJ156" s="38"/>
      <c r="AHK156" s="38"/>
      <c r="AHL156" s="38"/>
      <c r="AHM156" s="38"/>
      <c r="AHN156" s="38"/>
      <c r="AHO156" s="38"/>
      <c r="AHP156" s="38"/>
      <c r="AHQ156" s="38"/>
      <c r="AHR156" s="38"/>
      <c r="AHS156" s="38"/>
      <c r="AHT156" s="38"/>
      <c r="AHU156" s="38"/>
      <c r="AHV156" s="38"/>
      <c r="AHW156" s="38"/>
      <c r="AHX156" s="38"/>
      <c r="AHY156" s="38"/>
      <c r="AHZ156" s="38"/>
      <c r="AIA156" s="38"/>
      <c r="AIB156" s="38"/>
      <c r="AIC156" s="38"/>
      <c r="AID156" s="38"/>
      <c r="AIE156" s="38"/>
      <c r="AIF156" s="38"/>
      <c r="AIG156" s="38"/>
      <c r="AIH156" s="38"/>
      <c r="AII156" s="38"/>
      <c r="AIJ156" s="38"/>
      <c r="AIK156" s="38"/>
      <c r="AIL156" s="38"/>
      <c r="AIM156" s="38"/>
      <c r="AIN156" s="38"/>
      <c r="AIO156" s="38"/>
      <c r="AIP156" s="38"/>
      <c r="AIQ156" s="38"/>
      <c r="AIR156" s="38"/>
      <c r="AIS156" s="38"/>
      <c r="AIT156" s="38"/>
      <c r="AIU156" s="38"/>
      <c r="AIV156" s="38"/>
      <c r="AIW156" s="38"/>
      <c r="AIX156" s="38"/>
      <c r="AIY156" s="38"/>
      <c r="AIZ156" s="38"/>
      <c r="AJA156" s="38"/>
      <c r="AJB156" s="38"/>
      <c r="AJC156" s="38"/>
      <c r="AJD156" s="38"/>
      <c r="AJE156" s="38"/>
      <c r="AJF156" s="38"/>
      <c r="AJG156" s="38"/>
      <c r="AJH156" s="38"/>
      <c r="AJI156" s="38"/>
      <c r="AJJ156" s="38"/>
      <c r="AJK156" s="38"/>
      <c r="AJL156" s="38"/>
      <c r="AJM156" s="38"/>
      <c r="AJN156" s="38"/>
      <c r="AJO156" s="38"/>
      <c r="AJP156" s="38"/>
      <c r="AJQ156" s="38"/>
      <c r="AJR156" s="38"/>
      <c r="AJS156" s="38"/>
      <c r="AJT156" s="38"/>
      <c r="AJU156" s="38"/>
      <c r="AJV156" s="38"/>
      <c r="AJW156" s="38"/>
      <c r="AJX156" s="38"/>
      <c r="AJY156" s="38"/>
      <c r="AJZ156" s="38"/>
      <c r="AKA156" s="38"/>
      <c r="AKB156" s="38"/>
      <c r="AKC156" s="38"/>
      <c r="AKD156" s="38"/>
      <c r="AKE156" s="38"/>
      <c r="AKF156" s="38"/>
      <c r="AKG156" s="38"/>
      <c r="AKH156" s="38"/>
      <c r="AKI156" s="38"/>
      <c r="AKJ156" s="38"/>
      <c r="AKK156" s="38"/>
      <c r="AKL156" s="38"/>
      <c r="AKM156" s="38"/>
      <c r="AKN156" s="38"/>
      <c r="AKO156" s="38"/>
      <c r="AKP156" s="38"/>
      <c r="AKQ156" s="38"/>
      <c r="AKR156" s="38"/>
      <c r="AKS156" s="38"/>
      <c r="AKT156" s="38"/>
      <c r="AKU156" s="38"/>
      <c r="AKV156" s="38"/>
      <c r="AKW156" s="38"/>
      <c r="AKX156" s="38"/>
      <c r="AKY156" s="38"/>
      <c r="AKZ156" s="38"/>
      <c r="ALA156" s="38"/>
      <c r="ALB156" s="38"/>
      <c r="ALC156" s="38"/>
      <c r="ALD156" s="38"/>
      <c r="ALE156" s="38"/>
      <c r="ALF156" s="38"/>
      <c r="ALG156" s="38"/>
      <c r="ALH156" s="38"/>
      <c r="ALI156" s="38"/>
      <c r="ALJ156" s="38"/>
      <c r="ALK156" s="38"/>
      <c r="ALL156" s="38"/>
      <c r="ALM156" s="38"/>
      <c r="ALN156" s="38"/>
      <c r="ALO156" s="38"/>
      <c r="ALP156" s="38"/>
      <c r="ALQ156" s="38"/>
      <c r="ALR156" s="38"/>
      <c r="ALS156" s="38"/>
      <c r="ALT156" s="38"/>
      <c r="ALU156" s="38"/>
      <c r="ALV156" s="38"/>
      <c r="ALW156" s="38"/>
      <c r="ALX156" s="38"/>
      <c r="ALY156" s="38"/>
      <c r="ALZ156" s="38"/>
      <c r="AMA156" s="38"/>
      <c r="AMB156" s="38"/>
      <c r="AMC156" s="38"/>
      <c r="AMD156" s="38"/>
      <c r="AME156" s="38"/>
      <c r="AMF156" s="38"/>
      <c r="AMG156" s="38"/>
      <c r="AMH156" s="38"/>
      <c r="AMI156" s="38"/>
      <c r="AMJ156" s="38"/>
      <c r="AMK156" s="38"/>
      <c r="AML156" s="38"/>
      <c r="AMM156" s="38"/>
      <c r="AMN156" s="38"/>
      <c r="AMO156" s="38"/>
      <c r="AMP156" s="38"/>
      <c r="AMQ156" s="38"/>
      <c r="AMR156" s="38"/>
      <c r="AMS156" s="38"/>
      <c r="AMT156" s="38"/>
      <c r="AMU156" s="38"/>
      <c r="AMV156" s="38"/>
      <c r="AMW156" s="38"/>
      <c r="AMX156" s="38"/>
      <c r="AMY156" s="38"/>
      <c r="AMZ156" s="38"/>
      <c r="ANA156" s="38"/>
      <c r="ANB156" s="38"/>
      <c r="ANC156" s="38"/>
      <c r="AND156" s="38"/>
      <c r="ANE156" s="38"/>
      <c r="ANF156" s="38"/>
      <c r="ANG156" s="38"/>
      <c r="ANH156" s="38"/>
      <c r="ANI156" s="38"/>
      <c r="ANJ156" s="38"/>
      <c r="ANK156" s="38"/>
      <c r="ANL156" s="38"/>
      <c r="ANM156" s="38"/>
      <c r="ANN156" s="38"/>
      <c r="ANO156" s="38"/>
      <c r="ANP156" s="38"/>
      <c r="ANQ156" s="38"/>
      <c r="ANR156" s="38"/>
      <c r="ANS156" s="38"/>
      <c r="ANT156" s="38"/>
      <c r="ANU156" s="38"/>
      <c r="ANV156" s="38"/>
      <c r="ANW156" s="38"/>
      <c r="ANX156" s="38"/>
      <c r="ANY156" s="38"/>
      <c r="ANZ156" s="38"/>
      <c r="AOA156" s="38"/>
      <c r="AOB156" s="38"/>
      <c r="AOC156" s="38"/>
      <c r="AOD156" s="38"/>
      <c r="AOE156" s="38"/>
      <c r="AOF156" s="38"/>
      <c r="AOG156" s="38"/>
      <c r="AOH156" s="38"/>
      <c r="AOI156" s="38"/>
      <c r="AOJ156" s="38"/>
      <c r="AOK156" s="38"/>
      <c r="AOL156" s="38"/>
      <c r="AOM156" s="38"/>
      <c r="AON156" s="38"/>
      <c r="AOO156" s="38"/>
      <c r="AOP156" s="38"/>
      <c r="AOQ156" s="38"/>
      <c r="AOR156" s="38"/>
      <c r="AOS156" s="38"/>
      <c r="AOT156" s="38"/>
      <c r="AOU156" s="38"/>
      <c r="AOV156" s="38"/>
      <c r="AOW156" s="38"/>
      <c r="AOX156" s="38"/>
      <c r="AOY156" s="38"/>
      <c r="AOZ156" s="38"/>
      <c r="APA156" s="38"/>
      <c r="APB156" s="38"/>
      <c r="APC156" s="38"/>
      <c r="APD156" s="38"/>
      <c r="APE156" s="38"/>
      <c r="APF156" s="38"/>
      <c r="APG156" s="38"/>
      <c r="APH156" s="38"/>
      <c r="API156" s="38"/>
      <c r="APJ156" s="38"/>
      <c r="APK156" s="38"/>
      <c r="APL156" s="38"/>
      <c r="APM156" s="38"/>
      <c r="APN156" s="38"/>
      <c r="APO156" s="38"/>
      <c r="APP156" s="38"/>
      <c r="APQ156" s="38"/>
      <c r="APR156" s="38"/>
      <c r="APS156" s="38"/>
      <c r="APT156" s="38"/>
      <c r="APU156" s="38"/>
      <c r="APV156" s="38"/>
      <c r="APW156" s="38"/>
      <c r="APX156" s="38"/>
      <c r="APY156" s="38"/>
      <c r="APZ156" s="38"/>
      <c r="AQA156" s="38"/>
      <c r="AQB156" s="38"/>
      <c r="AQC156" s="38"/>
      <c r="AQD156" s="38"/>
      <c r="AQE156" s="38"/>
      <c r="AQF156" s="38"/>
      <c r="AQG156" s="38"/>
      <c r="AQH156" s="38"/>
      <c r="AQI156" s="38"/>
      <c r="AQJ156" s="38"/>
      <c r="AQK156" s="38"/>
      <c r="AQL156" s="38"/>
      <c r="AQM156" s="38"/>
      <c r="AQN156" s="38"/>
      <c r="AQO156" s="38"/>
      <c r="AQP156" s="38"/>
      <c r="AQQ156" s="38"/>
      <c r="AQR156" s="38"/>
      <c r="AQS156" s="38"/>
      <c r="AQT156" s="38"/>
      <c r="AQU156" s="38"/>
      <c r="AQV156" s="38"/>
      <c r="AQW156" s="38"/>
      <c r="AQX156" s="38"/>
      <c r="AQY156" s="38"/>
      <c r="AQZ156" s="38"/>
      <c r="ARA156" s="38"/>
      <c r="ARB156" s="38"/>
      <c r="ARC156" s="38"/>
      <c r="ARD156" s="38"/>
      <c r="ARE156" s="38"/>
      <c r="ARF156" s="38"/>
      <c r="ARG156" s="38"/>
      <c r="ARH156" s="38"/>
      <c r="ARI156" s="38"/>
      <c r="ARJ156" s="38"/>
      <c r="ARK156" s="38"/>
      <c r="ARL156" s="38"/>
      <c r="ARM156" s="38"/>
      <c r="ARN156" s="38"/>
      <c r="ARO156" s="38"/>
      <c r="ARP156" s="38"/>
      <c r="ARQ156" s="38"/>
      <c r="ARR156" s="38"/>
      <c r="ARS156" s="38"/>
      <c r="ART156" s="38"/>
      <c r="ARU156" s="38"/>
      <c r="ARV156" s="38"/>
      <c r="ARW156" s="38"/>
      <c r="ARX156" s="38"/>
      <c r="ARY156" s="38"/>
      <c r="ARZ156" s="38"/>
      <c r="ASA156" s="38"/>
      <c r="ASB156" s="38"/>
      <c r="ASC156" s="38"/>
      <c r="ASD156" s="38"/>
      <c r="ASE156" s="38"/>
      <c r="ASF156" s="38"/>
      <c r="ASG156" s="38"/>
      <c r="ASH156" s="38"/>
      <c r="ASI156" s="38"/>
      <c r="ASJ156" s="38"/>
      <c r="ASK156" s="38"/>
      <c r="ASL156" s="38"/>
      <c r="ASM156" s="38"/>
      <c r="ASN156" s="38"/>
      <c r="ASO156" s="38"/>
      <c r="ASP156" s="38"/>
      <c r="ASQ156" s="38"/>
      <c r="ASR156" s="38"/>
      <c r="ASS156" s="38"/>
      <c r="AST156" s="38"/>
      <c r="ASU156" s="38"/>
      <c r="ASV156" s="38"/>
      <c r="ASW156" s="38"/>
      <c r="ASX156" s="38"/>
      <c r="ASY156" s="38"/>
      <c r="ASZ156" s="38"/>
      <c r="ATA156" s="38"/>
      <c r="ATB156" s="38"/>
      <c r="ATC156" s="38"/>
      <c r="ATD156" s="38"/>
      <c r="ATE156" s="38"/>
      <c r="ATF156" s="38"/>
      <c r="ATG156" s="38"/>
      <c r="ATH156" s="38"/>
      <c r="ATI156" s="38"/>
      <c r="ATJ156" s="38"/>
      <c r="ATK156" s="38"/>
      <c r="ATL156" s="38"/>
      <c r="ATM156" s="38"/>
      <c r="ATN156" s="38"/>
      <c r="ATO156" s="38"/>
      <c r="ATP156" s="38"/>
      <c r="ATQ156" s="38"/>
      <c r="ATR156" s="38"/>
      <c r="ATS156" s="38"/>
      <c r="ATT156" s="38"/>
      <c r="ATU156" s="38"/>
      <c r="ATV156" s="38"/>
      <c r="ATW156" s="38"/>
      <c r="ATX156" s="38"/>
      <c r="ATY156" s="38"/>
      <c r="ATZ156" s="38"/>
      <c r="AUA156" s="38"/>
      <c r="AUB156" s="38"/>
      <c r="AUC156" s="38"/>
      <c r="AUD156" s="38"/>
      <c r="AUE156" s="38"/>
      <c r="AUF156" s="38"/>
      <c r="AUG156" s="38"/>
      <c r="AUH156" s="38"/>
      <c r="AUI156" s="38"/>
      <c r="AUJ156" s="38"/>
      <c r="AUK156" s="38"/>
      <c r="AUL156" s="38"/>
      <c r="AUM156" s="38"/>
      <c r="AUN156" s="38"/>
      <c r="AUO156" s="38"/>
      <c r="AUP156" s="38"/>
      <c r="AUQ156" s="38"/>
      <c r="AUR156" s="38"/>
      <c r="AUS156" s="38"/>
      <c r="AUT156" s="38"/>
      <c r="AUU156" s="38"/>
      <c r="AUV156" s="38"/>
      <c r="AUW156" s="38"/>
      <c r="AUX156" s="38"/>
      <c r="AUY156" s="38"/>
      <c r="AUZ156" s="38"/>
      <c r="AVA156" s="38"/>
      <c r="AVB156" s="38"/>
      <c r="AVC156" s="38"/>
      <c r="AVD156" s="38"/>
      <c r="AVE156" s="38"/>
      <c r="AVF156" s="38"/>
      <c r="AVG156" s="38"/>
      <c r="AVH156" s="38"/>
      <c r="AVI156" s="38"/>
      <c r="AVJ156" s="38"/>
      <c r="AVK156" s="38"/>
      <c r="AVL156" s="38"/>
      <c r="AVM156" s="38"/>
      <c r="AVN156" s="38"/>
      <c r="AVO156" s="38"/>
      <c r="AVP156" s="38"/>
      <c r="AVQ156" s="38"/>
      <c r="AVR156" s="38"/>
      <c r="AVS156" s="38"/>
      <c r="AVT156" s="38"/>
      <c r="AVU156" s="38"/>
      <c r="AVV156" s="38"/>
      <c r="AVW156" s="38"/>
      <c r="AVX156" s="38"/>
      <c r="AVY156" s="38"/>
      <c r="AVZ156" s="38"/>
      <c r="AWA156" s="38"/>
      <c r="AWB156" s="38"/>
      <c r="AWC156" s="38"/>
      <c r="AWD156" s="38"/>
      <c r="AWE156" s="38"/>
      <c r="AWF156" s="38"/>
      <c r="AWG156" s="38"/>
      <c r="AWH156" s="38"/>
      <c r="AWI156" s="38"/>
      <c r="AWJ156" s="38"/>
      <c r="AWK156" s="38"/>
      <c r="AWL156" s="38"/>
      <c r="AWM156" s="38"/>
      <c r="AWN156" s="38"/>
      <c r="AWO156" s="38"/>
      <c r="AWP156" s="38"/>
      <c r="AWQ156" s="38"/>
      <c r="AWR156" s="38"/>
      <c r="AWS156" s="38"/>
      <c r="AWT156" s="38"/>
      <c r="AWU156" s="38"/>
      <c r="AWV156" s="38"/>
      <c r="AWW156" s="38"/>
      <c r="AWX156" s="38"/>
      <c r="AWY156" s="38"/>
      <c r="AWZ156" s="38"/>
      <c r="AXA156" s="38"/>
      <c r="AXB156" s="38"/>
      <c r="AXC156" s="38"/>
      <c r="AXD156" s="38"/>
      <c r="AXE156" s="38"/>
      <c r="AXF156" s="38"/>
      <c r="AXG156" s="38"/>
      <c r="AXH156" s="38"/>
      <c r="AXI156" s="38"/>
      <c r="AXJ156" s="38"/>
      <c r="AXK156" s="38"/>
      <c r="AXL156" s="38"/>
      <c r="AXM156" s="38"/>
      <c r="AXN156" s="38"/>
      <c r="AXO156" s="38"/>
      <c r="AXP156" s="38"/>
      <c r="AXQ156" s="38"/>
      <c r="AXR156" s="38"/>
      <c r="AXS156" s="38"/>
      <c r="AXT156" s="38"/>
      <c r="AXU156" s="38"/>
      <c r="AXV156" s="38"/>
      <c r="AXW156" s="38"/>
      <c r="AXX156" s="38"/>
      <c r="AXY156" s="38"/>
      <c r="AXZ156" s="38"/>
      <c r="AYA156" s="38"/>
      <c r="AYB156" s="38"/>
      <c r="AYC156" s="38"/>
      <c r="AYD156" s="38"/>
      <c r="AYE156" s="38"/>
      <c r="AYF156" s="38"/>
      <c r="AYG156" s="38"/>
      <c r="AYH156" s="38"/>
      <c r="AYI156" s="38"/>
      <c r="AYJ156" s="38"/>
      <c r="AYK156" s="38"/>
      <c r="AYL156" s="38"/>
      <c r="AYM156" s="38"/>
      <c r="AYN156" s="38"/>
      <c r="AYO156" s="38"/>
      <c r="AYP156" s="38"/>
      <c r="AYQ156" s="38"/>
      <c r="AYR156" s="38"/>
      <c r="AYS156" s="38"/>
      <c r="AYT156" s="38"/>
      <c r="AYU156" s="38"/>
      <c r="AYV156" s="38"/>
      <c r="AYW156" s="38"/>
      <c r="AYX156" s="38"/>
      <c r="AYY156" s="38"/>
      <c r="AYZ156" s="38"/>
      <c r="AZA156" s="38"/>
      <c r="AZB156" s="38"/>
      <c r="AZC156" s="38"/>
      <c r="AZD156" s="38"/>
      <c r="AZE156" s="38"/>
      <c r="AZF156" s="38"/>
      <c r="AZG156" s="38"/>
      <c r="AZH156" s="38"/>
      <c r="AZI156" s="38"/>
      <c r="AZJ156" s="38"/>
      <c r="AZK156" s="38"/>
      <c r="AZL156" s="38"/>
      <c r="AZM156" s="38"/>
      <c r="AZN156" s="38"/>
      <c r="AZO156" s="38"/>
      <c r="AZP156" s="38"/>
      <c r="AZQ156" s="38"/>
      <c r="AZR156" s="38"/>
      <c r="AZS156" s="38"/>
      <c r="AZT156" s="38"/>
      <c r="AZU156" s="38"/>
      <c r="AZV156" s="38"/>
      <c r="AZW156" s="38"/>
      <c r="AZX156" s="38"/>
      <c r="AZY156" s="38"/>
      <c r="AZZ156" s="38"/>
      <c r="BAA156" s="38"/>
      <c r="BAB156" s="38"/>
      <c r="BAC156" s="38"/>
      <c r="BAD156" s="38"/>
      <c r="BAE156" s="38"/>
      <c r="BAF156" s="38"/>
      <c r="BAG156" s="38"/>
      <c r="BAH156" s="38"/>
      <c r="BAI156" s="38"/>
      <c r="BAJ156" s="38"/>
      <c r="BAK156" s="38"/>
      <c r="BAL156" s="38"/>
      <c r="BAM156" s="38"/>
      <c r="BAN156" s="38"/>
      <c r="BAO156" s="38"/>
      <c r="BAP156" s="38"/>
      <c r="BAQ156" s="38"/>
      <c r="BAR156" s="38"/>
      <c r="BAS156" s="38"/>
      <c r="BAT156" s="38"/>
      <c r="BAU156" s="38"/>
      <c r="BAV156" s="38"/>
      <c r="BAW156" s="38"/>
      <c r="BAX156" s="38"/>
      <c r="BAY156" s="38"/>
      <c r="BAZ156" s="38"/>
      <c r="BBA156" s="38"/>
      <c r="BBB156" s="38"/>
      <c r="BBC156" s="38"/>
      <c r="BBD156" s="38"/>
      <c r="BBE156" s="38"/>
      <c r="BBF156" s="38"/>
      <c r="BBG156" s="38"/>
      <c r="BBH156" s="38"/>
      <c r="BBI156" s="38"/>
      <c r="BBJ156" s="38"/>
      <c r="BBK156" s="38"/>
      <c r="BBL156" s="38"/>
      <c r="BBM156" s="38"/>
      <c r="BBN156" s="38"/>
      <c r="BBO156" s="38"/>
      <c r="BBP156" s="38"/>
      <c r="BBQ156" s="38"/>
      <c r="BBR156" s="38"/>
      <c r="BBS156" s="38"/>
      <c r="BBT156" s="38"/>
      <c r="BBU156" s="38"/>
      <c r="BBV156" s="38"/>
      <c r="BBW156" s="38"/>
      <c r="BBX156" s="38"/>
      <c r="BBY156" s="38"/>
      <c r="BBZ156" s="38"/>
      <c r="BCA156" s="38"/>
      <c r="BCB156" s="38"/>
      <c r="BCC156" s="38"/>
      <c r="BCD156" s="38"/>
      <c r="BCE156" s="38"/>
      <c r="BCF156" s="38"/>
      <c r="BCG156" s="38"/>
      <c r="BCH156" s="38"/>
      <c r="BCI156" s="38"/>
      <c r="BCJ156" s="38"/>
      <c r="BCK156" s="38"/>
      <c r="BCL156" s="38"/>
      <c r="BCM156" s="38"/>
      <c r="BCN156" s="38"/>
      <c r="BCO156" s="38"/>
      <c r="BCP156" s="38"/>
      <c r="BCQ156" s="38"/>
      <c r="BCR156" s="38"/>
      <c r="BCS156" s="38"/>
      <c r="BCT156" s="38"/>
      <c r="BCU156" s="38"/>
      <c r="BCV156" s="38"/>
      <c r="BCW156" s="38"/>
      <c r="BCX156" s="38"/>
      <c r="BCY156" s="38"/>
      <c r="BCZ156" s="38"/>
      <c r="BDA156" s="38"/>
      <c r="BDB156" s="38"/>
      <c r="BDC156" s="38"/>
      <c r="BDD156" s="38"/>
      <c r="BDE156" s="38"/>
      <c r="BDF156" s="38"/>
      <c r="BDG156" s="38"/>
      <c r="BDH156" s="38"/>
      <c r="BDI156" s="38"/>
      <c r="BDJ156" s="38"/>
      <c r="BDK156" s="38"/>
      <c r="BDL156" s="38"/>
      <c r="BDM156" s="38"/>
      <c r="BDN156" s="38"/>
      <c r="BDO156" s="38"/>
      <c r="BDP156" s="38"/>
      <c r="BDQ156" s="38"/>
      <c r="BDR156" s="38"/>
      <c r="BDS156" s="38"/>
      <c r="BDT156" s="38"/>
      <c r="BDU156" s="38"/>
      <c r="BDV156" s="38"/>
      <c r="BDW156" s="38"/>
      <c r="BDX156" s="38"/>
      <c r="BDY156" s="38"/>
      <c r="BDZ156" s="38"/>
      <c r="BEA156" s="38"/>
      <c r="BEB156" s="38"/>
      <c r="BEC156" s="38"/>
      <c r="BED156" s="38"/>
      <c r="BEE156" s="38"/>
      <c r="BEF156" s="38"/>
      <c r="BEG156" s="38"/>
      <c r="BEH156" s="38"/>
      <c r="BEI156" s="38"/>
      <c r="BEJ156" s="38"/>
      <c r="BEK156" s="38"/>
      <c r="BEL156" s="38"/>
      <c r="BEM156" s="38"/>
      <c r="BEN156" s="38"/>
      <c r="BEO156" s="38"/>
      <c r="BEP156" s="38"/>
      <c r="BEQ156" s="38"/>
      <c r="BER156" s="38"/>
      <c r="BES156" s="38"/>
      <c r="BET156" s="38"/>
      <c r="BEU156" s="38"/>
      <c r="BEV156" s="38"/>
      <c r="BEW156" s="38"/>
      <c r="BEX156" s="38"/>
      <c r="BEY156" s="38"/>
      <c r="BEZ156" s="38"/>
      <c r="BFA156" s="38"/>
      <c r="BFB156" s="38"/>
      <c r="BFC156" s="38"/>
      <c r="BFD156" s="38"/>
      <c r="BFE156" s="38"/>
      <c r="BFF156" s="38"/>
      <c r="BFG156" s="38"/>
      <c r="BFH156" s="38"/>
      <c r="BFI156" s="38"/>
      <c r="BFJ156" s="38"/>
      <c r="BFK156" s="38"/>
      <c r="BFL156" s="38"/>
      <c r="BFM156" s="38"/>
      <c r="BFN156" s="38"/>
      <c r="BFO156" s="38"/>
      <c r="BFP156" s="38"/>
      <c r="BFQ156" s="38"/>
      <c r="BFR156" s="38"/>
      <c r="BFS156" s="38"/>
      <c r="BFT156" s="38"/>
      <c r="BFU156" s="38"/>
      <c r="BFV156" s="38"/>
      <c r="BFW156" s="38"/>
      <c r="BFX156" s="38"/>
      <c r="BFY156" s="38"/>
      <c r="BFZ156" s="38"/>
      <c r="BGA156" s="38"/>
      <c r="BGB156" s="38"/>
      <c r="BGC156" s="38"/>
      <c r="BGD156" s="38"/>
      <c r="BGE156" s="38"/>
      <c r="BGF156" s="38"/>
      <c r="BGG156" s="38"/>
      <c r="BGH156" s="38"/>
      <c r="BGI156" s="38"/>
      <c r="BGJ156" s="38"/>
      <c r="BGK156" s="38"/>
      <c r="BGL156" s="38"/>
      <c r="BGM156" s="38"/>
      <c r="BGN156" s="38"/>
      <c r="BGO156" s="38"/>
      <c r="BGP156" s="38"/>
      <c r="BGQ156" s="38"/>
      <c r="BGR156" s="38"/>
      <c r="BGS156" s="38"/>
      <c r="BGT156" s="38"/>
      <c r="BGU156" s="38"/>
      <c r="BGV156" s="38"/>
      <c r="BGW156" s="38"/>
      <c r="BGX156" s="38"/>
      <c r="BGY156" s="38"/>
      <c r="BGZ156" s="38"/>
      <c r="BHA156" s="38"/>
      <c r="BHB156" s="38"/>
      <c r="BHC156" s="38"/>
      <c r="BHD156" s="38"/>
      <c r="BHE156" s="38"/>
      <c r="BHF156" s="38"/>
      <c r="BHG156" s="38"/>
      <c r="BHH156" s="38"/>
      <c r="BHI156" s="38"/>
      <c r="BHJ156" s="38"/>
      <c r="BHK156" s="38"/>
      <c r="BHL156" s="38"/>
      <c r="BHM156" s="38"/>
      <c r="BHN156" s="38"/>
      <c r="BHO156" s="38"/>
      <c r="BHP156" s="38"/>
      <c r="BHQ156" s="38"/>
      <c r="BHR156" s="38"/>
      <c r="BHS156" s="38"/>
      <c r="BHT156" s="38"/>
      <c r="BHU156" s="38"/>
      <c r="BHV156" s="38"/>
      <c r="BHW156" s="38"/>
      <c r="BHX156" s="38"/>
      <c r="BHY156" s="38"/>
      <c r="BHZ156" s="38"/>
      <c r="BIA156" s="38"/>
      <c r="BIB156" s="38"/>
      <c r="BIC156" s="38"/>
      <c r="BID156" s="38"/>
      <c r="BIE156" s="38"/>
      <c r="BIF156" s="38"/>
      <c r="BIG156" s="38"/>
      <c r="BIH156" s="38"/>
      <c r="BII156" s="38"/>
      <c r="BIJ156" s="38"/>
      <c r="BIK156" s="38"/>
      <c r="BIL156" s="38"/>
      <c r="BIM156" s="38"/>
      <c r="BIN156" s="38"/>
      <c r="BIO156" s="38"/>
      <c r="BIP156" s="38"/>
      <c r="BIQ156" s="38"/>
      <c r="BIR156" s="38"/>
      <c r="BIS156" s="38"/>
      <c r="BIT156" s="38"/>
      <c r="BIU156" s="38"/>
      <c r="BIV156" s="38"/>
      <c r="BIW156" s="38"/>
      <c r="BIX156" s="38"/>
      <c r="BIY156" s="38"/>
      <c r="BIZ156" s="38"/>
      <c r="BJA156" s="38"/>
      <c r="BJB156" s="38"/>
      <c r="BJC156" s="38"/>
      <c r="BJD156" s="38"/>
      <c r="BJE156" s="38"/>
      <c r="BJF156" s="38"/>
      <c r="BJG156" s="38"/>
      <c r="BJH156" s="38"/>
      <c r="BJI156" s="38"/>
      <c r="BJJ156" s="38"/>
      <c r="BJK156" s="38"/>
      <c r="BJL156" s="38"/>
      <c r="BJM156" s="38"/>
      <c r="BJN156" s="38"/>
      <c r="BJO156" s="38"/>
      <c r="BJP156" s="38"/>
      <c r="BJQ156" s="38"/>
      <c r="BJR156" s="38"/>
      <c r="BJS156" s="38"/>
      <c r="BJT156" s="38"/>
      <c r="BJU156" s="38"/>
      <c r="BJV156" s="38"/>
      <c r="BJW156" s="38"/>
      <c r="BJX156" s="38"/>
      <c r="BJY156" s="38"/>
      <c r="BJZ156" s="38"/>
      <c r="BKA156" s="38"/>
      <c r="BKB156" s="38"/>
      <c r="BKC156" s="38"/>
      <c r="BKD156" s="38"/>
      <c r="BKE156" s="38"/>
      <c r="BKF156" s="38"/>
      <c r="BKG156" s="38"/>
      <c r="BKH156" s="38"/>
      <c r="BKI156" s="38"/>
      <c r="BKJ156" s="38"/>
      <c r="BKK156" s="38"/>
      <c r="BKL156" s="38"/>
      <c r="BKM156" s="38"/>
      <c r="BKN156" s="38"/>
      <c r="BKO156" s="38"/>
      <c r="BKP156" s="38"/>
      <c r="BKQ156" s="38"/>
      <c r="BKR156" s="38"/>
      <c r="BKS156" s="38"/>
      <c r="BKT156" s="38"/>
      <c r="BKU156" s="38"/>
      <c r="BKV156" s="38"/>
      <c r="BKW156" s="38"/>
      <c r="BKX156" s="38"/>
      <c r="BKY156" s="38"/>
      <c r="BKZ156" s="38"/>
      <c r="BLA156" s="38"/>
      <c r="BLB156" s="38"/>
      <c r="BLC156" s="38"/>
      <c r="BLD156" s="38"/>
      <c r="BLE156" s="38"/>
      <c r="BLF156" s="38"/>
      <c r="BLG156" s="38"/>
      <c r="BLH156" s="38"/>
      <c r="BLI156" s="38"/>
      <c r="BLJ156" s="38"/>
      <c r="BLK156" s="38"/>
      <c r="BLL156" s="38"/>
      <c r="BLM156" s="38"/>
      <c r="BLN156" s="38"/>
      <c r="BLO156" s="38"/>
      <c r="BLP156" s="38"/>
      <c r="BLQ156" s="38"/>
      <c r="BLR156" s="38"/>
      <c r="BLS156" s="38"/>
      <c r="BLT156" s="38"/>
      <c r="BLU156" s="38"/>
      <c r="BLV156" s="38"/>
      <c r="BLW156" s="38"/>
      <c r="BLX156" s="38"/>
      <c r="BLY156" s="38"/>
      <c r="BLZ156" s="38"/>
      <c r="BMA156" s="38"/>
      <c r="BMB156" s="38"/>
      <c r="BMC156" s="38"/>
      <c r="BMD156" s="38"/>
      <c r="BME156" s="38"/>
      <c r="BMF156" s="38"/>
      <c r="BMG156" s="38"/>
      <c r="BMH156" s="38"/>
      <c r="BMI156" s="38"/>
      <c r="BMJ156" s="38"/>
      <c r="BMK156" s="38"/>
      <c r="BML156" s="38"/>
      <c r="BMM156" s="38"/>
      <c r="BMN156" s="38"/>
      <c r="BMO156" s="38"/>
      <c r="BMP156" s="38"/>
      <c r="BMQ156" s="38"/>
      <c r="BMR156" s="38"/>
      <c r="BMS156" s="38"/>
      <c r="BMT156" s="38"/>
      <c r="BMU156" s="38"/>
      <c r="BMV156" s="38"/>
      <c r="BMW156" s="38"/>
      <c r="BMX156" s="38"/>
      <c r="BMY156" s="38"/>
      <c r="BMZ156" s="38"/>
      <c r="BNA156" s="38"/>
      <c r="BNB156" s="38"/>
      <c r="BNC156" s="38"/>
      <c r="BND156" s="38"/>
      <c r="BNE156" s="38"/>
      <c r="BNF156" s="38"/>
      <c r="BNG156" s="38"/>
      <c r="BNH156" s="38"/>
      <c r="BNI156" s="38"/>
      <c r="BNJ156" s="38"/>
      <c r="BNK156" s="38"/>
      <c r="BNL156" s="38"/>
      <c r="BNM156" s="38"/>
      <c r="BNN156" s="38"/>
      <c r="BNO156" s="38"/>
      <c r="BNP156" s="38"/>
      <c r="BNQ156" s="38"/>
      <c r="BNR156" s="38"/>
      <c r="BNS156" s="38"/>
      <c r="BNT156" s="38"/>
      <c r="BNU156" s="38"/>
      <c r="BNV156" s="38"/>
      <c r="BNW156" s="38"/>
      <c r="BNX156" s="38"/>
      <c r="BNY156" s="38"/>
      <c r="BNZ156" s="38"/>
      <c r="BOA156" s="38"/>
      <c r="BOB156" s="38"/>
      <c r="BOC156" s="38"/>
      <c r="BOD156" s="38"/>
      <c r="BOE156" s="38"/>
      <c r="BOF156" s="38"/>
      <c r="BOG156" s="38"/>
      <c r="BOH156" s="38"/>
      <c r="BOI156" s="38"/>
      <c r="BOJ156" s="38"/>
      <c r="BOK156" s="38"/>
      <c r="BOL156" s="38"/>
      <c r="BOM156" s="38"/>
      <c r="BON156" s="38"/>
      <c r="BOO156" s="38"/>
      <c r="BOP156" s="38"/>
      <c r="BOQ156" s="38"/>
      <c r="BOR156" s="38"/>
      <c r="BOS156" s="38"/>
      <c r="BOT156" s="38"/>
      <c r="BOU156" s="38"/>
      <c r="BOV156" s="38"/>
      <c r="BOW156" s="38"/>
      <c r="BOX156" s="38"/>
      <c r="BOY156" s="38"/>
      <c r="BOZ156" s="38"/>
      <c r="BPA156" s="38"/>
      <c r="BPB156" s="38"/>
      <c r="BPC156" s="38"/>
      <c r="BPD156" s="38"/>
      <c r="BPE156" s="38"/>
      <c r="BPF156" s="38"/>
      <c r="BPG156" s="38"/>
      <c r="BPH156" s="38"/>
      <c r="BPI156" s="38"/>
      <c r="BPJ156" s="38"/>
      <c r="BPK156" s="38"/>
      <c r="BPL156" s="38"/>
      <c r="BPM156" s="38"/>
      <c r="BPN156" s="38"/>
      <c r="BPO156" s="38"/>
      <c r="BPP156" s="38"/>
      <c r="BPQ156" s="38"/>
      <c r="BPR156" s="38"/>
      <c r="BPS156" s="38"/>
      <c r="BPT156" s="38"/>
      <c r="BPU156" s="38"/>
      <c r="BPV156" s="38"/>
      <c r="BPW156" s="38"/>
      <c r="BPX156" s="38"/>
      <c r="BPY156" s="38"/>
      <c r="BPZ156" s="38"/>
      <c r="BQA156" s="38"/>
      <c r="BQB156" s="38"/>
      <c r="BQC156" s="38"/>
      <c r="BQD156" s="38"/>
      <c r="BQE156" s="38"/>
      <c r="BQF156" s="38"/>
      <c r="BQG156" s="38"/>
      <c r="BQH156" s="38"/>
      <c r="BQI156" s="38"/>
      <c r="BQJ156" s="38"/>
      <c r="BQK156" s="38"/>
      <c r="BQL156" s="38"/>
      <c r="BQM156" s="38"/>
      <c r="BQN156" s="38"/>
      <c r="BQO156" s="38"/>
      <c r="BQP156" s="38"/>
      <c r="BQQ156" s="38"/>
      <c r="BQR156" s="38"/>
      <c r="BQS156" s="38"/>
      <c r="BQT156" s="38"/>
      <c r="BQU156" s="38"/>
      <c r="BQV156" s="38"/>
      <c r="BQW156" s="38"/>
      <c r="BQX156" s="38"/>
      <c r="BQY156" s="38"/>
      <c r="BQZ156" s="38"/>
      <c r="BRA156" s="38"/>
      <c r="BRB156" s="38"/>
      <c r="BRC156" s="38"/>
      <c r="BRD156" s="38"/>
      <c r="BRE156" s="38"/>
      <c r="BRF156" s="38"/>
      <c r="BRG156" s="38"/>
      <c r="BRH156" s="38"/>
      <c r="BRI156" s="38"/>
      <c r="BRJ156" s="38"/>
      <c r="BRK156" s="38"/>
      <c r="BRL156" s="38"/>
      <c r="BRM156" s="38"/>
      <c r="BRN156" s="38"/>
      <c r="BRO156" s="38"/>
      <c r="BRP156" s="38"/>
      <c r="BRQ156" s="38"/>
      <c r="BRR156" s="38"/>
      <c r="BRS156" s="38"/>
      <c r="BRT156" s="38"/>
      <c r="BRU156" s="38"/>
      <c r="BRV156" s="38"/>
      <c r="BRW156" s="38"/>
      <c r="BRX156" s="38"/>
      <c r="BRY156" s="38"/>
      <c r="BRZ156" s="38"/>
      <c r="BSA156" s="38"/>
      <c r="BSB156" s="38"/>
      <c r="BSC156" s="38"/>
      <c r="BSD156" s="38"/>
      <c r="BSE156" s="38"/>
      <c r="BSF156" s="38"/>
      <c r="BSG156" s="38"/>
      <c r="BSH156" s="38"/>
      <c r="BSI156" s="38"/>
      <c r="BSJ156" s="38"/>
      <c r="BSK156" s="38"/>
      <c r="BSL156" s="38"/>
      <c r="BSM156" s="38"/>
      <c r="BSN156" s="38"/>
      <c r="BSO156" s="38"/>
      <c r="BSP156" s="38"/>
      <c r="BSQ156" s="38"/>
      <c r="BSR156" s="38"/>
      <c r="BSS156" s="38"/>
      <c r="BST156" s="38"/>
      <c r="BSU156" s="38"/>
      <c r="BSV156" s="38"/>
      <c r="BSW156" s="38"/>
      <c r="BSX156" s="38"/>
      <c r="BSY156" s="38"/>
      <c r="BSZ156" s="38"/>
      <c r="BTA156" s="38"/>
      <c r="BTB156" s="38"/>
      <c r="BTC156" s="38"/>
      <c r="BTD156" s="38"/>
      <c r="BTE156" s="38"/>
      <c r="BTF156" s="38"/>
      <c r="BTG156" s="38"/>
      <c r="BTH156" s="38"/>
      <c r="BTI156" s="38"/>
      <c r="BTJ156" s="38"/>
      <c r="BTK156" s="38"/>
      <c r="BTL156" s="38"/>
      <c r="BTM156" s="38"/>
      <c r="BTN156" s="38"/>
      <c r="BTO156" s="38"/>
      <c r="BTP156" s="38"/>
      <c r="BTQ156" s="38"/>
      <c r="BTR156" s="38"/>
      <c r="BTS156" s="38"/>
      <c r="BTT156" s="38"/>
      <c r="BTU156" s="38"/>
      <c r="BTV156" s="38"/>
      <c r="BTW156" s="38"/>
      <c r="BTX156" s="38"/>
      <c r="BTY156" s="38"/>
      <c r="BTZ156" s="38"/>
      <c r="BUA156" s="38"/>
      <c r="BUB156" s="38"/>
      <c r="BUC156" s="38"/>
      <c r="BUD156" s="38"/>
      <c r="BUE156" s="38"/>
      <c r="BUF156" s="38"/>
      <c r="BUG156" s="38"/>
      <c r="BUH156" s="38"/>
      <c r="BUI156" s="38"/>
      <c r="BUJ156" s="38"/>
      <c r="BUK156" s="38"/>
      <c r="BUL156" s="38"/>
      <c r="BUM156" s="38"/>
      <c r="BUN156" s="38"/>
      <c r="BUO156" s="38"/>
      <c r="BUP156" s="38"/>
      <c r="BUQ156" s="38"/>
      <c r="BUR156" s="38"/>
      <c r="BUS156" s="38"/>
      <c r="BUT156" s="38"/>
      <c r="BUU156" s="38"/>
      <c r="BUV156" s="38"/>
      <c r="BUW156" s="38"/>
      <c r="BUX156" s="38"/>
      <c r="BUY156" s="38"/>
      <c r="BUZ156" s="38"/>
      <c r="BVA156" s="38"/>
      <c r="BVB156" s="38"/>
      <c r="BVC156" s="38"/>
      <c r="BVD156" s="38"/>
      <c r="BVE156" s="38"/>
      <c r="BVF156" s="38"/>
      <c r="BVG156" s="38"/>
      <c r="BVH156" s="38"/>
      <c r="BVI156" s="38"/>
      <c r="BVJ156" s="38"/>
      <c r="BVK156" s="38"/>
      <c r="BVL156" s="38"/>
      <c r="BVM156" s="38"/>
      <c r="BVN156" s="38"/>
      <c r="BVO156" s="38"/>
      <c r="BVP156" s="38"/>
      <c r="BVQ156" s="38"/>
      <c r="BVR156" s="38"/>
      <c r="BVS156" s="38"/>
      <c r="BVT156" s="38"/>
      <c r="BVU156" s="38"/>
      <c r="BVV156" s="38"/>
      <c r="BVW156" s="38"/>
      <c r="BVX156" s="38"/>
      <c r="BVY156" s="38"/>
      <c r="BVZ156" s="38"/>
      <c r="BWA156" s="38"/>
      <c r="BWB156" s="38"/>
      <c r="BWC156" s="38"/>
      <c r="BWD156" s="38"/>
      <c r="BWE156" s="38"/>
      <c r="BWF156" s="38"/>
      <c r="BWG156" s="38"/>
      <c r="BWH156" s="38"/>
      <c r="BWI156" s="38"/>
      <c r="BWJ156" s="38"/>
      <c r="BWK156" s="38"/>
      <c r="BWL156" s="38"/>
      <c r="BWM156" s="38"/>
      <c r="BWN156" s="38"/>
      <c r="BWO156" s="38"/>
      <c r="BWP156" s="38"/>
      <c r="BWQ156" s="38"/>
      <c r="BWR156" s="38"/>
      <c r="BWS156" s="38"/>
      <c r="BWT156" s="38"/>
      <c r="BWU156" s="38"/>
      <c r="BWV156" s="38"/>
      <c r="BWW156" s="38"/>
      <c r="BWX156" s="38"/>
      <c r="BWY156" s="38"/>
      <c r="BWZ156" s="38"/>
      <c r="BXA156" s="38"/>
      <c r="BXB156" s="38"/>
      <c r="BXC156" s="38"/>
      <c r="BXD156" s="38"/>
      <c r="BXE156" s="38"/>
      <c r="BXF156" s="38"/>
      <c r="BXG156" s="38"/>
      <c r="BXH156" s="38"/>
      <c r="BXI156" s="38"/>
      <c r="BXJ156" s="38"/>
      <c r="BXK156" s="38"/>
      <c r="BXL156" s="38"/>
      <c r="BXM156" s="38"/>
      <c r="BXN156" s="38"/>
      <c r="BXO156" s="38"/>
      <c r="BXP156" s="38"/>
      <c r="BXQ156" s="38"/>
      <c r="BXR156" s="38"/>
      <c r="BXS156" s="38"/>
      <c r="BXT156" s="38"/>
      <c r="BXU156" s="38"/>
      <c r="BXV156" s="38"/>
      <c r="BXW156" s="38"/>
      <c r="BXX156" s="38"/>
      <c r="BXY156" s="38"/>
      <c r="BXZ156" s="38"/>
      <c r="BYA156" s="38"/>
      <c r="BYB156" s="38"/>
      <c r="BYC156" s="38"/>
      <c r="BYD156" s="38"/>
      <c r="BYE156" s="38"/>
      <c r="BYF156" s="38"/>
      <c r="BYG156" s="38"/>
      <c r="BYH156" s="38"/>
      <c r="BYI156" s="38"/>
      <c r="BYJ156" s="38"/>
      <c r="BYK156" s="38"/>
      <c r="BYL156" s="38"/>
      <c r="BYM156" s="38"/>
      <c r="BYN156" s="38"/>
      <c r="BYO156" s="38"/>
      <c r="BYP156" s="38"/>
      <c r="BYQ156" s="38"/>
      <c r="BYR156" s="38"/>
      <c r="BYS156" s="38"/>
      <c r="BYT156" s="38"/>
      <c r="BYU156" s="38"/>
      <c r="BYV156" s="38"/>
      <c r="BYW156" s="38"/>
      <c r="BYX156" s="38"/>
      <c r="BYY156" s="38"/>
      <c r="BYZ156" s="38"/>
      <c r="BZA156" s="38"/>
      <c r="BZB156" s="38"/>
      <c r="BZC156" s="38"/>
      <c r="BZD156" s="38"/>
      <c r="BZE156" s="38"/>
      <c r="BZF156" s="38"/>
      <c r="BZG156" s="38"/>
      <c r="BZH156" s="38"/>
      <c r="BZI156" s="38"/>
      <c r="BZJ156" s="38"/>
      <c r="BZK156" s="38"/>
      <c r="BZL156" s="38"/>
      <c r="BZM156" s="38"/>
      <c r="BZN156" s="38"/>
      <c r="BZO156" s="38"/>
      <c r="BZP156" s="38"/>
      <c r="BZQ156" s="38"/>
      <c r="BZR156" s="38"/>
      <c r="BZS156" s="38"/>
      <c r="BZT156" s="38"/>
      <c r="BZU156" s="38"/>
      <c r="BZV156" s="38"/>
      <c r="BZW156" s="38"/>
      <c r="BZX156" s="38"/>
      <c r="BZY156" s="38"/>
      <c r="BZZ156" s="38"/>
      <c r="CAA156" s="38"/>
      <c r="CAB156" s="38"/>
      <c r="CAC156" s="38"/>
      <c r="CAD156" s="38"/>
      <c r="CAE156" s="38"/>
      <c r="CAF156" s="38"/>
      <c r="CAG156" s="38"/>
      <c r="CAH156" s="38"/>
      <c r="CAI156" s="38"/>
      <c r="CAJ156" s="38"/>
      <c r="CAK156" s="38"/>
      <c r="CAL156" s="38"/>
      <c r="CAM156" s="38"/>
      <c r="CAN156" s="38"/>
      <c r="CAO156" s="38"/>
      <c r="CAP156" s="38"/>
      <c r="CAQ156" s="38"/>
      <c r="CAR156" s="38"/>
      <c r="CAS156" s="38"/>
      <c r="CAT156" s="38"/>
      <c r="CAU156" s="38"/>
      <c r="CAV156" s="38"/>
      <c r="CAW156" s="38"/>
      <c r="CAX156" s="38"/>
      <c r="CAY156" s="38"/>
      <c r="CAZ156" s="38"/>
      <c r="CBA156" s="38"/>
      <c r="CBB156" s="38"/>
      <c r="CBC156" s="38"/>
      <c r="CBD156" s="38"/>
      <c r="CBE156" s="38"/>
      <c r="CBF156" s="38"/>
      <c r="CBG156" s="38"/>
      <c r="CBH156" s="38"/>
      <c r="CBI156" s="38"/>
      <c r="CBJ156" s="38"/>
      <c r="CBK156" s="38"/>
      <c r="CBL156" s="38"/>
      <c r="CBM156" s="38"/>
      <c r="CBN156" s="38"/>
      <c r="CBO156" s="38"/>
      <c r="CBP156" s="38"/>
      <c r="CBQ156" s="38"/>
      <c r="CBR156" s="38"/>
      <c r="CBS156" s="38"/>
      <c r="CBT156" s="38"/>
      <c r="CBU156" s="38"/>
      <c r="CBV156" s="38"/>
      <c r="CBW156" s="38"/>
      <c r="CBX156" s="38"/>
      <c r="CBY156" s="38"/>
      <c r="CBZ156" s="38"/>
      <c r="CCA156" s="38"/>
      <c r="CCB156" s="38"/>
      <c r="CCC156" s="38"/>
      <c r="CCD156" s="38"/>
      <c r="CCE156" s="38"/>
      <c r="CCF156" s="38"/>
      <c r="CCG156" s="38"/>
      <c r="CCH156" s="38"/>
      <c r="CCI156" s="38"/>
      <c r="CCJ156" s="38"/>
      <c r="CCK156" s="38"/>
      <c r="CCL156" s="38"/>
      <c r="CCM156" s="38"/>
      <c r="CCN156" s="38"/>
      <c r="CCO156" s="38"/>
      <c r="CCP156" s="38"/>
      <c r="CCQ156" s="38"/>
      <c r="CCR156" s="38"/>
      <c r="CCS156" s="38"/>
      <c r="CCT156" s="38"/>
      <c r="CCU156" s="38"/>
      <c r="CCV156" s="38"/>
      <c r="CCW156" s="38"/>
      <c r="CCX156" s="38"/>
      <c r="CCY156" s="38"/>
      <c r="CCZ156" s="38"/>
      <c r="CDA156" s="38"/>
      <c r="CDB156" s="38"/>
      <c r="CDC156" s="38"/>
      <c r="CDD156" s="38"/>
      <c r="CDE156" s="38"/>
      <c r="CDF156" s="38"/>
      <c r="CDG156" s="38"/>
      <c r="CDH156" s="38"/>
      <c r="CDI156" s="38"/>
      <c r="CDJ156" s="38"/>
      <c r="CDK156" s="38"/>
      <c r="CDL156" s="38"/>
      <c r="CDM156" s="38"/>
      <c r="CDN156" s="38"/>
      <c r="CDO156" s="38"/>
      <c r="CDP156" s="38"/>
      <c r="CDQ156" s="38"/>
      <c r="CDR156" s="38"/>
      <c r="CDS156" s="38"/>
      <c r="CDT156" s="38"/>
      <c r="CDU156" s="38"/>
      <c r="CDV156" s="38"/>
      <c r="CDW156" s="38"/>
      <c r="CDX156" s="38"/>
      <c r="CDY156" s="38"/>
      <c r="CDZ156" s="38"/>
      <c r="CEA156" s="38"/>
      <c r="CEB156" s="38"/>
      <c r="CEC156" s="38"/>
      <c r="CED156" s="38"/>
      <c r="CEE156" s="38"/>
      <c r="CEF156" s="38"/>
      <c r="CEG156" s="38"/>
      <c r="CEH156" s="38"/>
      <c r="CEI156" s="38"/>
      <c r="CEJ156" s="38"/>
      <c r="CEK156" s="38"/>
      <c r="CEL156" s="38"/>
      <c r="CEM156" s="38"/>
      <c r="CEN156" s="38"/>
      <c r="CEO156" s="38"/>
      <c r="CEP156" s="38"/>
      <c r="CEQ156" s="38"/>
      <c r="CER156" s="38"/>
      <c r="CES156" s="38"/>
      <c r="CET156" s="38"/>
      <c r="CEU156" s="38"/>
      <c r="CEV156" s="38"/>
      <c r="CEW156" s="38"/>
      <c r="CEX156" s="38"/>
      <c r="CEY156" s="38"/>
      <c r="CEZ156" s="38"/>
      <c r="CFA156" s="38"/>
      <c r="CFB156" s="38"/>
      <c r="CFC156" s="38"/>
      <c r="CFD156" s="38"/>
      <c r="CFE156" s="38"/>
      <c r="CFF156" s="38"/>
      <c r="CFG156" s="38"/>
      <c r="CFH156" s="38"/>
      <c r="CFI156" s="38"/>
      <c r="CFJ156" s="38"/>
      <c r="CFK156" s="38"/>
      <c r="CFL156" s="38"/>
      <c r="CFM156" s="38"/>
      <c r="CFN156" s="38"/>
      <c r="CFO156" s="38"/>
      <c r="CFP156" s="38"/>
      <c r="CFQ156" s="38"/>
      <c r="CFR156" s="38"/>
      <c r="CFS156" s="38"/>
      <c r="CFT156" s="38"/>
      <c r="CFU156" s="38"/>
      <c r="CFV156" s="38"/>
      <c r="CFW156" s="38"/>
      <c r="CFX156" s="38"/>
      <c r="CFY156" s="38"/>
      <c r="CFZ156" s="38"/>
      <c r="CGA156" s="38"/>
      <c r="CGB156" s="38"/>
      <c r="CGC156" s="38"/>
      <c r="CGD156" s="38"/>
      <c r="CGE156" s="38"/>
      <c r="CGF156" s="38"/>
      <c r="CGG156" s="38"/>
      <c r="CGH156" s="38"/>
      <c r="CGI156" s="38"/>
      <c r="CGJ156" s="38"/>
      <c r="CGK156" s="38"/>
      <c r="CGL156" s="38"/>
      <c r="CGM156" s="38"/>
      <c r="CGN156" s="38"/>
      <c r="CGO156" s="38"/>
      <c r="CGP156" s="38"/>
      <c r="CGQ156" s="38"/>
      <c r="CGR156" s="38"/>
      <c r="CGS156" s="38"/>
      <c r="CGT156" s="38"/>
      <c r="CGU156" s="38"/>
      <c r="CGV156" s="38"/>
      <c r="CGW156" s="38"/>
      <c r="CGX156" s="38"/>
      <c r="CGY156" s="38"/>
      <c r="CGZ156" s="38"/>
      <c r="CHA156" s="38"/>
      <c r="CHB156" s="38"/>
      <c r="CHC156" s="38"/>
      <c r="CHD156" s="38"/>
      <c r="CHE156" s="38"/>
      <c r="CHF156" s="38"/>
      <c r="CHG156" s="38"/>
      <c r="CHH156" s="38"/>
      <c r="CHI156" s="38"/>
      <c r="CHJ156" s="38"/>
      <c r="CHK156" s="38"/>
      <c r="CHL156" s="38"/>
      <c r="CHM156" s="38"/>
      <c r="CHN156" s="38"/>
      <c r="CHO156" s="38"/>
      <c r="CHP156" s="38"/>
      <c r="CHQ156" s="38"/>
      <c r="CHR156" s="38"/>
      <c r="CHS156" s="38"/>
      <c r="CHT156" s="38"/>
      <c r="CHU156" s="38"/>
      <c r="CHV156" s="38"/>
      <c r="CHW156" s="38"/>
      <c r="CHX156" s="38"/>
      <c r="CHY156" s="38"/>
      <c r="CHZ156" s="38"/>
      <c r="CIA156" s="38"/>
      <c r="CIB156" s="38"/>
      <c r="CIC156" s="38"/>
      <c r="CID156" s="38"/>
      <c r="CIE156" s="38"/>
      <c r="CIF156" s="38"/>
      <c r="CIG156" s="38"/>
      <c r="CIH156" s="38"/>
      <c r="CII156" s="38"/>
      <c r="CIJ156" s="38"/>
      <c r="CIK156" s="38"/>
      <c r="CIL156" s="38"/>
      <c r="CIM156" s="38"/>
      <c r="CIN156" s="38"/>
      <c r="CIO156" s="38"/>
      <c r="CIP156" s="38"/>
      <c r="CIQ156" s="38"/>
      <c r="CIR156" s="38"/>
      <c r="CIS156" s="38"/>
      <c r="CIT156" s="38"/>
      <c r="CIU156" s="38"/>
      <c r="CIV156" s="38"/>
      <c r="CIW156" s="38"/>
      <c r="CIX156" s="38"/>
      <c r="CIY156" s="38"/>
      <c r="CIZ156" s="38"/>
      <c r="CJA156" s="38"/>
      <c r="CJB156" s="38"/>
      <c r="CJC156" s="38"/>
      <c r="CJD156" s="38"/>
      <c r="CJE156" s="38"/>
      <c r="CJF156" s="38"/>
      <c r="CJG156" s="38"/>
      <c r="CJH156" s="38"/>
      <c r="CJI156" s="38"/>
      <c r="CJJ156" s="38"/>
      <c r="CJK156" s="38"/>
      <c r="CJL156" s="38"/>
      <c r="CJM156" s="38"/>
      <c r="CJN156" s="38"/>
      <c r="CJO156" s="38"/>
      <c r="CJP156" s="38"/>
      <c r="CJQ156" s="38"/>
      <c r="CJR156" s="38"/>
      <c r="CJS156" s="38"/>
      <c r="CJT156" s="38"/>
      <c r="CJU156" s="38"/>
      <c r="CJV156" s="38"/>
      <c r="CJW156" s="38"/>
      <c r="CJX156" s="38"/>
      <c r="CJY156" s="38"/>
      <c r="CJZ156" s="38"/>
      <c r="CKA156" s="38"/>
      <c r="CKB156" s="38"/>
      <c r="CKC156" s="38"/>
      <c r="CKD156" s="38"/>
      <c r="CKE156" s="38"/>
      <c r="CKF156" s="38"/>
      <c r="CKG156" s="38"/>
      <c r="CKH156" s="38"/>
      <c r="CKI156" s="38"/>
      <c r="CKJ156" s="38"/>
      <c r="CKK156" s="38"/>
      <c r="CKL156" s="38"/>
      <c r="CKM156" s="38"/>
      <c r="CKN156" s="38"/>
      <c r="CKO156" s="38"/>
      <c r="CKP156" s="38"/>
      <c r="CKQ156" s="38"/>
      <c r="CKR156" s="38"/>
      <c r="CKS156" s="38"/>
      <c r="CKT156" s="38"/>
      <c r="CKU156" s="38"/>
      <c r="CKV156" s="38"/>
      <c r="CKW156" s="38"/>
      <c r="CKX156" s="38"/>
      <c r="CKY156" s="38"/>
      <c r="CKZ156" s="38"/>
      <c r="CLA156" s="38"/>
      <c r="CLB156" s="38"/>
      <c r="CLC156" s="38"/>
      <c r="CLD156" s="38"/>
      <c r="CLE156" s="38"/>
      <c r="CLF156" s="38"/>
      <c r="CLG156" s="38"/>
      <c r="CLH156" s="38"/>
      <c r="CLI156" s="38"/>
      <c r="CLJ156" s="38"/>
      <c r="CLK156" s="38"/>
      <c r="CLL156" s="38"/>
      <c r="CLM156" s="38"/>
      <c r="CLN156" s="38"/>
      <c r="CLO156" s="38"/>
      <c r="CLP156" s="38"/>
      <c r="CLQ156" s="38"/>
      <c r="CLR156" s="38"/>
      <c r="CLS156" s="38"/>
      <c r="CLT156" s="38"/>
      <c r="CLU156" s="38"/>
      <c r="CLV156" s="38"/>
      <c r="CLW156" s="38"/>
      <c r="CLX156" s="38"/>
      <c r="CLY156" s="38"/>
      <c r="CLZ156" s="38"/>
      <c r="CMA156" s="38"/>
      <c r="CMB156" s="38"/>
      <c r="CMC156" s="38"/>
      <c r="CMD156" s="38"/>
      <c r="CME156" s="38"/>
      <c r="CMF156" s="38"/>
      <c r="CMG156" s="38"/>
      <c r="CMH156" s="38"/>
      <c r="CMI156" s="38"/>
      <c r="CMJ156" s="38"/>
      <c r="CMK156" s="38"/>
      <c r="CML156" s="38"/>
      <c r="CMM156" s="38"/>
      <c r="CMN156" s="38"/>
      <c r="CMO156" s="38"/>
      <c r="CMP156" s="38"/>
      <c r="CMQ156" s="38"/>
      <c r="CMR156" s="38"/>
      <c r="CMS156" s="38"/>
      <c r="CMT156" s="38"/>
      <c r="CMU156" s="38"/>
      <c r="CMV156" s="38"/>
      <c r="CMW156" s="38"/>
      <c r="CMX156" s="38"/>
      <c r="CMY156" s="38"/>
      <c r="CMZ156" s="38"/>
      <c r="CNA156" s="38"/>
      <c r="CNB156" s="38"/>
      <c r="CNC156" s="38"/>
      <c r="CND156" s="38"/>
      <c r="CNE156" s="38"/>
      <c r="CNF156" s="38"/>
      <c r="CNG156" s="38"/>
      <c r="CNH156" s="38"/>
      <c r="CNI156" s="38"/>
      <c r="CNJ156" s="38"/>
      <c r="CNK156" s="38"/>
      <c r="CNL156" s="38"/>
      <c r="CNM156" s="38"/>
      <c r="CNN156" s="38"/>
      <c r="CNO156" s="38"/>
      <c r="CNP156" s="38"/>
      <c r="CNQ156" s="38"/>
      <c r="CNR156" s="38"/>
      <c r="CNS156" s="38"/>
      <c r="CNT156" s="38"/>
      <c r="CNU156" s="38"/>
      <c r="CNV156" s="38"/>
      <c r="CNW156" s="38"/>
      <c r="CNX156" s="38"/>
      <c r="CNY156" s="38"/>
      <c r="CNZ156" s="38"/>
      <c r="COA156" s="38"/>
      <c r="COB156" s="38"/>
      <c r="COC156" s="38"/>
      <c r="COD156" s="38"/>
      <c r="COE156" s="38"/>
      <c r="COF156" s="38"/>
      <c r="COG156" s="38"/>
      <c r="COH156" s="38"/>
      <c r="COI156" s="38"/>
      <c r="COJ156" s="38"/>
      <c r="COK156" s="38"/>
      <c r="COL156" s="38"/>
      <c r="COM156" s="38"/>
      <c r="CON156" s="38"/>
      <c r="COO156" s="38"/>
      <c r="COP156" s="38"/>
      <c r="COQ156" s="38"/>
      <c r="COR156" s="38"/>
      <c r="COS156" s="38"/>
      <c r="COT156" s="38"/>
      <c r="COU156" s="38"/>
      <c r="COV156" s="38"/>
      <c r="COW156" s="38"/>
      <c r="COX156" s="38"/>
      <c r="COY156" s="38"/>
      <c r="COZ156" s="38"/>
      <c r="CPA156" s="38"/>
      <c r="CPB156" s="38"/>
      <c r="CPC156" s="38"/>
      <c r="CPD156" s="38"/>
      <c r="CPE156" s="38"/>
      <c r="CPF156" s="38"/>
      <c r="CPG156" s="38"/>
      <c r="CPH156" s="38"/>
      <c r="CPI156" s="38"/>
      <c r="CPJ156" s="38"/>
      <c r="CPK156" s="38"/>
      <c r="CPL156" s="38"/>
      <c r="CPM156" s="38"/>
      <c r="CPN156" s="38"/>
      <c r="CPO156" s="38"/>
      <c r="CPP156" s="38"/>
      <c r="CPQ156" s="38"/>
      <c r="CPR156" s="38"/>
      <c r="CPS156" s="38"/>
      <c r="CPT156" s="38"/>
      <c r="CPU156" s="38"/>
      <c r="CPV156" s="38"/>
      <c r="CPW156" s="38"/>
      <c r="CPX156" s="38"/>
      <c r="CPY156" s="38"/>
      <c r="CPZ156" s="38"/>
      <c r="CQA156" s="38"/>
      <c r="CQB156" s="38"/>
      <c r="CQC156" s="38"/>
      <c r="CQD156" s="38"/>
      <c r="CQE156" s="38"/>
      <c r="CQF156" s="38"/>
      <c r="CQG156" s="38"/>
      <c r="CQH156" s="38"/>
      <c r="CQI156" s="38"/>
      <c r="CQJ156" s="38"/>
      <c r="CQK156" s="38"/>
      <c r="CQL156" s="38"/>
      <c r="CQM156" s="38"/>
      <c r="CQN156" s="38"/>
      <c r="CQO156" s="38"/>
      <c r="CQP156" s="38"/>
      <c r="CQQ156" s="38"/>
      <c r="CQR156" s="38"/>
      <c r="CQS156" s="38"/>
      <c r="CQT156" s="38"/>
      <c r="CQU156" s="38"/>
      <c r="CQV156" s="38"/>
      <c r="CQW156" s="38"/>
      <c r="CQX156" s="38"/>
      <c r="CQY156" s="38"/>
      <c r="CQZ156" s="38"/>
      <c r="CRA156" s="38"/>
      <c r="CRB156" s="38"/>
      <c r="CRC156" s="38"/>
      <c r="CRD156" s="38"/>
      <c r="CRE156" s="38"/>
      <c r="CRF156" s="38"/>
      <c r="CRG156" s="38"/>
      <c r="CRH156" s="38"/>
      <c r="CRI156" s="38"/>
      <c r="CRJ156" s="38"/>
      <c r="CRK156" s="38"/>
      <c r="CRL156" s="38"/>
      <c r="CRM156" s="38"/>
      <c r="CRN156" s="38"/>
      <c r="CRO156" s="38"/>
      <c r="CRP156" s="38"/>
      <c r="CRQ156" s="38"/>
      <c r="CRR156" s="38"/>
      <c r="CRS156" s="38"/>
      <c r="CRT156" s="38"/>
      <c r="CRU156" s="38"/>
      <c r="CRV156" s="38"/>
      <c r="CRW156" s="38"/>
      <c r="CRX156" s="38"/>
      <c r="CRY156" s="38"/>
      <c r="CRZ156" s="38"/>
      <c r="CSA156" s="38"/>
      <c r="CSB156" s="38"/>
      <c r="CSC156" s="38"/>
      <c r="CSD156" s="38"/>
      <c r="CSE156" s="38"/>
      <c r="CSF156" s="38"/>
      <c r="CSG156" s="38"/>
      <c r="CSH156" s="38"/>
      <c r="CSI156" s="38"/>
      <c r="CSJ156" s="38"/>
      <c r="CSK156" s="38"/>
      <c r="CSL156" s="38"/>
      <c r="CSM156" s="38"/>
      <c r="CSN156" s="38"/>
      <c r="CSO156" s="38"/>
      <c r="CSP156" s="38"/>
      <c r="CSQ156" s="38"/>
      <c r="CSR156" s="38"/>
      <c r="CSS156" s="38"/>
      <c r="CST156" s="38"/>
      <c r="CSU156" s="38"/>
      <c r="CSV156" s="38"/>
      <c r="CSW156" s="38"/>
      <c r="CSX156" s="38"/>
      <c r="CSY156" s="38"/>
      <c r="CSZ156" s="38"/>
      <c r="CTA156" s="38"/>
      <c r="CTB156" s="38"/>
      <c r="CTC156" s="38"/>
      <c r="CTD156" s="38"/>
      <c r="CTE156" s="38"/>
      <c r="CTF156" s="38"/>
      <c r="CTG156" s="38"/>
      <c r="CTH156" s="38"/>
      <c r="CTI156" s="38"/>
      <c r="CTJ156" s="38"/>
      <c r="CTK156" s="38"/>
      <c r="CTL156" s="38"/>
      <c r="CTM156" s="38"/>
      <c r="CTN156" s="38"/>
      <c r="CTO156" s="38"/>
      <c r="CTP156" s="38"/>
      <c r="CTQ156" s="38"/>
      <c r="CTR156" s="38"/>
      <c r="CTS156" s="38"/>
      <c r="CTT156" s="38"/>
      <c r="CTU156" s="38"/>
      <c r="CTV156" s="38"/>
      <c r="CTW156" s="38"/>
      <c r="CTX156" s="38"/>
      <c r="CTY156" s="38"/>
      <c r="CTZ156" s="38"/>
      <c r="CUA156" s="38"/>
      <c r="CUB156" s="38"/>
      <c r="CUC156" s="38"/>
      <c r="CUD156" s="38"/>
      <c r="CUE156" s="38"/>
      <c r="CUF156" s="38"/>
      <c r="CUG156" s="38"/>
      <c r="CUH156" s="38"/>
      <c r="CUI156" s="38"/>
      <c r="CUJ156" s="38"/>
      <c r="CUK156" s="38"/>
      <c r="CUL156" s="38"/>
      <c r="CUM156" s="38"/>
      <c r="CUN156" s="38"/>
      <c r="CUO156" s="38"/>
      <c r="CUP156" s="38"/>
      <c r="CUQ156" s="38"/>
      <c r="CUR156" s="38"/>
      <c r="CUS156" s="38"/>
      <c r="CUT156" s="38"/>
      <c r="CUU156" s="38"/>
      <c r="CUV156" s="38"/>
      <c r="CUW156" s="38"/>
      <c r="CUX156" s="38"/>
      <c r="CUY156" s="38"/>
      <c r="CUZ156" s="38"/>
      <c r="CVA156" s="38"/>
      <c r="CVB156" s="38"/>
      <c r="CVC156" s="38"/>
      <c r="CVD156" s="38"/>
      <c r="CVE156" s="38"/>
      <c r="CVF156" s="38"/>
      <c r="CVG156" s="38"/>
      <c r="CVH156" s="38"/>
      <c r="CVI156" s="38"/>
      <c r="CVJ156" s="38"/>
      <c r="CVK156" s="38"/>
      <c r="CVL156" s="38"/>
      <c r="CVM156" s="38"/>
      <c r="CVN156" s="38"/>
      <c r="CVO156" s="38"/>
      <c r="CVP156" s="38"/>
      <c r="CVQ156" s="38"/>
      <c r="CVR156" s="38"/>
      <c r="CVS156" s="38"/>
      <c r="CVT156" s="38"/>
      <c r="CVU156" s="38"/>
      <c r="CVV156" s="38"/>
      <c r="CVW156" s="38"/>
      <c r="CVX156" s="38"/>
      <c r="CVY156" s="38"/>
      <c r="CVZ156" s="38"/>
      <c r="CWA156" s="38"/>
      <c r="CWB156" s="38"/>
      <c r="CWC156" s="38"/>
      <c r="CWD156" s="38"/>
      <c r="CWE156" s="38"/>
      <c r="CWF156" s="38"/>
      <c r="CWG156" s="38"/>
      <c r="CWH156" s="38"/>
      <c r="CWI156" s="38"/>
      <c r="CWJ156" s="38"/>
      <c r="CWK156" s="38"/>
      <c r="CWL156" s="38"/>
      <c r="CWM156" s="38"/>
      <c r="CWN156" s="38"/>
      <c r="CWO156" s="38"/>
      <c r="CWP156" s="38"/>
      <c r="CWQ156" s="38"/>
      <c r="CWR156" s="38"/>
      <c r="CWS156" s="38"/>
      <c r="CWT156" s="38"/>
      <c r="CWU156" s="38"/>
      <c r="CWV156" s="38"/>
      <c r="CWW156" s="38"/>
      <c r="CWX156" s="38"/>
      <c r="CWY156" s="38"/>
      <c r="CWZ156" s="38"/>
      <c r="CXA156" s="38"/>
      <c r="CXB156" s="38"/>
      <c r="CXC156" s="38"/>
      <c r="CXD156" s="38"/>
      <c r="CXE156" s="38"/>
      <c r="CXF156" s="38"/>
      <c r="CXG156" s="38"/>
      <c r="CXH156" s="38"/>
      <c r="CXI156" s="38"/>
      <c r="CXJ156" s="38"/>
      <c r="CXK156" s="38"/>
      <c r="CXL156" s="38"/>
      <c r="CXM156" s="38"/>
      <c r="CXN156" s="38"/>
      <c r="CXO156" s="38"/>
      <c r="CXP156" s="38"/>
      <c r="CXQ156" s="38"/>
      <c r="CXR156" s="38"/>
      <c r="CXS156" s="38"/>
      <c r="CXT156" s="38"/>
      <c r="CXU156" s="38"/>
      <c r="CXV156" s="38"/>
      <c r="CXW156" s="38"/>
      <c r="CXX156" s="38"/>
      <c r="CXY156" s="38"/>
      <c r="CXZ156" s="38"/>
      <c r="CYA156" s="38"/>
      <c r="CYB156" s="38"/>
      <c r="CYC156" s="38"/>
      <c r="CYD156" s="38"/>
      <c r="CYE156" s="38"/>
      <c r="CYF156" s="38"/>
      <c r="CYG156" s="38"/>
      <c r="CYH156" s="38"/>
      <c r="CYI156" s="38"/>
      <c r="CYJ156" s="38"/>
      <c r="CYK156" s="38"/>
      <c r="CYL156" s="38"/>
      <c r="CYM156" s="38"/>
      <c r="CYN156" s="38"/>
      <c r="CYO156" s="38"/>
      <c r="CYP156" s="38"/>
      <c r="CYQ156" s="38"/>
      <c r="CYR156" s="38"/>
      <c r="CYS156" s="38"/>
      <c r="CYT156" s="38"/>
      <c r="CYU156" s="38"/>
      <c r="CYV156" s="38"/>
      <c r="CYW156" s="38"/>
      <c r="CYX156" s="38"/>
      <c r="CYY156" s="38"/>
      <c r="CYZ156" s="38"/>
      <c r="CZA156" s="38"/>
      <c r="CZB156" s="38"/>
      <c r="CZC156" s="38"/>
      <c r="CZD156" s="38"/>
      <c r="CZE156" s="38"/>
      <c r="CZF156" s="38"/>
      <c r="CZG156" s="38"/>
      <c r="CZH156" s="38"/>
      <c r="CZI156" s="38"/>
      <c r="CZJ156" s="38"/>
      <c r="CZK156" s="38"/>
      <c r="CZL156" s="38"/>
      <c r="CZM156" s="38"/>
      <c r="CZN156" s="38"/>
      <c r="CZO156" s="38"/>
      <c r="CZP156" s="38"/>
      <c r="CZQ156" s="38"/>
      <c r="CZR156" s="38"/>
      <c r="CZS156" s="38"/>
      <c r="CZT156" s="38"/>
      <c r="CZU156" s="38"/>
      <c r="CZV156" s="38"/>
      <c r="CZW156" s="38"/>
      <c r="CZX156" s="38"/>
      <c r="CZY156" s="38"/>
      <c r="CZZ156" s="38"/>
      <c r="DAA156" s="38"/>
      <c r="DAB156" s="38"/>
      <c r="DAC156" s="38"/>
      <c r="DAD156" s="38"/>
      <c r="DAE156" s="38"/>
      <c r="DAF156" s="38"/>
      <c r="DAG156" s="38"/>
      <c r="DAH156" s="38"/>
      <c r="DAI156" s="38"/>
      <c r="DAJ156" s="38"/>
      <c r="DAK156" s="38"/>
      <c r="DAL156" s="38"/>
      <c r="DAM156" s="38"/>
      <c r="DAN156" s="38"/>
      <c r="DAO156" s="38"/>
      <c r="DAP156" s="38"/>
      <c r="DAQ156" s="38"/>
      <c r="DAR156" s="38"/>
      <c r="DAS156" s="38"/>
      <c r="DAT156" s="38"/>
      <c r="DAU156" s="38"/>
      <c r="DAV156" s="38"/>
      <c r="DAW156" s="38"/>
      <c r="DAX156" s="38"/>
      <c r="DAY156" s="38"/>
      <c r="DAZ156" s="38"/>
      <c r="DBA156" s="38"/>
      <c r="DBB156" s="38"/>
      <c r="DBC156" s="38"/>
      <c r="DBD156" s="38"/>
      <c r="DBE156" s="38"/>
      <c r="DBF156" s="38"/>
      <c r="DBG156" s="38"/>
      <c r="DBH156" s="38"/>
      <c r="DBI156" s="38"/>
      <c r="DBJ156" s="38"/>
      <c r="DBK156" s="38"/>
      <c r="DBL156" s="38"/>
      <c r="DBM156" s="38"/>
      <c r="DBN156" s="38"/>
      <c r="DBO156" s="38"/>
      <c r="DBP156" s="38"/>
      <c r="DBQ156" s="38"/>
      <c r="DBR156" s="38"/>
      <c r="DBS156" s="38"/>
      <c r="DBT156" s="38"/>
      <c r="DBU156" s="38"/>
      <c r="DBV156" s="38"/>
      <c r="DBW156" s="38"/>
      <c r="DBX156" s="38"/>
      <c r="DBY156" s="38"/>
      <c r="DBZ156" s="38"/>
      <c r="DCA156" s="38"/>
      <c r="DCB156" s="38"/>
      <c r="DCC156" s="38"/>
      <c r="DCD156" s="38"/>
      <c r="DCE156" s="38"/>
      <c r="DCF156" s="38"/>
      <c r="DCG156" s="38"/>
      <c r="DCH156" s="38"/>
      <c r="DCI156" s="38"/>
      <c r="DCJ156" s="38"/>
      <c r="DCK156" s="38"/>
      <c r="DCL156" s="38"/>
      <c r="DCM156" s="38"/>
      <c r="DCN156" s="38"/>
      <c r="DCO156" s="38"/>
      <c r="DCP156" s="38"/>
      <c r="DCQ156" s="38"/>
      <c r="DCR156" s="38"/>
      <c r="DCS156" s="38"/>
      <c r="DCT156" s="38"/>
      <c r="DCU156" s="38"/>
      <c r="DCV156" s="38"/>
      <c r="DCW156" s="38"/>
      <c r="DCX156" s="38"/>
      <c r="DCY156" s="38"/>
      <c r="DCZ156" s="38"/>
      <c r="DDA156" s="38"/>
      <c r="DDB156" s="38"/>
      <c r="DDC156" s="38"/>
      <c r="DDD156" s="38"/>
      <c r="DDE156" s="38"/>
      <c r="DDF156" s="38"/>
      <c r="DDG156" s="38"/>
      <c r="DDH156" s="38"/>
      <c r="DDI156" s="38"/>
      <c r="DDJ156" s="38"/>
      <c r="DDK156" s="38"/>
      <c r="DDL156" s="38"/>
      <c r="DDM156" s="38"/>
      <c r="DDN156" s="38"/>
      <c r="DDO156" s="38"/>
      <c r="DDP156" s="38"/>
      <c r="DDQ156" s="38"/>
      <c r="DDR156" s="38"/>
      <c r="DDS156" s="38"/>
      <c r="DDT156" s="38"/>
      <c r="DDU156" s="38"/>
      <c r="DDV156" s="38"/>
      <c r="DDW156" s="38"/>
      <c r="DDX156" s="38"/>
      <c r="DDY156" s="38"/>
      <c r="DDZ156" s="38"/>
      <c r="DEA156" s="38"/>
      <c r="DEB156" s="38"/>
      <c r="DEC156" s="38"/>
      <c r="DED156" s="38"/>
      <c r="DEE156" s="38"/>
      <c r="DEF156" s="38"/>
      <c r="DEG156" s="38"/>
      <c r="DEH156" s="38"/>
      <c r="DEI156" s="38"/>
      <c r="DEJ156" s="38"/>
      <c r="DEK156" s="38"/>
      <c r="DEL156" s="38"/>
      <c r="DEM156" s="38"/>
      <c r="DEN156" s="38"/>
      <c r="DEO156" s="38"/>
      <c r="DEP156" s="38"/>
      <c r="DEQ156" s="38"/>
      <c r="DER156" s="38"/>
      <c r="DES156" s="38"/>
      <c r="DET156" s="38"/>
      <c r="DEU156" s="38"/>
      <c r="DEV156" s="38"/>
      <c r="DEW156" s="38"/>
      <c r="DEX156" s="38"/>
      <c r="DEY156" s="38"/>
      <c r="DEZ156" s="38"/>
      <c r="DFA156" s="38"/>
      <c r="DFB156" s="38"/>
      <c r="DFC156" s="38"/>
      <c r="DFD156" s="38"/>
      <c r="DFE156" s="38"/>
      <c r="DFF156" s="38"/>
      <c r="DFG156" s="38"/>
      <c r="DFH156" s="38"/>
      <c r="DFI156" s="38"/>
      <c r="DFJ156" s="38"/>
      <c r="DFK156" s="38"/>
      <c r="DFL156" s="38"/>
      <c r="DFM156" s="38"/>
      <c r="DFN156" s="38"/>
      <c r="DFO156" s="38"/>
      <c r="DFP156" s="38"/>
      <c r="DFQ156" s="38"/>
      <c r="DFR156" s="38"/>
      <c r="DFS156" s="38"/>
      <c r="DFT156" s="38"/>
      <c r="DFU156" s="38"/>
      <c r="DFV156" s="38"/>
      <c r="DFW156" s="38"/>
      <c r="DFX156" s="38"/>
      <c r="DFY156" s="38"/>
      <c r="DFZ156" s="38"/>
      <c r="DGA156" s="38"/>
      <c r="DGB156" s="38"/>
      <c r="DGC156" s="38"/>
      <c r="DGD156" s="38"/>
      <c r="DGE156" s="38"/>
      <c r="DGF156" s="38"/>
      <c r="DGG156" s="38"/>
      <c r="DGH156" s="38"/>
      <c r="DGI156" s="38"/>
      <c r="DGJ156" s="38"/>
      <c r="DGK156" s="38"/>
      <c r="DGL156" s="38"/>
      <c r="DGM156" s="38"/>
      <c r="DGN156" s="38"/>
      <c r="DGO156" s="38"/>
      <c r="DGP156" s="38"/>
      <c r="DGQ156" s="38"/>
      <c r="DGR156" s="38"/>
      <c r="DGS156" s="38"/>
      <c r="DGT156" s="38"/>
      <c r="DGU156" s="38"/>
      <c r="DGV156" s="38"/>
      <c r="DGW156" s="38"/>
      <c r="DGX156" s="38"/>
      <c r="DGY156" s="38"/>
      <c r="DGZ156" s="38"/>
      <c r="DHA156" s="38"/>
      <c r="DHB156" s="38"/>
      <c r="DHC156" s="38"/>
      <c r="DHD156" s="38"/>
      <c r="DHE156" s="38"/>
      <c r="DHF156" s="38"/>
      <c r="DHG156" s="38"/>
      <c r="DHH156" s="38"/>
      <c r="DHI156" s="38"/>
      <c r="DHJ156" s="38"/>
      <c r="DHK156" s="38"/>
      <c r="DHL156" s="38"/>
      <c r="DHM156" s="38"/>
      <c r="DHN156" s="38"/>
      <c r="DHO156" s="38"/>
      <c r="DHP156" s="38"/>
      <c r="DHQ156" s="38"/>
      <c r="DHR156" s="38"/>
      <c r="DHS156" s="38"/>
      <c r="DHT156" s="38"/>
      <c r="DHU156" s="38"/>
      <c r="DHV156" s="38"/>
      <c r="DHW156" s="38"/>
      <c r="DHX156" s="38"/>
      <c r="DHY156" s="38"/>
      <c r="DHZ156" s="38"/>
      <c r="DIA156" s="38"/>
      <c r="DIB156" s="38"/>
      <c r="DIC156" s="38"/>
      <c r="DID156" s="38"/>
      <c r="DIE156" s="38"/>
      <c r="DIF156" s="38"/>
      <c r="DIG156" s="38"/>
      <c r="DIH156" s="38"/>
      <c r="DII156" s="38"/>
      <c r="DIJ156" s="38"/>
      <c r="DIK156" s="38"/>
      <c r="DIL156" s="38"/>
      <c r="DIM156" s="38"/>
      <c r="DIN156" s="38"/>
      <c r="DIO156" s="38"/>
      <c r="DIP156" s="38"/>
      <c r="DIQ156" s="38"/>
      <c r="DIR156" s="38"/>
      <c r="DIS156" s="38"/>
      <c r="DIT156" s="38"/>
      <c r="DIU156" s="38"/>
      <c r="DIV156" s="38"/>
      <c r="DIW156" s="38"/>
      <c r="DIX156" s="38"/>
      <c r="DIY156" s="38"/>
      <c r="DIZ156" s="38"/>
      <c r="DJA156" s="38"/>
      <c r="DJB156" s="38"/>
      <c r="DJC156" s="38"/>
      <c r="DJD156" s="38"/>
      <c r="DJE156" s="38"/>
      <c r="DJF156" s="38"/>
      <c r="DJG156" s="38"/>
      <c r="DJH156" s="38"/>
      <c r="DJI156" s="38"/>
      <c r="DJJ156" s="38"/>
      <c r="DJK156" s="38"/>
      <c r="DJL156" s="38"/>
      <c r="DJM156" s="38"/>
      <c r="DJN156" s="38"/>
      <c r="DJO156" s="38"/>
      <c r="DJP156" s="38"/>
      <c r="DJQ156" s="38"/>
      <c r="DJR156" s="38"/>
      <c r="DJS156" s="38"/>
      <c r="DJT156" s="38"/>
      <c r="DJU156" s="38"/>
      <c r="DJV156" s="38"/>
      <c r="DJW156" s="38"/>
      <c r="DJX156" s="38"/>
      <c r="DJY156" s="38"/>
      <c r="DJZ156" s="38"/>
      <c r="DKA156" s="38"/>
      <c r="DKB156" s="38"/>
      <c r="DKC156" s="38"/>
      <c r="DKD156" s="38"/>
      <c r="DKE156" s="38"/>
      <c r="DKF156" s="38"/>
      <c r="DKG156" s="38"/>
      <c r="DKH156" s="38"/>
      <c r="DKI156" s="38"/>
      <c r="DKJ156" s="38"/>
      <c r="DKK156" s="38"/>
      <c r="DKL156" s="38"/>
      <c r="DKM156" s="38"/>
      <c r="DKN156" s="38"/>
      <c r="DKO156" s="38"/>
      <c r="DKP156" s="38"/>
      <c r="DKQ156" s="38"/>
      <c r="DKR156" s="38"/>
      <c r="DKS156" s="38"/>
      <c r="DKT156" s="38"/>
      <c r="DKU156" s="38"/>
      <c r="DKV156" s="38"/>
      <c r="DKW156" s="38"/>
      <c r="DKX156" s="38"/>
      <c r="DKY156" s="38"/>
      <c r="DKZ156" s="38"/>
      <c r="DLA156" s="38"/>
      <c r="DLB156" s="38"/>
      <c r="DLC156" s="38"/>
      <c r="DLD156" s="38"/>
      <c r="DLE156" s="38"/>
      <c r="DLF156" s="38"/>
      <c r="DLG156" s="38"/>
      <c r="DLH156" s="38"/>
      <c r="DLI156" s="38"/>
      <c r="DLJ156" s="38"/>
      <c r="DLK156" s="38"/>
      <c r="DLL156" s="38"/>
      <c r="DLM156" s="38"/>
      <c r="DLN156" s="38"/>
      <c r="DLO156" s="38"/>
      <c r="DLP156" s="38"/>
      <c r="DLQ156" s="38"/>
      <c r="DLR156" s="38"/>
      <c r="DLS156" s="38"/>
      <c r="DLT156" s="38"/>
      <c r="DLU156" s="38"/>
      <c r="DLV156" s="38"/>
      <c r="DLW156" s="38"/>
      <c r="DLX156" s="38"/>
      <c r="DLY156" s="38"/>
      <c r="DLZ156" s="38"/>
      <c r="DMA156" s="38"/>
      <c r="DMB156" s="38"/>
      <c r="DMC156" s="38"/>
      <c r="DMD156" s="38"/>
      <c r="DME156" s="38"/>
      <c r="DMF156" s="38"/>
      <c r="DMG156" s="38"/>
      <c r="DMH156" s="38"/>
      <c r="DMI156" s="38"/>
      <c r="DMJ156" s="38"/>
      <c r="DMK156" s="38"/>
      <c r="DML156" s="38"/>
      <c r="DMM156" s="38"/>
      <c r="DMN156" s="38"/>
      <c r="DMO156" s="38"/>
      <c r="DMP156" s="38"/>
      <c r="DMQ156" s="38"/>
      <c r="DMR156" s="38"/>
      <c r="DMS156" s="38"/>
      <c r="DMT156" s="38"/>
      <c r="DMU156" s="38"/>
      <c r="DMV156" s="38"/>
      <c r="DMW156" s="38"/>
      <c r="DMX156" s="38"/>
      <c r="DMY156" s="38"/>
      <c r="DMZ156" s="38"/>
      <c r="DNA156" s="38"/>
      <c r="DNB156" s="38"/>
      <c r="DNC156" s="38"/>
      <c r="DND156" s="38"/>
      <c r="DNE156" s="38"/>
      <c r="DNF156" s="38"/>
      <c r="DNG156" s="38"/>
      <c r="DNH156" s="38"/>
      <c r="DNI156" s="38"/>
      <c r="DNJ156" s="38"/>
      <c r="DNK156" s="38"/>
      <c r="DNL156" s="38"/>
      <c r="DNM156" s="38"/>
      <c r="DNN156" s="38"/>
      <c r="DNO156" s="38"/>
      <c r="DNP156" s="38"/>
      <c r="DNQ156" s="38"/>
      <c r="DNR156" s="38"/>
      <c r="DNS156" s="38"/>
      <c r="DNT156" s="38"/>
      <c r="DNU156" s="38"/>
      <c r="DNV156" s="38"/>
      <c r="DNW156" s="38"/>
      <c r="DNX156" s="38"/>
      <c r="DNY156" s="38"/>
      <c r="DNZ156" s="38"/>
      <c r="DOA156" s="38"/>
      <c r="DOB156" s="38"/>
      <c r="DOC156" s="38"/>
      <c r="DOD156" s="38"/>
      <c r="DOE156" s="38"/>
      <c r="DOF156" s="38"/>
      <c r="DOG156" s="38"/>
      <c r="DOH156" s="38"/>
      <c r="DOI156" s="38"/>
      <c r="DOJ156" s="38"/>
      <c r="DOK156" s="38"/>
      <c r="DOL156" s="38"/>
      <c r="DOM156" s="38"/>
      <c r="DON156" s="38"/>
      <c r="DOO156" s="38"/>
      <c r="DOP156" s="38"/>
      <c r="DOQ156" s="38"/>
      <c r="DOR156" s="38"/>
      <c r="DOS156" s="38"/>
      <c r="DOT156" s="38"/>
      <c r="DOU156" s="38"/>
      <c r="DOV156" s="38"/>
      <c r="DOW156" s="38"/>
      <c r="DOX156" s="38"/>
      <c r="DOY156" s="38"/>
      <c r="DOZ156" s="38"/>
      <c r="DPA156" s="38"/>
      <c r="DPB156" s="38"/>
      <c r="DPC156" s="38"/>
      <c r="DPD156" s="38"/>
      <c r="DPE156" s="38"/>
      <c r="DPF156" s="38"/>
      <c r="DPG156" s="38"/>
      <c r="DPH156" s="38"/>
      <c r="DPI156" s="38"/>
      <c r="DPJ156" s="38"/>
      <c r="DPK156" s="38"/>
      <c r="DPL156" s="38"/>
      <c r="DPM156" s="38"/>
      <c r="DPN156" s="38"/>
      <c r="DPO156" s="38"/>
      <c r="DPP156" s="38"/>
      <c r="DPQ156" s="38"/>
      <c r="DPR156" s="38"/>
      <c r="DPS156" s="38"/>
      <c r="DPT156" s="38"/>
      <c r="DPU156" s="38"/>
      <c r="DPV156" s="38"/>
      <c r="DPW156" s="38"/>
      <c r="DPX156" s="38"/>
      <c r="DPY156" s="38"/>
      <c r="DPZ156" s="38"/>
      <c r="DQA156" s="38"/>
      <c r="DQB156" s="38"/>
      <c r="DQC156" s="38"/>
      <c r="DQD156" s="38"/>
      <c r="DQE156" s="38"/>
      <c r="DQF156" s="38"/>
      <c r="DQG156" s="38"/>
      <c r="DQH156" s="38"/>
      <c r="DQI156" s="38"/>
      <c r="DQJ156" s="38"/>
      <c r="DQK156" s="38"/>
      <c r="DQL156" s="38"/>
      <c r="DQM156" s="38"/>
      <c r="DQN156" s="38"/>
      <c r="DQO156" s="38"/>
      <c r="DQP156" s="38"/>
      <c r="DQQ156" s="38"/>
      <c r="DQR156" s="38"/>
      <c r="DQS156" s="38"/>
      <c r="DQT156" s="38"/>
      <c r="DQU156" s="38"/>
      <c r="DQV156" s="38"/>
      <c r="DQW156" s="38"/>
      <c r="DQX156" s="38"/>
      <c r="DQY156" s="38"/>
      <c r="DQZ156" s="38"/>
      <c r="DRA156" s="38"/>
      <c r="DRB156" s="38"/>
      <c r="DRC156" s="38"/>
      <c r="DRD156" s="38"/>
      <c r="DRE156" s="38"/>
      <c r="DRF156" s="38"/>
      <c r="DRG156" s="38"/>
      <c r="DRH156" s="38"/>
      <c r="DRI156" s="38"/>
      <c r="DRJ156" s="38"/>
      <c r="DRK156" s="38"/>
      <c r="DRL156" s="38"/>
      <c r="DRM156" s="38"/>
      <c r="DRN156" s="38"/>
      <c r="DRO156" s="38"/>
      <c r="DRP156" s="38"/>
      <c r="DRQ156" s="38"/>
      <c r="DRR156" s="38"/>
      <c r="DRS156" s="38"/>
      <c r="DRT156" s="38"/>
      <c r="DRU156" s="38"/>
      <c r="DRV156" s="38"/>
      <c r="DRW156" s="38"/>
      <c r="DRX156" s="38"/>
      <c r="DRY156" s="38"/>
      <c r="DRZ156" s="38"/>
      <c r="DSA156" s="38"/>
      <c r="DSB156" s="38"/>
      <c r="DSC156" s="38"/>
      <c r="DSD156" s="38"/>
      <c r="DSE156" s="38"/>
      <c r="DSF156" s="38"/>
      <c r="DSG156" s="38"/>
      <c r="DSH156" s="38"/>
      <c r="DSI156" s="38"/>
      <c r="DSJ156" s="38"/>
      <c r="DSK156" s="38"/>
      <c r="DSL156" s="38"/>
      <c r="DSM156" s="38"/>
      <c r="DSN156" s="38"/>
      <c r="DSO156" s="38"/>
      <c r="DSP156" s="38"/>
      <c r="DSQ156" s="38"/>
      <c r="DSR156" s="38"/>
      <c r="DSS156" s="38"/>
      <c r="DST156" s="38"/>
      <c r="DSU156" s="38"/>
      <c r="DSV156" s="38"/>
      <c r="DSW156" s="38"/>
      <c r="DSX156" s="38"/>
      <c r="DSY156" s="38"/>
      <c r="DSZ156" s="38"/>
      <c r="DTA156" s="38"/>
      <c r="DTB156" s="38"/>
      <c r="DTC156" s="38"/>
      <c r="DTD156" s="38"/>
      <c r="DTE156" s="38"/>
      <c r="DTF156" s="38"/>
      <c r="DTG156" s="38"/>
      <c r="DTH156" s="38"/>
      <c r="DTI156" s="38"/>
      <c r="DTJ156" s="38"/>
      <c r="DTK156" s="38"/>
      <c r="DTL156" s="38"/>
      <c r="DTM156" s="38"/>
      <c r="DTN156" s="38"/>
      <c r="DTO156" s="38"/>
      <c r="DTP156" s="38"/>
      <c r="DTQ156" s="38"/>
      <c r="DTR156" s="38"/>
      <c r="DTS156" s="38"/>
      <c r="DTT156" s="38"/>
      <c r="DTU156" s="38"/>
      <c r="DTV156" s="38"/>
      <c r="DTW156" s="38"/>
      <c r="DTX156" s="38"/>
      <c r="DTY156" s="38"/>
      <c r="DTZ156" s="38"/>
      <c r="DUA156" s="38"/>
      <c r="DUB156" s="38"/>
      <c r="DUC156" s="38"/>
      <c r="DUD156" s="38"/>
      <c r="DUE156" s="38"/>
      <c r="DUF156" s="38"/>
      <c r="DUG156" s="38"/>
      <c r="DUH156" s="38"/>
      <c r="DUI156" s="38"/>
      <c r="DUJ156" s="38"/>
      <c r="DUK156" s="38"/>
      <c r="DUL156" s="38"/>
      <c r="DUM156" s="38"/>
      <c r="DUN156" s="38"/>
      <c r="DUO156" s="38"/>
      <c r="DUP156" s="38"/>
      <c r="DUQ156" s="38"/>
      <c r="DUR156" s="38"/>
      <c r="DUS156" s="38"/>
      <c r="DUT156" s="38"/>
      <c r="DUU156" s="38"/>
      <c r="DUV156" s="38"/>
      <c r="DUW156" s="38"/>
      <c r="DUX156" s="38"/>
      <c r="DUY156" s="38"/>
      <c r="DUZ156" s="38"/>
      <c r="DVA156" s="38"/>
      <c r="DVB156" s="38"/>
      <c r="DVC156" s="38"/>
      <c r="DVD156" s="38"/>
      <c r="DVE156" s="38"/>
      <c r="DVF156" s="38"/>
      <c r="DVG156" s="38"/>
      <c r="DVH156" s="38"/>
      <c r="DVI156" s="38"/>
      <c r="DVJ156" s="38"/>
      <c r="DVK156" s="38"/>
      <c r="DVL156" s="38"/>
      <c r="DVM156" s="38"/>
      <c r="DVN156" s="38"/>
      <c r="DVO156" s="38"/>
      <c r="DVP156" s="38"/>
      <c r="DVQ156" s="38"/>
      <c r="DVR156" s="38"/>
      <c r="DVS156" s="38"/>
      <c r="DVT156" s="38"/>
      <c r="DVU156" s="38"/>
      <c r="DVV156" s="38"/>
      <c r="DVW156" s="38"/>
      <c r="DVX156" s="38"/>
      <c r="DVY156" s="38"/>
      <c r="DVZ156" s="38"/>
      <c r="DWA156" s="38"/>
      <c r="DWB156" s="38"/>
      <c r="DWC156" s="38"/>
      <c r="DWD156" s="38"/>
      <c r="DWE156" s="38"/>
      <c r="DWF156" s="38"/>
      <c r="DWG156" s="38"/>
      <c r="DWH156" s="38"/>
      <c r="DWI156" s="38"/>
      <c r="DWJ156" s="38"/>
      <c r="DWK156" s="38"/>
      <c r="DWL156" s="38"/>
      <c r="DWM156" s="38"/>
      <c r="DWN156" s="38"/>
      <c r="DWO156" s="38"/>
      <c r="DWP156" s="38"/>
      <c r="DWQ156" s="38"/>
      <c r="DWR156" s="38"/>
      <c r="DWS156" s="38"/>
      <c r="DWT156" s="38"/>
      <c r="DWU156" s="38"/>
      <c r="DWV156" s="38"/>
      <c r="DWW156" s="38"/>
      <c r="DWX156" s="38"/>
      <c r="DWY156" s="38"/>
      <c r="DWZ156" s="38"/>
      <c r="DXA156" s="38"/>
      <c r="DXB156" s="38"/>
      <c r="DXC156" s="38"/>
      <c r="DXD156" s="38"/>
      <c r="DXE156" s="38"/>
      <c r="DXF156" s="38"/>
      <c r="DXG156" s="38"/>
      <c r="DXH156" s="38"/>
      <c r="DXI156" s="38"/>
      <c r="DXJ156" s="38"/>
      <c r="DXK156" s="38"/>
      <c r="DXL156" s="38"/>
      <c r="DXM156" s="38"/>
      <c r="DXN156" s="38"/>
      <c r="DXO156" s="38"/>
      <c r="DXP156" s="38"/>
      <c r="DXQ156" s="38"/>
      <c r="DXR156" s="38"/>
      <c r="DXS156" s="38"/>
      <c r="DXT156" s="38"/>
      <c r="DXU156" s="38"/>
      <c r="DXV156" s="38"/>
      <c r="DXW156" s="38"/>
      <c r="DXX156" s="38"/>
      <c r="DXY156" s="38"/>
      <c r="DXZ156" s="38"/>
      <c r="DYA156" s="38"/>
      <c r="DYB156" s="38"/>
      <c r="DYC156" s="38"/>
      <c r="DYD156" s="38"/>
      <c r="DYE156" s="38"/>
      <c r="DYF156" s="38"/>
      <c r="DYG156" s="38"/>
      <c r="DYH156" s="38"/>
      <c r="DYI156" s="38"/>
      <c r="DYJ156" s="38"/>
      <c r="DYK156" s="38"/>
      <c r="DYL156" s="38"/>
      <c r="DYM156" s="38"/>
      <c r="DYN156" s="38"/>
      <c r="DYO156" s="38"/>
      <c r="DYP156" s="38"/>
      <c r="DYQ156" s="38"/>
      <c r="DYR156" s="38"/>
      <c r="DYS156" s="38"/>
      <c r="DYT156" s="38"/>
      <c r="DYU156" s="38"/>
      <c r="DYV156" s="38"/>
      <c r="DYW156" s="38"/>
      <c r="DYX156" s="38"/>
      <c r="DYY156" s="38"/>
      <c r="DYZ156" s="38"/>
      <c r="DZA156" s="38"/>
      <c r="DZB156" s="38"/>
      <c r="DZC156" s="38"/>
      <c r="DZD156" s="38"/>
      <c r="DZE156" s="38"/>
      <c r="DZF156" s="38"/>
      <c r="DZG156" s="38"/>
      <c r="DZH156" s="38"/>
      <c r="DZI156" s="38"/>
      <c r="DZJ156" s="38"/>
      <c r="DZK156" s="38"/>
      <c r="DZL156" s="38"/>
      <c r="DZM156" s="38"/>
      <c r="DZN156" s="38"/>
      <c r="DZO156" s="38"/>
      <c r="DZP156" s="38"/>
      <c r="DZQ156" s="38"/>
      <c r="DZR156" s="38"/>
      <c r="DZS156" s="38"/>
      <c r="DZT156" s="38"/>
      <c r="DZU156" s="38"/>
      <c r="DZV156" s="38"/>
      <c r="DZW156" s="38"/>
      <c r="DZX156" s="38"/>
      <c r="DZY156" s="38"/>
      <c r="DZZ156" s="38"/>
      <c r="EAA156" s="38"/>
      <c r="EAB156" s="38"/>
      <c r="EAC156" s="38"/>
      <c r="EAD156" s="38"/>
      <c r="EAE156" s="38"/>
      <c r="EAF156" s="38"/>
      <c r="EAG156" s="38"/>
      <c r="EAH156" s="38"/>
      <c r="EAI156" s="38"/>
      <c r="EAJ156" s="38"/>
      <c r="EAK156" s="38"/>
      <c r="EAL156" s="38"/>
      <c r="EAM156" s="38"/>
      <c r="EAN156" s="38"/>
      <c r="EAO156" s="38"/>
      <c r="EAP156" s="38"/>
      <c r="EAQ156" s="38"/>
      <c r="EAR156" s="38"/>
      <c r="EAS156" s="38"/>
      <c r="EAT156" s="38"/>
      <c r="EAU156" s="38"/>
      <c r="EAV156" s="38"/>
      <c r="EAW156" s="38"/>
      <c r="EAX156" s="38"/>
      <c r="EAY156" s="38"/>
      <c r="EAZ156" s="38"/>
      <c r="EBA156" s="38"/>
      <c r="EBB156" s="38"/>
      <c r="EBC156" s="38"/>
      <c r="EBD156" s="38"/>
      <c r="EBE156" s="38"/>
      <c r="EBF156" s="38"/>
      <c r="EBG156" s="38"/>
      <c r="EBH156" s="38"/>
      <c r="EBI156" s="38"/>
      <c r="EBJ156" s="38"/>
      <c r="EBK156" s="38"/>
      <c r="EBL156" s="38"/>
      <c r="EBM156" s="38"/>
      <c r="EBN156" s="38"/>
      <c r="EBO156" s="38"/>
      <c r="EBP156" s="38"/>
      <c r="EBQ156" s="38"/>
      <c r="EBR156" s="38"/>
      <c r="EBS156" s="38"/>
      <c r="EBT156" s="38"/>
      <c r="EBU156" s="38"/>
      <c r="EBV156" s="38"/>
      <c r="EBW156" s="38"/>
      <c r="EBX156" s="38"/>
      <c r="EBY156" s="38"/>
      <c r="EBZ156" s="38"/>
      <c r="ECA156" s="38"/>
      <c r="ECB156" s="38"/>
      <c r="ECC156" s="38"/>
      <c r="ECD156" s="38"/>
      <c r="ECE156" s="38"/>
      <c r="ECF156" s="38"/>
      <c r="ECG156" s="38"/>
      <c r="ECH156" s="38"/>
      <c r="ECI156" s="38"/>
      <c r="ECJ156" s="38"/>
      <c r="ECK156" s="38"/>
      <c r="ECL156" s="38"/>
      <c r="ECM156" s="38"/>
      <c r="ECN156" s="38"/>
      <c r="ECO156" s="38"/>
      <c r="ECP156" s="38"/>
      <c r="ECQ156" s="38"/>
      <c r="ECR156" s="38"/>
      <c r="ECS156" s="38"/>
      <c r="ECT156" s="38"/>
      <c r="ECU156" s="38"/>
      <c r="ECV156" s="38"/>
      <c r="ECW156" s="38"/>
      <c r="ECX156" s="38"/>
      <c r="ECY156" s="38"/>
      <c r="ECZ156" s="38"/>
      <c r="EDA156" s="38"/>
      <c r="EDB156" s="38"/>
      <c r="EDC156" s="38"/>
      <c r="EDD156" s="38"/>
      <c r="EDE156" s="38"/>
      <c r="EDF156" s="38"/>
      <c r="EDG156" s="38"/>
      <c r="EDH156" s="38"/>
      <c r="EDI156" s="38"/>
      <c r="EDJ156" s="38"/>
      <c r="EDK156" s="38"/>
      <c r="EDL156" s="38"/>
      <c r="EDM156" s="38"/>
      <c r="EDN156" s="38"/>
      <c r="EDO156" s="38"/>
      <c r="EDP156" s="38"/>
      <c r="EDQ156" s="38"/>
      <c r="EDR156" s="38"/>
      <c r="EDS156" s="38"/>
      <c r="EDT156" s="38"/>
      <c r="EDU156" s="38"/>
      <c r="EDV156" s="38"/>
      <c r="EDW156" s="38"/>
      <c r="EDX156" s="38"/>
      <c r="EDY156" s="38"/>
      <c r="EDZ156" s="38"/>
      <c r="EEA156" s="38"/>
      <c r="EEB156" s="38"/>
      <c r="EEC156" s="38"/>
      <c r="EED156" s="38"/>
      <c r="EEE156" s="38"/>
      <c r="EEF156" s="38"/>
      <c r="EEG156" s="38"/>
      <c r="EEH156" s="38"/>
      <c r="EEI156" s="38"/>
      <c r="EEJ156" s="38"/>
      <c r="EEK156" s="38"/>
      <c r="EEL156" s="38"/>
      <c r="EEM156" s="38"/>
      <c r="EEN156" s="38"/>
      <c r="EEO156" s="38"/>
      <c r="EEP156" s="38"/>
      <c r="EEQ156" s="38"/>
      <c r="EER156" s="38"/>
      <c r="EES156" s="38"/>
      <c r="EET156" s="38"/>
      <c r="EEU156" s="38"/>
      <c r="EEV156" s="38"/>
      <c r="EEW156" s="38"/>
      <c r="EEX156" s="38"/>
      <c r="EEY156" s="38"/>
      <c r="EEZ156" s="38"/>
      <c r="EFA156" s="38"/>
      <c r="EFB156" s="38"/>
      <c r="EFC156" s="38"/>
      <c r="EFD156" s="38"/>
      <c r="EFE156" s="38"/>
      <c r="EFF156" s="38"/>
      <c r="EFG156" s="38"/>
      <c r="EFH156" s="38"/>
      <c r="EFI156" s="38"/>
      <c r="EFJ156" s="38"/>
      <c r="EFK156" s="38"/>
      <c r="EFL156" s="38"/>
      <c r="EFM156" s="38"/>
      <c r="EFN156" s="38"/>
      <c r="EFO156" s="38"/>
      <c r="EFP156" s="38"/>
      <c r="EFQ156" s="38"/>
      <c r="EFR156" s="38"/>
      <c r="EFS156" s="38"/>
      <c r="EFT156" s="38"/>
      <c r="EFU156" s="38"/>
      <c r="EFV156" s="38"/>
      <c r="EFW156" s="38"/>
      <c r="EFX156" s="38"/>
      <c r="EFY156" s="38"/>
      <c r="EFZ156" s="38"/>
      <c r="EGA156" s="38"/>
      <c r="EGB156" s="38"/>
      <c r="EGC156" s="38"/>
      <c r="EGD156" s="38"/>
      <c r="EGE156" s="38"/>
      <c r="EGF156" s="38"/>
      <c r="EGG156" s="38"/>
      <c r="EGH156" s="38"/>
      <c r="EGI156" s="38"/>
      <c r="EGJ156" s="38"/>
      <c r="EGK156" s="38"/>
      <c r="EGL156" s="38"/>
      <c r="EGM156" s="38"/>
      <c r="EGN156" s="38"/>
      <c r="EGO156" s="38"/>
      <c r="EGP156" s="38"/>
      <c r="EGQ156" s="38"/>
      <c r="EGR156" s="38"/>
      <c r="EGS156" s="38"/>
      <c r="EGT156" s="38"/>
      <c r="EGU156" s="38"/>
      <c r="EGV156" s="38"/>
      <c r="EGW156" s="38"/>
      <c r="EGX156" s="38"/>
      <c r="EGY156" s="38"/>
      <c r="EGZ156" s="38"/>
      <c r="EHA156" s="38"/>
      <c r="EHB156" s="38"/>
      <c r="EHC156" s="38"/>
      <c r="EHD156" s="38"/>
      <c r="EHE156" s="38"/>
      <c r="EHF156" s="38"/>
      <c r="EHG156" s="38"/>
      <c r="EHH156" s="38"/>
      <c r="EHI156" s="38"/>
      <c r="EHJ156" s="38"/>
      <c r="EHK156" s="38"/>
      <c r="EHL156" s="38"/>
      <c r="EHM156" s="38"/>
      <c r="EHN156" s="38"/>
      <c r="EHO156" s="38"/>
      <c r="EHP156" s="38"/>
      <c r="EHQ156" s="38"/>
      <c r="EHR156" s="38"/>
      <c r="EHS156" s="38"/>
      <c r="EHT156" s="38"/>
      <c r="EHU156" s="38"/>
      <c r="EHV156" s="38"/>
      <c r="EHW156" s="38"/>
      <c r="EHX156" s="38"/>
      <c r="EHY156" s="38"/>
      <c r="EHZ156" s="38"/>
      <c r="EIA156" s="38"/>
      <c r="EIB156" s="38"/>
      <c r="EIC156" s="38"/>
      <c r="EID156" s="38"/>
      <c r="EIE156" s="38"/>
      <c r="EIF156" s="38"/>
      <c r="EIG156" s="38"/>
      <c r="EIH156" s="38"/>
      <c r="EII156" s="38"/>
      <c r="EIJ156" s="38"/>
      <c r="EIK156" s="38"/>
      <c r="EIL156" s="38"/>
      <c r="EIM156" s="38"/>
      <c r="EIN156" s="38"/>
      <c r="EIO156" s="38"/>
      <c r="EIP156" s="38"/>
      <c r="EIQ156" s="38"/>
      <c r="EIR156" s="38"/>
      <c r="EIS156" s="38"/>
      <c r="EIT156" s="38"/>
      <c r="EIU156" s="38"/>
      <c r="EIV156" s="38"/>
      <c r="EIW156" s="38"/>
      <c r="EIX156" s="38"/>
      <c r="EIY156" s="38"/>
      <c r="EIZ156" s="38"/>
      <c r="EJA156" s="38"/>
      <c r="EJB156" s="38"/>
      <c r="EJC156" s="38"/>
      <c r="EJD156" s="38"/>
      <c r="EJE156" s="38"/>
      <c r="EJF156" s="38"/>
      <c r="EJG156" s="38"/>
      <c r="EJH156" s="38"/>
      <c r="EJI156" s="38"/>
      <c r="EJJ156" s="38"/>
      <c r="EJK156" s="38"/>
      <c r="EJL156" s="38"/>
      <c r="EJM156" s="38"/>
      <c r="EJN156" s="38"/>
      <c r="EJO156" s="38"/>
      <c r="EJP156" s="38"/>
      <c r="EJQ156" s="38"/>
      <c r="EJR156" s="38"/>
      <c r="EJS156" s="38"/>
      <c r="EJT156" s="38"/>
      <c r="EJU156" s="38"/>
      <c r="EJV156" s="38"/>
      <c r="EJW156" s="38"/>
      <c r="EJX156" s="38"/>
      <c r="EJY156" s="38"/>
      <c r="EJZ156" s="38"/>
      <c r="EKA156" s="38"/>
      <c r="EKB156" s="38"/>
      <c r="EKC156" s="38"/>
      <c r="EKD156" s="38"/>
      <c r="EKE156" s="38"/>
      <c r="EKF156" s="38"/>
      <c r="EKG156" s="38"/>
      <c r="EKH156" s="38"/>
      <c r="EKI156" s="38"/>
      <c r="EKJ156" s="38"/>
      <c r="EKK156" s="38"/>
      <c r="EKL156" s="38"/>
      <c r="EKM156" s="38"/>
      <c r="EKN156" s="38"/>
      <c r="EKO156" s="38"/>
      <c r="EKP156" s="38"/>
      <c r="EKQ156" s="38"/>
      <c r="EKR156" s="38"/>
      <c r="EKS156" s="38"/>
      <c r="EKT156" s="38"/>
      <c r="EKU156" s="38"/>
      <c r="EKV156" s="38"/>
      <c r="EKW156" s="38"/>
      <c r="EKX156" s="38"/>
      <c r="EKY156" s="38"/>
      <c r="EKZ156" s="38"/>
      <c r="ELA156" s="38"/>
      <c r="ELB156" s="38"/>
      <c r="ELC156" s="38"/>
      <c r="ELD156" s="38"/>
      <c r="ELE156" s="38"/>
      <c r="ELF156" s="38"/>
      <c r="ELG156" s="38"/>
      <c r="ELH156" s="38"/>
      <c r="ELI156" s="38"/>
      <c r="ELJ156" s="38"/>
      <c r="ELK156" s="38"/>
      <c r="ELL156" s="38"/>
      <c r="ELM156" s="38"/>
      <c r="ELN156" s="38"/>
      <c r="ELO156" s="38"/>
      <c r="ELP156" s="38"/>
      <c r="ELQ156" s="38"/>
      <c r="ELR156" s="38"/>
      <c r="ELS156" s="38"/>
      <c r="ELT156" s="38"/>
      <c r="ELU156" s="38"/>
      <c r="ELV156" s="38"/>
      <c r="ELW156" s="38"/>
      <c r="ELX156" s="38"/>
      <c r="ELY156" s="38"/>
      <c r="ELZ156" s="38"/>
      <c r="EMA156" s="38"/>
      <c r="EMB156" s="38"/>
      <c r="EMC156" s="38"/>
      <c r="EMD156" s="38"/>
      <c r="EME156" s="38"/>
      <c r="EMF156" s="38"/>
      <c r="EMG156" s="38"/>
      <c r="EMH156" s="38"/>
      <c r="EMI156" s="38"/>
      <c r="EMJ156" s="38"/>
      <c r="EMK156" s="38"/>
      <c r="EML156" s="38"/>
      <c r="EMM156" s="38"/>
      <c r="EMN156" s="38"/>
      <c r="EMO156" s="38"/>
      <c r="EMP156" s="38"/>
      <c r="EMQ156" s="38"/>
      <c r="EMR156" s="38"/>
      <c r="EMS156" s="38"/>
      <c r="EMT156" s="38"/>
      <c r="EMU156" s="38"/>
      <c r="EMV156" s="38"/>
      <c r="EMW156" s="38"/>
      <c r="EMX156" s="38"/>
      <c r="EMY156" s="38"/>
      <c r="EMZ156" s="38"/>
      <c r="ENA156" s="38"/>
      <c r="ENB156" s="38"/>
      <c r="ENC156" s="38"/>
      <c r="END156" s="38"/>
      <c r="ENE156" s="38"/>
      <c r="ENF156" s="38"/>
      <c r="ENG156" s="38"/>
      <c r="ENH156" s="38"/>
      <c r="ENI156" s="38"/>
      <c r="ENJ156" s="38"/>
      <c r="ENK156" s="38"/>
      <c r="ENL156" s="38"/>
      <c r="ENM156" s="38"/>
      <c r="ENN156" s="38"/>
      <c r="ENO156" s="38"/>
      <c r="ENP156" s="38"/>
      <c r="ENQ156" s="38"/>
      <c r="ENR156" s="38"/>
      <c r="ENS156" s="38"/>
      <c r="ENT156" s="38"/>
      <c r="ENU156" s="38"/>
      <c r="ENV156" s="38"/>
      <c r="ENW156" s="38"/>
      <c r="ENX156" s="38"/>
      <c r="ENY156" s="38"/>
      <c r="ENZ156" s="38"/>
      <c r="EOA156" s="38"/>
      <c r="EOB156" s="38"/>
      <c r="EOC156" s="38"/>
      <c r="EOD156" s="38"/>
      <c r="EOE156" s="38"/>
      <c r="EOF156" s="38"/>
      <c r="EOG156" s="38"/>
      <c r="EOH156" s="38"/>
      <c r="EOI156" s="38"/>
      <c r="EOJ156" s="38"/>
      <c r="EOK156" s="38"/>
      <c r="EOL156" s="38"/>
      <c r="EOM156" s="38"/>
      <c r="EON156" s="38"/>
      <c r="EOO156" s="38"/>
      <c r="EOP156" s="38"/>
      <c r="EOQ156" s="38"/>
      <c r="EOR156" s="38"/>
      <c r="EOS156" s="38"/>
      <c r="EOT156" s="38"/>
      <c r="EOU156" s="38"/>
      <c r="EOV156" s="38"/>
      <c r="EOW156" s="38"/>
      <c r="EOX156" s="38"/>
      <c r="EOY156" s="38"/>
      <c r="EOZ156" s="38"/>
      <c r="EPA156" s="38"/>
      <c r="EPB156" s="38"/>
      <c r="EPC156" s="38"/>
      <c r="EPD156" s="38"/>
      <c r="EPE156" s="38"/>
      <c r="EPF156" s="38"/>
      <c r="EPG156" s="38"/>
      <c r="EPH156" s="38"/>
      <c r="EPI156" s="38"/>
      <c r="EPJ156" s="38"/>
      <c r="EPK156" s="38"/>
      <c r="EPL156" s="38"/>
      <c r="EPM156" s="38"/>
      <c r="EPN156" s="38"/>
      <c r="EPO156" s="38"/>
      <c r="EPP156" s="38"/>
      <c r="EPQ156" s="38"/>
      <c r="EPR156" s="38"/>
      <c r="EPS156" s="38"/>
      <c r="EPT156" s="38"/>
      <c r="EPU156" s="38"/>
      <c r="EPV156" s="38"/>
      <c r="EPW156" s="38"/>
      <c r="EPX156" s="38"/>
      <c r="EPY156" s="38"/>
      <c r="EPZ156" s="38"/>
      <c r="EQA156" s="38"/>
      <c r="EQB156" s="38"/>
      <c r="EQC156" s="38"/>
      <c r="EQD156" s="38"/>
      <c r="EQE156" s="38"/>
      <c r="EQF156" s="38"/>
      <c r="EQG156" s="38"/>
      <c r="EQH156" s="38"/>
      <c r="EQI156" s="38"/>
      <c r="EQJ156" s="38"/>
      <c r="EQK156" s="38"/>
      <c r="EQL156" s="38"/>
      <c r="EQM156" s="38"/>
      <c r="EQN156" s="38"/>
      <c r="EQO156" s="38"/>
      <c r="EQP156" s="38"/>
      <c r="EQQ156" s="38"/>
      <c r="EQR156" s="38"/>
      <c r="EQS156" s="38"/>
      <c r="EQT156" s="38"/>
      <c r="EQU156" s="38"/>
      <c r="EQV156" s="38"/>
      <c r="EQW156" s="38"/>
      <c r="EQX156" s="38"/>
      <c r="EQY156" s="38"/>
      <c r="EQZ156" s="38"/>
      <c r="ERA156" s="38"/>
      <c r="ERB156" s="38"/>
      <c r="ERC156" s="38"/>
      <c r="ERD156" s="38"/>
      <c r="ERE156" s="38"/>
      <c r="ERF156" s="38"/>
      <c r="ERG156" s="38"/>
      <c r="ERH156" s="38"/>
      <c r="ERI156" s="38"/>
      <c r="ERJ156" s="38"/>
      <c r="ERK156" s="38"/>
      <c r="ERL156" s="38"/>
      <c r="ERM156" s="38"/>
      <c r="ERN156" s="38"/>
      <c r="ERO156" s="38"/>
      <c r="ERP156" s="38"/>
      <c r="ERQ156" s="38"/>
      <c r="ERR156" s="38"/>
      <c r="ERS156" s="38"/>
      <c r="ERT156" s="38"/>
      <c r="ERU156" s="38"/>
      <c r="ERV156" s="38"/>
      <c r="ERW156" s="38"/>
      <c r="ERX156" s="38"/>
      <c r="ERY156" s="38"/>
      <c r="ERZ156" s="38"/>
      <c r="ESA156" s="38"/>
      <c r="ESB156" s="38"/>
      <c r="ESC156" s="38"/>
      <c r="ESD156" s="38"/>
      <c r="ESE156" s="38"/>
      <c r="ESF156" s="38"/>
      <c r="ESG156" s="38"/>
      <c r="ESH156" s="38"/>
      <c r="ESI156" s="38"/>
      <c r="ESJ156" s="38"/>
      <c r="ESK156" s="38"/>
      <c r="ESL156" s="38"/>
      <c r="ESM156" s="38"/>
      <c r="ESN156" s="38"/>
      <c r="ESO156" s="38"/>
      <c r="ESP156" s="38"/>
      <c r="ESQ156" s="38"/>
      <c r="ESR156" s="38"/>
      <c r="ESS156" s="38"/>
      <c r="EST156" s="38"/>
      <c r="ESU156" s="38"/>
      <c r="ESV156" s="38"/>
      <c r="ESW156" s="38"/>
      <c r="ESX156" s="38"/>
      <c r="ESY156" s="38"/>
      <c r="ESZ156" s="38"/>
      <c r="ETA156" s="38"/>
      <c r="ETB156" s="38"/>
      <c r="ETC156" s="38"/>
      <c r="ETD156" s="38"/>
      <c r="ETE156" s="38"/>
      <c r="ETF156" s="38"/>
      <c r="ETG156" s="38"/>
      <c r="ETH156" s="38"/>
      <c r="ETI156" s="38"/>
      <c r="ETJ156" s="38"/>
      <c r="ETK156" s="38"/>
      <c r="ETL156" s="38"/>
      <c r="ETM156" s="38"/>
      <c r="ETN156" s="38"/>
      <c r="ETO156" s="38"/>
      <c r="ETP156" s="38"/>
      <c r="ETQ156" s="38"/>
      <c r="ETR156" s="38"/>
      <c r="ETS156" s="38"/>
      <c r="ETT156" s="38"/>
      <c r="ETU156" s="38"/>
      <c r="ETV156" s="38"/>
      <c r="ETW156" s="38"/>
      <c r="ETX156" s="38"/>
      <c r="ETY156" s="38"/>
      <c r="ETZ156" s="38"/>
      <c r="EUA156" s="38"/>
      <c r="EUB156" s="38"/>
      <c r="EUC156" s="38"/>
      <c r="EUD156" s="38"/>
      <c r="EUE156" s="38"/>
      <c r="EUF156" s="38"/>
      <c r="EUG156" s="38"/>
      <c r="EUH156" s="38"/>
      <c r="EUI156" s="38"/>
      <c r="EUJ156" s="38"/>
      <c r="EUK156" s="38"/>
      <c r="EUL156" s="38"/>
      <c r="EUM156" s="38"/>
      <c r="EUN156" s="38"/>
      <c r="EUO156" s="38"/>
      <c r="EUP156" s="38"/>
      <c r="EUQ156" s="38"/>
      <c r="EUR156" s="38"/>
      <c r="EUS156" s="38"/>
      <c r="EUT156" s="38"/>
      <c r="EUU156" s="38"/>
      <c r="EUV156" s="38"/>
      <c r="EUW156" s="38"/>
      <c r="EUX156" s="38"/>
      <c r="EUY156" s="38"/>
      <c r="EUZ156" s="38"/>
      <c r="EVA156" s="38"/>
      <c r="EVB156" s="38"/>
      <c r="EVC156" s="38"/>
      <c r="EVD156" s="38"/>
      <c r="EVE156" s="38"/>
      <c r="EVF156" s="38"/>
      <c r="EVG156" s="38"/>
      <c r="EVH156" s="38"/>
      <c r="EVI156" s="38"/>
      <c r="EVJ156" s="38"/>
      <c r="EVK156" s="38"/>
      <c r="EVL156" s="38"/>
      <c r="EVM156" s="38"/>
      <c r="EVN156" s="38"/>
      <c r="EVO156" s="38"/>
      <c r="EVP156" s="38"/>
      <c r="EVQ156" s="38"/>
      <c r="EVR156" s="38"/>
      <c r="EVS156" s="38"/>
      <c r="EVT156" s="38"/>
      <c r="EVU156" s="38"/>
      <c r="EVV156" s="38"/>
      <c r="EVW156" s="38"/>
      <c r="EVX156" s="38"/>
      <c r="EVY156" s="38"/>
      <c r="EVZ156" s="38"/>
      <c r="EWA156" s="38"/>
      <c r="EWB156" s="38"/>
      <c r="EWC156" s="38"/>
      <c r="EWD156" s="38"/>
      <c r="EWE156" s="38"/>
      <c r="EWF156" s="38"/>
      <c r="EWG156" s="38"/>
      <c r="EWH156" s="38"/>
      <c r="EWI156" s="38"/>
      <c r="EWJ156" s="38"/>
      <c r="EWK156" s="38"/>
      <c r="EWL156" s="38"/>
      <c r="EWM156" s="38"/>
      <c r="EWN156" s="38"/>
      <c r="EWO156" s="38"/>
      <c r="EWP156" s="38"/>
      <c r="EWQ156" s="38"/>
      <c r="EWR156" s="38"/>
      <c r="EWS156" s="38"/>
      <c r="EWT156" s="38"/>
      <c r="EWU156" s="38"/>
      <c r="EWV156" s="38"/>
      <c r="EWW156" s="38"/>
      <c r="EWX156" s="38"/>
      <c r="EWY156" s="38"/>
      <c r="EWZ156" s="38"/>
      <c r="EXA156" s="38"/>
      <c r="EXB156" s="38"/>
      <c r="EXC156" s="38"/>
      <c r="EXD156" s="38"/>
      <c r="EXE156" s="38"/>
      <c r="EXF156" s="38"/>
      <c r="EXG156" s="38"/>
      <c r="EXH156" s="38"/>
      <c r="EXI156" s="38"/>
      <c r="EXJ156" s="38"/>
      <c r="EXK156" s="38"/>
      <c r="EXL156" s="38"/>
      <c r="EXM156" s="38"/>
      <c r="EXN156" s="38"/>
      <c r="EXO156" s="38"/>
      <c r="EXP156" s="38"/>
      <c r="EXQ156" s="38"/>
      <c r="EXR156" s="38"/>
      <c r="EXS156" s="38"/>
      <c r="EXT156" s="38"/>
      <c r="EXU156" s="38"/>
      <c r="EXV156" s="38"/>
      <c r="EXW156" s="38"/>
      <c r="EXX156" s="38"/>
      <c r="EXY156" s="38"/>
      <c r="EXZ156" s="38"/>
      <c r="EYA156" s="38"/>
      <c r="EYB156" s="38"/>
      <c r="EYC156" s="38"/>
      <c r="EYD156" s="38"/>
      <c r="EYE156" s="38"/>
      <c r="EYF156" s="38"/>
      <c r="EYG156" s="38"/>
      <c r="EYH156" s="38"/>
      <c r="EYI156" s="38"/>
      <c r="EYJ156" s="38"/>
      <c r="EYK156" s="38"/>
      <c r="EYL156" s="38"/>
      <c r="EYM156" s="38"/>
      <c r="EYN156" s="38"/>
      <c r="EYO156" s="38"/>
      <c r="EYP156" s="38"/>
      <c r="EYQ156" s="38"/>
      <c r="EYR156" s="38"/>
      <c r="EYS156" s="38"/>
      <c r="EYT156" s="38"/>
      <c r="EYU156" s="38"/>
      <c r="EYV156" s="38"/>
      <c r="EYW156" s="38"/>
      <c r="EYX156" s="38"/>
      <c r="EYY156" s="38"/>
      <c r="EYZ156" s="38"/>
      <c r="EZA156" s="38"/>
      <c r="EZB156" s="38"/>
      <c r="EZC156" s="38"/>
      <c r="EZD156" s="38"/>
      <c r="EZE156" s="38"/>
      <c r="EZF156" s="38"/>
      <c r="EZG156" s="38"/>
      <c r="EZH156" s="38"/>
      <c r="EZI156" s="38"/>
      <c r="EZJ156" s="38"/>
      <c r="EZK156" s="38"/>
      <c r="EZL156" s="38"/>
      <c r="EZM156" s="38"/>
      <c r="EZN156" s="38"/>
      <c r="EZO156" s="38"/>
      <c r="EZP156" s="38"/>
      <c r="EZQ156" s="38"/>
      <c r="EZR156" s="38"/>
      <c r="EZS156" s="38"/>
      <c r="EZT156" s="38"/>
      <c r="EZU156" s="38"/>
      <c r="EZV156" s="38"/>
      <c r="EZW156" s="38"/>
      <c r="EZX156" s="38"/>
      <c r="EZY156" s="38"/>
      <c r="EZZ156" s="38"/>
      <c r="FAA156" s="38"/>
      <c r="FAB156" s="38"/>
      <c r="FAC156" s="38"/>
      <c r="FAD156" s="38"/>
      <c r="FAE156" s="38"/>
      <c r="FAF156" s="38"/>
      <c r="FAG156" s="38"/>
      <c r="FAH156" s="38"/>
      <c r="FAI156" s="38"/>
      <c r="FAJ156" s="38"/>
      <c r="FAK156" s="38"/>
      <c r="FAL156" s="38"/>
      <c r="FAM156" s="38"/>
      <c r="FAN156" s="38"/>
      <c r="FAO156" s="38"/>
      <c r="FAP156" s="38"/>
      <c r="FAQ156" s="38"/>
      <c r="FAR156" s="38"/>
      <c r="FAS156" s="38"/>
      <c r="FAT156" s="38"/>
      <c r="FAU156" s="38"/>
      <c r="FAV156" s="38"/>
      <c r="FAW156" s="38"/>
      <c r="FAX156" s="38"/>
      <c r="FAY156" s="38"/>
      <c r="FAZ156" s="38"/>
      <c r="FBA156" s="38"/>
      <c r="FBB156" s="38"/>
      <c r="FBC156" s="38"/>
      <c r="FBD156" s="38"/>
      <c r="FBE156" s="38"/>
      <c r="FBF156" s="38"/>
      <c r="FBG156" s="38"/>
      <c r="FBH156" s="38"/>
      <c r="FBI156" s="38"/>
      <c r="FBJ156" s="38"/>
      <c r="FBK156" s="38"/>
      <c r="FBL156" s="38"/>
      <c r="FBM156" s="38"/>
      <c r="FBN156" s="38"/>
      <c r="FBO156" s="38"/>
      <c r="FBP156" s="38"/>
      <c r="FBQ156" s="38"/>
      <c r="FBR156" s="38"/>
      <c r="FBS156" s="38"/>
      <c r="FBT156" s="38"/>
      <c r="FBU156" s="38"/>
      <c r="FBV156" s="38"/>
      <c r="FBW156" s="38"/>
      <c r="FBX156" s="38"/>
      <c r="FBY156" s="38"/>
      <c r="FBZ156" s="38"/>
      <c r="FCA156" s="38"/>
      <c r="FCB156" s="38"/>
      <c r="FCC156" s="38"/>
      <c r="FCD156" s="38"/>
      <c r="FCE156" s="38"/>
      <c r="FCF156" s="38"/>
      <c r="FCG156" s="38"/>
      <c r="FCH156" s="38"/>
      <c r="FCI156" s="38"/>
      <c r="FCJ156" s="38"/>
      <c r="FCK156" s="38"/>
      <c r="FCL156" s="38"/>
      <c r="FCM156" s="38"/>
      <c r="FCN156" s="38"/>
      <c r="FCO156" s="38"/>
      <c r="FCP156" s="38"/>
      <c r="FCQ156" s="38"/>
      <c r="FCR156" s="38"/>
      <c r="FCS156" s="38"/>
      <c r="FCT156" s="38"/>
      <c r="FCU156" s="38"/>
      <c r="FCV156" s="38"/>
      <c r="FCW156" s="38"/>
      <c r="FCX156" s="38"/>
      <c r="FCY156" s="38"/>
      <c r="FCZ156" s="38"/>
      <c r="FDA156" s="38"/>
      <c r="FDB156" s="38"/>
      <c r="FDC156" s="38"/>
      <c r="FDD156" s="38"/>
      <c r="FDE156" s="38"/>
      <c r="FDF156" s="38"/>
      <c r="FDG156" s="38"/>
      <c r="FDH156" s="38"/>
      <c r="FDI156" s="38"/>
      <c r="FDJ156" s="38"/>
      <c r="FDK156" s="38"/>
      <c r="FDL156" s="38"/>
      <c r="FDM156" s="38"/>
      <c r="FDN156" s="38"/>
      <c r="FDO156" s="38"/>
      <c r="FDP156" s="38"/>
      <c r="FDQ156" s="38"/>
      <c r="FDR156" s="38"/>
      <c r="FDS156" s="38"/>
      <c r="FDT156" s="38"/>
      <c r="FDU156" s="38"/>
      <c r="FDV156" s="38"/>
      <c r="FDW156" s="38"/>
      <c r="FDX156" s="38"/>
      <c r="FDY156" s="38"/>
      <c r="FDZ156" s="38"/>
      <c r="FEA156" s="38"/>
      <c r="FEB156" s="38"/>
      <c r="FEC156" s="38"/>
      <c r="FED156" s="38"/>
      <c r="FEE156" s="38"/>
      <c r="FEF156" s="38"/>
      <c r="FEG156" s="38"/>
      <c r="FEH156" s="38"/>
      <c r="FEI156" s="38"/>
      <c r="FEJ156" s="38"/>
      <c r="FEK156" s="38"/>
      <c r="FEL156" s="38"/>
      <c r="FEM156" s="38"/>
      <c r="FEN156" s="38"/>
      <c r="FEO156" s="38"/>
      <c r="FEP156" s="38"/>
      <c r="FEQ156" s="38"/>
      <c r="FER156" s="38"/>
      <c r="FES156" s="38"/>
      <c r="FET156" s="38"/>
      <c r="FEU156" s="38"/>
      <c r="FEV156" s="38"/>
      <c r="FEW156" s="38"/>
      <c r="FEX156" s="38"/>
      <c r="FEY156" s="38"/>
      <c r="FEZ156" s="38"/>
      <c r="FFA156" s="38"/>
      <c r="FFB156" s="38"/>
      <c r="FFC156" s="38"/>
      <c r="FFD156" s="38"/>
      <c r="FFE156" s="38"/>
      <c r="FFF156" s="38"/>
      <c r="FFG156" s="38"/>
      <c r="FFH156" s="38"/>
      <c r="FFI156" s="38"/>
      <c r="FFJ156" s="38"/>
      <c r="FFK156" s="38"/>
      <c r="FFL156" s="38"/>
      <c r="FFM156" s="38"/>
      <c r="FFN156" s="38"/>
      <c r="FFO156" s="38"/>
      <c r="FFP156" s="38"/>
      <c r="FFQ156" s="38"/>
      <c r="FFR156" s="38"/>
      <c r="FFS156" s="38"/>
      <c r="FFT156" s="38"/>
      <c r="FFU156" s="38"/>
      <c r="FFV156" s="38"/>
      <c r="FFW156" s="38"/>
      <c r="FFX156" s="38"/>
      <c r="FFY156" s="38"/>
      <c r="FFZ156" s="38"/>
      <c r="FGA156" s="38"/>
      <c r="FGB156" s="38"/>
      <c r="FGC156" s="38"/>
      <c r="FGD156" s="38"/>
      <c r="FGE156" s="38"/>
      <c r="FGF156" s="38"/>
      <c r="FGG156" s="38"/>
      <c r="FGH156" s="38"/>
      <c r="FGI156" s="38"/>
      <c r="FGJ156" s="38"/>
      <c r="FGK156" s="38"/>
      <c r="FGL156" s="38"/>
      <c r="FGM156" s="38"/>
      <c r="FGN156" s="38"/>
      <c r="FGO156" s="38"/>
      <c r="FGP156" s="38"/>
      <c r="FGQ156" s="38"/>
      <c r="FGR156" s="38"/>
      <c r="FGS156" s="38"/>
      <c r="FGT156" s="38"/>
      <c r="FGU156" s="38"/>
      <c r="FGV156" s="38"/>
      <c r="FGW156" s="38"/>
      <c r="FGX156" s="38"/>
      <c r="FGY156" s="38"/>
      <c r="FGZ156" s="38"/>
      <c r="FHA156" s="38"/>
      <c r="FHB156" s="38"/>
      <c r="FHC156" s="38"/>
      <c r="FHD156" s="38"/>
      <c r="FHE156" s="38"/>
      <c r="FHF156" s="38"/>
      <c r="FHG156" s="38"/>
      <c r="FHH156" s="38"/>
      <c r="FHI156" s="38"/>
      <c r="FHJ156" s="38"/>
      <c r="FHK156" s="38"/>
      <c r="FHL156" s="38"/>
      <c r="FHM156" s="38"/>
      <c r="FHN156" s="38"/>
      <c r="FHO156" s="38"/>
      <c r="FHP156" s="38"/>
      <c r="FHQ156" s="38"/>
      <c r="FHR156" s="38"/>
      <c r="FHS156" s="38"/>
      <c r="FHT156" s="38"/>
      <c r="FHU156" s="38"/>
      <c r="FHV156" s="38"/>
      <c r="FHW156" s="38"/>
      <c r="FHX156" s="38"/>
      <c r="FHY156" s="38"/>
      <c r="FHZ156" s="38"/>
      <c r="FIA156" s="38"/>
      <c r="FIB156" s="38"/>
      <c r="FIC156" s="38"/>
      <c r="FID156" s="38"/>
      <c r="FIE156" s="38"/>
      <c r="FIF156" s="38"/>
      <c r="FIG156" s="38"/>
      <c r="FIH156" s="38"/>
      <c r="FII156" s="38"/>
      <c r="FIJ156" s="38"/>
      <c r="FIK156" s="38"/>
      <c r="FIL156" s="38"/>
      <c r="FIM156" s="38"/>
      <c r="FIN156" s="38"/>
      <c r="FIO156" s="38"/>
      <c r="FIP156" s="38"/>
      <c r="FIQ156" s="38"/>
      <c r="FIR156" s="38"/>
      <c r="FIS156" s="38"/>
      <c r="FIT156" s="38"/>
      <c r="FIU156" s="38"/>
      <c r="FIV156" s="38"/>
      <c r="FIW156" s="38"/>
      <c r="FIX156" s="38"/>
      <c r="FIY156" s="38"/>
      <c r="FIZ156" s="38"/>
      <c r="FJA156" s="38"/>
      <c r="FJB156" s="38"/>
      <c r="FJC156" s="38"/>
      <c r="FJD156" s="38"/>
      <c r="FJE156" s="38"/>
      <c r="FJF156" s="38"/>
      <c r="FJG156" s="38"/>
      <c r="FJH156" s="38"/>
      <c r="FJI156" s="38"/>
      <c r="FJJ156" s="38"/>
      <c r="FJK156" s="38"/>
      <c r="FJL156" s="38"/>
      <c r="FJM156" s="38"/>
      <c r="FJN156" s="38"/>
      <c r="FJO156" s="38"/>
      <c r="FJP156" s="38"/>
      <c r="FJQ156" s="38"/>
      <c r="FJR156" s="38"/>
      <c r="FJS156" s="38"/>
      <c r="FJT156" s="38"/>
      <c r="FJU156" s="38"/>
      <c r="FJV156" s="38"/>
      <c r="FJW156" s="38"/>
      <c r="FJX156" s="38"/>
      <c r="FJY156" s="38"/>
      <c r="FJZ156" s="38"/>
      <c r="FKA156" s="38"/>
      <c r="FKB156" s="38"/>
      <c r="FKC156" s="38"/>
      <c r="FKD156" s="38"/>
      <c r="FKE156" s="38"/>
      <c r="FKF156" s="38"/>
      <c r="FKG156" s="38"/>
      <c r="FKH156" s="38"/>
      <c r="FKI156" s="38"/>
      <c r="FKJ156" s="38"/>
      <c r="FKK156" s="38"/>
      <c r="FKL156" s="38"/>
      <c r="FKM156" s="38"/>
      <c r="FKN156" s="38"/>
      <c r="FKO156" s="38"/>
      <c r="FKP156" s="38"/>
      <c r="FKQ156" s="38"/>
      <c r="FKR156" s="38"/>
      <c r="FKS156" s="38"/>
      <c r="FKT156" s="38"/>
      <c r="FKU156" s="38"/>
      <c r="FKV156" s="38"/>
      <c r="FKW156" s="38"/>
      <c r="FKX156" s="38"/>
      <c r="FKY156" s="38"/>
      <c r="FKZ156" s="38"/>
      <c r="FLA156" s="38"/>
      <c r="FLB156" s="38"/>
      <c r="FLC156" s="38"/>
      <c r="FLD156" s="38"/>
      <c r="FLE156" s="38"/>
      <c r="FLF156" s="38"/>
      <c r="FLG156" s="38"/>
      <c r="FLH156" s="38"/>
      <c r="FLI156" s="38"/>
      <c r="FLJ156" s="38"/>
      <c r="FLK156" s="38"/>
      <c r="FLL156" s="38"/>
      <c r="FLM156" s="38"/>
      <c r="FLN156" s="38"/>
      <c r="FLO156" s="38"/>
      <c r="FLP156" s="38"/>
      <c r="FLQ156" s="38"/>
      <c r="FLR156" s="38"/>
      <c r="FLS156" s="38"/>
      <c r="FLT156" s="38"/>
      <c r="FLU156" s="38"/>
      <c r="FLV156" s="38"/>
      <c r="FLW156" s="38"/>
      <c r="FLX156" s="38"/>
      <c r="FLY156" s="38"/>
      <c r="FLZ156" s="38"/>
      <c r="FMA156" s="38"/>
      <c r="FMB156" s="38"/>
      <c r="FMC156" s="38"/>
      <c r="FMD156" s="38"/>
      <c r="FME156" s="38"/>
      <c r="FMF156" s="38"/>
      <c r="FMG156" s="38"/>
      <c r="FMH156" s="38"/>
      <c r="FMI156" s="38"/>
      <c r="FMJ156" s="38"/>
      <c r="FMK156" s="38"/>
      <c r="FML156" s="38"/>
      <c r="FMM156" s="38"/>
      <c r="FMN156" s="38"/>
      <c r="FMO156" s="38"/>
      <c r="FMP156" s="38"/>
      <c r="FMQ156" s="38"/>
      <c r="FMR156" s="38"/>
      <c r="FMS156" s="38"/>
      <c r="FMT156" s="38"/>
      <c r="FMU156" s="38"/>
      <c r="FMV156" s="38"/>
      <c r="FMW156" s="38"/>
      <c r="FMX156" s="38"/>
      <c r="FMY156" s="38"/>
      <c r="FMZ156" s="38"/>
      <c r="FNA156" s="38"/>
      <c r="FNB156" s="38"/>
      <c r="FNC156" s="38"/>
      <c r="FND156" s="38"/>
      <c r="FNE156" s="38"/>
      <c r="FNF156" s="38"/>
      <c r="FNG156" s="38"/>
      <c r="FNH156" s="38"/>
      <c r="FNI156" s="38"/>
      <c r="FNJ156" s="38"/>
      <c r="FNK156" s="38"/>
      <c r="FNL156" s="38"/>
      <c r="FNM156" s="38"/>
      <c r="FNN156" s="38"/>
      <c r="FNO156" s="38"/>
      <c r="FNP156" s="38"/>
      <c r="FNQ156" s="38"/>
      <c r="FNR156" s="38"/>
      <c r="FNS156" s="38"/>
      <c r="FNT156" s="38"/>
      <c r="FNU156" s="38"/>
      <c r="FNV156" s="38"/>
      <c r="FNW156" s="38"/>
      <c r="FNX156" s="38"/>
      <c r="FNY156" s="38"/>
      <c r="FNZ156" s="38"/>
      <c r="FOA156" s="38"/>
      <c r="FOB156" s="38"/>
      <c r="FOC156" s="38"/>
      <c r="FOD156" s="38"/>
      <c r="FOE156" s="38"/>
      <c r="FOF156" s="38"/>
      <c r="FOG156" s="38"/>
      <c r="FOH156" s="38"/>
      <c r="FOI156" s="38"/>
      <c r="FOJ156" s="38"/>
      <c r="FOK156" s="38"/>
      <c r="FOL156" s="38"/>
      <c r="FOM156" s="38"/>
      <c r="FON156" s="38"/>
      <c r="FOO156" s="38"/>
      <c r="FOP156" s="38"/>
      <c r="FOQ156" s="38"/>
      <c r="FOR156" s="38"/>
      <c r="FOS156" s="38"/>
      <c r="FOT156" s="38"/>
      <c r="FOU156" s="38"/>
      <c r="FOV156" s="38"/>
      <c r="FOW156" s="38"/>
      <c r="FOX156" s="38"/>
      <c r="FOY156" s="38"/>
      <c r="FOZ156" s="38"/>
      <c r="FPA156" s="38"/>
      <c r="FPB156" s="38"/>
      <c r="FPC156" s="38"/>
      <c r="FPD156" s="38"/>
      <c r="FPE156" s="38"/>
      <c r="FPF156" s="38"/>
      <c r="FPG156" s="38"/>
      <c r="FPH156" s="38"/>
      <c r="FPI156" s="38"/>
      <c r="FPJ156" s="38"/>
      <c r="FPK156" s="38"/>
      <c r="FPL156" s="38"/>
      <c r="FPM156" s="38"/>
      <c r="FPN156" s="38"/>
      <c r="FPO156" s="38"/>
      <c r="FPP156" s="38"/>
      <c r="FPQ156" s="38"/>
      <c r="FPR156" s="38"/>
      <c r="FPS156" s="38"/>
      <c r="FPT156" s="38"/>
      <c r="FPU156" s="38"/>
      <c r="FPV156" s="38"/>
      <c r="FPW156" s="38"/>
      <c r="FPX156" s="38"/>
      <c r="FPY156" s="38"/>
      <c r="FPZ156" s="38"/>
      <c r="FQA156" s="38"/>
      <c r="FQB156" s="38"/>
      <c r="FQC156" s="38"/>
      <c r="FQD156" s="38"/>
      <c r="FQE156" s="38"/>
      <c r="FQF156" s="38"/>
      <c r="FQG156" s="38"/>
      <c r="FQH156" s="38"/>
      <c r="FQI156" s="38"/>
      <c r="FQJ156" s="38"/>
      <c r="FQK156" s="38"/>
      <c r="FQL156" s="38"/>
      <c r="FQM156" s="38"/>
      <c r="FQN156" s="38"/>
      <c r="FQO156" s="38"/>
      <c r="FQP156" s="38"/>
      <c r="FQQ156" s="38"/>
      <c r="FQR156" s="38"/>
      <c r="FQS156" s="38"/>
      <c r="FQT156" s="38"/>
      <c r="FQU156" s="38"/>
      <c r="FQV156" s="38"/>
      <c r="FQW156" s="38"/>
      <c r="FQX156" s="38"/>
      <c r="FQY156" s="38"/>
      <c r="FQZ156" s="38"/>
      <c r="FRA156" s="38"/>
      <c r="FRB156" s="38"/>
      <c r="FRC156" s="38"/>
      <c r="FRD156" s="38"/>
      <c r="FRE156" s="38"/>
      <c r="FRF156" s="38"/>
      <c r="FRG156" s="38"/>
      <c r="FRH156" s="38"/>
      <c r="FRI156" s="38"/>
      <c r="FRJ156" s="38"/>
      <c r="FRK156" s="38"/>
      <c r="FRL156" s="38"/>
      <c r="FRM156" s="38"/>
      <c r="FRN156" s="38"/>
      <c r="FRO156" s="38"/>
      <c r="FRP156" s="38"/>
      <c r="FRQ156" s="38"/>
      <c r="FRR156" s="38"/>
      <c r="FRS156" s="38"/>
      <c r="FRT156" s="38"/>
      <c r="FRU156" s="38"/>
      <c r="FRV156" s="38"/>
      <c r="FRW156" s="38"/>
      <c r="FRX156" s="38"/>
      <c r="FRY156" s="38"/>
      <c r="FRZ156" s="38"/>
      <c r="FSA156" s="38"/>
      <c r="FSB156" s="38"/>
      <c r="FSC156" s="38"/>
      <c r="FSD156" s="38"/>
      <c r="FSE156" s="38"/>
      <c r="FSF156" s="38"/>
      <c r="FSG156" s="38"/>
      <c r="FSH156" s="38"/>
      <c r="FSI156" s="38"/>
      <c r="FSJ156" s="38"/>
      <c r="FSK156" s="38"/>
      <c r="FSL156" s="38"/>
      <c r="FSM156" s="38"/>
      <c r="FSN156" s="38"/>
      <c r="FSO156" s="38"/>
      <c r="FSP156" s="38"/>
      <c r="FSQ156" s="38"/>
      <c r="FSR156" s="38"/>
      <c r="FSS156" s="38"/>
      <c r="FST156" s="38"/>
      <c r="FSU156" s="38"/>
      <c r="FSV156" s="38"/>
      <c r="FSW156" s="38"/>
      <c r="FSX156" s="38"/>
      <c r="FSY156" s="38"/>
      <c r="FSZ156" s="38"/>
      <c r="FTA156" s="38"/>
      <c r="FTB156" s="38"/>
      <c r="FTC156" s="38"/>
      <c r="FTD156" s="38"/>
      <c r="FTE156" s="38"/>
      <c r="FTF156" s="38"/>
      <c r="FTG156" s="38"/>
      <c r="FTH156" s="38"/>
      <c r="FTI156" s="38"/>
      <c r="FTJ156" s="38"/>
      <c r="FTK156" s="38"/>
      <c r="FTL156" s="38"/>
      <c r="FTM156" s="38"/>
      <c r="FTN156" s="38"/>
      <c r="FTO156" s="38"/>
      <c r="FTP156" s="38"/>
      <c r="FTQ156" s="38"/>
      <c r="FTR156" s="38"/>
      <c r="FTS156" s="38"/>
      <c r="FTT156" s="38"/>
      <c r="FTU156" s="38"/>
      <c r="FTV156" s="38"/>
      <c r="FTW156" s="38"/>
      <c r="FTX156" s="38"/>
      <c r="FTY156" s="38"/>
      <c r="FTZ156" s="38"/>
      <c r="FUA156" s="38"/>
      <c r="FUB156" s="38"/>
      <c r="FUC156" s="38"/>
      <c r="FUD156" s="38"/>
      <c r="FUE156" s="38"/>
      <c r="FUF156" s="38"/>
      <c r="FUG156" s="38"/>
      <c r="FUH156" s="38"/>
      <c r="FUI156" s="38"/>
      <c r="FUJ156" s="38"/>
      <c r="FUK156" s="38"/>
      <c r="FUL156" s="38"/>
      <c r="FUM156" s="38"/>
      <c r="FUN156" s="38"/>
      <c r="FUO156" s="38"/>
      <c r="FUP156" s="38"/>
      <c r="FUQ156" s="38"/>
      <c r="FUR156" s="38"/>
      <c r="FUS156" s="38"/>
      <c r="FUT156" s="38"/>
      <c r="FUU156" s="38"/>
      <c r="FUV156" s="38"/>
      <c r="FUW156" s="38"/>
      <c r="FUX156" s="38"/>
      <c r="FUY156" s="38"/>
      <c r="FUZ156" s="38"/>
      <c r="FVA156" s="38"/>
      <c r="FVB156" s="38"/>
      <c r="FVC156" s="38"/>
      <c r="FVD156" s="38"/>
      <c r="FVE156" s="38"/>
      <c r="FVF156" s="38"/>
      <c r="FVG156" s="38"/>
      <c r="FVH156" s="38"/>
      <c r="FVI156" s="38"/>
      <c r="FVJ156" s="38"/>
      <c r="FVK156" s="38"/>
      <c r="FVL156" s="38"/>
      <c r="FVM156" s="38"/>
      <c r="FVN156" s="38"/>
      <c r="FVO156" s="38"/>
      <c r="FVP156" s="38"/>
      <c r="FVQ156" s="38"/>
      <c r="FVR156" s="38"/>
      <c r="FVS156" s="38"/>
      <c r="FVT156" s="38"/>
      <c r="FVU156" s="38"/>
      <c r="FVV156" s="38"/>
      <c r="FVW156" s="38"/>
      <c r="FVX156" s="38"/>
      <c r="FVY156" s="38"/>
      <c r="FVZ156" s="38"/>
      <c r="FWA156" s="38"/>
      <c r="FWB156" s="38"/>
      <c r="FWC156" s="38"/>
      <c r="FWD156" s="38"/>
      <c r="FWE156" s="38"/>
      <c r="FWF156" s="38"/>
      <c r="FWG156" s="38"/>
      <c r="FWH156" s="38"/>
      <c r="FWI156" s="38"/>
      <c r="FWJ156" s="38"/>
      <c r="FWK156" s="38"/>
      <c r="FWL156" s="38"/>
      <c r="FWM156" s="38"/>
      <c r="FWN156" s="38"/>
      <c r="FWO156" s="38"/>
      <c r="FWP156" s="38"/>
      <c r="FWQ156" s="38"/>
      <c r="FWR156" s="38"/>
      <c r="FWS156" s="38"/>
      <c r="FWT156" s="38"/>
      <c r="FWU156" s="38"/>
      <c r="FWV156" s="38"/>
      <c r="FWW156" s="38"/>
      <c r="FWX156" s="38"/>
      <c r="FWY156" s="38"/>
      <c r="FWZ156" s="38"/>
      <c r="FXA156" s="38"/>
      <c r="FXB156" s="38"/>
      <c r="FXC156" s="38"/>
      <c r="FXD156" s="38"/>
      <c r="FXE156" s="38"/>
      <c r="FXF156" s="38"/>
      <c r="FXG156" s="38"/>
      <c r="FXH156" s="38"/>
      <c r="FXI156" s="38"/>
      <c r="FXJ156" s="38"/>
      <c r="FXK156" s="38"/>
      <c r="FXL156" s="38"/>
      <c r="FXM156" s="38"/>
      <c r="FXN156" s="38"/>
      <c r="FXO156" s="38"/>
      <c r="FXP156" s="38"/>
      <c r="FXQ156" s="38"/>
      <c r="FXR156" s="38"/>
      <c r="FXS156" s="38"/>
      <c r="FXT156" s="38"/>
      <c r="FXU156" s="38"/>
      <c r="FXV156" s="38"/>
      <c r="FXW156" s="38"/>
      <c r="FXX156" s="38"/>
      <c r="FXY156" s="38"/>
      <c r="FXZ156" s="38"/>
      <c r="FYA156" s="38"/>
      <c r="FYB156" s="38"/>
      <c r="FYC156" s="38"/>
      <c r="FYD156" s="38"/>
      <c r="FYE156" s="38"/>
      <c r="FYF156" s="38"/>
      <c r="FYG156" s="38"/>
      <c r="FYH156" s="38"/>
      <c r="FYI156" s="38"/>
      <c r="FYJ156" s="38"/>
      <c r="FYK156" s="38"/>
      <c r="FYL156" s="38"/>
      <c r="FYM156" s="38"/>
      <c r="FYN156" s="38"/>
      <c r="FYO156" s="38"/>
      <c r="FYP156" s="38"/>
      <c r="FYQ156" s="38"/>
      <c r="FYR156" s="38"/>
      <c r="FYS156" s="38"/>
      <c r="FYT156" s="38"/>
      <c r="FYU156" s="38"/>
      <c r="FYV156" s="38"/>
      <c r="FYW156" s="38"/>
      <c r="FYX156" s="38"/>
      <c r="FYY156" s="38"/>
      <c r="FYZ156" s="38"/>
      <c r="FZA156" s="38"/>
      <c r="FZB156" s="38"/>
      <c r="FZC156" s="38"/>
      <c r="FZD156" s="38"/>
      <c r="FZE156" s="38"/>
      <c r="FZF156" s="38"/>
      <c r="FZG156" s="38"/>
      <c r="FZH156" s="38"/>
      <c r="FZI156" s="38"/>
      <c r="FZJ156" s="38"/>
      <c r="FZK156" s="38"/>
      <c r="FZL156" s="38"/>
      <c r="FZM156" s="38"/>
      <c r="FZN156" s="38"/>
      <c r="FZO156" s="38"/>
      <c r="FZP156" s="38"/>
      <c r="FZQ156" s="38"/>
      <c r="FZR156" s="38"/>
      <c r="FZS156" s="38"/>
      <c r="FZT156" s="38"/>
      <c r="FZU156" s="38"/>
      <c r="FZV156" s="38"/>
      <c r="FZW156" s="38"/>
      <c r="FZX156" s="38"/>
      <c r="FZY156" s="38"/>
      <c r="FZZ156" s="38"/>
      <c r="GAA156" s="38"/>
      <c r="GAB156" s="38"/>
      <c r="GAC156" s="38"/>
      <c r="GAD156" s="38"/>
      <c r="GAE156" s="38"/>
      <c r="GAF156" s="38"/>
      <c r="GAG156" s="38"/>
      <c r="GAH156" s="38"/>
      <c r="GAI156" s="38"/>
      <c r="GAJ156" s="38"/>
      <c r="GAK156" s="38"/>
      <c r="GAL156" s="38"/>
      <c r="GAM156" s="38"/>
      <c r="GAN156" s="38"/>
      <c r="GAO156" s="38"/>
      <c r="GAP156" s="38"/>
      <c r="GAQ156" s="38"/>
      <c r="GAR156" s="38"/>
      <c r="GAS156" s="38"/>
      <c r="GAT156" s="38"/>
      <c r="GAU156" s="38"/>
      <c r="GAV156" s="38"/>
      <c r="GAW156" s="38"/>
      <c r="GAX156" s="38"/>
      <c r="GAY156" s="38"/>
      <c r="GAZ156" s="38"/>
      <c r="GBA156" s="38"/>
      <c r="GBB156" s="38"/>
      <c r="GBC156" s="38"/>
      <c r="GBD156" s="38"/>
      <c r="GBE156" s="38"/>
      <c r="GBF156" s="38"/>
      <c r="GBG156" s="38"/>
      <c r="GBH156" s="38"/>
      <c r="GBI156" s="38"/>
      <c r="GBJ156" s="38"/>
      <c r="GBK156" s="38"/>
      <c r="GBL156" s="38"/>
      <c r="GBM156" s="38"/>
      <c r="GBN156" s="38"/>
      <c r="GBO156" s="38"/>
      <c r="GBP156" s="38"/>
      <c r="GBQ156" s="38"/>
      <c r="GBR156" s="38"/>
      <c r="GBS156" s="38"/>
      <c r="GBT156" s="38"/>
      <c r="GBU156" s="38"/>
      <c r="GBV156" s="38"/>
      <c r="GBW156" s="38"/>
      <c r="GBX156" s="38"/>
      <c r="GBY156" s="38"/>
      <c r="GBZ156" s="38"/>
      <c r="GCA156" s="38"/>
      <c r="GCB156" s="38"/>
      <c r="GCC156" s="38"/>
      <c r="GCD156" s="38"/>
      <c r="GCE156" s="38"/>
      <c r="GCF156" s="38"/>
      <c r="GCG156" s="38"/>
      <c r="GCH156" s="38"/>
      <c r="GCI156" s="38"/>
      <c r="GCJ156" s="38"/>
      <c r="GCK156" s="38"/>
      <c r="GCL156" s="38"/>
      <c r="GCM156" s="38"/>
      <c r="GCN156" s="38"/>
      <c r="GCO156" s="38"/>
      <c r="GCP156" s="38"/>
      <c r="GCQ156" s="38"/>
      <c r="GCR156" s="38"/>
      <c r="GCS156" s="38"/>
      <c r="GCT156" s="38"/>
      <c r="GCU156" s="38"/>
      <c r="GCV156" s="38"/>
      <c r="GCW156" s="38"/>
      <c r="GCX156" s="38"/>
      <c r="GCY156" s="38"/>
      <c r="GCZ156" s="38"/>
      <c r="GDA156" s="38"/>
      <c r="GDB156" s="38"/>
      <c r="GDC156" s="38"/>
      <c r="GDD156" s="38"/>
      <c r="GDE156" s="38"/>
      <c r="GDF156" s="38"/>
      <c r="GDG156" s="38"/>
      <c r="GDH156" s="38"/>
      <c r="GDI156" s="38"/>
      <c r="GDJ156" s="38"/>
      <c r="GDK156" s="38"/>
      <c r="GDL156" s="38"/>
      <c r="GDM156" s="38"/>
      <c r="GDN156" s="38"/>
      <c r="GDO156" s="38"/>
      <c r="GDP156" s="38"/>
      <c r="GDQ156" s="38"/>
      <c r="GDR156" s="38"/>
      <c r="GDS156" s="38"/>
      <c r="GDT156" s="38"/>
      <c r="GDU156" s="38"/>
      <c r="GDV156" s="38"/>
      <c r="GDW156" s="38"/>
      <c r="GDX156" s="38"/>
      <c r="GDY156" s="38"/>
      <c r="GDZ156" s="38"/>
      <c r="GEA156" s="38"/>
      <c r="GEB156" s="38"/>
      <c r="GEC156" s="38"/>
      <c r="GED156" s="38"/>
      <c r="GEE156" s="38"/>
      <c r="GEF156" s="38"/>
      <c r="GEG156" s="38"/>
      <c r="GEH156" s="38"/>
      <c r="GEI156" s="38"/>
      <c r="GEJ156" s="38"/>
      <c r="GEK156" s="38"/>
      <c r="GEL156" s="38"/>
      <c r="GEM156" s="38"/>
      <c r="GEN156" s="38"/>
      <c r="GEO156" s="38"/>
      <c r="GEP156" s="38"/>
      <c r="GEQ156" s="38"/>
      <c r="GER156" s="38"/>
      <c r="GES156" s="38"/>
      <c r="GET156" s="38"/>
      <c r="GEU156" s="38"/>
      <c r="GEV156" s="38"/>
      <c r="GEW156" s="38"/>
      <c r="GEX156" s="38"/>
      <c r="GEY156" s="38"/>
      <c r="GEZ156" s="38"/>
      <c r="GFA156" s="38"/>
      <c r="GFB156" s="38"/>
      <c r="GFC156" s="38"/>
      <c r="GFD156" s="38"/>
      <c r="GFE156" s="38"/>
      <c r="GFF156" s="38"/>
      <c r="GFG156" s="38"/>
      <c r="GFH156" s="38"/>
      <c r="GFI156" s="38"/>
      <c r="GFJ156" s="38"/>
      <c r="GFK156" s="38"/>
      <c r="GFL156" s="38"/>
      <c r="GFM156" s="38"/>
      <c r="GFN156" s="38"/>
      <c r="GFO156" s="38"/>
      <c r="GFP156" s="38"/>
      <c r="GFQ156" s="38"/>
      <c r="GFR156" s="38"/>
      <c r="GFS156" s="38"/>
      <c r="GFT156" s="38"/>
      <c r="GFU156" s="38"/>
      <c r="GFV156" s="38"/>
      <c r="GFW156" s="38"/>
      <c r="GFX156" s="38"/>
      <c r="GFY156" s="38"/>
      <c r="GFZ156" s="38"/>
      <c r="GGA156" s="38"/>
      <c r="GGB156" s="38"/>
      <c r="GGC156" s="38"/>
      <c r="GGD156" s="38"/>
      <c r="GGE156" s="38"/>
      <c r="GGF156" s="38"/>
      <c r="GGG156" s="38"/>
      <c r="GGH156" s="38"/>
      <c r="GGI156" s="38"/>
      <c r="GGJ156" s="38"/>
      <c r="GGK156" s="38"/>
      <c r="GGL156" s="38"/>
      <c r="GGM156" s="38"/>
      <c r="GGN156" s="38"/>
      <c r="GGO156" s="38"/>
      <c r="GGP156" s="38"/>
      <c r="GGQ156" s="38"/>
      <c r="GGR156" s="38"/>
      <c r="GGS156" s="38"/>
      <c r="GGT156" s="38"/>
      <c r="GGU156" s="38"/>
      <c r="GGV156" s="38"/>
      <c r="GGW156" s="38"/>
      <c r="GGX156" s="38"/>
      <c r="GGY156" s="38"/>
      <c r="GGZ156" s="38"/>
      <c r="GHA156" s="38"/>
      <c r="GHB156" s="38"/>
      <c r="GHC156" s="38"/>
      <c r="GHD156" s="38"/>
      <c r="GHE156" s="38"/>
      <c r="GHF156" s="38"/>
      <c r="GHG156" s="38"/>
      <c r="GHH156" s="38"/>
      <c r="GHI156" s="38"/>
      <c r="GHJ156" s="38"/>
      <c r="GHK156" s="38"/>
      <c r="GHL156" s="38"/>
      <c r="GHM156" s="38"/>
      <c r="GHN156" s="38"/>
      <c r="GHO156" s="38"/>
      <c r="GHP156" s="38"/>
      <c r="GHQ156" s="38"/>
      <c r="GHR156" s="38"/>
      <c r="GHS156" s="38"/>
      <c r="GHT156" s="38"/>
      <c r="GHU156" s="38"/>
      <c r="GHV156" s="38"/>
      <c r="GHW156" s="38"/>
      <c r="GHX156" s="38"/>
      <c r="GHY156" s="38"/>
      <c r="GHZ156" s="38"/>
      <c r="GIA156" s="38"/>
      <c r="GIB156" s="38"/>
      <c r="GIC156" s="38"/>
      <c r="GID156" s="38"/>
      <c r="GIE156" s="38"/>
      <c r="GIF156" s="38"/>
      <c r="GIG156" s="38"/>
      <c r="GIH156" s="38"/>
      <c r="GII156" s="38"/>
      <c r="GIJ156" s="38"/>
      <c r="GIK156" s="38"/>
      <c r="GIL156" s="38"/>
      <c r="GIM156" s="38"/>
      <c r="GIN156" s="38"/>
      <c r="GIO156" s="38"/>
      <c r="GIP156" s="38"/>
      <c r="GIQ156" s="38"/>
      <c r="GIR156" s="38"/>
      <c r="GIS156" s="38"/>
      <c r="GIT156" s="38"/>
      <c r="GIU156" s="38"/>
      <c r="GIV156" s="38"/>
      <c r="GIW156" s="38"/>
      <c r="GIX156" s="38"/>
      <c r="GIY156" s="38"/>
      <c r="GIZ156" s="38"/>
      <c r="GJA156" s="38"/>
      <c r="GJB156" s="38"/>
      <c r="GJC156" s="38"/>
      <c r="GJD156" s="38"/>
      <c r="GJE156" s="38"/>
      <c r="GJF156" s="38"/>
      <c r="GJG156" s="38"/>
      <c r="GJH156" s="38"/>
      <c r="GJI156" s="38"/>
      <c r="GJJ156" s="38"/>
      <c r="GJK156" s="38"/>
      <c r="GJL156" s="38"/>
      <c r="GJM156" s="38"/>
      <c r="GJN156" s="38"/>
      <c r="GJO156" s="38"/>
      <c r="GJP156" s="38"/>
      <c r="GJQ156" s="38"/>
      <c r="GJR156" s="38"/>
      <c r="GJS156" s="38"/>
      <c r="GJT156" s="38"/>
      <c r="GJU156" s="38"/>
      <c r="GJV156" s="38"/>
      <c r="GJW156" s="38"/>
      <c r="GJX156" s="38"/>
      <c r="GJY156" s="38"/>
      <c r="GJZ156" s="38"/>
      <c r="GKA156" s="38"/>
      <c r="GKB156" s="38"/>
      <c r="GKC156" s="38"/>
      <c r="GKD156" s="38"/>
      <c r="GKE156" s="38"/>
      <c r="GKF156" s="38"/>
      <c r="GKG156" s="38"/>
      <c r="GKH156" s="38"/>
      <c r="GKI156" s="38"/>
      <c r="GKJ156" s="38"/>
      <c r="GKK156" s="38"/>
      <c r="GKL156" s="38"/>
      <c r="GKM156" s="38"/>
      <c r="GKN156" s="38"/>
      <c r="GKO156" s="38"/>
      <c r="GKP156" s="38"/>
      <c r="GKQ156" s="38"/>
      <c r="GKR156" s="38"/>
      <c r="GKS156" s="38"/>
      <c r="GKT156" s="38"/>
      <c r="GKU156" s="38"/>
      <c r="GKV156" s="38"/>
      <c r="GKW156" s="38"/>
      <c r="GKX156" s="38"/>
      <c r="GKY156" s="38"/>
      <c r="GKZ156" s="38"/>
      <c r="GLA156" s="38"/>
      <c r="GLB156" s="38"/>
      <c r="GLC156" s="38"/>
      <c r="GLD156" s="38"/>
      <c r="GLE156" s="38"/>
      <c r="GLF156" s="38"/>
      <c r="GLG156" s="38"/>
      <c r="GLH156" s="38"/>
      <c r="GLI156" s="38"/>
      <c r="GLJ156" s="38"/>
      <c r="GLK156" s="38"/>
      <c r="GLL156" s="38"/>
      <c r="GLM156" s="38"/>
      <c r="GLN156" s="38"/>
      <c r="GLO156" s="38"/>
      <c r="GLP156" s="38"/>
      <c r="GLQ156" s="38"/>
      <c r="GLR156" s="38"/>
      <c r="GLS156" s="38"/>
      <c r="GLT156" s="38"/>
      <c r="GLU156" s="38"/>
      <c r="GLV156" s="38"/>
      <c r="GLW156" s="38"/>
      <c r="GLX156" s="38"/>
      <c r="GLY156" s="38"/>
      <c r="GLZ156" s="38"/>
      <c r="GMA156" s="38"/>
      <c r="GMB156" s="38"/>
      <c r="GMC156" s="38"/>
      <c r="GMD156" s="38"/>
      <c r="GME156" s="38"/>
      <c r="GMF156" s="38"/>
      <c r="GMG156" s="38"/>
      <c r="GMH156" s="38"/>
      <c r="GMI156" s="38"/>
      <c r="GMJ156" s="38"/>
      <c r="GMK156" s="38"/>
      <c r="GML156" s="38"/>
      <c r="GMM156" s="38"/>
      <c r="GMN156" s="38"/>
      <c r="GMO156" s="38"/>
      <c r="GMP156" s="38"/>
      <c r="GMQ156" s="38"/>
      <c r="GMR156" s="38"/>
      <c r="GMS156" s="38"/>
      <c r="GMT156" s="38"/>
      <c r="GMU156" s="38"/>
      <c r="GMV156" s="38"/>
      <c r="GMW156" s="38"/>
      <c r="GMX156" s="38"/>
      <c r="GMY156" s="38"/>
      <c r="GMZ156" s="38"/>
      <c r="GNA156" s="38"/>
      <c r="GNB156" s="38"/>
      <c r="GNC156" s="38"/>
      <c r="GND156" s="38"/>
      <c r="GNE156" s="38"/>
      <c r="GNF156" s="38"/>
      <c r="GNG156" s="38"/>
      <c r="GNH156" s="38"/>
      <c r="GNI156" s="38"/>
      <c r="GNJ156" s="38"/>
      <c r="GNK156" s="38"/>
      <c r="GNL156" s="38"/>
      <c r="GNM156" s="38"/>
      <c r="GNN156" s="38"/>
      <c r="GNO156" s="38"/>
      <c r="GNP156" s="38"/>
      <c r="GNQ156" s="38"/>
      <c r="GNR156" s="38"/>
      <c r="GNS156" s="38"/>
      <c r="GNT156" s="38"/>
      <c r="GNU156" s="38"/>
      <c r="GNV156" s="38"/>
      <c r="GNW156" s="38"/>
      <c r="GNX156" s="38"/>
      <c r="GNY156" s="38"/>
      <c r="GNZ156" s="38"/>
      <c r="GOA156" s="38"/>
      <c r="GOB156" s="38"/>
      <c r="GOC156" s="38"/>
      <c r="GOD156" s="38"/>
      <c r="GOE156" s="38"/>
      <c r="GOF156" s="38"/>
      <c r="GOG156" s="38"/>
      <c r="GOH156" s="38"/>
      <c r="GOI156" s="38"/>
      <c r="GOJ156" s="38"/>
      <c r="GOK156" s="38"/>
      <c r="GOL156" s="38"/>
      <c r="GOM156" s="38"/>
      <c r="GON156" s="38"/>
      <c r="GOO156" s="38"/>
      <c r="GOP156" s="38"/>
      <c r="GOQ156" s="38"/>
      <c r="GOR156" s="38"/>
      <c r="GOS156" s="38"/>
      <c r="GOT156" s="38"/>
      <c r="GOU156" s="38"/>
      <c r="GOV156" s="38"/>
      <c r="GOW156" s="38"/>
      <c r="GOX156" s="38"/>
      <c r="GOY156" s="38"/>
      <c r="GOZ156" s="38"/>
      <c r="GPA156" s="38"/>
      <c r="GPB156" s="38"/>
      <c r="GPC156" s="38"/>
      <c r="GPD156" s="38"/>
      <c r="GPE156" s="38"/>
      <c r="GPF156" s="38"/>
      <c r="GPG156" s="38"/>
      <c r="GPH156" s="38"/>
      <c r="GPI156" s="38"/>
      <c r="GPJ156" s="38"/>
      <c r="GPK156" s="38"/>
      <c r="GPL156" s="38"/>
      <c r="GPM156" s="38"/>
      <c r="GPN156" s="38"/>
      <c r="GPO156" s="38"/>
      <c r="GPP156" s="38"/>
      <c r="GPQ156" s="38"/>
      <c r="GPR156" s="38"/>
      <c r="GPS156" s="38"/>
      <c r="GPT156" s="38"/>
      <c r="GPU156" s="38"/>
      <c r="GPV156" s="38"/>
      <c r="GPW156" s="38"/>
      <c r="GPX156" s="38"/>
      <c r="GPY156" s="38"/>
      <c r="GPZ156" s="38"/>
      <c r="GQA156" s="38"/>
      <c r="GQB156" s="38"/>
      <c r="GQC156" s="38"/>
      <c r="GQD156" s="38"/>
      <c r="GQE156" s="38"/>
      <c r="GQF156" s="38"/>
      <c r="GQG156" s="38"/>
      <c r="GQH156" s="38"/>
      <c r="GQI156" s="38"/>
      <c r="GQJ156" s="38"/>
      <c r="GQK156" s="38"/>
      <c r="GQL156" s="38"/>
      <c r="GQM156" s="38"/>
      <c r="GQN156" s="38"/>
      <c r="GQO156" s="38"/>
      <c r="GQP156" s="38"/>
      <c r="GQQ156" s="38"/>
      <c r="GQR156" s="38"/>
      <c r="GQS156" s="38"/>
      <c r="GQT156" s="38"/>
      <c r="GQU156" s="38"/>
      <c r="GQV156" s="38"/>
      <c r="GQW156" s="38"/>
      <c r="GQX156" s="38"/>
      <c r="GQY156" s="38"/>
      <c r="GQZ156" s="38"/>
      <c r="GRA156" s="38"/>
      <c r="GRB156" s="38"/>
      <c r="GRC156" s="38"/>
      <c r="GRD156" s="38"/>
      <c r="GRE156" s="38"/>
      <c r="GRF156" s="38"/>
      <c r="GRG156" s="38"/>
      <c r="GRH156" s="38"/>
      <c r="GRI156" s="38"/>
      <c r="GRJ156" s="38"/>
      <c r="GRK156" s="38"/>
      <c r="GRL156" s="38"/>
      <c r="GRM156" s="38"/>
      <c r="GRN156" s="38"/>
      <c r="GRO156" s="38"/>
      <c r="GRP156" s="38"/>
      <c r="GRQ156" s="38"/>
      <c r="GRR156" s="38"/>
      <c r="GRS156" s="38"/>
      <c r="GRT156" s="38"/>
      <c r="GRU156" s="38"/>
      <c r="GRV156" s="38"/>
      <c r="GRW156" s="38"/>
      <c r="GRX156" s="38"/>
      <c r="GRY156" s="38"/>
      <c r="GRZ156" s="38"/>
      <c r="GSA156" s="38"/>
      <c r="GSB156" s="38"/>
      <c r="GSC156" s="38"/>
      <c r="GSD156" s="38"/>
      <c r="GSE156" s="38"/>
      <c r="GSF156" s="38"/>
      <c r="GSG156" s="38"/>
      <c r="GSH156" s="38"/>
      <c r="GSI156" s="38"/>
      <c r="GSJ156" s="38"/>
      <c r="GSK156" s="38"/>
      <c r="GSL156" s="38"/>
      <c r="GSM156" s="38"/>
      <c r="GSN156" s="38"/>
      <c r="GSO156" s="38"/>
      <c r="GSP156" s="38"/>
      <c r="GSQ156" s="38"/>
      <c r="GSR156" s="38"/>
      <c r="GSS156" s="38"/>
      <c r="GST156" s="38"/>
      <c r="GSU156" s="38"/>
      <c r="GSV156" s="38"/>
      <c r="GSW156" s="38"/>
      <c r="GSX156" s="38"/>
      <c r="GSY156" s="38"/>
      <c r="GSZ156" s="38"/>
      <c r="GTA156" s="38"/>
      <c r="GTB156" s="38"/>
      <c r="GTC156" s="38"/>
      <c r="GTD156" s="38"/>
      <c r="GTE156" s="38"/>
      <c r="GTF156" s="38"/>
      <c r="GTG156" s="38"/>
      <c r="GTH156" s="38"/>
      <c r="GTI156" s="38"/>
      <c r="GTJ156" s="38"/>
      <c r="GTK156" s="38"/>
      <c r="GTL156" s="38"/>
      <c r="GTM156" s="38"/>
      <c r="GTN156" s="38"/>
      <c r="GTO156" s="38"/>
      <c r="GTP156" s="38"/>
      <c r="GTQ156" s="38"/>
      <c r="GTR156" s="38"/>
      <c r="GTS156" s="38"/>
      <c r="GTT156" s="38"/>
      <c r="GTU156" s="38"/>
      <c r="GTV156" s="38"/>
      <c r="GTW156" s="38"/>
      <c r="GTX156" s="38"/>
      <c r="GTY156" s="38"/>
      <c r="GTZ156" s="38"/>
      <c r="GUA156" s="38"/>
      <c r="GUB156" s="38"/>
      <c r="GUC156" s="38"/>
      <c r="GUD156" s="38"/>
      <c r="GUE156" s="38"/>
      <c r="GUF156" s="38"/>
      <c r="GUG156" s="38"/>
      <c r="GUH156" s="38"/>
      <c r="GUI156" s="38"/>
      <c r="GUJ156" s="38"/>
      <c r="GUK156" s="38"/>
      <c r="GUL156" s="38"/>
      <c r="GUM156" s="38"/>
      <c r="GUN156" s="38"/>
      <c r="GUO156" s="38"/>
      <c r="GUP156" s="38"/>
      <c r="GUQ156" s="38"/>
      <c r="GUR156" s="38"/>
      <c r="GUS156" s="38"/>
      <c r="GUT156" s="38"/>
      <c r="GUU156" s="38"/>
      <c r="GUV156" s="38"/>
      <c r="GUW156" s="38"/>
      <c r="GUX156" s="38"/>
      <c r="GUY156" s="38"/>
      <c r="GUZ156" s="38"/>
      <c r="GVA156" s="38"/>
      <c r="GVB156" s="38"/>
      <c r="GVC156" s="38"/>
      <c r="GVD156" s="38"/>
      <c r="GVE156" s="38"/>
      <c r="GVF156" s="38"/>
      <c r="GVG156" s="38"/>
      <c r="GVH156" s="38"/>
      <c r="GVI156" s="38"/>
      <c r="GVJ156" s="38"/>
      <c r="GVK156" s="38"/>
      <c r="GVL156" s="38"/>
      <c r="GVM156" s="38"/>
      <c r="GVN156" s="38"/>
      <c r="GVO156" s="38"/>
      <c r="GVP156" s="38"/>
      <c r="GVQ156" s="38"/>
      <c r="GVR156" s="38"/>
      <c r="GVS156" s="38"/>
      <c r="GVT156" s="38"/>
      <c r="GVU156" s="38"/>
      <c r="GVV156" s="38"/>
      <c r="GVW156" s="38"/>
      <c r="GVX156" s="38"/>
      <c r="GVY156" s="38"/>
      <c r="GVZ156" s="38"/>
      <c r="GWA156" s="38"/>
      <c r="GWB156" s="38"/>
      <c r="GWC156" s="38"/>
      <c r="GWD156" s="38"/>
      <c r="GWE156" s="38"/>
      <c r="GWF156" s="38"/>
      <c r="GWG156" s="38"/>
      <c r="GWH156" s="38"/>
      <c r="GWI156" s="38"/>
      <c r="GWJ156" s="38"/>
      <c r="GWK156" s="38"/>
      <c r="GWL156" s="38"/>
      <c r="GWM156" s="38"/>
      <c r="GWN156" s="38"/>
      <c r="GWO156" s="38"/>
      <c r="GWP156" s="38"/>
      <c r="GWQ156" s="38"/>
      <c r="GWR156" s="38"/>
      <c r="GWS156" s="38"/>
      <c r="GWT156" s="38"/>
      <c r="GWU156" s="38"/>
      <c r="GWV156" s="38"/>
      <c r="GWW156" s="38"/>
      <c r="GWX156" s="38"/>
      <c r="GWY156" s="38"/>
      <c r="GWZ156" s="38"/>
      <c r="GXA156" s="38"/>
      <c r="GXB156" s="38"/>
      <c r="GXC156" s="38"/>
      <c r="GXD156" s="38"/>
      <c r="GXE156" s="38"/>
      <c r="GXF156" s="38"/>
      <c r="GXG156" s="38"/>
      <c r="GXH156" s="38"/>
      <c r="GXI156" s="38"/>
      <c r="GXJ156" s="38"/>
      <c r="GXK156" s="38"/>
      <c r="GXL156" s="38"/>
      <c r="GXM156" s="38"/>
      <c r="GXN156" s="38"/>
      <c r="GXO156" s="38"/>
      <c r="GXP156" s="38"/>
      <c r="GXQ156" s="38"/>
      <c r="GXR156" s="38"/>
      <c r="GXS156" s="38"/>
      <c r="GXT156" s="38"/>
      <c r="GXU156" s="38"/>
      <c r="GXV156" s="38"/>
      <c r="GXW156" s="38"/>
      <c r="GXX156" s="38"/>
      <c r="GXY156" s="38"/>
      <c r="GXZ156" s="38"/>
      <c r="GYA156" s="38"/>
      <c r="GYB156" s="38"/>
      <c r="GYC156" s="38"/>
      <c r="GYD156" s="38"/>
      <c r="GYE156" s="38"/>
      <c r="GYF156" s="38"/>
      <c r="GYG156" s="38"/>
      <c r="GYH156" s="38"/>
      <c r="GYI156" s="38"/>
      <c r="GYJ156" s="38"/>
      <c r="GYK156" s="38"/>
      <c r="GYL156" s="38"/>
      <c r="GYM156" s="38"/>
      <c r="GYN156" s="38"/>
      <c r="GYO156" s="38"/>
      <c r="GYP156" s="38"/>
      <c r="GYQ156" s="38"/>
      <c r="GYR156" s="38"/>
      <c r="GYS156" s="38"/>
      <c r="GYT156" s="38"/>
      <c r="GYU156" s="38"/>
      <c r="GYV156" s="38"/>
      <c r="GYW156" s="38"/>
      <c r="GYX156" s="38"/>
      <c r="GYY156" s="38"/>
      <c r="GYZ156" s="38"/>
      <c r="GZA156" s="38"/>
      <c r="GZB156" s="38"/>
      <c r="GZC156" s="38"/>
      <c r="GZD156" s="38"/>
      <c r="GZE156" s="38"/>
      <c r="GZF156" s="38"/>
      <c r="GZG156" s="38"/>
      <c r="GZH156" s="38"/>
      <c r="GZI156" s="38"/>
      <c r="GZJ156" s="38"/>
      <c r="GZK156" s="38"/>
      <c r="GZL156" s="38"/>
      <c r="GZM156" s="38"/>
      <c r="GZN156" s="38"/>
      <c r="GZO156" s="38"/>
      <c r="GZP156" s="38"/>
      <c r="GZQ156" s="38"/>
      <c r="GZR156" s="38"/>
      <c r="GZS156" s="38"/>
      <c r="GZT156" s="38"/>
      <c r="GZU156" s="38"/>
      <c r="GZV156" s="38"/>
      <c r="GZW156" s="38"/>
      <c r="GZX156" s="38"/>
      <c r="GZY156" s="38"/>
      <c r="GZZ156" s="38"/>
      <c r="HAA156" s="38"/>
      <c r="HAB156" s="38"/>
      <c r="HAC156" s="38"/>
      <c r="HAD156" s="38"/>
      <c r="HAE156" s="38"/>
      <c r="HAF156" s="38"/>
      <c r="HAG156" s="38"/>
      <c r="HAH156" s="38"/>
      <c r="HAI156" s="38"/>
      <c r="HAJ156" s="38"/>
      <c r="HAK156" s="38"/>
      <c r="HAL156" s="38"/>
      <c r="HAM156" s="38"/>
      <c r="HAN156" s="38"/>
      <c r="HAO156" s="38"/>
      <c r="HAP156" s="38"/>
      <c r="HAQ156" s="38"/>
      <c r="HAR156" s="38"/>
      <c r="HAS156" s="38"/>
      <c r="HAT156" s="38"/>
      <c r="HAU156" s="38"/>
      <c r="HAV156" s="38"/>
      <c r="HAW156" s="38"/>
      <c r="HAX156" s="38"/>
      <c r="HAY156" s="38"/>
      <c r="HAZ156" s="38"/>
      <c r="HBA156" s="38"/>
      <c r="HBB156" s="38"/>
      <c r="HBC156" s="38"/>
      <c r="HBD156" s="38"/>
      <c r="HBE156" s="38"/>
      <c r="HBF156" s="38"/>
      <c r="HBG156" s="38"/>
      <c r="HBH156" s="38"/>
      <c r="HBI156" s="38"/>
      <c r="HBJ156" s="38"/>
      <c r="HBK156" s="38"/>
      <c r="HBL156" s="38"/>
      <c r="HBM156" s="38"/>
      <c r="HBN156" s="38"/>
      <c r="HBO156" s="38"/>
      <c r="HBP156" s="38"/>
      <c r="HBQ156" s="38"/>
      <c r="HBR156" s="38"/>
      <c r="HBS156" s="38"/>
      <c r="HBT156" s="38"/>
      <c r="HBU156" s="38"/>
      <c r="HBV156" s="38"/>
      <c r="HBW156" s="38"/>
      <c r="HBX156" s="38"/>
      <c r="HBY156" s="38"/>
      <c r="HBZ156" s="38"/>
      <c r="HCA156" s="38"/>
      <c r="HCB156" s="38"/>
      <c r="HCC156" s="38"/>
      <c r="HCD156" s="38"/>
      <c r="HCE156" s="38"/>
      <c r="HCF156" s="38"/>
      <c r="HCG156" s="38"/>
      <c r="HCH156" s="38"/>
      <c r="HCI156" s="38"/>
      <c r="HCJ156" s="38"/>
      <c r="HCK156" s="38"/>
      <c r="HCL156" s="38"/>
      <c r="HCM156" s="38"/>
      <c r="HCN156" s="38"/>
      <c r="HCO156" s="38"/>
      <c r="HCP156" s="38"/>
      <c r="HCQ156" s="38"/>
      <c r="HCR156" s="38"/>
      <c r="HCS156" s="38"/>
      <c r="HCT156" s="38"/>
      <c r="HCU156" s="38"/>
      <c r="HCV156" s="38"/>
      <c r="HCW156" s="38"/>
      <c r="HCX156" s="38"/>
      <c r="HCY156" s="38"/>
      <c r="HCZ156" s="38"/>
      <c r="HDA156" s="38"/>
      <c r="HDB156" s="38"/>
      <c r="HDC156" s="38"/>
      <c r="HDD156" s="38"/>
      <c r="HDE156" s="38"/>
      <c r="HDF156" s="38"/>
      <c r="HDG156" s="38"/>
      <c r="HDH156" s="38"/>
      <c r="HDI156" s="38"/>
      <c r="HDJ156" s="38"/>
      <c r="HDK156" s="38"/>
      <c r="HDL156" s="38"/>
      <c r="HDM156" s="38"/>
      <c r="HDN156" s="38"/>
      <c r="HDO156" s="38"/>
      <c r="HDP156" s="38"/>
      <c r="HDQ156" s="38"/>
      <c r="HDR156" s="38"/>
      <c r="HDS156" s="38"/>
      <c r="HDT156" s="38"/>
      <c r="HDU156" s="38"/>
      <c r="HDV156" s="38"/>
      <c r="HDW156" s="38"/>
      <c r="HDX156" s="38"/>
      <c r="HDY156" s="38"/>
      <c r="HDZ156" s="38"/>
      <c r="HEA156" s="38"/>
      <c r="HEB156" s="38"/>
      <c r="HEC156" s="38"/>
      <c r="HED156" s="38"/>
      <c r="HEE156" s="38"/>
      <c r="HEF156" s="38"/>
      <c r="HEG156" s="38"/>
      <c r="HEH156" s="38"/>
      <c r="HEI156" s="38"/>
      <c r="HEJ156" s="38"/>
      <c r="HEK156" s="38"/>
      <c r="HEL156" s="38"/>
      <c r="HEM156" s="38"/>
      <c r="HEN156" s="38"/>
      <c r="HEO156" s="38"/>
      <c r="HEP156" s="38"/>
      <c r="HEQ156" s="38"/>
      <c r="HER156" s="38"/>
      <c r="HES156" s="38"/>
      <c r="HET156" s="38"/>
      <c r="HEU156" s="38"/>
      <c r="HEV156" s="38"/>
      <c r="HEW156" s="38"/>
      <c r="HEX156" s="38"/>
      <c r="HEY156" s="38"/>
      <c r="HEZ156" s="38"/>
      <c r="HFA156" s="38"/>
      <c r="HFB156" s="38"/>
      <c r="HFC156" s="38"/>
      <c r="HFD156" s="38"/>
      <c r="HFE156" s="38"/>
      <c r="HFF156" s="38"/>
      <c r="HFG156" s="38"/>
      <c r="HFH156" s="38"/>
      <c r="HFI156" s="38"/>
      <c r="HFJ156" s="38"/>
      <c r="HFK156" s="38"/>
      <c r="HFL156" s="38"/>
      <c r="HFM156" s="38"/>
      <c r="HFN156" s="38"/>
      <c r="HFO156" s="38"/>
      <c r="HFP156" s="38"/>
      <c r="HFQ156" s="38"/>
      <c r="HFR156" s="38"/>
      <c r="HFS156" s="38"/>
      <c r="HFT156" s="38"/>
      <c r="HFU156" s="38"/>
      <c r="HFV156" s="38"/>
      <c r="HFW156" s="38"/>
      <c r="HFX156" s="38"/>
      <c r="HFY156" s="38"/>
      <c r="HFZ156" s="38"/>
      <c r="HGA156" s="38"/>
      <c r="HGB156" s="38"/>
      <c r="HGC156" s="38"/>
      <c r="HGD156" s="38"/>
      <c r="HGE156" s="38"/>
      <c r="HGF156" s="38"/>
      <c r="HGG156" s="38"/>
      <c r="HGH156" s="38"/>
      <c r="HGI156" s="38"/>
      <c r="HGJ156" s="38"/>
      <c r="HGK156" s="38"/>
      <c r="HGL156" s="38"/>
      <c r="HGM156" s="38"/>
      <c r="HGN156" s="38"/>
      <c r="HGO156" s="38"/>
      <c r="HGP156" s="38"/>
      <c r="HGQ156" s="38"/>
      <c r="HGR156" s="38"/>
      <c r="HGS156" s="38"/>
      <c r="HGT156" s="38"/>
      <c r="HGU156" s="38"/>
      <c r="HGV156" s="38"/>
      <c r="HGW156" s="38"/>
      <c r="HGX156" s="38"/>
      <c r="HGY156" s="38"/>
      <c r="HGZ156" s="38"/>
      <c r="HHA156" s="38"/>
      <c r="HHB156" s="38"/>
      <c r="HHC156" s="38"/>
      <c r="HHD156" s="38"/>
      <c r="HHE156" s="38"/>
      <c r="HHF156" s="38"/>
      <c r="HHG156" s="38"/>
      <c r="HHH156" s="38"/>
      <c r="HHI156" s="38"/>
      <c r="HHJ156" s="38"/>
      <c r="HHK156" s="38"/>
      <c r="HHL156" s="38"/>
      <c r="HHM156" s="38"/>
      <c r="HHN156" s="38"/>
      <c r="HHO156" s="38"/>
      <c r="HHP156" s="38"/>
      <c r="HHQ156" s="38"/>
      <c r="HHR156" s="38"/>
      <c r="HHS156" s="38"/>
      <c r="HHT156" s="38"/>
      <c r="HHU156" s="38"/>
      <c r="HHV156" s="38"/>
      <c r="HHW156" s="38"/>
      <c r="HHX156" s="38"/>
      <c r="HHY156" s="38"/>
      <c r="HHZ156" s="38"/>
      <c r="HIA156" s="38"/>
      <c r="HIB156" s="38"/>
      <c r="HIC156" s="38"/>
      <c r="HID156" s="38"/>
      <c r="HIE156" s="38"/>
      <c r="HIF156" s="38"/>
      <c r="HIG156" s="38"/>
      <c r="HIH156" s="38"/>
      <c r="HII156" s="38"/>
      <c r="HIJ156" s="38"/>
      <c r="HIK156" s="38"/>
      <c r="HIL156" s="38"/>
      <c r="HIM156" s="38"/>
      <c r="HIN156" s="38"/>
      <c r="HIO156" s="38"/>
      <c r="HIP156" s="38"/>
      <c r="HIQ156" s="38"/>
      <c r="HIR156" s="38"/>
      <c r="HIS156" s="38"/>
      <c r="HIT156" s="38"/>
      <c r="HIU156" s="38"/>
      <c r="HIV156" s="38"/>
      <c r="HIW156" s="38"/>
      <c r="HIX156" s="38"/>
      <c r="HIY156" s="38"/>
      <c r="HIZ156" s="38"/>
      <c r="HJA156" s="38"/>
      <c r="HJB156" s="38"/>
      <c r="HJC156" s="38"/>
      <c r="HJD156" s="38"/>
      <c r="HJE156" s="38"/>
      <c r="HJF156" s="38"/>
      <c r="HJG156" s="38"/>
      <c r="HJH156" s="38"/>
      <c r="HJI156" s="38"/>
      <c r="HJJ156" s="38"/>
      <c r="HJK156" s="38"/>
      <c r="HJL156" s="38"/>
      <c r="HJM156" s="38"/>
      <c r="HJN156" s="38"/>
      <c r="HJO156" s="38"/>
      <c r="HJP156" s="38"/>
      <c r="HJQ156" s="38"/>
      <c r="HJR156" s="38"/>
      <c r="HJS156" s="38"/>
      <c r="HJT156" s="38"/>
      <c r="HJU156" s="38"/>
      <c r="HJV156" s="38"/>
      <c r="HJW156" s="38"/>
      <c r="HJX156" s="38"/>
      <c r="HJY156" s="38"/>
      <c r="HJZ156" s="38"/>
      <c r="HKA156" s="38"/>
      <c r="HKB156" s="38"/>
      <c r="HKC156" s="38"/>
      <c r="HKD156" s="38"/>
      <c r="HKE156" s="38"/>
      <c r="HKF156" s="38"/>
      <c r="HKG156" s="38"/>
      <c r="HKH156" s="38"/>
      <c r="HKI156" s="38"/>
      <c r="HKJ156" s="38"/>
      <c r="HKK156" s="38"/>
      <c r="HKL156" s="38"/>
      <c r="HKM156" s="38"/>
      <c r="HKN156" s="38"/>
      <c r="HKO156" s="38"/>
      <c r="HKP156" s="38"/>
      <c r="HKQ156" s="38"/>
      <c r="HKR156" s="38"/>
      <c r="HKS156" s="38"/>
      <c r="HKT156" s="38"/>
      <c r="HKU156" s="38"/>
      <c r="HKV156" s="38"/>
      <c r="HKW156" s="38"/>
      <c r="HKX156" s="38"/>
      <c r="HKY156" s="38"/>
      <c r="HKZ156" s="38"/>
      <c r="HLA156" s="38"/>
      <c r="HLB156" s="38"/>
      <c r="HLC156" s="38"/>
      <c r="HLD156" s="38"/>
      <c r="HLE156" s="38"/>
      <c r="HLF156" s="38"/>
      <c r="HLG156" s="38"/>
      <c r="HLH156" s="38"/>
      <c r="HLI156" s="38"/>
      <c r="HLJ156" s="38"/>
      <c r="HLK156" s="38"/>
      <c r="HLL156" s="38"/>
      <c r="HLM156" s="38"/>
      <c r="HLN156" s="38"/>
      <c r="HLO156" s="38"/>
      <c r="HLP156" s="38"/>
      <c r="HLQ156" s="38"/>
      <c r="HLR156" s="38"/>
      <c r="HLS156" s="38"/>
      <c r="HLT156" s="38"/>
      <c r="HLU156" s="38"/>
      <c r="HLV156" s="38"/>
      <c r="HLW156" s="38"/>
      <c r="HLX156" s="38"/>
      <c r="HLY156" s="38"/>
      <c r="HLZ156" s="38"/>
      <c r="HMA156" s="38"/>
      <c r="HMB156" s="38"/>
      <c r="HMC156" s="38"/>
      <c r="HMD156" s="38"/>
      <c r="HME156" s="38"/>
      <c r="HMF156" s="38"/>
      <c r="HMG156" s="38"/>
      <c r="HMH156" s="38"/>
      <c r="HMI156" s="38"/>
      <c r="HMJ156" s="38"/>
      <c r="HMK156" s="38"/>
      <c r="HML156" s="38"/>
      <c r="HMM156" s="38"/>
      <c r="HMN156" s="38"/>
      <c r="HMO156" s="38"/>
      <c r="HMP156" s="38"/>
      <c r="HMQ156" s="38"/>
      <c r="HMR156" s="38"/>
      <c r="HMS156" s="38"/>
      <c r="HMT156" s="38"/>
      <c r="HMU156" s="38"/>
      <c r="HMV156" s="38"/>
      <c r="HMW156" s="38"/>
      <c r="HMX156" s="38"/>
      <c r="HMY156" s="38"/>
      <c r="HMZ156" s="38"/>
      <c r="HNA156" s="38"/>
      <c r="HNB156" s="38"/>
      <c r="HNC156" s="38"/>
      <c r="HND156" s="38"/>
      <c r="HNE156" s="38"/>
      <c r="HNF156" s="38"/>
      <c r="HNG156" s="38"/>
      <c r="HNH156" s="38"/>
      <c r="HNI156" s="38"/>
      <c r="HNJ156" s="38"/>
      <c r="HNK156" s="38"/>
      <c r="HNL156" s="38"/>
      <c r="HNM156" s="38"/>
      <c r="HNN156" s="38"/>
      <c r="HNO156" s="38"/>
      <c r="HNP156" s="38"/>
      <c r="HNQ156" s="38"/>
      <c r="HNR156" s="38"/>
      <c r="HNS156" s="38"/>
      <c r="HNT156" s="38"/>
      <c r="HNU156" s="38"/>
      <c r="HNV156" s="38"/>
      <c r="HNW156" s="38"/>
      <c r="HNX156" s="38"/>
      <c r="HNY156" s="38"/>
      <c r="HNZ156" s="38"/>
      <c r="HOA156" s="38"/>
      <c r="HOB156" s="38"/>
      <c r="HOC156" s="38"/>
      <c r="HOD156" s="38"/>
      <c r="HOE156" s="38"/>
      <c r="HOF156" s="38"/>
      <c r="HOG156" s="38"/>
      <c r="HOH156" s="38"/>
      <c r="HOI156" s="38"/>
      <c r="HOJ156" s="38"/>
      <c r="HOK156" s="38"/>
      <c r="HOL156" s="38"/>
      <c r="HOM156" s="38"/>
      <c r="HON156" s="38"/>
      <c r="HOO156" s="38"/>
      <c r="HOP156" s="38"/>
      <c r="HOQ156" s="38"/>
      <c r="HOR156" s="38"/>
      <c r="HOS156" s="38"/>
      <c r="HOT156" s="38"/>
      <c r="HOU156" s="38"/>
      <c r="HOV156" s="38"/>
      <c r="HOW156" s="38"/>
      <c r="HOX156" s="38"/>
      <c r="HOY156" s="38"/>
      <c r="HOZ156" s="38"/>
      <c r="HPA156" s="38"/>
      <c r="HPB156" s="38"/>
      <c r="HPC156" s="38"/>
      <c r="HPD156" s="38"/>
      <c r="HPE156" s="38"/>
      <c r="HPF156" s="38"/>
      <c r="HPG156" s="38"/>
      <c r="HPH156" s="38"/>
      <c r="HPI156" s="38"/>
      <c r="HPJ156" s="38"/>
      <c r="HPK156" s="38"/>
      <c r="HPL156" s="38"/>
      <c r="HPM156" s="38"/>
      <c r="HPN156" s="38"/>
      <c r="HPO156" s="38"/>
      <c r="HPP156" s="38"/>
      <c r="HPQ156" s="38"/>
      <c r="HPR156" s="38"/>
      <c r="HPS156" s="38"/>
      <c r="HPT156" s="38"/>
      <c r="HPU156" s="38"/>
      <c r="HPV156" s="38"/>
      <c r="HPW156" s="38"/>
      <c r="HPX156" s="38"/>
      <c r="HPY156" s="38"/>
      <c r="HPZ156" s="38"/>
      <c r="HQA156" s="38"/>
      <c r="HQB156" s="38"/>
      <c r="HQC156" s="38"/>
      <c r="HQD156" s="38"/>
      <c r="HQE156" s="38"/>
      <c r="HQF156" s="38"/>
      <c r="HQG156" s="38"/>
      <c r="HQH156" s="38"/>
      <c r="HQI156" s="38"/>
      <c r="HQJ156" s="38"/>
      <c r="HQK156" s="38"/>
      <c r="HQL156" s="38"/>
      <c r="HQM156" s="38"/>
      <c r="HQN156" s="38"/>
      <c r="HQO156" s="38"/>
      <c r="HQP156" s="38"/>
      <c r="HQQ156" s="38"/>
      <c r="HQR156" s="38"/>
      <c r="HQS156" s="38"/>
      <c r="HQT156" s="38"/>
      <c r="HQU156" s="38"/>
      <c r="HQV156" s="38"/>
      <c r="HQW156" s="38"/>
      <c r="HQX156" s="38"/>
      <c r="HQY156" s="38"/>
      <c r="HQZ156" s="38"/>
      <c r="HRA156" s="38"/>
      <c r="HRB156" s="38"/>
      <c r="HRC156" s="38"/>
      <c r="HRD156" s="38"/>
      <c r="HRE156" s="38"/>
      <c r="HRF156" s="38"/>
      <c r="HRG156" s="38"/>
      <c r="HRH156" s="38"/>
      <c r="HRI156" s="38"/>
      <c r="HRJ156" s="38"/>
      <c r="HRK156" s="38"/>
      <c r="HRL156" s="38"/>
      <c r="HRM156" s="38"/>
      <c r="HRN156" s="38"/>
      <c r="HRO156" s="38"/>
      <c r="HRP156" s="38"/>
      <c r="HRQ156" s="38"/>
      <c r="HRR156" s="38"/>
      <c r="HRS156" s="38"/>
      <c r="HRT156" s="38"/>
      <c r="HRU156" s="38"/>
      <c r="HRV156" s="38"/>
      <c r="HRW156" s="38"/>
      <c r="HRX156" s="38"/>
      <c r="HRY156" s="38"/>
      <c r="HRZ156" s="38"/>
      <c r="HSA156" s="38"/>
      <c r="HSB156" s="38"/>
      <c r="HSC156" s="38"/>
      <c r="HSD156" s="38"/>
      <c r="HSE156" s="38"/>
      <c r="HSF156" s="38"/>
      <c r="HSG156" s="38"/>
      <c r="HSH156" s="38"/>
      <c r="HSI156" s="38"/>
      <c r="HSJ156" s="38"/>
      <c r="HSK156" s="38"/>
      <c r="HSL156" s="38"/>
      <c r="HSM156" s="38"/>
      <c r="HSN156" s="38"/>
      <c r="HSO156" s="38"/>
      <c r="HSP156" s="38"/>
      <c r="HSQ156" s="38"/>
      <c r="HSR156" s="38"/>
      <c r="HSS156" s="38"/>
      <c r="HST156" s="38"/>
      <c r="HSU156" s="38"/>
      <c r="HSV156" s="38"/>
      <c r="HSW156" s="38"/>
      <c r="HSX156" s="38"/>
      <c r="HSY156" s="38"/>
      <c r="HSZ156" s="38"/>
      <c r="HTA156" s="38"/>
      <c r="HTB156" s="38"/>
      <c r="HTC156" s="38"/>
      <c r="HTD156" s="38"/>
      <c r="HTE156" s="38"/>
      <c r="HTF156" s="38"/>
      <c r="HTG156" s="38"/>
      <c r="HTH156" s="38"/>
      <c r="HTI156" s="38"/>
      <c r="HTJ156" s="38"/>
      <c r="HTK156" s="38"/>
      <c r="HTL156" s="38"/>
      <c r="HTM156" s="38"/>
      <c r="HTN156" s="38"/>
      <c r="HTO156" s="38"/>
      <c r="HTP156" s="38"/>
      <c r="HTQ156" s="38"/>
      <c r="HTR156" s="38"/>
      <c r="HTS156" s="38"/>
      <c r="HTT156" s="38"/>
      <c r="HTU156" s="38"/>
      <c r="HTV156" s="38"/>
      <c r="HTW156" s="38"/>
      <c r="HTX156" s="38"/>
      <c r="HTY156" s="38"/>
      <c r="HTZ156" s="38"/>
      <c r="HUA156" s="38"/>
      <c r="HUB156" s="38"/>
      <c r="HUC156" s="38"/>
      <c r="HUD156" s="38"/>
      <c r="HUE156" s="38"/>
      <c r="HUF156" s="38"/>
      <c r="HUG156" s="38"/>
      <c r="HUH156" s="38"/>
      <c r="HUI156" s="38"/>
      <c r="HUJ156" s="38"/>
      <c r="HUK156" s="38"/>
      <c r="HUL156" s="38"/>
      <c r="HUM156" s="38"/>
      <c r="HUN156" s="38"/>
      <c r="HUO156" s="38"/>
      <c r="HUP156" s="38"/>
      <c r="HUQ156" s="38"/>
      <c r="HUR156" s="38"/>
      <c r="HUS156" s="38"/>
      <c r="HUT156" s="38"/>
      <c r="HUU156" s="38"/>
      <c r="HUV156" s="38"/>
      <c r="HUW156" s="38"/>
      <c r="HUX156" s="38"/>
      <c r="HUY156" s="38"/>
      <c r="HUZ156" s="38"/>
      <c r="HVA156" s="38"/>
      <c r="HVB156" s="38"/>
      <c r="HVC156" s="38"/>
      <c r="HVD156" s="38"/>
      <c r="HVE156" s="38"/>
      <c r="HVF156" s="38"/>
      <c r="HVG156" s="38"/>
      <c r="HVH156" s="38"/>
      <c r="HVI156" s="38"/>
      <c r="HVJ156" s="38"/>
      <c r="HVK156" s="38"/>
      <c r="HVL156" s="38"/>
      <c r="HVM156" s="38"/>
      <c r="HVN156" s="38"/>
      <c r="HVO156" s="38"/>
      <c r="HVP156" s="38"/>
      <c r="HVQ156" s="38"/>
      <c r="HVR156" s="38"/>
      <c r="HVS156" s="38"/>
      <c r="HVT156" s="38"/>
      <c r="HVU156" s="38"/>
      <c r="HVV156" s="38"/>
      <c r="HVW156" s="38"/>
      <c r="HVX156" s="38"/>
      <c r="HVY156" s="38"/>
      <c r="HVZ156" s="38"/>
      <c r="HWA156" s="38"/>
      <c r="HWB156" s="38"/>
      <c r="HWC156" s="38"/>
      <c r="HWD156" s="38"/>
      <c r="HWE156" s="38"/>
      <c r="HWF156" s="38"/>
      <c r="HWG156" s="38"/>
      <c r="HWH156" s="38"/>
      <c r="HWI156" s="38"/>
      <c r="HWJ156" s="38"/>
      <c r="HWK156" s="38"/>
      <c r="HWL156" s="38"/>
      <c r="HWM156" s="38"/>
      <c r="HWN156" s="38"/>
      <c r="HWO156" s="38"/>
      <c r="HWP156" s="38"/>
      <c r="HWQ156" s="38"/>
      <c r="HWR156" s="38"/>
      <c r="HWS156" s="38"/>
      <c r="HWT156" s="38"/>
      <c r="HWU156" s="38"/>
      <c r="HWV156" s="38"/>
      <c r="HWW156" s="38"/>
      <c r="HWX156" s="38"/>
      <c r="HWY156" s="38"/>
      <c r="HWZ156" s="38"/>
      <c r="HXA156" s="38"/>
      <c r="HXB156" s="38"/>
      <c r="HXC156" s="38"/>
      <c r="HXD156" s="38"/>
      <c r="HXE156" s="38"/>
      <c r="HXF156" s="38"/>
      <c r="HXG156" s="38"/>
      <c r="HXH156" s="38"/>
      <c r="HXI156" s="38"/>
      <c r="HXJ156" s="38"/>
      <c r="HXK156" s="38"/>
      <c r="HXL156" s="38"/>
      <c r="HXM156" s="38"/>
      <c r="HXN156" s="38"/>
      <c r="HXO156" s="38"/>
      <c r="HXP156" s="38"/>
      <c r="HXQ156" s="38"/>
      <c r="HXR156" s="38"/>
      <c r="HXS156" s="38"/>
      <c r="HXT156" s="38"/>
      <c r="HXU156" s="38"/>
      <c r="HXV156" s="38"/>
      <c r="HXW156" s="38"/>
      <c r="HXX156" s="38"/>
      <c r="HXY156" s="38"/>
      <c r="HXZ156" s="38"/>
      <c r="HYA156" s="38"/>
      <c r="HYB156" s="38"/>
      <c r="HYC156" s="38"/>
      <c r="HYD156" s="38"/>
      <c r="HYE156" s="38"/>
      <c r="HYF156" s="38"/>
      <c r="HYG156" s="38"/>
      <c r="HYH156" s="38"/>
      <c r="HYI156" s="38"/>
      <c r="HYJ156" s="38"/>
      <c r="HYK156" s="38"/>
      <c r="HYL156" s="38"/>
      <c r="HYM156" s="38"/>
      <c r="HYN156" s="38"/>
      <c r="HYO156" s="38"/>
      <c r="HYP156" s="38"/>
      <c r="HYQ156" s="38"/>
      <c r="HYR156" s="38"/>
      <c r="HYS156" s="38"/>
      <c r="HYT156" s="38"/>
      <c r="HYU156" s="38"/>
      <c r="HYV156" s="38"/>
      <c r="HYW156" s="38"/>
      <c r="HYX156" s="38"/>
      <c r="HYY156" s="38"/>
      <c r="HYZ156" s="38"/>
      <c r="HZA156" s="38"/>
      <c r="HZB156" s="38"/>
      <c r="HZC156" s="38"/>
      <c r="HZD156" s="38"/>
      <c r="HZE156" s="38"/>
      <c r="HZF156" s="38"/>
      <c r="HZG156" s="38"/>
      <c r="HZH156" s="38"/>
      <c r="HZI156" s="38"/>
      <c r="HZJ156" s="38"/>
      <c r="HZK156" s="38"/>
      <c r="HZL156" s="38"/>
      <c r="HZM156" s="38"/>
      <c r="HZN156" s="38"/>
      <c r="HZO156" s="38"/>
      <c r="HZP156" s="38"/>
      <c r="HZQ156" s="38"/>
      <c r="HZR156" s="38"/>
      <c r="HZS156" s="38"/>
      <c r="HZT156" s="38"/>
      <c r="HZU156" s="38"/>
      <c r="HZV156" s="38"/>
      <c r="HZW156" s="38"/>
      <c r="HZX156" s="38"/>
      <c r="HZY156" s="38"/>
      <c r="HZZ156" s="38"/>
      <c r="IAA156" s="38"/>
      <c r="IAB156" s="38"/>
      <c r="IAC156" s="38"/>
      <c r="IAD156" s="38"/>
      <c r="IAE156" s="38"/>
      <c r="IAF156" s="38"/>
      <c r="IAG156" s="38"/>
      <c r="IAH156" s="38"/>
      <c r="IAI156" s="38"/>
      <c r="IAJ156" s="38"/>
      <c r="IAK156" s="38"/>
      <c r="IAL156" s="38"/>
      <c r="IAM156" s="38"/>
      <c r="IAN156" s="38"/>
      <c r="IAO156" s="38"/>
      <c r="IAP156" s="38"/>
      <c r="IAQ156" s="38"/>
      <c r="IAR156" s="38"/>
      <c r="IAS156" s="38"/>
      <c r="IAT156" s="38"/>
      <c r="IAU156" s="38"/>
      <c r="IAV156" s="38"/>
      <c r="IAW156" s="38"/>
      <c r="IAX156" s="38"/>
      <c r="IAY156" s="38"/>
      <c r="IAZ156" s="38"/>
      <c r="IBA156" s="38"/>
      <c r="IBB156" s="38"/>
      <c r="IBC156" s="38"/>
      <c r="IBD156" s="38"/>
      <c r="IBE156" s="38"/>
      <c r="IBF156" s="38"/>
      <c r="IBG156" s="38"/>
      <c r="IBH156" s="38"/>
      <c r="IBI156" s="38"/>
      <c r="IBJ156" s="38"/>
      <c r="IBK156" s="38"/>
      <c r="IBL156" s="38"/>
      <c r="IBM156" s="38"/>
      <c r="IBN156" s="38"/>
      <c r="IBO156" s="38"/>
      <c r="IBP156" s="38"/>
      <c r="IBQ156" s="38"/>
      <c r="IBR156" s="38"/>
      <c r="IBS156" s="38"/>
      <c r="IBT156" s="38"/>
      <c r="IBU156" s="38"/>
      <c r="IBV156" s="38"/>
      <c r="IBW156" s="38"/>
      <c r="IBX156" s="38"/>
      <c r="IBY156" s="38"/>
      <c r="IBZ156" s="38"/>
      <c r="ICA156" s="38"/>
      <c r="ICB156" s="38"/>
      <c r="ICC156" s="38"/>
      <c r="ICD156" s="38"/>
      <c r="ICE156" s="38"/>
      <c r="ICF156" s="38"/>
      <c r="ICG156" s="38"/>
      <c r="ICH156" s="38"/>
      <c r="ICI156" s="38"/>
      <c r="ICJ156" s="38"/>
      <c r="ICK156" s="38"/>
      <c r="ICL156" s="38"/>
      <c r="ICM156" s="38"/>
      <c r="ICN156" s="38"/>
      <c r="ICO156" s="38"/>
      <c r="ICP156" s="38"/>
      <c r="ICQ156" s="38"/>
      <c r="ICR156" s="38"/>
      <c r="ICS156" s="38"/>
      <c r="ICT156" s="38"/>
      <c r="ICU156" s="38"/>
      <c r="ICV156" s="38"/>
      <c r="ICW156" s="38"/>
      <c r="ICX156" s="38"/>
      <c r="ICY156" s="38"/>
      <c r="ICZ156" s="38"/>
      <c r="IDA156" s="38"/>
      <c r="IDB156" s="38"/>
      <c r="IDC156" s="38"/>
      <c r="IDD156" s="38"/>
      <c r="IDE156" s="38"/>
      <c r="IDF156" s="38"/>
      <c r="IDG156" s="38"/>
      <c r="IDH156" s="38"/>
      <c r="IDI156" s="38"/>
      <c r="IDJ156" s="38"/>
      <c r="IDK156" s="38"/>
      <c r="IDL156" s="38"/>
      <c r="IDM156" s="38"/>
      <c r="IDN156" s="38"/>
      <c r="IDO156" s="38"/>
      <c r="IDP156" s="38"/>
      <c r="IDQ156" s="38"/>
      <c r="IDR156" s="38"/>
      <c r="IDS156" s="38"/>
      <c r="IDT156" s="38"/>
      <c r="IDU156" s="38"/>
      <c r="IDV156" s="38"/>
      <c r="IDW156" s="38"/>
      <c r="IDX156" s="38"/>
      <c r="IDY156" s="38"/>
      <c r="IDZ156" s="38"/>
      <c r="IEA156" s="38"/>
      <c r="IEB156" s="38"/>
      <c r="IEC156" s="38"/>
      <c r="IED156" s="38"/>
      <c r="IEE156" s="38"/>
      <c r="IEF156" s="38"/>
      <c r="IEG156" s="38"/>
      <c r="IEH156" s="38"/>
      <c r="IEI156" s="38"/>
      <c r="IEJ156" s="38"/>
      <c r="IEK156" s="38"/>
      <c r="IEL156" s="38"/>
      <c r="IEM156" s="38"/>
      <c r="IEN156" s="38"/>
      <c r="IEO156" s="38"/>
      <c r="IEP156" s="38"/>
      <c r="IEQ156" s="38"/>
      <c r="IER156" s="38"/>
      <c r="IES156" s="38"/>
      <c r="IET156" s="38"/>
      <c r="IEU156" s="38"/>
      <c r="IEV156" s="38"/>
      <c r="IEW156" s="38"/>
      <c r="IEX156" s="38"/>
      <c r="IEY156" s="38"/>
      <c r="IEZ156" s="38"/>
      <c r="IFA156" s="38"/>
      <c r="IFB156" s="38"/>
      <c r="IFC156" s="38"/>
      <c r="IFD156" s="38"/>
      <c r="IFE156" s="38"/>
      <c r="IFF156" s="38"/>
      <c r="IFG156" s="38"/>
      <c r="IFH156" s="38"/>
      <c r="IFI156" s="38"/>
      <c r="IFJ156" s="38"/>
      <c r="IFK156" s="38"/>
      <c r="IFL156" s="38"/>
      <c r="IFM156" s="38"/>
      <c r="IFN156" s="38"/>
      <c r="IFO156" s="38"/>
      <c r="IFP156" s="38"/>
      <c r="IFQ156" s="38"/>
      <c r="IFR156" s="38"/>
      <c r="IFS156" s="38"/>
      <c r="IFT156" s="38"/>
      <c r="IFU156" s="38"/>
      <c r="IFV156" s="38"/>
      <c r="IFW156" s="38"/>
      <c r="IFX156" s="38"/>
      <c r="IFY156" s="38"/>
      <c r="IFZ156" s="38"/>
      <c r="IGA156" s="38"/>
      <c r="IGB156" s="38"/>
      <c r="IGC156" s="38"/>
      <c r="IGD156" s="38"/>
      <c r="IGE156" s="38"/>
      <c r="IGF156" s="38"/>
      <c r="IGG156" s="38"/>
      <c r="IGH156" s="38"/>
      <c r="IGI156" s="38"/>
      <c r="IGJ156" s="38"/>
      <c r="IGK156" s="38"/>
      <c r="IGL156" s="38"/>
      <c r="IGM156" s="38"/>
      <c r="IGN156" s="38"/>
      <c r="IGO156" s="38"/>
      <c r="IGP156" s="38"/>
      <c r="IGQ156" s="38"/>
      <c r="IGR156" s="38"/>
      <c r="IGS156" s="38"/>
      <c r="IGT156" s="38"/>
      <c r="IGU156" s="38"/>
      <c r="IGV156" s="38"/>
      <c r="IGW156" s="38"/>
      <c r="IGX156" s="38"/>
      <c r="IGY156" s="38"/>
      <c r="IGZ156" s="38"/>
      <c r="IHA156" s="38"/>
      <c r="IHB156" s="38"/>
      <c r="IHC156" s="38"/>
      <c r="IHD156" s="38"/>
      <c r="IHE156" s="38"/>
      <c r="IHF156" s="38"/>
      <c r="IHG156" s="38"/>
      <c r="IHH156" s="38"/>
      <c r="IHI156" s="38"/>
      <c r="IHJ156" s="38"/>
      <c r="IHK156" s="38"/>
      <c r="IHL156" s="38"/>
      <c r="IHM156" s="38"/>
      <c r="IHN156" s="38"/>
      <c r="IHO156" s="38"/>
      <c r="IHP156" s="38"/>
      <c r="IHQ156" s="38"/>
      <c r="IHR156" s="38"/>
      <c r="IHS156" s="38"/>
      <c r="IHT156" s="38"/>
      <c r="IHU156" s="38"/>
      <c r="IHV156" s="38"/>
      <c r="IHW156" s="38"/>
      <c r="IHX156" s="38"/>
      <c r="IHY156" s="38"/>
      <c r="IHZ156" s="38"/>
      <c r="IIA156" s="38"/>
      <c r="IIB156" s="38"/>
      <c r="IIC156" s="38"/>
      <c r="IID156" s="38"/>
      <c r="IIE156" s="38"/>
      <c r="IIF156" s="38"/>
      <c r="IIG156" s="38"/>
      <c r="IIH156" s="38"/>
      <c r="III156" s="38"/>
      <c r="IIJ156" s="38"/>
      <c r="IIK156" s="38"/>
      <c r="IIL156" s="38"/>
      <c r="IIM156" s="38"/>
      <c r="IIN156" s="38"/>
      <c r="IIO156" s="38"/>
      <c r="IIP156" s="38"/>
      <c r="IIQ156" s="38"/>
      <c r="IIR156" s="38"/>
      <c r="IIS156" s="38"/>
      <c r="IIT156" s="38"/>
      <c r="IIU156" s="38"/>
      <c r="IIV156" s="38"/>
      <c r="IIW156" s="38"/>
      <c r="IIX156" s="38"/>
      <c r="IIY156" s="38"/>
      <c r="IIZ156" s="38"/>
      <c r="IJA156" s="38"/>
      <c r="IJB156" s="38"/>
      <c r="IJC156" s="38"/>
      <c r="IJD156" s="38"/>
      <c r="IJE156" s="38"/>
      <c r="IJF156" s="38"/>
      <c r="IJG156" s="38"/>
      <c r="IJH156" s="38"/>
      <c r="IJI156" s="38"/>
      <c r="IJJ156" s="38"/>
      <c r="IJK156" s="38"/>
      <c r="IJL156" s="38"/>
      <c r="IJM156" s="38"/>
      <c r="IJN156" s="38"/>
      <c r="IJO156" s="38"/>
      <c r="IJP156" s="38"/>
      <c r="IJQ156" s="38"/>
      <c r="IJR156" s="38"/>
      <c r="IJS156" s="38"/>
      <c r="IJT156" s="38"/>
      <c r="IJU156" s="38"/>
      <c r="IJV156" s="38"/>
      <c r="IJW156" s="38"/>
      <c r="IJX156" s="38"/>
      <c r="IJY156" s="38"/>
      <c r="IJZ156" s="38"/>
      <c r="IKA156" s="38"/>
      <c r="IKB156" s="38"/>
      <c r="IKC156" s="38"/>
      <c r="IKD156" s="38"/>
      <c r="IKE156" s="38"/>
      <c r="IKF156" s="38"/>
      <c r="IKG156" s="38"/>
      <c r="IKH156" s="38"/>
      <c r="IKI156" s="38"/>
      <c r="IKJ156" s="38"/>
      <c r="IKK156" s="38"/>
      <c r="IKL156" s="38"/>
      <c r="IKM156" s="38"/>
      <c r="IKN156" s="38"/>
      <c r="IKO156" s="38"/>
      <c r="IKP156" s="38"/>
      <c r="IKQ156" s="38"/>
      <c r="IKR156" s="38"/>
      <c r="IKS156" s="38"/>
      <c r="IKT156" s="38"/>
      <c r="IKU156" s="38"/>
      <c r="IKV156" s="38"/>
      <c r="IKW156" s="38"/>
      <c r="IKX156" s="38"/>
      <c r="IKY156" s="38"/>
      <c r="IKZ156" s="38"/>
      <c r="ILA156" s="38"/>
      <c r="ILB156" s="38"/>
      <c r="ILC156" s="38"/>
      <c r="ILD156" s="38"/>
      <c r="ILE156" s="38"/>
      <c r="ILF156" s="38"/>
      <c r="ILG156" s="38"/>
      <c r="ILH156" s="38"/>
      <c r="ILI156" s="38"/>
      <c r="ILJ156" s="38"/>
      <c r="ILK156" s="38"/>
      <c r="ILL156" s="38"/>
      <c r="ILM156" s="38"/>
      <c r="ILN156" s="38"/>
      <c r="ILO156" s="38"/>
      <c r="ILP156" s="38"/>
      <c r="ILQ156" s="38"/>
      <c r="ILR156" s="38"/>
      <c r="ILS156" s="38"/>
      <c r="ILT156" s="38"/>
      <c r="ILU156" s="38"/>
      <c r="ILV156" s="38"/>
      <c r="ILW156" s="38"/>
      <c r="ILX156" s="38"/>
      <c r="ILY156" s="38"/>
      <c r="ILZ156" s="38"/>
      <c r="IMA156" s="38"/>
      <c r="IMB156" s="38"/>
      <c r="IMC156" s="38"/>
      <c r="IMD156" s="38"/>
      <c r="IME156" s="38"/>
      <c r="IMF156" s="38"/>
      <c r="IMG156" s="38"/>
      <c r="IMH156" s="38"/>
      <c r="IMI156" s="38"/>
      <c r="IMJ156" s="38"/>
      <c r="IMK156" s="38"/>
      <c r="IML156" s="38"/>
      <c r="IMM156" s="38"/>
      <c r="IMN156" s="38"/>
      <c r="IMO156" s="38"/>
      <c r="IMP156" s="38"/>
      <c r="IMQ156" s="38"/>
      <c r="IMR156" s="38"/>
      <c r="IMS156" s="38"/>
      <c r="IMT156" s="38"/>
      <c r="IMU156" s="38"/>
      <c r="IMV156" s="38"/>
      <c r="IMW156" s="38"/>
      <c r="IMX156" s="38"/>
      <c r="IMY156" s="38"/>
      <c r="IMZ156" s="38"/>
      <c r="INA156" s="38"/>
      <c r="INB156" s="38"/>
      <c r="INC156" s="38"/>
      <c r="IND156" s="38"/>
      <c r="INE156" s="38"/>
      <c r="INF156" s="38"/>
      <c r="ING156" s="38"/>
      <c r="INH156" s="38"/>
      <c r="INI156" s="38"/>
      <c r="INJ156" s="38"/>
      <c r="INK156" s="38"/>
      <c r="INL156" s="38"/>
      <c r="INM156" s="38"/>
      <c r="INN156" s="38"/>
      <c r="INO156" s="38"/>
      <c r="INP156" s="38"/>
      <c r="INQ156" s="38"/>
      <c r="INR156" s="38"/>
      <c r="INS156" s="38"/>
      <c r="INT156" s="38"/>
      <c r="INU156" s="38"/>
      <c r="INV156" s="38"/>
      <c r="INW156" s="38"/>
      <c r="INX156" s="38"/>
      <c r="INY156" s="38"/>
      <c r="INZ156" s="38"/>
      <c r="IOA156" s="38"/>
      <c r="IOB156" s="38"/>
      <c r="IOC156" s="38"/>
      <c r="IOD156" s="38"/>
      <c r="IOE156" s="38"/>
      <c r="IOF156" s="38"/>
      <c r="IOG156" s="38"/>
      <c r="IOH156" s="38"/>
      <c r="IOI156" s="38"/>
      <c r="IOJ156" s="38"/>
      <c r="IOK156" s="38"/>
      <c r="IOL156" s="38"/>
      <c r="IOM156" s="38"/>
      <c r="ION156" s="38"/>
      <c r="IOO156" s="38"/>
      <c r="IOP156" s="38"/>
      <c r="IOQ156" s="38"/>
      <c r="IOR156" s="38"/>
      <c r="IOS156" s="38"/>
      <c r="IOT156" s="38"/>
      <c r="IOU156" s="38"/>
      <c r="IOV156" s="38"/>
      <c r="IOW156" s="38"/>
      <c r="IOX156" s="38"/>
      <c r="IOY156" s="38"/>
      <c r="IOZ156" s="38"/>
      <c r="IPA156" s="38"/>
      <c r="IPB156" s="38"/>
      <c r="IPC156" s="38"/>
      <c r="IPD156" s="38"/>
      <c r="IPE156" s="38"/>
      <c r="IPF156" s="38"/>
      <c r="IPG156" s="38"/>
      <c r="IPH156" s="38"/>
      <c r="IPI156" s="38"/>
      <c r="IPJ156" s="38"/>
      <c r="IPK156" s="38"/>
      <c r="IPL156" s="38"/>
      <c r="IPM156" s="38"/>
      <c r="IPN156" s="38"/>
      <c r="IPO156" s="38"/>
      <c r="IPP156" s="38"/>
      <c r="IPQ156" s="38"/>
      <c r="IPR156" s="38"/>
      <c r="IPS156" s="38"/>
      <c r="IPT156" s="38"/>
      <c r="IPU156" s="38"/>
      <c r="IPV156" s="38"/>
      <c r="IPW156" s="38"/>
      <c r="IPX156" s="38"/>
      <c r="IPY156" s="38"/>
      <c r="IPZ156" s="38"/>
      <c r="IQA156" s="38"/>
      <c r="IQB156" s="38"/>
      <c r="IQC156" s="38"/>
      <c r="IQD156" s="38"/>
      <c r="IQE156" s="38"/>
      <c r="IQF156" s="38"/>
      <c r="IQG156" s="38"/>
      <c r="IQH156" s="38"/>
      <c r="IQI156" s="38"/>
      <c r="IQJ156" s="38"/>
      <c r="IQK156" s="38"/>
      <c r="IQL156" s="38"/>
      <c r="IQM156" s="38"/>
      <c r="IQN156" s="38"/>
      <c r="IQO156" s="38"/>
      <c r="IQP156" s="38"/>
      <c r="IQQ156" s="38"/>
      <c r="IQR156" s="38"/>
      <c r="IQS156" s="38"/>
      <c r="IQT156" s="38"/>
      <c r="IQU156" s="38"/>
      <c r="IQV156" s="38"/>
      <c r="IQW156" s="38"/>
      <c r="IQX156" s="38"/>
      <c r="IQY156" s="38"/>
      <c r="IQZ156" s="38"/>
      <c r="IRA156" s="38"/>
      <c r="IRB156" s="38"/>
      <c r="IRC156" s="38"/>
      <c r="IRD156" s="38"/>
      <c r="IRE156" s="38"/>
      <c r="IRF156" s="38"/>
      <c r="IRG156" s="38"/>
      <c r="IRH156" s="38"/>
      <c r="IRI156" s="38"/>
      <c r="IRJ156" s="38"/>
      <c r="IRK156" s="38"/>
      <c r="IRL156" s="38"/>
      <c r="IRM156" s="38"/>
      <c r="IRN156" s="38"/>
      <c r="IRO156" s="38"/>
      <c r="IRP156" s="38"/>
      <c r="IRQ156" s="38"/>
      <c r="IRR156" s="38"/>
      <c r="IRS156" s="38"/>
      <c r="IRT156" s="38"/>
      <c r="IRU156" s="38"/>
      <c r="IRV156" s="38"/>
      <c r="IRW156" s="38"/>
      <c r="IRX156" s="38"/>
      <c r="IRY156" s="38"/>
      <c r="IRZ156" s="38"/>
      <c r="ISA156" s="38"/>
      <c r="ISB156" s="38"/>
      <c r="ISC156" s="38"/>
      <c r="ISD156" s="38"/>
      <c r="ISE156" s="38"/>
      <c r="ISF156" s="38"/>
      <c r="ISG156" s="38"/>
      <c r="ISH156" s="38"/>
      <c r="ISI156" s="38"/>
      <c r="ISJ156" s="38"/>
      <c r="ISK156" s="38"/>
      <c r="ISL156" s="38"/>
      <c r="ISM156" s="38"/>
      <c r="ISN156" s="38"/>
      <c r="ISO156" s="38"/>
      <c r="ISP156" s="38"/>
      <c r="ISQ156" s="38"/>
      <c r="ISR156" s="38"/>
      <c r="ISS156" s="38"/>
      <c r="IST156" s="38"/>
      <c r="ISU156" s="38"/>
      <c r="ISV156" s="38"/>
      <c r="ISW156" s="38"/>
      <c r="ISX156" s="38"/>
      <c r="ISY156" s="38"/>
      <c r="ISZ156" s="38"/>
      <c r="ITA156" s="38"/>
      <c r="ITB156" s="38"/>
      <c r="ITC156" s="38"/>
      <c r="ITD156" s="38"/>
      <c r="ITE156" s="38"/>
      <c r="ITF156" s="38"/>
      <c r="ITG156" s="38"/>
      <c r="ITH156" s="38"/>
      <c r="ITI156" s="38"/>
      <c r="ITJ156" s="38"/>
      <c r="ITK156" s="38"/>
      <c r="ITL156" s="38"/>
      <c r="ITM156" s="38"/>
      <c r="ITN156" s="38"/>
      <c r="ITO156" s="38"/>
      <c r="ITP156" s="38"/>
      <c r="ITQ156" s="38"/>
      <c r="ITR156" s="38"/>
      <c r="ITS156" s="38"/>
      <c r="ITT156" s="38"/>
      <c r="ITU156" s="38"/>
      <c r="ITV156" s="38"/>
      <c r="ITW156" s="38"/>
      <c r="ITX156" s="38"/>
      <c r="ITY156" s="38"/>
      <c r="ITZ156" s="38"/>
      <c r="IUA156" s="38"/>
      <c r="IUB156" s="38"/>
      <c r="IUC156" s="38"/>
      <c r="IUD156" s="38"/>
      <c r="IUE156" s="38"/>
      <c r="IUF156" s="38"/>
      <c r="IUG156" s="38"/>
      <c r="IUH156" s="38"/>
      <c r="IUI156" s="38"/>
      <c r="IUJ156" s="38"/>
      <c r="IUK156" s="38"/>
      <c r="IUL156" s="38"/>
      <c r="IUM156" s="38"/>
      <c r="IUN156" s="38"/>
      <c r="IUO156" s="38"/>
      <c r="IUP156" s="38"/>
      <c r="IUQ156" s="38"/>
      <c r="IUR156" s="38"/>
      <c r="IUS156" s="38"/>
      <c r="IUT156" s="38"/>
      <c r="IUU156" s="38"/>
      <c r="IUV156" s="38"/>
      <c r="IUW156" s="38"/>
      <c r="IUX156" s="38"/>
      <c r="IUY156" s="38"/>
      <c r="IUZ156" s="38"/>
      <c r="IVA156" s="38"/>
      <c r="IVB156" s="38"/>
      <c r="IVC156" s="38"/>
      <c r="IVD156" s="38"/>
      <c r="IVE156" s="38"/>
      <c r="IVF156" s="38"/>
      <c r="IVG156" s="38"/>
      <c r="IVH156" s="38"/>
      <c r="IVI156" s="38"/>
      <c r="IVJ156" s="38"/>
      <c r="IVK156" s="38"/>
      <c r="IVL156" s="38"/>
      <c r="IVM156" s="38"/>
      <c r="IVN156" s="38"/>
      <c r="IVO156" s="38"/>
      <c r="IVP156" s="38"/>
      <c r="IVQ156" s="38"/>
      <c r="IVR156" s="38"/>
      <c r="IVS156" s="38"/>
      <c r="IVT156" s="38"/>
      <c r="IVU156" s="38"/>
      <c r="IVV156" s="38"/>
      <c r="IVW156" s="38"/>
      <c r="IVX156" s="38"/>
      <c r="IVY156" s="38"/>
      <c r="IVZ156" s="38"/>
      <c r="IWA156" s="38"/>
      <c r="IWB156" s="38"/>
      <c r="IWC156" s="38"/>
      <c r="IWD156" s="38"/>
      <c r="IWE156" s="38"/>
      <c r="IWF156" s="38"/>
      <c r="IWG156" s="38"/>
      <c r="IWH156" s="38"/>
      <c r="IWI156" s="38"/>
      <c r="IWJ156" s="38"/>
      <c r="IWK156" s="38"/>
      <c r="IWL156" s="38"/>
      <c r="IWM156" s="38"/>
      <c r="IWN156" s="38"/>
      <c r="IWO156" s="38"/>
      <c r="IWP156" s="38"/>
      <c r="IWQ156" s="38"/>
      <c r="IWR156" s="38"/>
      <c r="IWS156" s="38"/>
      <c r="IWT156" s="38"/>
      <c r="IWU156" s="38"/>
      <c r="IWV156" s="38"/>
      <c r="IWW156" s="38"/>
      <c r="IWX156" s="38"/>
      <c r="IWY156" s="38"/>
      <c r="IWZ156" s="38"/>
      <c r="IXA156" s="38"/>
      <c r="IXB156" s="38"/>
      <c r="IXC156" s="38"/>
      <c r="IXD156" s="38"/>
      <c r="IXE156" s="38"/>
      <c r="IXF156" s="38"/>
      <c r="IXG156" s="38"/>
      <c r="IXH156" s="38"/>
      <c r="IXI156" s="38"/>
      <c r="IXJ156" s="38"/>
      <c r="IXK156" s="38"/>
      <c r="IXL156" s="38"/>
      <c r="IXM156" s="38"/>
      <c r="IXN156" s="38"/>
      <c r="IXO156" s="38"/>
      <c r="IXP156" s="38"/>
      <c r="IXQ156" s="38"/>
      <c r="IXR156" s="38"/>
      <c r="IXS156" s="38"/>
      <c r="IXT156" s="38"/>
      <c r="IXU156" s="38"/>
      <c r="IXV156" s="38"/>
      <c r="IXW156" s="38"/>
      <c r="IXX156" s="38"/>
      <c r="IXY156" s="38"/>
      <c r="IXZ156" s="38"/>
      <c r="IYA156" s="38"/>
      <c r="IYB156" s="38"/>
      <c r="IYC156" s="38"/>
      <c r="IYD156" s="38"/>
      <c r="IYE156" s="38"/>
      <c r="IYF156" s="38"/>
      <c r="IYG156" s="38"/>
      <c r="IYH156" s="38"/>
      <c r="IYI156" s="38"/>
      <c r="IYJ156" s="38"/>
      <c r="IYK156" s="38"/>
      <c r="IYL156" s="38"/>
      <c r="IYM156" s="38"/>
      <c r="IYN156" s="38"/>
      <c r="IYO156" s="38"/>
      <c r="IYP156" s="38"/>
      <c r="IYQ156" s="38"/>
      <c r="IYR156" s="38"/>
      <c r="IYS156" s="38"/>
      <c r="IYT156" s="38"/>
      <c r="IYU156" s="38"/>
      <c r="IYV156" s="38"/>
      <c r="IYW156" s="38"/>
      <c r="IYX156" s="38"/>
      <c r="IYY156" s="38"/>
      <c r="IYZ156" s="38"/>
      <c r="IZA156" s="38"/>
      <c r="IZB156" s="38"/>
      <c r="IZC156" s="38"/>
      <c r="IZD156" s="38"/>
      <c r="IZE156" s="38"/>
      <c r="IZF156" s="38"/>
      <c r="IZG156" s="38"/>
      <c r="IZH156" s="38"/>
      <c r="IZI156" s="38"/>
      <c r="IZJ156" s="38"/>
      <c r="IZK156" s="38"/>
      <c r="IZL156" s="38"/>
      <c r="IZM156" s="38"/>
      <c r="IZN156" s="38"/>
      <c r="IZO156" s="38"/>
      <c r="IZP156" s="38"/>
      <c r="IZQ156" s="38"/>
      <c r="IZR156" s="38"/>
      <c r="IZS156" s="38"/>
      <c r="IZT156" s="38"/>
      <c r="IZU156" s="38"/>
      <c r="IZV156" s="38"/>
      <c r="IZW156" s="38"/>
      <c r="IZX156" s="38"/>
      <c r="IZY156" s="38"/>
      <c r="IZZ156" s="38"/>
      <c r="JAA156" s="38"/>
      <c r="JAB156" s="38"/>
      <c r="JAC156" s="38"/>
      <c r="JAD156" s="38"/>
      <c r="JAE156" s="38"/>
      <c r="JAF156" s="38"/>
      <c r="JAG156" s="38"/>
      <c r="JAH156" s="38"/>
      <c r="JAI156" s="38"/>
      <c r="JAJ156" s="38"/>
      <c r="JAK156" s="38"/>
      <c r="JAL156" s="38"/>
      <c r="JAM156" s="38"/>
      <c r="JAN156" s="38"/>
      <c r="JAO156" s="38"/>
      <c r="JAP156" s="38"/>
      <c r="JAQ156" s="38"/>
      <c r="JAR156" s="38"/>
      <c r="JAS156" s="38"/>
      <c r="JAT156" s="38"/>
      <c r="JAU156" s="38"/>
      <c r="JAV156" s="38"/>
      <c r="JAW156" s="38"/>
      <c r="JAX156" s="38"/>
      <c r="JAY156" s="38"/>
      <c r="JAZ156" s="38"/>
      <c r="JBA156" s="38"/>
      <c r="JBB156" s="38"/>
      <c r="JBC156" s="38"/>
      <c r="JBD156" s="38"/>
      <c r="JBE156" s="38"/>
      <c r="JBF156" s="38"/>
      <c r="JBG156" s="38"/>
      <c r="JBH156" s="38"/>
      <c r="JBI156" s="38"/>
      <c r="JBJ156" s="38"/>
      <c r="JBK156" s="38"/>
      <c r="JBL156" s="38"/>
      <c r="JBM156" s="38"/>
      <c r="JBN156" s="38"/>
      <c r="JBO156" s="38"/>
      <c r="JBP156" s="38"/>
      <c r="JBQ156" s="38"/>
      <c r="JBR156" s="38"/>
      <c r="JBS156" s="38"/>
      <c r="JBT156" s="38"/>
      <c r="JBU156" s="38"/>
      <c r="JBV156" s="38"/>
      <c r="JBW156" s="38"/>
      <c r="JBX156" s="38"/>
      <c r="JBY156" s="38"/>
      <c r="JBZ156" s="38"/>
      <c r="JCA156" s="38"/>
      <c r="JCB156" s="38"/>
      <c r="JCC156" s="38"/>
      <c r="JCD156" s="38"/>
      <c r="JCE156" s="38"/>
      <c r="JCF156" s="38"/>
      <c r="JCG156" s="38"/>
      <c r="JCH156" s="38"/>
      <c r="JCI156" s="38"/>
      <c r="JCJ156" s="38"/>
      <c r="JCK156" s="38"/>
      <c r="JCL156" s="38"/>
      <c r="JCM156" s="38"/>
      <c r="JCN156" s="38"/>
      <c r="JCO156" s="38"/>
      <c r="JCP156" s="38"/>
      <c r="JCQ156" s="38"/>
      <c r="JCR156" s="38"/>
      <c r="JCS156" s="38"/>
      <c r="JCT156" s="38"/>
      <c r="JCU156" s="38"/>
      <c r="JCV156" s="38"/>
      <c r="JCW156" s="38"/>
      <c r="JCX156" s="38"/>
      <c r="JCY156" s="38"/>
      <c r="JCZ156" s="38"/>
      <c r="JDA156" s="38"/>
      <c r="JDB156" s="38"/>
      <c r="JDC156" s="38"/>
      <c r="JDD156" s="38"/>
      <c r="JDE156" s="38"/>
      <c r="JDF156" s="38"/>
      <c r="JDG156" s="38"/>
      <c r="JDH156" s="38"/>
      <c r="JDI156" s="38"/>
      <c r="JDJ156" s="38"/>
      <c r="JDK156" s="38"/>
      <c r="JDL156" s="38"/>
      <c r="JDM156" s="38"/>
      <c r="JDN156" s="38"/>
      <c r="JDO156" s="38"/>
      <c r="JDP156" s="38"/>
      <c r="JDQ156" s="38"/>
      <c r="JDR156" s="38"/>
      <c r="JDS156" s="38"/>
      <c r="JDT156" s="38"/>
      <c r="JDU156" s="38"/>
      <c r="JDV156" s="38"/>
      <c r="JDW156" s="38"/>
      <c r="JDX156" s="38"/>
      <c r="JDY156" s="38"/>
      <c r="JDZ156" s="38"/>
      <c r="JEA156" s="38"/>
      <c r="JEB156" s="38"/>
      <c r="JEC156" s="38"/>
      <c r="JED156" s="38"/>
      <c r="JEE156" s="38"/>
      <c r="JEF156" s="38"/>
      <c r="JEG156" s="38"/>
      <c r="JEH156" s="38"/>
      <c r="JEI156" s="38"/>
      <c r="JEJ156" s="38"/>
      <c r="JEK156" s="38"/>
      <c r="JEL156" s="38"/>
      <c r="JEM156" s="38"/>
      <c r="JEN156" s="38"/>
      <c r="JEO156" s="38"/>
      <c r="JEP156" s="38"/>
      <c r="JEQ156" s="38"/>
      <c r="JER156" s="38"/>
      <c r="JES156" s="38"/>
      <c r="JET156" s="38"/>
      <c r="JEU156" s="38"/>
      <c r="JEV156" s="38"/>
      <c r="JEW156" s="38"/>
      <c r="JEX156" s="38"/>
      <c r="JEY156" s="38"/>
      <c r="JEZ156" s="38"/>
      <c r="JFA156" s="38"/>
      <c r="JFB156" s="38"/>
      <c r="JFC156" s="38"/>
      <c r="JFD156" s="38"/>
      <c r="JFE156" s="38"/>
      <c r="JFF156" s="38"/>
      <c r="JFG156" s="38"/>
      <c r="JFH156" s="38"/>
      <c r="JFI156" s="38"/>
      <c r="JFJ156" s="38"/>
      <c r="JFK156" s="38"/>
      <c r="JFL156" s="38"/>
      <c r="JFM156" s="38"/>
      <c r="JFN156" s="38"/>
      <c r="JFO156" s="38"/>
      <c r="JFP156" s="38"/>
      <c r="JFQ156" s="38"/>
      <c r="JFR156" s="38"/>
      <c r="JFS156" s="38"/>
      <c r="JFT156" s="38"/>
      <c r="JFU156" s="38"/>
      <c r="JFV156" s="38"/>
      <c r="JFW156" s="38"/>
      <c r="JFX156" s="38"/>
      <c r="JFY156" s="38"/>
      <c r="JFZ156" s="38"/>
      <c r="JGA156" s="38"/>
      <c r="JGB156" s="38"/>
      <c r="JGC156" s="38"/>
      <c r="JGD156" s="38"/>
      <c r="JGE156" s="38"/>
      <c r="JGF156" s="38"/>
      <c r="JGG156" s="38"/>
      <c r="JGH156" s="38"/>
      <c r="JGI156" s="38"/>
      <c r="JGJ156" s="38"/>
      <c r="JGK156" s="38"/>
      <c r="JGL156" s="38"/>
      <c r="JGM156" s="38"/>
      <c r="JGN156" s="38"/>
      <c r="JGO156" s="38"/>
      <c r="JGP156" s="38"/>
      <c r="JGQ156" s="38"/>
      <c r="JGR156" s="38"/>
      <c r="JGS156" s="38"/>
      <c r="JGT156" s="38"/>
      <c r="JGU156" s="38"/>
      <c r="JGV156" s="38"/>
      <c r="JGW156" s="38"/>
      <c r="JGX156" s="38"/>
      <c r="JGY156" s="38"/>
      <c r="JGZ156" s="38"/>
      <c r="JHA156" s="38"/>
      <c r="JHB156" s="38"/>
      <c r="JHC156" s="38"/>
      <c r="JHD156" s="38"/>
      <c r="JHE156" s="38"/>
      <c r="JHF156" s="38"/>
      <c r="JHG156" s="38"/>
      <c r="JHH156" s="38"/>
      <c r="JHI156" s="38"/>
      <c r="JHJ156" s="38"/>
      <c r="JHK156" s="38"/>
      <c r="JHL156" s="38"/>
      <c r="JHM156" s="38"/>
      <c r="JHN156" s="38"/>
      <c r="JHO156" s="38"/>
      <c r="JHP156" s="38"/>
      <c r="JHQ156" s="38"/>
      <c r="JHR156" s="38"/>
      <c r="JHS156" s="38"/>
      <c r="JHT156" s="38"/>
      <c r="JHU156" s="38"/>
      <c r="JHV156" s="38"/>
      <c r="JHW156" s="38"/>
      <c r="JHX156" s="38"/>
      <c r="JHY156" s="38"/>
      <c r="JHZ156" s="38"/>
      <c r="JIA156" s="38"/>
      <c r="JIB156" s="38"/>
      <c r="JIC156" s="38"/>
      <c r="JID156" s="38"/>
      <c r="JIE156" s="38"/>
      <c r="JIF156" s="38"/>
      <c r="JIG156" s="38"/>
      <c r="JIH156" s="38"/>
      <c r="JII156" s="38"/>
      <c r="JIJ156" s="38"/>
      <c r="JIK156" s="38"/>
      <c r="JIL156" s="38"/>
      <c r="JIM156" s="38"/>
      <c r="JIN156" s="38"/>
      <c r="JIO156" s="38"/>
      <c r="JIP156" s="38"/>
      <c r="JIQ156" s="38"/>
      <c r="JIR156" s="38"/>
      <c r="JIS156" s="38"/>
      <c r="JIT156" s="38"/>
      <c r="JIU156" s="38"/>
      <c r="JIV156" s="38"/>
      <c r="JIW156" s="38"/>
      <c r="JIX156" s="38"/>
      <c r="JIY156" s="38"/>
      <c r="JIZ156" s="38"/>
      <c r="JJA156" s="38"/>
      <c r="JJB156" s="38"/>
      <c r="JJC156" s="38"/>
      <c r="JJD156" s="38"/>
      <c r="JJE156" s="38"/>
      <c r="JJF156" s="38"/>
      <c r="JJG156" s="38"/>
      <c r="JJH156" s="38"/>
      <c r="JJI156" s="38"/>
      <c r="JJJ156" s="38"/>
      <c r="JJK156" s="38"/>
      <c r="JJL156" s="38"/>
      <c r="JJM156" s="38"/>
      <c r="JJN156" s="38"/>
      <c r="JJO156" s="38"/>
      <c r="JJP156" s="38"/>
      <c r="JJQ156" s="38"/>
      <c r="JJR156" s="38"/>
      <c r="JJS156" s="38"/>
      <c r="JJT156" s="38"/>
      <c r="JJU156" s="38"/>
      <c r="JJV156" s="38"/>
      <c r="JJW156" s="38"/>
      <c r="JJX156" s="38"/>
      <c r="JJY156" s="38"/>
      <c r="JJZ156" s="38"/>
      <c r="JKA156" s="38"/>
      <c r="JKB156" s="38"/>
      <c r="JKC156" s="38"/>
      <c r="JKD156" s="38"/>
      <c r="JKE156" s="38"/>
      <c r="JKF156" s="38"/>
      <c r="JKG156" s="38"/>
      <c r="JKH156" s="38"/>
      <c r="JKI156" s="38"/>
      <c r="JKJ156" s="38"/>
      <c r="JKK156" s="38"/>
      <c r="JKL156" s="38"/>
      <c r="JKM156" s="38"/>
      <c r="JKN156" s="38"/>
      <c r="JKO156" s="38"/>
      <c r="JKP156" s="38"/>
      <c r="JKQ156" s="38"/>
      <c r="JKR156" s="38"/>
      <c r="JKS156" s="38"/>
      <c r="JKT156" s="38"/>
      <c r="JKU156" s="38"/>
      <c r="JKV156" s="38"/>
      <c r="JKW156" s="38"/>
      <c r="JKX156" s="38"/>
      <c r="JKY156" s="38"/>
      <c r="JKZ156" s="38"/>
      <c r="JLA156" s="38"/>
      <c r="JLB156" s="38"/>
      <c r="JLC156" s="38"/>
      <c r="JLD156" s="38"/>
      <c r="JLE156" s="38"/>
      <c r="JLF156" s="38"/>
      <c r="JLG156" s="38"/>
      <c r="JLH156" s="38"/>
      <c r="JLI156" s="38"/>
      <c r="JLJ156" s="38"/>
      <c r="JLK156" s="38"/>
      <c r="JLL156" s="38"/>
      <c r="JLM156" s="38"/>
      <c r="JLN156" s="38"/>
      <c r="JLO156" s="38"/>
      <c r="JLP156" s="38"/>
      <c r="JLQ156" s="38"/>
      <c r="JLR156" s="38"/>
      <c r="JLS156" s="38"/>
      <c r="JLT156" s="38"/>
      <c r="JLU156" s="38"/>
      <c r="JLV156" s="38"/>
      <c r="JLW156" s="38"/>
      <c r="JLX156" s="38"/>
      <c r="JLY156" s="38"/>
      <c r="JLZ156" s="38"/>
      <c r="JMA156" s="38"/>
      <c r="JMB156" s="38"/>
      <c r="JMC156" s="38"/>
      <c r="JMD156" s="38"/>
      <c r="JME156" s="38"/>
      <c r="JMF156" s="38"/>
      <c r="JMG156" s="38"/>
      <c r="JMH156" s="38"/>
      <c r="JMI156" s="38"/>
      <c r="JMJ156" s="38"/>
      <c r="JMK156" s="38"/>
      <c r="JML156" s="38"/>
      <c r="JMM156" s="38"/>
      <c r="JMN156" s="38"/>
      <c r="JMO156" s="38"/>
      <c r="JMP156" s="38"/>
      <c r="JMQ156" s="38"/>
      <c r="JMR156" s="38"/>
      <c r="JMS156" s="38"/>
      <c r="JMT156" s="38"/>
      <c r="JMU156" s="38"/>
      <c r="JMV156" s="38"/>
      <c r="JMW156" s="38"/>
      <c r="JMX156" s="38"/>
      <c r="JMY156" s="38"/>
      <c r="JMZ156" s="38"/>
      <c r="JNA156" s="38"/>
      <c r="JNB156" s="38"/>
      <c r="JNC156" s="38"/>
      <c r="JND156" s="38"/>
      <c r="JNE156" s="38"/>
      <c r="JNF156" s="38"/>
      <c r="JNG156" s="38"/>
      <c r="JNH156" s="38"/>
      <c r="JNI156" s="38"/>
      <c r="JNJ156" s="38"/>
      <c r="JNK156" s="38"/>
      <c r="JNL156" s="38"/>
      <c r="JNM156" s="38"/>
      <c r="JNN156" s="38"/>
      <c r="JNO156" s="38"/>
      <c r="JNP156" s="38"/>
      <c r="JNQ156" s="38"/>
      <c r="JNR156" s="38"/>
      <c r="JNS156" s="38"/>
      <c r="JNT156" s="38"/>
      <c r="JNU156" s="38"/>
      <c r="JNV156" s="38"/>
      <c r="JNW156" s="38"/>
      <c r="JNX156" s="38"/>
      <c r="JNY156" s="38"/>
      <c r="JNZ156" s="38"/>
      <c r="JOA156" s="38"/>
      <c r="JOB156" s="38"/>
      <c r="JOC156" s="38"/>
      <c r="JOD156" s="38"/>
      <c r="JOE156" s="38"/>
      <c r="JOF156" s="38"/>
      <c r="JOG156" s="38"/>
      <c r="JOH156" s="38"/>
      <c r="JOI156" s="38"/>
      <c r="JOJ156" s="38"/>
      <c r="JOK156" s="38"/>
      <c r="JOL156" s="38"/>
      <c r="JOM156" s="38"/>
      <c r="JON156" s="38"/>
      <c r="JOO156" s="38"/>
      <c r="JOP156" s="38"/>
      <c r="JOQ156" s="38"/>
      <c r="JOR156" s="38"/>
      <c r="JOS156" s="38"/>
      <c r="JOT156" s="38"/>
      <c r="JOU156" s="38"/>
      <c r="JOV156" s="38"/>
      <c r="JOW156" s="38"/>
      <c r="JOX156" s="38"/>
      <c r="JOY156" s="38"/>
      <c r="JOZ156" s="38"/>
      <c r="JPA156" s="38"/>
      <c r="JPB156" s="38"/>
      <c r="JPC156" s="38"/>
      <c r="JPD156" s="38"/>
      <c r="JPE156" s="38"/>
      <c r="JPF156" s="38"/>
      <c r="JPG156" s="38"/>
      <c r="JPH156" s="38"/>
      <c r="JPI156" s="38"/>
      <c r="JPJ156" s="38"/>
      <c r="JPK156" s="38"/>
      <c r="JPL156" s="38"/>
      <c r="JPM156" s="38"/>
      <c r="JPN156" s="38"/>
      <c r="JPO156" s="38"/>
      <c r="JPP156" s="38"/>
      <c r="JPQ156" s="38"/>
      <c r="JPR156" s="38"/>
      <c r="JPS156" s="38"/>
      <c r="JPT156" s="38"/>
      <c r="JPU156" s="38"/>
      <c r="JPV156" s="38"/>
      <c r="JPW156" s="38"/>
      <c r="JPX156" s="38"/>
      <c r="JPY156" s="38"/>
      <c r="JPZ156" s="38"/>
      <c r="JQA156" s="38"/>
      <c r="JQB156" s="38"/>
      <c r="JQC156" s="38"/>
      <c r="JQD156" s="38"/>
      <c r="JQE156" s="38"/>
      <c r="JQF156" s="38"/>
      <c r="JQG156" s="38"/>
      <c r="JQH156" s="38"/>
      <c r="JQI156" s="38"/>
      <c r="JQJ156" s="38"/>
      <c r="JQK156" s="38"/>
      <c r="JQL156" s="38"/>
      <c r="JQM156" s="38"/>
      <c r="JQN156" s="38"/>
      <c r="JQO156" s="38"/>
      <c r="JQP156" s="38"/>
      <c r="JQQ156" s="38"/>
      <c r="JQR156" s="38"/>
      <c r="JQS156" s="38"/>
      <c r="JQT156" s="38"/>
      <c r="JQU156" s="38"/>
      <c r="JQV156" s="38"/>
      <c r="JQW156" s="38"/>
      <c r="JQX156" s="38"/>
      <c r="JQY156" s="38"/>
      <c r="JQZ156" s="38"/>
      <c r="JRA156" s="38"/>
      <c r="JRB156" s="38"/>
      <c r="JRC156" s="38"/>
      <c r="JRD156" s="38"/>
      <c r="JRE156" s="38"/>
      <c r="JRF156" s="38"/>
      <c r="JRG156" s="38"/>
      <c r="JRH156" s="38"/>
      <c r="JRI156" s="38"/>
      <c r="JRJ156" s="38"/>
      <c r="JRK156" s="38"/>
      <c r="JRL156" s="38"/>
      <c r="JRM156" s="38"/>
      <c r="JRN156" s="38"/>
      <c r="JRO156" s="38"/>
      <c r="JRP156" s="38"/>
      <c r="JRQ156" s="38"/>
      <c r="JRR156" s="38"/>
      <c r="JRS156" s="38"/>
      <c r="JRT156" s="38"/>
      <c r="JRU156" s="38"/>
      <c r="JRV156" s="38"/>
      <c r="JRW156" s="38"/>
      <c r="JRX156" s="38"/>
      <c r="JRY156" s="38"/>
      <c r="JRZ156" s="38"/>
      <c r="JSA156" s="38"/>
      <c r="JSB156" s="38"/>
      <c r="JSC156" s="38"/>
      <c r="JSD156" s="38"/>
      <c r="JSE156" s="38"/>
      <c r="JSF156" s="38"/>
      <c r="JSG156" s="38"/>
      <c r="JSH156" s="38"/>
      <c r="JSI156" s="38"/>
      <c r="JSJ156" s="38"/>
      <c r="JSK156" s="38"/>
      <c r="JSL156" s="38"/>
      <c r="JSM156" s="38"/>
      <c r="JSN156" s="38"/>
      <c r="JSO156" s="38"/>
      <c r="JSP156" s="38"/>
      <c r="JSQ156" s="38"/>
      <c r="JSR156" s="38"/>
      <c r="JSS156" s="38"/>
      <c r="JST156" s="38"/>
      <c r="JSU156" s="38"/>
      <c r="JSV156" s="38"/>
      <c r="JSW156" s="38"/>
      <c r="JSX156" s="38"/>
      <c r="JSY156" s="38"/>
      <c r="JSZ156" s="38"/>
      <c r="JTA156" s="38"/>
      <c r="JTB156" s="38"/>
      <c r="JTC156" s="38"/>
      <c r="JTD156" s="38"/>
      <c r="JTE156" s="38"/>
      <c r="JTF156" s="38"/>
      <c r="JTG156" s="38"/>
      <c r="JTH156" s="38"/>
      <c r="JTI156" s="38"/>
      <c r="JTJ156" s="38"/>
      <c r="JTK156" s="38"/>
      <c r="JTL156" s="38"/>
      <c r="JTM156" s="38"/>
      <c r="JTN156" s="38"/>
      <c r="JTO156" s="38"/>
      <c r="JTP156" s="38"/>
      <c r="JTQ156" s="38"/>
      <c r="JTR156" s="38"/>
      <c r="JTS156" s="38"/>
      <c r="JTT156" s="38"/>
      <c r="JTU156" s="38"/>
      <c r="JTV156" s="38"/>
      <c r="JTW156" s="38"/>
      <c r="JTX156" s="38"/>
      <c r="JTY156" s="38"/>
      <c r="JTZ156" s="38"/>
      <c r="JUA156" s="38"/>
      <c r="JUB156" s="38"/>
      <c r="JUC156" s="38"/>
      <c r="JUD156" s="38"/>
      <c r="JUE156" s="38"/>
      <c r="JUF156" s="38"/>
      <c r="JUG156" s="38"/>
      <c r="JUH156" s="38"/>
      <c r="JUI156" s="38"/>
      <c r="JUJ156" s="38"/>
      <c r="JUK156" s="38"/>
      <c r="JUL156" s="38"/>
      <c r="JUM156" s="38"/>
      <c r="JUN156" s="38"/>
      <c r="JUO156" s="38"/>
      <c r="JUP156" s="38"/>
      <c r="JUQ156" s="38"/>
      <c r="JUR156" s="38"/>
      <c r="JUS156" s="38"/>
      <c r="JUT156" s="38"/>
      <c r="JUU156" s="38"/>
      <c r="JUV156" s="38"/>
      <c r="JUW156" s="38"/>
      <c r="JUX156" s="38"/>
      <c r="JUY156" s="38"/>
      <c r="JUZ156" s="38"/>
      <c r="JVA156" s="38"/>
      <c r="JVB156" s="38"/>
      <c r="JVC156" s="38"/>
      <c r="JVD156" s="38"/>
      <c r="JVE156" s="38"/>
      <c r="JVF156" s="38"/>
      <c r="JVG156" s="38"/>
      <c r="JVH156" s="38"/>
      <c r="JVI156" s="38"/>
      <c r="JVJ156" s="38"/>
      <c r="JVK156" s="38"/>
      <c r="JVL156" s="38"/>
      <c r="JVM156" s="38"/>
      <c r="JVN156" s="38"/>
      <c r="JVO156" s="38"/>
      <c r="JVP156" s="38"/>
      <c r="JVQ156" s="38"/>
      <c r="JVR156" s="38"/>
      <c r="JVS156" s="38"/>
      <c r="JVT156" s="38"/>
      <c r="JVU156" s="38"/>
      <c r="JVV156" s="38"/>
      <c r="JVW156" s="38"/>
      <c r="JVX156" s="38"/>
      <c r="JVY156" s="38"/>
      <c r="JVZ156" s="38"/>
      <c r="JWA156" s="38"/>
      <c r="JWB156" s="38"/>
      <c r="JWC156" s="38"/>
      <c r="JWD156" s="38"/>
      <c r="JWE156" s="38"/>
      <c r="JWF156" s="38"/>
      <c r="JWG156" s="38"/>
      <c r="JWH156" s="38"/>
      <c r="JWI156" s="38"/>
      <c r="JWJ156" s="38"/>
      <c r="JWK156" s="38"/>
      <c r="JWL156" s="38"/>
      <c r="JWM156" s="38"/>
      <c r="JWN156" s="38"/>
      <c r="JWO156" s="38"/>
      <c r="JWP156" s="38"/>
      <c r="JWQ156" s="38"/>
      <c r="JWR156" s="38"/>
      <c r="JWS156" s="38"/>
      <c r="JWT156" s="38"/>
      <c r="JWU156" s="38"/>
      <c r="JWV156" s="38"/>
      <c r="JWW156" s="38"/>
      <c r="JWX156" s="38"/>
      <c r="JWY156" s="38"/>
      <c r="JWZ156" s="38"/>
      <c r="JXA156" s="38"/>
      <c r="JXB156" s="38"/>
      <c r="JXC156" s="38"/>
      <c r="JXD156" s="38"/>
      <c r="JXE156" s="38"/>
      <c r="JXF156" s="38"/>
      <c r="JXG156" s="38"/>
      <c r="JXH156" s="38"/>
      <c r="JXI156" s="38"/>
      <c r="JXJ156" s="38"/>
      <c r="JXK156" s="38"/>
      <c r="JXL156" s="38"/>
      <c r="JXM156" s="38"/>
      <c r="JXN156" s="38"/>
      <c r="JXO156" s="38"/>
      <c r="JXP156" s="38"/>
      <c r="JXQ156" s="38"/>
      <c r="JXR156" s="38"/>
      <c r="JXS156" s="38"/>
      <c r="JXT156" s="38"/>
      <c r="JXU156" s="38"/>
      <c r="JXV156" s="38"/>
      <c r="JXW156" s="38"/>
      <c r="JXX156" s="38"/>
      <c r="JXY156" s="38"/>
      <c r="JXZ156" s="38"/>
      <c r="JYA156" s="38"/>
      <c r="JYB156" s="38"/>
      <c r="JYC156" s="38"/>
      <c r="JYD156" s="38"/>
      <c r="JYE156" s="38"/>
      <c r="JYF156" s="38"/>
      <c r="JYG156" s="38"/>
      <c r="JYH156" s="38"/>
      <c r="JYI156" s="38"/>
      <c r="JYJ156" s="38"/>
      <c r="JYK156" s="38"/>
      <c r="JYL156" s="38"/>
      <c r="JYM156" s="38"/>
      <c r="JYN156" s="38"/>
      <c r="JYO156" s="38"/>
      <c r="JYP156" s="38"/>
      <c r="JYQ156" s="38"/>
      <c r="JYR156" s="38"/>
      <c r="JYS156" s="38"/>
      <c r="JYT156" s="38"/>
      <c r="JYU156" s="38"/>
      <c r="JYV156" s="38"/>
      <c r="JYW156" s="38"/>
      <c r="JYX156" s="38"/>
      <c r="JYY156" s="38"/>
      <c r="JYZ156" s="38"/>
      <c r="JZA156" s="38"/>
      <c r="JZB156" s="38"/>
      <c r="JZC156" s="38"/>
      <c r="JZD156" s="38"/>
      <c r="JZE156" s="38"/>
      <c r="JZF156" s="38"/>
      <c r="JZG156" s="38"/>
      <c r="JZH156" s="38"/>
      <c r="JZI156" s="38"/>
      <c r="JZJ156" s="38"/>
      <c r="JZK156" s="38"/>
      <c r="JZL156" s="38"/>
      <c r="JZM156" s="38"/>
      <c r="JZN156" s="38"/>
      <c r="JZO156" s="38"/>
      <c r="JZP156" s="38"/>
      <c r="JZQ156" s="38"/>
      <c r="JZR156" s="38"/>
      <c r="JZS156" s="38"/>
      <c r="JZT156" s="38"/>
      <c r="JZU156" s="38"/>
      <c r="JZV156" s="38"/>
      <c r="JZW156" s="38"/>
      <c r="JZX156" s="38"/>
      <c r="JZY156" s="38"/>
      <c r="JZZ156" s="38"/>
      <c r="KAA156" s="38"/>
      <c r="KAB156" s="38"/>
      <c r="KAC156" s="38"/>
      <c r="KAD156" s="38"/>
      <c r="KAE156" s="38"/>
      <c r="KAF156" s="38"/>
      <c r="KAG156" s="38"/>
      <c r="KAH156" s="38"/>
      <c r="KAI156" s="38"/>
      <c r="KAJ156" s="38"/>
      <c r="KAK156" s="38"/>
      <c r="KAL156" s="38"/>
      <c r="KAM156" s="38"/>
      <c r="KAN156" s="38"/>
      <c r="KAO156" s="38"/>
      <c r="KAP156" s="38"/>
      <c r="KAQ156" s="38"/>
      <c r="KAR156" s="38"/>
      <c r="KAS156" s="38"/>
      <c r="KAT156" s="38"/>
      <c r="KAU156" s="38"/>
      <c r="KAV156" s="38"/>
      <c r="KAW156" s="38"/>
      <c r="KAX156" s="38"/>
      <c r="KAY156" s="38"/>
      <c r="KAZ156" s="38"/>
      <c r="KBA156" s="38"/>
      <c r="KBB156" s="38"/>
      <c r="KBC156" s="38"/>
      <c r="KBD156" s="38"/>
      <c r="KBE156" s="38"/>
      <c r="KBF156" s="38"/>
      <c r="KBG156" s="38"/>
      <c r="KBH156" s="38"/>
      <c r="KBI156" s="38"/>
      <c r="KBJ156" s="38"/>
      <c r="KBK156" s="38"/>
      <c r="KBL156" s="38"/>
      <c r="KBM156" s="38"/>
      <c r="KBN156" s="38"/>
      <c r="KBO156" s="38"/>
      <c r="KBP156" s="38"/>
      <c r="KBQ156" s="38"/>
      <c r="KBR156" s="38"/>
      <c r="KBS156" s="38"/>
      <c r="KBT156" s="38"/>
      <c r="KBU156" s="38"/>
      <c r="KBV156" s="38"/>
      <c r="KBW156" s="38"/>
      <c r="KBX156" s="38"/>
      <c r="KBY156" s="38"/>
      <c r="KBZ156" s="38"/>
      <c r="KCA156" s="38"/>
      <c r="KCB156" s="38"/>
      <c r="KCC156" s="38"/>
      <c r="KCD156" s="38"/>
      <c r="KCE156" s="38"/>
      <c r="KCF156" s="38"/>
      <c r="KCG156" s="38"/>
      <c r="KCH156" s="38"/>
      <c r="KCI156" s="38"/>
      <c r="KCJ156" s="38"/>
      <c r="KCK156" s="38"/>
      <c r="KCL156" s="38"/>
      <c r="KCM156" s="38"/>
      <c r="KCN156" s="38"/>
      <c r="KCO156" s="38"/>
      <c r="KCP156" s="38"/>
      <c r="KCQ156" s="38"/>
      <c r="KCR156" s="38"/>
      <c r="KCS156" s="38"/>
      <c r="KCT156" s="38"/>
      <c r="KCU156" s="38"/>
      <c r="KCV156" s="38"/>
      <c r="KCW156" s="38"/>
      <c r="KCX156" s="38"/>
      <c r="KCY156" s="38"/>
      <c r="KCZ156" s="38"/>
      <c r="KDA156" s="38"/>
      <c r="KDB156" s="38"/>
      <c r="KDC156" s="38"/>
      <c r="KDD156" s="38"/>
      <c r="KDE156" s="38"/>
      <c r="KDF156" s="38"/>
      <c r="KDG156" s="38"/>
      <c r="KDH156" s="38"/>
      <c r="KDI156" s="38"/>
      <c r="KDJ156" s="38"/>
      <c r="KDK156" s="38"/>
      <c r="KDL156" s="38"/>
      <c r="KDM156" s="38"/>
      <c r="KDN156" s="38"/>
      <c r="KDO156" s="38"/>
      <c r="KDP156" s="38"/>
      <c r="KDQ156" s="38"/>
      <c r="KDR156" s="38"/>
      <c r="KDS156" s="38"/>
      <c r="KDT156" s="38"/>
      <c r="KDU156" s="38"/>
      <c r="KDV156" s="38"/>
      <c r="KDW156" s="38"/>
      <c r="KDX156" s="38"/>
      <c r="KDY156" s="38"/>
      <c r="KDZ156" s="38"/>
      <c r="KEA156" s="38"/>
      <c r="KEB156" s="38"/>
      <c r="KEC156" s="38"/>
      <c r="KED156" s="38"/>
      <c r="KEE156" s="38"/>
      <c r="KEF156" s="38"/>
      <c r="KEG156" s="38"/>
      <c r="KEH156" s="38"/>
      <c r="KEI156" s="38"/>
      <c r="KEJ156" s="38"/>
      <c r="KEK156" s="38"/>
      <c r="KEL156" s="38"/>
      <c r="KEM156" s="38"/>
      <c r="KEN156" s="38"/>
      <c r="KEO156" s="38"/>
      <c r="KEP156" s="38"/>
      <c r="KEQ156" s="38"/>
      <c r="KER156" s="38"/>
      <c r="KES156" s="38"/>
      <c r="KET156" s="38"/>
      <c r="KEU156" s="38"/>
      <c r="KEV156" s="38"/>
      <c r="KEW156" s="38"/>
      <c r="KEX156" s="38"/>
      <c r="KEY156" s="38"/>
      <c r="KEZ156" s="38"/>
      <c r="KFA156" s="38"/>
      <c r="KFB156" s="38"/>
      <c r="KFC156" s="38"/>
      <c r="KFD156" s="38"/>
      <c r="KFE156" s="38"/>
      <c r="KFF156" s="38"/>
      <c r="KFG156" s="38"/>
      <c r="KFH156" s="38"/>
      <c r="KFI156" s="38"/>
      <c r="KFJ156" s="38"/>
      <c r="KFK156" s="38"/>
      <c r="KFL156" s="38"/>
      <c r="KFM156" s="38"/>
      <c r="KFN156" s="38"/>
      <c r="KFO156" s="38"/>
      <c r="KFP156" s="38"/>
      <c r="KFQ156" s="38"/>
      <c r="KFR156" s="38"/>
      <c r="KFS156" s="38"/>
      <c r="KFT156" s="38"/>
      <c r="KFU156" s="38"/>
      <c r="KFV156" s="38"/>
      <c r="KFW156" s="38"/>
      <c r="KFX156" s="38"/>
      <c r="KFY156" s="38"/>
      <c r="KFZ156" s="38"/>
      <c r="KGA156" s="38"/>
      <c r="KGB156" s="38"/>
      <c r="KGC156" s="38"/>
      <c r="KGD156" s="38"/>
      <c r="KGE156" s="38"/>
      <c r="KGF156" s="38"/>
      <c r="KGG156" s="38"/>
      <c r="KGH156" s="38"/>
      <c r="KGI156" s="38"/>
      <c r="KGJ156" s="38"/>
      <c r="KGK156" s="38"/>
      <c r="KGL156" s="38"/>
      <c r="KGM156" s="38"/>
      <c r="KGN156" s="38"/>
      <c r="KGO156" s="38"/>
      <c r="KGP156" s="38"/>
      <c r="KGQ156" s="38"/>
      <c r="KGR156" s="38"/>
      <c r="KGS156" s="38"/>
      <c r="KGT156" s="38"/>
      <c r="KGU156" s="38"/>
      <c r="KGV156" s="38"/>
      <c r="KGW156" s="38"/>
      <c r="KGX156" s="38"/>
      <c r="KGY156" s="38"/>
      <c r="KGZ156" s="38"/>
      <c r="KHA156" s="38"/>
      <c r="KHB156" s="38"/>
      <c r="KHC156" s="38"/>
      <c r="KHD156" s="38"/>
      <c r="KHE156" s="38"/>
      <c r="KHF156" s="38"/>
      <c r="KHG156" s="38"/>
      <c r="KHH156" s="38"/>
      <c r="KHI156" s="38"/>
      <c r="KHJ156" s="38"/>
      <c r="KHK156" s="38"/>
      <c r="KHL156" s="38"/>
      <c r="KHM156" s="38"/>
      <c r="KHN156" s="38"/>
      <c r="KHO156" s="38"/>
      <c r="KHP156" s="38"/>
      <c r="KHQ156" s="38"/>
      <c r="KHR156" s="38"/>
      <c r="KHS156" s="38"/>
      <c r="KHT156" s="38"/>
      <c r="KHU156" s="38"/>
      <c r="KHV156" s="38"/>
      <c r="KHW156" s="38"/>
      <c r="KHX156" s="38"/>
      <c r="KHY156" s="38"/>
      <c r="KHZ156" s="38"/>
      <c r="KIA156" s="38"/>
      <c r="KIB156" s="38"/>
      <c r="KIC156" s="38"/>
      <c r="KID156" s="38"/>
      <c r="KIE156" s="38"/>
      <c r="KIF156" s="38"/>
      <c r="KIG156" s="38"/>
      <c r="KIH156" s="38"/>
      <c r="KII156" s="38"/>
      <c r="KIJ156" s="38"/>
      <c r="KIK156" s="38"/>
      <c r="KIL156" s="38"/>
      <c r="KIM156" s="38"/>
      <c r="KIN156" s="38"/>
      <c r="KIO156" s="38"/>
      <c r="KIP156" s="38"/>
      <c r="KIQ156" s="38"/>
      <c r="KIR156" s="38"/>
      <c r="KIS156" s="38"/>
      <c r="KIT156" s="38"/>
      <c r="KIU156" s="38"/>
      <c r="KIV156" s="38"/>
      <c r="KIW156" s="38"/>
      <c r="KIX156" s="38"/>
      <c r="KIY156" s="38"/>
      <c r="KIZ156" s="38"/>
      <c r="KJA156" s="38"/>
      <c r="KJB156" s="38"/>
      <c r="KJC156" s="38"/>
      <c r="KJD156" s="38"/>
      <c r="KJE156" s="38"/>
      <c r="KJF156" s="38"/>
      <c r="KJG156" s="38"/>
      <c r="KJH156" s="38"/>
      <c r="KJI156" s="38"/>
      <c r="KJJ156" s="38"/>
      <c r="KJK156" s="38"/>
      <c r="KJL156" s="38"/>
      <c r="KJM156" s="38"/>
      <c r="KJN156" s="38"/>
      <c r="KJO156" s="38"/>
      <c r="KJP156" s="38"/>
      <c r="KJQ156" s="38"/>
      <c r="KJR156" s="38"/>
      <c r="KJS156" s="38"/>
      <c r="KJT156" s="38"/>
      <c r="KJU156" s="38"/>
      <c r="KJV156" s="38"/>
      <c r="KJW156" s="38"/>
      <c r="KJX156" s="38"/>
      <c r="KJY156" s="38"/>
      <c r="KJZ156" s="38"/>
      <c r="KKA156" s="38"/>
      <c r="KKB156" s="38"/>
      <c r="KKC156" s="38"/>
      <c r="KKD156" s="38"/>
      <c r="KKE156" s="38"/>
      <c r="KKF156" s="38"/>
      <c r="KKG156" s="38"/>
      <c r="KKH156" s="38"/>
      <c r="KKI156" s="38"/>
      <c r="KKJ156" s="38"/>
      <c r="KKK156" s="38"/>
      <c r="KKL156" s="38"/>
      <c r="KKM156" s="38"/>
      <c r="KKN156" s="38"/>
      <c r="KKO156" s="38"/>
      <c r="KKP156" s="38"/>
      <c r="KKQ156" s="38"/>
      <c r="KKR156" s="38"/>
      <c r="KKS156" s="38"/>
      <c r="KKT156" s="38"/>
      <c r="KKU156" s="38"/>
      <c r="KKV156" s="38"/>
      <c r="KKW156" s="38"/>
      <c r="KKX156" s="38"/>
      <c r="KKY156" s="38"/>
      <c r="KKZ156" s="38"/>
      <c r="KLA156" s="38"/>
      <c r="KLB156" s="38"/>
      <c r="KLC156" s="38"/>
      <c r="KLD156" s="38"/>
      <c r="KLE156" s="38"/>
      <c r="KLF156" s="38"/>
      <c r="KLG156" s="38"/>
      <c r="KLH156" s="38"/>
      <c r="KLI156" s="38"/>
      <c r="KLJ156" s="38"/>
      <c r="KLK156" s="38"/>
      <c r="KLL156" s="38"/>
      <c r="KLM156" s="38"/>
      <c r="KLN156" s="38"/>
      <c r="KLO156" s="38"/>
      <c r="KLP156" s="38"/>
      <c r="KLQ156" s="38"/>
      <c r="KLR156" s="38"/>
      <c r="KLS156" s="38"/>
      <c r="KLT156" s="38"/>
      <c r="KLU156" s="38"/>
      <c r="KLV156" s="38"/>
      <c r="KLW156" s="38"/>
      <c r="KLX156" s="38"/>
      <c r="KLY156" s="38"/>
      <c r="KLZ156" s="38"/>
      <c r="KMA156" s="38"/>
      <c r="KMB156" s="38"/>
      <c r="KMC156" s="38"/>
      <c r="KMD156" s="38"/>
      <c r="KME156" s="38"/>
      <c r="KMF156" s="38"/>
      <c r="KMG156" s="38"/>
      <c r="KMH156" s="38"/>
      <c r="KMI156" s="38"/>
      <c r="KMJ156" s="38"/>
      <c r="KMK156" s="38"/>
      <c r="KML156" s="38"/>
      <c r="KMM156" s="38"/>
      <c r="KMN156" s="38"/>
      <c r="KMO156" s="38"/>
      <c r="KMP156" s="38"/>
      <c r="KMQ156" s="38"/>
      <c r="KMR156" s="38"/>
      <c r="KMS156" s="38"/>
      <c r="KMT156" s="38"/>
      <c r="KMU156" s="38"/>
      <c r="KMV156" s="38"/>
      <c r="KMW156" s="38"/>
      <c r="KMX156" s="38"/>
      <c r="KMY156" s="38"/>
      <c r="KMZ156" s="38"/>
      <c r="KNA156" s="38"/>
      <c r="KNB156" s="38"/>
      <c r="KNC156" s="38"/>
      <c r="KND156" s="38"/>
      <c r="KNE156" s="38"/>
      <c r="KNF156" s="38"/>
      <c r="KNG156" s="38"/>
      <c r="KNH156" s="38"/>
      <c r="KNI156" s="38"/>
      <c r="KNJ156" s="38"/>
      <c r="KNK156" s="38"/>
      <c r="KNL156" s="38"/>
      <c r="KNM156" s="38"/>
      <c r="KNN156" s="38"/>
      <c r="KNO156" s="38"/>
      <c r="KNP156" s="38"/>
      <c r="KNQ156" s="38"/>
      <c r="KNR156" s="38"/>
      <c r="KNS156" s="38"/>
      <c r="KNT156" s="38"/>
      <c r="KNU156" s="38"/>
      <c r="KNV156" s="38"/>
      <c r="KNW156" s="38"/>
      <c r="KNX156" s="38"/>
      <c r="KNY156" s="38"/>
      <c r="KNZ156" s="38"/>
      <c r="KOA156" s="38"/>
      <c r="KOB156" s="38"/>
      <c r="KOC156" s="38"/>
      <c r="KOD156" s="38"/>
      <c r="KOE156" s="38"/>
      <c r="KOF156" s="38"/>
      <c r="KOG156" s="38"/>
      <c r="KOH156" s="38"/>
      <c r="KOI156" s="38"/>
      <c r="KOJ156" s="38"/>
      <c r="KOK156" s="38"/>
      <c r="KOL156" s="38"/>
      <c r="KOM156" s="38"/>
      <c r="KON156" s="38"/>
      <c r="KOO156" s="38"/>
      <c r="KOP156" s="38"/>
      <c r="KOQ156" s="38"/>
      <c r="KOR156" s="38"/>
      <c r="KOS156" s="38"/>
      <c r="KOT156" s="38"/>
      <c r="KOU156" s="38"/>
      <c r="KOV156" s="38"/>
      <c r="KOW156" s="38"/>
      <c r="KOX156" s="38"/>
      <c r="KOY156" s="38"/>
      <c r="KOZ156" s="38"/>
      <c r="KPA156" s="38"/>
      <c r="KPB156" s="38"/>
      <c r="KPC156" s="38"/>
      <c r="KPD156" s="38"/>
      <c r="KPE156" s="38"/>
      <c r="KPF156" s="38"/>
      <c r="KPG156" s="38"/>
      <c r="KPH156" s="38"/>
      <c r="KPI156" s="38"/>
      <c r="KPJ156" s="38"/>
      <c r="KPK156" s="38"/>
      <c r="KPL156" s="38"/>
      <c r="KPM156" s="38"/>
      <c r="KPN156" s="38"/>
      <c r="KPO156" s="38"/>
      <c r="KPP156" s="38"/>
      <c r="KPQ156" s="38"/>
      <c r="KPR156" s="38"/>
      <c r="KPS156" s="38"/>
      <c r="KPT156" s="38"/>
      <c r="KPU156" s="38"/>
      <c r="KPV156" s="38"/>
      <c r="KPW156" s="38"/>
      <c r="KPX156" s="38"/>
      <c r="KPY156" s="38"/>
      <c r="KPZ156" s="38"/>
      <c r="KQA156" s="38"/>
      <c r="KQB156" s="38"/>
      <c r="KQC156" s="38"/>
      <c r="KQD156" s="38"/>
      <c r="KQE156" s="38"/>
      <c r="KQF156" s="38"/>
      <c r="KQG156" s="38"/>
      <c r="KQH156" s="38"/>
      <c r="KQI156" s="38"/>
      <c r="KQJ156" s="38"/>
      <c r="KQK156" s="38"/>
      <c r="KQL156" s="38"/>
      <c r="KQM156" s="38"/>
      <c r="KQN156" s="38"/>
      <c r="KQO156" s="38"/>
      <c r="KQP156" s="38"/>
      <c r="KQQ156" s="38"/>
      <c r="KQR156" s="38"/>
      <c r="KQS156" s="38"/>
      <c r="KQT156" s="38"/>
      <c r="KQU156" s="38"/>
      <c r="KQV156" s="38"/>
      <c r="KQW156" s="38"/>
      <c r="KQX156" s="38"/>
      <c r="KQY156" s="38"/>
      <c r="KQZ156" s="38"/>
      <c r="KRA156" s="38"/>
      <c r="KRB156" s="38"/>
      <c r="KRC156" s="38"/>
      <c r="KRD156" s="38"/>
      <c r="KRE156" s="38"/>
      <c r="KRF156" s="38"/>
      <c r="KRG156" s="38"/>
      <c r="KRH156" s="38"/>
      <c r="KRI156" s="38"/>
      <c r="KRJ156" s="38"/>
      <c r="KRK156" s="38"/>
      <c r="KRL156" s="38"/>
      <c r="KRM156" s="38"/>
      <c r="KRN156" s="38"/>
      <c r="KRO156" s="38"/>
      <c r="KRP156" s="38"/>
      <c r="KRQ156" s="38"/>
      <c r="KRR156" s="38"/>
      <c r="KRS156" s="38"/>
      <c r="KRT156" s="38"/>
      <c r="KRU156" s="38"/>
      <c r="KRV156" s="38"/>
      <c r="KRW156" s="38"/>
      <c r="KRX156" s="38"/>
      <c r="KRY156" s="38"/>
      <c r="KRZ156" s="38"/>
      <c r="KSA156" s="38"/>
      <c r="KSB156" s="38"/>
      <c r="KSC156" s="38"/>
      <c r="KSD156" s="38"/>
      <c r="KSE156" s="38"/>
      <c r="KSF156" s="38"/>
      <c r="KSG156" s="38"/>
      <c r="KSH156" s="38"/>
      <c r="KSI156" s="38"/>
      <c r="KSJ156" s="38"/>
      <c r="KSK156" s="38"/>
      <c r="KSL156" s="38"/>
      <c r="KSM156" s="38"/>
      <c r="KSN156" s="38"/>
      <c r="KSO156" s="38"/>
      <c r="KSP156" s="38"/>
      <c r="KSQ156" s="38"/>
      <c r="KSR156" s="38"/>
      <c r="KSS156" s="38"/>
      <c r="KST156" s="38"/>
      <c r="KSU156" s="38"/>
      <c r="KSV156" s="38"/>
      <c r="KSW156" s="38"/>
      <c r="KSX156" s="38"/>
      <c r="KSY156" s="38"/>
      <c r="KSZ156" s="38"/>
      <c r="KTA156" s="38"/>
      <c r="KTB156" s="38"/>
      <c r="KTC156" s="38"/>
      <c r="KTD156" s="38"/>
      <c r="KTE156" s="38"/>
      <c r="KTF156" s="38"/>
      <c r="KTG156" s="38"/>
      <c r="KTH156" s="38"/>
      <c r="KTI156" s="38"/>
      <c r="KTJ156" s="38"/>
      <c r="KTK156" s="38"/>
      <c r="KTL156" s="38"/>
      <c r="KTM156" s="38"/>
      <c r="KTN156" s="38"/>
      <c r="KTO156" s="38"/>
      <c r="KTP156" s="38"/>
      <c r="KTQ156" s="38"/>
      <c r="KTR156" s="38"/>
      <c r="KTS156" s="38"/>
      <c r="KTT156" s="38"/>
      <c r="KTU156" s="38"/>
      <c r="KTV156" s="38"/>
      <c r="KTW156" s="38"/>
      <c r="KTX156" s="38"/>
      <c r="KTY156" s="38"/>
      <c r="KTZ156" s="38"/>
      <c r="KUA156" s="38"/>
      <c r="KUB156" s="38"/>
      <c r="KUC156" s="38"/>
      <c r="KUD156" s="38"/>
      <c r="KUE156" s="38"/>
      <c r="KUF156" s="38"/>
      <c r="KUG156" s="38"/>
      <c r="KUH156" s="38"/>
      <c r="KUI156" s="38"/>
      <c r="KUJ156" s="38"/>
      <c r="KUK156" s="38"/>
      <c r="KUL156" s="38"/>
      <c r="KUM156" s="38"/>
      <c r="KUN156" s="38"/>
      <c r="KUO156" s="38"/>
      <c r="KUP156" s="38"/>
      <c r="KUQ156" s="38"/>
      <c r="KUR156" s="38"/>
      <c r="KUS156" s="38"/>
      <c r="KUT156" s="38"/>
      <c r="KUU156" s="38"/>
      <c r="KUV156" s="38"/>
      <c r="KUW156" s="38"/>
      <c r="KUX156" s="38"/>
      <c r="KUY156" s="38"/>
      <c r="KUZ156" s="38"/>
      <c r="KVA156" s="38"/>
      <c r="KVB156" s="38"/>
      <c r="KVC156" s="38"/>
      <c r="KVD156" s="38"/>
      <c r="KVE156" s="38"/>
      <c r="KVF156" s="38"/>
      <c r="KVG156" s="38"/>
      <c r="KVH156" s="38"/>
      <c r="KVI156" s="38"/>
      <c r="KVJ156" s="38"/>
      <c r="KVK156" s="38"/>
      <c r="KVL156" s="38"/>
      <c r="KVM156" s="38"/>
      <c r="KVN156" s="38"/>
      <c r="KVO156" s="38"/>
      <c r="KVP156" s="38"/>
      <c r="KVQ156" s="38"/>
      <c r="KVR156" s="38"/>
      <c r="KVS156" s="38"/>
      <c r="KVT156" s="38"/>
      <c r="KVU156" s="38"/>
      <c r="KVV156" s="38"/>
      <c r="KVW156" s="38"/>
      <c r="KVX156" s="38"/>
      <c r="KVY156" s="38"/>
      <c r="KVZ156" s="38"/>
      <c r="KWA156" s="38"/>
      <c r="KWB156" s="38"/>
      <c r="KWC156" s="38"/>
      <c r="KWD156" s="38"/>
      <c r="KWE156" s="38"/>
      <c r="KWF156" s="38"/>
      <c r="KWG156" s="38"/>
      <c r="KWH156" s="38"/>
      <c r="KWI156" s="38"/>
      <c r="KWJ156" s="38"/>
      <c r="KWK156" s="38"/>
      <c r="KWL156" s="38"/>
      <c r="KWM156" s="38"/>
      <c r="KWN156" s="38"/>
      <c r="KWO156" s="38"/>
      <c r="KWP156" s="38"/>
      <c r="KWQ156" s="38"/>
      <c r="KWR156" s="38"/>
      <c r="KWS156" s="38"/>
      <c r="KWT156" s="38"/>
      <c r="KWU156" s="38"/>
      <c r="KWV156" s="38"/>
      <c r="KWW156" s="38"/>
      <c r="KWX156" s="38"/>
      <c r="KWY156" s="38"/>
      <c r="KWZ156" s="38"/>
      <c r="KXA156" s="38"/>
      <c r="KXB156" s="38"/>
      <c r="KXC156" s="38"/>
      <c r="KXD156" s="38"/>
      <c r="KXE156" s="38"/>
      <c r="KXF156" s="38"/>
      <c r="KXG156" s="38"/>
      <c r="KXH156" s="38"/>
      <c r="KXI156" s="38"/>
      <c r="KXJ156" s="38"/>
      <c r="KXK156" s="38"/>
      <c r="KXL156" s="38"/>
      <c r="KXM156" s="38"/>
      <c r="KXN156" s="38"/>
      <c r="KXO156" s="38"/>
      <c r="KXP156" s="38"/>
      <c r="KXQ156" s="38"/>
      <c r="KXR156" s="38"/>
      <c r="KXS156" s="38"/>
      <c r="KXT156" s="38"/>
      <c r="KXU156" s="38"/>
      <c r="KXV156" s="38"/>
      <c r="KXW156" s="38"/>
      <c r="KXX156" s="38"/>
      <c r="KXY156" s="38"/>
      <c r="KXZ156" s="38"/>
      <c r="KYA156" s="38"/>
      <c r="KYB156" s="38"/>
      <c r="KYC156" s="38"/>
      <c r="KYD156" s="38"/>
      <c r="KYE156" s="38"/>
      <c r="KYF156" s="38"/>
      <c r="KYG156" s="38"/>
      <c r="KYH156" s="38"/>
      <c r="KYI156" s="38"/>
      <c r="KYJ156" s="38"/>
      <c r="KYK156" s="38"/>
      <c r="KYL156" s="38"/>
      <c r="KYM156" s="38"/>
      <c r="KYN156" s="38"/>
      <c r="KYO156" s="38"/>
      <c r="KYP156" s="38"/>
      <c r="KYQ156" s="38"/>
      <c r="KYR156" s="38"/>
      <c r="KYS156" s="38"/>
      <c r="KYT156" s="38"/>
      <c r="KYU156" s="38"/>
      <c r="KYV156" s="38"/>
      <c r="KYW156" s="38"/>
      <c r="KYX156" s="38"/>
      <c r="KYY156" s="38"/>
      <c r="KYZ156" s="38"/>
      <c r="KZA156" s="38"/>
      <c r="KZB156" s="38"/>
      <c r="KZC156" s="38"/>
      <c r="KZD156" s="38"/>
      <c r="KZE156" s="38"/>
      <c r="KZF156" s="38"/>
      <c r="KZG156" s="38"/>
      <c r="KZH156" s="38"/>
      <c r="KZI156" s="38"/>
      <c r="KZJ156" s="38"/>
      <c r="KZK156" s="38"/>
      <c r="KZL156" s="38"/>
      <c r="KZM156" s="38"/>
      <c r="KZN156" s="38"/>
      <c r="KZO156" s="38"/>
      <c r="KZP156" s="38"/>
      <c r="KZQ156" s="38"/>
      <c r="KZR156" s="38"/>
      <c r="KZS156" s="38"/>
      <c r="KZT156" s="38"/>
      <c r="KZU156" s="38"/>
      <c r="KZV156" s="38"/>
      <c r="KZW156" s="38"/>
      <c r="KZX156" s="38"/>
      <c r="KZY156" s="38"/>
      <c r="KZZ156" s="38"/>
      <c r="LAA156" s="38"/>
      <c r="LAB156" s="38"/>
      <c r="LAC156" s="38"/>
      <c r="LAD156" s="38"/>
      <c r="LAE156" s="38"/>
      <c r="LAF156" s="38"/>
      <c r="LAG156" s="38"/>
      <c r="LAH156" s="38"/>
      <c r="LAI156" s="38"/>
      <c r="LAJ156" s="38"/>
      <c r="LAK156" s="38"/>
      <c r="LAL156" s="38"/>
      <c r="LAM156" s="38"/>
      <c r="LAN156" s="38"/>
      <c r="LAO156" s="38"/>
      <c r="LAP156" s="38"/>
      <c r="LAQ156" s="38"/>
      <c r="LAR156" s="38"/>
      <c r="LAS156" s="38"/>
      <c r="LAT156" s="38"/>
      <c r="LAU156" s="38"/>
      <c r="LAV156" s="38"/>
      <c r="LAW156" s="38"/>
      <c r="LAX156" s="38"/>
      <c r="LAY156" s="38"/>
      <c r="LAZ156" s="38"/>
      <c r="LBA156" s="38"/>
      <c r="LBB156" s="38"/>
      <c r="LBC156" s="38"/>
      <c r="LBD156" s="38"/>
      <c r="LBE156" s="38"/>
      <c r="LBF156" s="38"/>
      <c r="LBG156" s="38"/>
      <c r="LBH156" s="38"/>
      <c r="LBI156" s="38"/>
      <c r="LBJ156" s="38"/>
      <c r="LBK156" s="38"/>
      <c r="LBL156" s="38"/>
      <c r="LBM156" s="38"/>
      <c r="LBN156" s="38"/>
      <c r="LBO156" s="38"/>
      <c r="LBP156" s="38"/>
      <c r="LBQ156" s="38"/>
      <c r="LBR156" s="38"/>
      <c r="LBS156" s="38"/>
      <c r="LBT156" s="38"/>
      <c r="LBU156" s="38"/>
      <c r="LBV156" s="38"/>
      <c r="LBW156" s="38"/>
      <c r="LBX156" s="38"/>
      <c r="LBY156" s="38"/>
      <c r="LBZ156" s="38"/>
      <c r="LCA156" s="38"/>
      <c r="LCB156" s="38"/>
      <c r="LCC156" s="38"/>
      <c r="LCD156" s="38"/>
      <c r="LCE156" s="38"/>
      <c r="LCF156" s="38"/>
      <c r="LCG156" s="38"/>
      <c r="LCH156" s="38"/>
      <c r="LCI156" s="38"/>
      <c r="LCJ156" s="38"/>
      <c r="LCK156" s="38"/>
      <c r="LCL156" s="38"/>
      <c r="LCM156" s="38"/>
      <c r="LCN156" s="38"/>
      <c r="LCO156" s="38"/>
      <c r="LCP156" s="38"/>
      <c r="LCQ156" s="38"/>
      <c r="LCR156" s="38"/>
      <c r="LCS156" s="38"/>
      <c r="LCT156" s="38"/>
      <c r="LCU156" s="38"/>
      <c r="LCV156" s="38"/>
      <c r="LCW156" s="38"/>
      <c r="LCX156" s="38"/>
      <c r="LCY156" s="38"/>
      <c r="LCZ156" s="38"/>
      <c r="LDA156" s="38"/>
      <c r="LDB156" s="38"/>
      <c r="LDC156" s="38"/>
      <c r="LDD156" s="38"/>
      <c r="LDE156" s="38"/>
      <c r="LDF156" s="38"/>
      <c r="LDG156" s="38"/>
      <c r="LDH156" s="38"/>
      <c r="LDI156" s="38"/>
      <c r="LDJ156" s="38"/>
      <c r="LDK156" s="38"/>
      <c r="LDL156" s="38"/>
      <c r="LDM156" s="38"/>
      <c r="LDN156" s="38"/>
      <c r="LDO156" s="38"/>
      <c r="LDP156" s="38"/>
      <c r="LDQ156" s="38"/>
      <c r="LDR156" s="38"/>
      <c r="LDS156" s="38"/>
      <c r="LDT156" s="38"/>
      <c r="LDU156" s="38"/>
      <c r="LDV156" s="38"/>
      <c r="LDW156" s="38"/>
      <c r="LDX156" s="38"/>
      <c r="LDY156" s="38"/>
      <c r="LDZ156" s="38"/>
      <c r="LEA156" s="38"/>
      <c r="LEB156" s="38"/>
      <c r="LEC156" s="38"/>
      <c r="LED156" s="38"/>
      <c r="LEE156" s="38"/>
      <c r="LEF156" s="38"/>
      <c r="LEG156" s="38"/>
      <c r="LEH156" s="38"/>
      <c r="LEI156" s="38"/>
      <c r="LEJ156" s="38"/>
      <c r="LEK156" s="38"/>
      <c r="LEL156" s="38"/>
      <c r="LEM156" s="38"/>
      <c r="LEN156" s="38"/>
      <c r="LEO156" s="38"/>
      <c r="LEP156" s="38"/>
      <c r="LEQ156" s="38"/>
      <c r="LER156" s="38"/>
      <c r="LES156" s="38"/>
      <c r="LET156" s="38"/>
      <c r="LEU156" s="38"/>
      <c r="LEV156" s="38"/>
      <c r="LEW156" s="38"/>
      <c r="LEX156" s="38"/>
      <c r="LEY156" s="38"/>
      <c r="LEZ156" s="38"/>
      <c r="LFA156" s="38"/>
      <c r="LFB156" s="38"/>
      <c r="LFC156" s="38"/>
      <c r="LFD156" s="38"/>
      <c r="LFE156" s="38"/>
      <c r="LFF156" s="38"/>
      <c r="LFG156" s="38"/>
      <c r="LFH156" s="38"/>
      <c r="LFI156" s="38"/>
      <c r="LFJ156" s="38"/>
      <c r="LFK156" s="38"/>
      <c r="LFL156" s="38"/>
      <c r="LFM156" s="38"/>
      <c r="LFN156" s="38"/>
      <c r="LFO156" s="38"/>
      <c r="LFP156" s="38"/>
      <c r="LFQ156" s="38"/>
      <c r="LFR156" s="38"/>
      <c r="LFS156" s="38"/>
      <c r="LFT156" s="38"/>
      <c r="LFU156" s="38"/>
      <c r="LFV156" s="38"/>
      <c r="LFW156" s="38"/>
      <c r="LFX156" s="38"/>
      <c r="LFY156" s="38"/>
      <c r="LFZ156" s="38"/>
      <c r="LGA156" s="38"/>
      <c r="LGB156" s="38"/>
      <c r="LGC156" s="38"/>
      <c r="LGD156" s="38"/>
      <c r="LGE156" s="38"/>
      <c r="LGF156" s="38"/>
      <c r="LGG156" s="38"/>
      <c r="LGH156" s="38"/>
      <c r="LGI156" s="38"/>
      <c r="LGJ156" s="38"/>
      <c r="LGK156" s="38"/>
      <c r="LGL156" s="38"/>
      <c r="LGM156" s="38"/>
      <c r="LGN156" s="38"/>
      <c r="LGO156" s="38"/>
      <c r="LGP156" s="38"/>
      <c r="LGQ156" s="38"/>
      <c r="LGR156" s="38"/>
      <c r="LGS156" s="38"/>
      <c r="LGT156" s="38"/>
      <c r="LGU156" s="38"/>
      <c r="LGV156" s="38"/>
      <c r="LGW156" s="38"/>
      <c r="LGX156" s="38"/>
      <c r="LGY156" s="38"/>
      <c r="LGZ156" s="38"/>
      <c r="LHA156" s="38"/>
      <c r="LHB156" s="38"/>
      <c r="LHC156" s="38"/>
      <c r="LHD156" s="38"/>
      <c r="LHE156" s="38"/>
      <c r="LHF156" s="38"/>
      <c r="LHG156" s="38"/>
      <c r="LHH156" s="38"/>
      <c r="LHI156" s="38"/>
      <c r="LHJ156" s="38"/>
      <c r="LHK156" s="38"/>
      <c r="LHL156" s="38"/>
      <c r="LHM156" s="38"/>
      <c r="LHN156" s="38"/>
      <c r="LHO156" s="38"/>
      <c r="LHP156" s="38"/>
      <c r="LHQ156" s="38"/>
      <c r="LHR156" s="38"/>
      <c r="LHS156" s="38"/>
      <c r="LHT156" s="38"/>
      <c r="LHU156" s="38"/>
      <c r="LHV156" s="38"/>
      <c r="LHW156" s="38"/>
      <c r="LHX156" s="38"/>
      <c r="LHY156" s="38"/>
      <c r="LHZ156" s="38"/>
      <c r="LIA156" s="38"/>
      <c r="LIB156" s="38"/>
      <c r="LIC156" s="38"/>
      <c r="LID156" s="38"/>
      <c r="LIE156" s="38"/>
      <c r="LIF156" s="38"/>
      <c r="LIG156" s="38"/>
      <c r="LIH156" s="38"/>
      <c r="LII156" s="38"/>
      <c r="LIJ156" s="38"/>
      <c r="LIK156" s="38"/>
      <c r="LIL156" s="38"/>
      <c r="LIM156" s="38"/>
      <c r="LIN156" s="38"/>
      <c r="LIO156" s="38"/>
      <c r="LIP156" s="38"/>
      <c r="LIQ156" s="38"/>
      <c r="LIR156" s="38"/>
      <c r="LIS156" s="38"/>
      <c r="LIT156" s="38"/>
      <c r="LIU156" s="38"/>
      <c r="LIV156" s="38"/>
      <c r="LIW156" s="38"/>
      <c r="LIX156" s="38"/>
      <c r="LIY156" s="38"/>
      <c r="LIZ156" s="38"/>
      <c r="LJA156" s="38"/>
      <c r="LJB156" s="38"/>
      <c r="LJC156" s="38"/>
      <c r="LJD156" s="38"/>
      <c r="LJE156" s="38"/>
      <c r="LJF156" s="38"/>
      <c r="LJG156" s="38"/>
      <c r="LJH156" s="38"/>
      <c r="LJI156" s="38"/>
      <c r="LJJ156" s="38"/>
      <c r="LJK156" s="38"/>
      <c r="LJL156" s="38"/>
      <c r="LJM156" s="38"/>
      <c r="LJN156" s="38"/>
      <c r="LJO156" s="38"/>
      <c r="LJP156" s="38"/>
      <c r="LJQ156" s="38"/>
      <c r="LJR156" s="38"/>
      <c r="LJS156" s="38"/>
      <c r="LJT156" s="38"/>
      <c r="LJU156" s="38"/>
      <c r="LJV156" s="38"/>
      <c r="LJW156" s="38"/>
      <c r="LJX156" s="38"/>
      <c r="LJY156" s="38"/>
      <c r="LJZ156" s="38"/>
      <c r="LKA156" s="38"/>
      <c r="LKB156" s="38"/>
      <c r="LKC156" s="38"/>
      <c r="LKD156" s="38"/>
      <c r="LKE156" s="38"/>
      <c r="LKF156" s="38"/>
      <c r="LKG156" s="38"/>
      <c r="LKH156" s="38"/>
      <c r="LKI156" s="38"/>
      <c r="LKJ156" s="38"/>
      <c r="LKK156" s="38"/>
      <c r="LKL156" s="38"/>
      <c r="LKM156" s="38"/>
      <c r="LKN156" s="38"/>
      <c r="LKO156" s="38"/>
      <c r="LKP156" s="38"/>
      <c r="LKQ156" s="38"/>
      <c r="LKR156" s="38"/>
      <c r="LKS156" s="38"/>
      <c r="LKT156" s="38"/>
      <c r="LKU156" s="38"/>
      <c r="LKV156" s="38"/>
      <c r="LKW156" s="38"/>
      <c r="LKX156" s="38"/>
      <c r="LKY156" s="38"/>
      <c r="LKZ156" s="38"/>
      <c r="LLA156" s="38"/>
      <c r="LLB156" s="38"/>
      <c r="LLC156" s="38"/>
      <c r="LLD156" s="38"/>
      <c r="LLE156" s="38"/>
      <c r="LLF156" s="38"/>
      <c r="LLG156" s="38"/>
      <c r="LLH156" s="38"/>
      <c r="LLI156" s="38"/>
      <c r="LLJ156" s="38"/>
      <c r="LLK156" s="38"/>
      <c r="LLL156" s="38"/>
      <c r="LLM156" s="38"/>
      <c r="LLN156" s="38"/>
      <c r="LLO156" s="38"/>
      <c r="LLP156" s="38"/>
      <c r="LLQ156" s="38"/>
      <c r="LLR156" s="38"/>
      <c r="LLS156" s="38"/>
      <c r="LLT156" s="38"/>
      <c r="LLU156" s="38"/>
      <c r="LLV156" s="38"/>
      <c r="LLW156" s="38"/>
      <c r="LLX156" s="38"/>
      <c r="LLY156" s="38"/>
      <c r="LLZ156" s="38"/>
      <c r="LMA156" s="38"/>
      <c r="LMB156" s="38"/>
      <c r="LMC156" s="38"/>
      <c r="LMD156" s="38"/>
      <c r="LME156" s="38"/>
      <c r="LMF156" s="38"/>
      <c r="LMG156" s="38"/>
      <c r="LMH156" s="38"/>
      <c r="LMI156" s="38"/>
      <c r="LMJ156" s="38"/>
      <c r="LMK156" s="38"/>
      <c r="LML156" s="38"/>
      <c r="LMM156" s="38"/>
      <c r="LMN156" s="38"/>
      <c r="LMO156" s="38"/>
      <c r="LMP156" s="38"/>
      <c r="LMQ156" s="38"/>
      <c r="LMR156" s="38"/>
      <c r="LMS156" s="38"/>
      <c r="LMT156" s="38"/>
      <c r="LMU156" s="38"/>
      <c r="LMV156" s="38"/>
      <c r="LMW156" s="38"/>
      <c r="LMX156" s="38"/>
      <c r="LMY156" s="38"/>
      <c r="LMZ156" s="38"/>
      <c r="LNA156" s="38"/>
      <c r="LNB156" s="38"/>
      <c r="LNC156" s="38"/>
      <c r="LND156" s="38"/>
      <c r="LNE156" s="38"/>
      <c r="LNF156" s="38"/>
      <c r="LNG156" s="38"/>
      <c r="LNH156" s="38"/>
      <c r="LNI156" s="38"/>
      <c r="LNJ156" s="38"/>
      <c r="LNK156" s="38"/>
      <c r="LNL156" s="38"/>
      <c r="LNM156" s="38"/>
      <c r="LNN156" s="38"/>
      <c r="LNO156" s="38"/>
      <c r="LNP156" s="38"/>
      <c r="LNQ156" s="38"/>
      <c r="LNR156" s="38"/>
      <c r="LNS156" s="38"/>
      <c r="LNT156" s="38"/>
      <c r="LNU156" s="38"/>
      <c r="LNV156" s="38"/>
      <c r="LNW156" s="38"/>
      <c r="LNX156" s="38"/>
      <c r="LNY156" s="38"/>
      <c r="LNZ156" s="38"/>
      <c r="LOA156" s="38"/>
      <c r="LOB156" s="38"/>
      <c r="LOC156" s="38"/>
      <c r="LOD156" s="38"/>
      <c r="LOE156" s="38"/>
      <c r="LOF156" s="38"/>
      <c r="LOG156" s="38"/>
      <c r="LOH156" s="38"/>
      <c r="LOI156" s="38"/>
      <c r="LOJ156" s="38"/>
      <c r="LOK156" s="38"/>
      <c r="LOL156" s="38"/>
      <c r="LOM156" s="38"/>
      <c r="LON156" s="38"/>
      <c r="LOO156" s="38"/>
      <c r="LOP156" s="38"/>
      <c r="LOQ156" s="38"/>
      <c r="LOR156" s="38"/>
      <c r="LOS156" s="38"/>
      <c r="LOT156" s="38"/>
      <c r="LOU156" s="38"/>
      <c r="LOV156" s="38"/>
      <c r="LOW156" s="38"/>
      <c r="LOX156" s="38"/>
      <c r="LOY156" s="38"/>
      <c r="LOZ156" s="38"/>
      <c r="LPA156" s="38"/>
      <c r="LPB156" s="38"/>
      <c r="LPC156" s="38"/>
      <c r="LPD156" s="38"/>
      <c r="LPE156" s="38"/>
      <c r="LPF156" s="38"/>
      <c r="LPG156" s="38"/>
      <c r="LPH156" s="38"/>
      <c r="LPI156" s="38"/>
      <c r="LPJ156" s="38"/>
      <c r="LPK156" s="38"/>
      <c r="LPL156" s="38"/>
      <c r="LPM156" s="38"/>
      <c r="LPN156" s="38"/>
      <c r="LPO156" s="38"/>
      <c r="LPP156" s="38"/>
      <c r="LPQ156" s="38"/>
      <c r="LPR156" s="38"/>
      <c r="LPS156" s="38"/>
      <c r="LPT156" s="38"/>
      <c r="LPU156" s="38"/>
      <c r="LPV156" s="38"/>
      <c r="LPW156" s="38"/>
      <c r="LPX156" s="38"/>
      <c r="LPY156" s="38"/>
      <c r="LPZ156" s="38"/>
      <c r="LQA156" s="38"/>
      <c r="LQB156" s="38"/>
      <c r="LQC156" s="38"/>
      <c r="LQD156" s="38"/>
      <c r="LQE156" s="38"/>
      <c r="LQF156" s="38"/>
      <c r="LQG156" s="38"/>
      <c r="LQH156" s="38"/>
      <c r="LQI156" s="38"/>
      <c r="LQJ156" s="38"/>
      <c r="LQK156" s="38"/>
      <c r="LQL156" s="38"/>
      <c r="LQM156" s="38"/>
      <c r="LQN156" s="38"/>
      <c r="LQO156" s="38"/>
      <c r="LQP156" s="38"/>
      <c r="LQQ156" s="38"/>
      <c r="LQR156" s="38"/>
      <c r="LQS156" s="38"/>
      <c r="LQT156" s="38"/>
      <c r="LQU156" s="38"/>
      <c r="LQV156" s="38"/>
      <c r="LQW156" s="38"/>
      <c r="LQX156" s="38"/>
      <c r="LQY156" s="38"/>
      <c r="LQZ156" s="38"/>
      <c r="LRA156" s="38"/>
      <c r="LRB156" s="38"/>
      <c r="LRC156" s="38"/>
      <c r="LRD156" s="38"/>
      <c r="LRE156" s="38"/>
      <c r="LRF156" s="38"/>
      <c r="LRG156" s="38"/>
      <c r="LRH156" s="38"/>
      <c r="LRI156" s="38"/>
      <c r="LRJ156" s="38"/>
      <c r="LRK156" s="38"/>
      <c r="LRL156" s="38"/>
      <c r="LRM156" s="38"/>
      <c r="LRN156" s="38"/>
      <c r="LRO156" s="38"/>
      <c r="LRP156" s="38"/>
      <c r="LRQ156" s="38"/>
      <c r="LRR156" s="38"/>
      <c r="LRS156" s="38"/>
      <c r="LRT156" s="38"/>
      <c r="LRU156" s="38"/>
      <c r="LRV156" s="38"/>
      <c r="LRW156" s="38"/>
      <c r="LRX156" s="38"/>
      <c r="LRY156" s="38"/>
      <c r="LRZ156" s="38"/>
      <c r="LSA156" s="38"/>
      <c r="LSB156" s="38"/>
      <c r="LSC156" s="38"/>
      <c r="LSD156" s="38"/>
      <c r="LSE156" s="38"/>
      <c r="LSF156" s="38"/>
      <c r="LSG156" s="38"/>
      <c r="LSH156" s="38"/>
      <c r="LSI156" s="38"/>
      <c r="LSJ156" s="38"/>
      <c r="LSK156" s="38"/>
      <c r="LSL156" s="38"/>
      <c r="LSM156" s="38"/>
      <c r="LSN156" s="38"/>
      <c r="LSO156" s="38"/>
      <c r="LSP156" s="38"/>
      <c r="LSQ156" s="38"/>
      <c r="LSR156" s="38"/>
      <c r="LSS156" s="38"/>
      <c r="LST156" s="38"/>
      <c r="LSU156" s="38"/>
      <c r="LSV156" s="38"/>
      <c r="LSW156" s="38"/>
      <c r="LSX156" s="38"/>
      <c r="LSY156" s="38"/>
      <c r="LSZ156" s="38"/>
      <c r="LTA156" s="38"/>
      <c r="LTB156" s="38"/>
      <c r="LTC156" s="38"/>
      <c r="LTD156" s="38"/>
      <c r="LTE156" s="38"/>
      <c r="LTF156" s="38"/>
      <c r="LTG156" s="38"/>
      <c r="LTH156" s="38"/>
      <c r="LTI156" s="38"/>
      <c r="LTJ156" s="38"/>
      <c r="LTK156" s="38"/>
      <c r="LTL156" s="38"/>
      <c r="LTM156" s="38"/>
      <c r="LTN156" s="38"/>
      <c r="LTO156" s="38"/>
      <c r="LTP156" s="38"/>
      <c r="LTQ156" s="38"/>
      <c r="LTR156" s="38"/>
      <c r="LTS156" s="38"/>
      <c r="LTT156" s="38"/>
      <c r="LTU156" s="38"/>
      <c r="LTV156" s="38"/>
      <c r="LTW156" s="38"/>
      <c r="LTX156" s="38"/>
      <c r="LTY156" s="38"/>
      <c r="LTZ156" s="38"/>
      <c r="LUA156" s="38"/>
      <c r="LUB156" s="38"/>
      <c r="LUC156" s="38"/>
      <c r="LUD156" s="38"/>
      <c r="LUE156" s="38"/>
      <c r="LUF156" s="38"/>
      <c r="LUG156" s="38"/>
      <c r="LUH156" s="38"/>
      <c r="LUI156" s="38"/>
      <c r="LUJ156" s="38"/>
      <c r="LUK156" s="38"/>
      <c r="LUL156" s="38"/>
      <c r="LUM156" s="38"/>
      <c r="LUN156" s="38"/>
      <c r="LUO156" s="38"/>
      <c r="LUP156" s="38"/>
      <c r="LUQ156" s="38"/>
      <c r="LUR156" s="38"/>
      <c r="LUS156" s="38"/>
      <c r="LUT156" s="38"/>
      <c r="LUU156" s="38"/>
      <c r="LUV156" s="38"/>
      <c r="LUW156" s="38"/>
      <c r="LUX156" s="38"/>
      <c r="LUY156" s="38"/>
      <c r="LUZ156" s="38"/>
      <c r="LVA156" s="38"/>
      <c r="LVB156" s="38"/>
      <c r="LVC156" s="38"/>
      <c r="LVD156" s="38"/>
      <c r="LVE156" s="38"/>
      <c r="LVF156" s="38"/>
      <c r="LVG156" s="38"/>
      <c r="LVH156" s="38"/>
      <c r="LVI156" s="38"/>
      <c r="LVJ156" s="38"/>
      <c r="LVK156" s="38"/>
      <c r="LVL156" s="38"/>
      <c r="LVM156" s="38"/>
      <c r="LVN156" s="38"/>
      <c r="LVO156" s="38"/>
      <c r="LVP156" s="38"/>
      <c r="LVQ156" s="38"/>
      <c r="LVR156" s="38"/>
      <c r="LVS156" s="38"/>
      <c r="LVT156" s="38"/>
      <c r="LVU156" s="38"/>
      <c r="LVV156" s="38"/>
      <c r="LVW156" s="38"/>
      <c r="LVX156" s="38"/>
      <c r="LVY156" s="38"/>
      <c r="LVZ156" s="38"/>
      <c r="LWA156" s="38"/>
      <c r="LWB156" s="38"/>
      <c r="LWC156" s="38"/>
      <c r="LWD156" s="38"/>
      <c r="LWE156" s="38"/>
      <c r="LWF156" s="38"/>
      <c r="LWG156" s="38"/>
      <c r="LWH156" s="38"/>
      <c r="LWI156" s="38"/>
      <c r="LWJ156" s="38"/>
      <c r="LWK156" s="38"/>
      <c r="LWL156" s="38"/>
      <c r="LWM156" s="38"/>
      <c r="LWN156" s="38"/>
      <c r="LWO156" s="38"/>
      <c r="LWP156" s="38"/>
      <c r="LWQ156" s="38"/>
      <c r="LWR156" s="38"/>
      <c r="LWS156" s="38"/>
      <c r="LWT156" s="38"/>
      <c r="LWU156" s="38"/>
      <c r="LWV156" s="38"/>
      <c r="LWW156" s="38"/>
      <c r="LWX156" s="38"/>
      <c r="LWY156" s="38"/>
      <c r="LWZ156" s="38"/>
      <c r="LXA156" s="38"/>
      <c r="LXB156" s="38"/>
      <c r="LXC156" s="38"/>
      <c r="LXD156" s="38"/>
      <c r="LXE156" s="38"/>
      <c r="LXF156" s="38"/>
      <c r="LXG156" s="38"/>
      <c r="LXH156" s="38"/>
      <c r="LXI156" s="38"/>
      <c r="LXJ156" s="38"/>
      <c r="LXK156" s="38"/>
      <c r="LXL156" s="38"/>
      <c r="LXM156" s="38"/>
      <c r="LXN156" s="38"/>
      <c r="LXO156" s="38"/>
      <c r="LXP156" s="38"/>
      <c r="LXQ156" s="38"/>
      <c r="LXR156" s="38"/>
      <c r="LXS156" s="38"/>
      <c r="LXT156" s="38"/>
      <c r="LXU156" s="38"/>
      <c r="LXV156" s="38"/>
      <c r="LXW156" s="38"/>
      <c r="LXX156" s="38"/>
      <c r="LXY156" s="38"/>
      <c r="LXZ156" s="38"/>
      <c r="LYA156" s="38"/>
      <c r="LYB156" s="38"/>
      <c r="LYC156" s="38"/>
      <c r="LYD156" s="38"/>
      <c r="LYE156" s="38"/>
      <c r="LYF156" s="38"/>
      <c r="LYG156" s="38"/>
      <c r="LYH156" s="38"/>
      <c r="LYI156" s="38"/>
      <c r="LYJ156" s="38"/>
      <c r="LYK156" s="38"/>
      <c r="LYL156" s="38"/>
      <c r="LYM156" s="38"/>
      <c r="LYN156" s="38"/>
      <c r="LYO156" s="38"/>
      <c r="LYP156" s="38"/>
      <c r="LYQ156" s="38"/>
      <c r="LYR156" s="38"/>
      <c r="LYS156" s="38"/>
      <c r="LYT156" s="38"/>
      <c r="LYU156" s="38"/>
      <c r="LYV156" s="38"/>
      <c r="LYW156" s="38"/>
      <c r="LYX156" s="38"/>
      <c r="LYY156" s="38"/>
      <c r="LYZ156" s="38"/>
      <c r="LZA156" s="38"/>
      <c r="LZB156" s="38"/>
      <c r="LZC156" s="38"/>
      <c r="LZD156" s="38"/>
      <c r="LZE156" s="38"/>
      <c r="LZF156" s="38"/>
      <c r="LZG156" s="38"/>
      <c r="LZH156" s="38"/>
      <c r="LZI156" s="38"/>
      <c r="LZJ156" s="38"/>
      <c r="LZK156" s="38"/>
      <c r="LZL156" s="38"/>
      <c r="LZM156" s="38"/>
      <c r="LZN156" s="38"/>
      <c r="LZO156" s="38"/>
      <c r="LZP156" s="38"/>
      <c r="LZQ156" s="38"/>
      <c r="LZR156" s="38"/>
      <c r="LZS156" s="38"/>
      <c r="LZT156" s="38"/>
      <c r="LZU156" s="38"/>
      <c r="LZV156" s="38"/>
      <c r="LZW156" s="38"/>
      <c r="LZX156" s="38"/>
      <c r="LZY156" s="38"/>
      <c r="LZZ156" s="38"/>
      <c r="MAA156" s="38"/>
      <c r="MAB156" s="38"/>
      <c r="MAC156" s="38"/>
      <c r="MAD156" s="38"/>
      <c r="MAE156" s="38"/>
      <c r="MAF156" s="38"/>
      <c r="MAG156" s="38"/>
      <c r="MAH156" s="38"/>
      <c r="MAI156" s="38"/>
      <c r="MAJ156" s="38"/>
      <c r="MAK156" s="38"/>
      <c r="MAL156" s="38"/>
      <c r="MAM156" s="38"/>
      <c r="MAN156" s="38"/>
      <c r="MAO156" s="38"/>
      <c r="MAP156" s="38"/>
      <c r="MAQ156" s="38"/>
      <c r="MAR156" s="38"/>
      <c r="MAS156" s="38"/>
      <c r="MAT156" s="38"/>
      <c r="MAU156" s="38"/>
      <c r="MAV156" s="38"/>
      <c r="MAW156" s="38"/>
      <c r="MAX156" s="38"/>
      <c r="MAY156" s="38"/>
      <c r="MAZ156" s="38"/>
      <c r="MBA156" s="38"/>
      <c r="MBB156" s="38"/>
      <c r="MBC156" s="38"/>
      <c r="MBD156" s="38"/>
      <c r="MBE156" s="38"/>
      <c r="MBF156" s="38"/>
      <c r="MBG156" s="38"/>
      <c r="MBH156" s="38"/>
      <c r="MBI156" s="38"/>
      <c r="MBJ156" s="38"/>
      <c r="MBK156" s="38"/>
      <c r="MBL156" s="38"/>
      <c r="MBM156" s="38"/>
      <c r="MBN156" s="38"/>
      <c r="MBO156" s="38"/>
      <c r="MBP156" s="38"/>
      <c r="MBQ156" s="38"/>
      <c r="MBR156" s="38"/>
      <c r="MBS156" s="38"/>
      <c r="MBT156" s="38"/>
      <c r="MBU156" s="38"/>
      <c r="MBV156" s="38"/>
      <c r="MBW156" s="38"/>
      <c r="MBX156" s="38"/>
      <c r="MBY156" s="38"/>
      <c r="MBZ156" s="38"/>
      <c r="MCA156" s="38"/>
      <c r="MCB156" s="38"/>
      <c r="MCC156" s="38"/>
      <c r="MCD156" s="38"/>
      <c r="MCE156" s="38"/>
      <c r="MCF156" s="38"/>
      <c r="MCG156" s="38"/>
      <c r="MCH156" s="38"/>
      <c r="MCI156" s="38"/>
      <c r="MCJ156" s="38"/>
      <c r="MCK156" s="38"/>
      <c r="MCL156" s="38"/>
      <c r="MCM156" s="38"/>
      <c r="MCN156" s="38"/>
      <c r="MCO156" s="38"/>
      <c r="MCP156" s="38"/>
      <c r="MCQ156" s="38"/>
      <c r="MCR156" s="38"/>
      <c r="MCS156" s="38"/>
      <c r="MCT156" s="38"/>
      <c r="MCU156" s="38"/>
      <c r="MCV156" s="38"/>
      <c r="MCW156" s="38"/>
      <c r="MCX156" s="38"/>
      <c r="MCY156" s="38"/>
      <c r="MCZ156" s="38"/>
      <c r="MDA156" s="38"/>
      <c r="MDB156" s="38"/>
      <c r="MDC156" s="38"/>
      <c r="MDD156" s="38"/>
      <c r="MDE156" s="38"/>
      <c r="MDF156" s="38"/>
      <c r="MDG156" s="38"/>
      <c r="MDH156" s="38"/>
      <c r="MDI156" s="38"/>
      <c r="MDJ156" s="38"/>
      <c r="MDK156" s="38"/>
      <c r="MDL156" s="38"/>
      <c r="MDM156" s="38"/>
      <c r="MDN156" s="38"/>
      <c r="MDO156" s="38"/>
      <c r="MDP156" s="38"/>
      <c r="MDQ156" s="38"/>
      <c r="MDR156" s="38"/>
      <c r="MDS156" s="38"/>
      <c r="MDT156" s="38"/>
      <c r="MDU156" s="38"/>
      <c r="MDV156" s="38"/>
      <c r="MDW156" s="38"/>
      <c r="MDX156" s="38"/>
      <c r="MDY156" s="38"/>
      <c r="MDZ156" s="38"/>
      <c r="MEA156" s="38"/>
      <c r="MEB156" s="38"/>
      <c r="MEC156" s="38"/>
      <c r="MED156" s="38"/>
      <c r="MEE156" s="38"/>
      <c r="MEF156" s="38"/>
      <c r="MEG156" s="38"/>
      <c r="MEH156" s="38"/>
      <c r="MEI156" s="38"/>
      <c r="MEJ156" s="38"/>
      <c r="MEK156" s="38"/>
      <c r="MEL156" s="38"/>
      <c r="MEM156" s="38"/>
      <c r="MEN156" s="38"/>
      <c r="MEO156" s="38"/>
      <c r="MEP156" s="38"/>
      <c r="MEQ156" s="38"/>
      <c r="MER156" s="38"/>
      <c r="MES156" s="38"/>
      <c r="MET156" s="38"/>
      <c r="MEU156" s="38"/>
      <c r="MEV156" s="38"/>
      <c r="MEW156" s="38"/>
      <c r="MEX156" s="38"/>
      <c r="MEY156" s="38"/>
      <c r="MEZ156" s="38"/>
      <c r="MFA156" s="38"/>
      <c r="MFB156" s="38"/>
      <c r="MFC156" s="38"/>
      <c r="MFD156" s="38"/>
      <c r="MFE156" s="38"/>
      <c r="MFF156" s="38"/>
      <c r="MFG156" s="38"/>
      <c r="MFH156" s="38"/>
      <c r="MFI156" s="38"/>
      <c r="MFJ156" s="38"/>
      <c r="MFK156" s="38"/>
      <c r="MFL156" s="38"/>
      <c r="MFM156" s="38"/>
      <c r="MFN156" s="38"/>
      <c r="MFO156" s="38"/>
      <c r="MFP156" s="38"/>
      <c r="MFQ156" s="38"/>
      <c r="MFR156" s="38"/>
      <c r="MFS156" s="38"/>
      <c r="MFT156" s="38"/>
      <c r="MFU156" s="38"/>
      <c r="MFV156" s="38"/>
      <c r="MFW156" s="38"/>
      <c r="MFX156" s="38"/>
      <c r="MFY156" s="38"/>
      <c r="MFZ156" s="38"/>
      <c r="MGA156" s="38"/>
      <c r="MGB156" s="38"/>
      <c r="MGC156" s="38"/>
      <c r="MGD156" s="38"/>
      <c r="MGE156" s="38"/>
      <c r="MGF156" s="38"/>
      <c r="MGG156" s="38"/>
      <c r="MGH156" s="38"/>
      <c r="MGI156" s="38"/>
      <c r="MGJ156" s="38"/>
      <c r="MGK156" s="38"/>
      <c r="MGL156" s="38"/>
      <c r="MGM156" s="38"/>
      <c r="MGN156" s="38"/>
      <c r="MGO156" s="38"/>
      <c r="MGP156" s="38"/>
      <c r="MGQ156" s="38"/>
      <c r="MGR156" s="38"/>
      <c r="MGS156" s="38"/>
      <c r="MGT156" s="38"/>
      <c r="MGU156" s="38"/>
      <c r="MGV156" s="38"/>
      <c r="MGW156" s="38"/>
      <c r="MGX156" s="38"/>
      <c r="MGY156" s="38"/>
      <c r="MGZ156" s="38"/>
      <c r="MHA156" s="38"/>
      <c r="MHB156" s="38"/>
      <c r="MHC156" s="38"/>
      <c r="MHD156" s="38"/>
      <c r="MHE156" s="38"/>
      <c r="MHF156" s="38"/>
      <c r="MHG156" s="38"/>
      <c r="MHH156" s="38"/>
      <c r="MHI156" s="38"/>
      <c r="MHJ156" s="38"/>
      <c r="MHK156" s="38"/>
      <c r="MHL156" s="38"/>
      <c r="MHM156" s="38"/>
      <c r="MHN156" s="38"/>
      <c r="MHO156" s="38"/>
      <c r="MHP156" s="38"/>
      <c r="MHQ156" s="38"/>
      <c r="MHR156" s="38"/>
      <c r="MHS156" s="38"/>
      <c r="MHT156" s="38"/>
      <c r="MHU156" s="38"/>
      <c r="MHV156" s="38"/>
      <c r="MHW156" s="38"/>
      <c r="MHX156" s="38"/>
      <c r="MHY156" s="38"/>
      <c r="MHZ156" s="38"/>
      <c r="MIA156" s="38"/>
      <c r="MIB156" s="38"/>
      <c r="MIC156" s="38"/>
      <c r="MID156" s="38"/>
      <c r="MIE156" s="38"/>
      <c r="MIF156" s="38"/>
      <c r="MIG156" s="38"/>
      <c r="MIH156" s="38"/>
      <c r="MII156" s="38"/>
      <c r="MIJ156" s="38"/>
      <c r="MIK156" s="38"/>
      <c r="MIL156" s="38"/>
      <c r="MIM156" s="38"/>
      <c r="MIN156" s="38"/>
      <c r="MIO156" s="38"/>
      <c r="MIP156" s="38"/>
      <c r="MIQ156" s="38"/>
      <c r="MIR156" s="38"/>
      <c r="MIS156" s="38"/>
      <c r="MIT156" s="38"/>
      <c r="MIU156" s="38"/>
      <c r="MIV156" s="38"/>
      <c r="MIW156" s="38"/>
      <c r="MIX156" s="38"/>
      <c r="MIY156" s="38"/>
      <c r="MIZ156" s="38"/>
      <c r="MJA156" s="38"/>
      <c r="MJB156" s="38"/>
      <c r="MJC156" s="38"/>
      <c r="MJD156" s="38"/>
      <c r="MJE156" s="38"/>
      <c r="MJF156" s="38"/>
      <c r="MJG156" s="38"/>
      <c r="MJH156" s="38"/>
      <c r="MJI156" s="38"/>
      <c r="MJJ156" s="38"/>
      <c r="MJK156" s="38"/>
      <c r="MJL156" s="38"/>
      <c r="MJM156" s="38"/>
      <c r="MJN156" s="38"/>
      <c r="MJO156" s="38"/>
      <c r="MJP156" s="38"/>
      <c r="MJQ156" s="38"/>
      <c r="MJR156" s="38"/>
      <c r="MJS156" s="38"/>
      <c r="MJT156" s="38"/>
      <c r="MJU156" s="38"/>
      <c r="MJV156" s="38"/>
      <c r="MJW156" s="38"/>
      <c r="MJX156" s="38"/>
      <c r="MJY156" s="38"/>
      <c r="MJZ156" s="38"/>
      <c r="MKA156" s="38"/>
      <c r="MKB156" s="38"/>
      <c r="MKC156" s="38"/>
      <c r="MKD156" s="38"/>
      <c r="MKE156" s="38"/>
      <c r="MKF156" s="38"/>
      <c r="MKG156" s="38"/>
      <c r="MKH156" s="38"/>
      <c r="MKI156" s="38"/>
      <c r="MKJ156" s="38"/>
      <c r="MKK156" s="38"/>
      <c r="MKL156" s="38"/>
      <c r="MKM156" s="38"/>
      <c r="MKN156" s="38"/>
      <c r="MKO156" s="38"/>
      <c r="MKP156" s="38"/>
      <c r="MKQ156" s="38"/>
      <c r="MKR156" s="38"/>
      <c r="MKS156" s="38"/>
      <c r="MKT156" s="38"/>
      <c r="MKU156" s="38"/>
      <c r="MKV156" s="38"/>
      <c r="MKW156" s="38"/>
      <c r="MKX156" s="38"/>
      <c r="MKY156" s="38"/>
      <c r="MKZ156" s="38"/>
      <c r="MLA156" s="38"/>
      <c r="MLB156" s="38"/>
      <c r="MLC156" s="38"/>
      <c r="MLD156" s="38"/>
      <c r="MLE156" s="38"/>
      <c r="MLF156" s="38"/>
      <c r="MLG156" s="38"/>
      <c r="MLH156" s="38"/>
      <c r="MLI156" s="38"/>
      <c r="MLJ156" s="38"/>
      <c r="MLK156" s="38"/>
      <c r="MLL156" s="38"/>
      <c r="MLM156" s="38"/>
      <c r="MLN156" s="38"/>
      <c r="MLO156" s="38"/>
      <c r="MLP156" s="38"/>
      <c r="MLQ156" s="38"/>
      <c r="MLR156" s="38"/>
      <c r="MLS156" s="38"/>
      <c r="MLT156" s="38"/>
      <c r="MLU156" s="38"/>
      <c r="MLV156" s="38"/>
      <c r="MLW156" s="38"/>
      <c r="MLX156" s="38"/>
      <c r="MLY156" s="38"/>
      <c r="MLZ156" s="38"/>
      <c r="MMA156" s="38"/>
      <c r="MMB156" s="38"/>
      <c r="MMC156" s="38"/>
      <c r="MMD156" s="38"/>
      <c r="MME156" s="38"/>
      <c r="MMF156" s="38"/>
      <c r="MMG156" s="38"/>
      <c r="MMH156" s="38"/>
      <c r="MMI156" s="38"/>
      <c r="MMJ156" s="38"/>
      <c r="MMK156" s="38"/>
      <c r="MML156" s="38"/>
      <c r="MMM156" s="38"/>
      <c r="MMN156" s="38"/>
      <c r="MMO156" s="38"/>
      <c r="MMP156" s="38"/>
      <c r="MMQ156" s="38"/>
      <c r="MMR156" s="38"/>
      <c r="MMS156" s="38"/>
      <c r="MMT156" s="38"/>
      <c r="MMU156" s="38"/>
      <c r="MMV156" s="38"/>
      <c r="MMW156" s="38"/>
      <c r="MMX156" s="38"/>
      <c r="MMY156" s="38"/>
      <c r="MMZ156" s="38"/>
      <c r="MNA156" s="38"/>
      <c r="MNB156" s="38"/>
      <c r="MNC156" s="38"/>
      <c r="MND156" s="38"/>
      <c r="MNE156" s="38"/>
      <c r="MNF156" s="38"/>
      <c r="MNG156" s="38"/>
      <c r="MNH156" s="38"/>
      <c r="MNI156" s="38"/>
      <c r="MNJ156" s="38"/>
      <c r="MNK156" s="38"/>
      <c r="MNL156" s="38"/>
      <c r="MNM156" s="38"/>
      <c r="MNN156" s="38"/>
      <c r="MNO156" s="38"/>
      <c r="MNP156" s="38"/>
      <c r="MNQ156" s="38"/>
      <c r="MNR156" s="38"/>
      <c r="MNS156" s="38"/>
      <c r="MNT156" s="38"/>
      <c r="MNU156" s="38"/>
      <c r="MNV156" s="38"/>
      <c r="MNW156" s="38"/>
      <c r="MNX156" s="38"/>
      <c r="MNY156" s="38"/>
      <c r="MNZ156" s="38"/>
      <c r="MOA156" s="38"/>
      <c r="MOB156" s="38"/>
      <c r="MOC156" s="38"/>
      <c r="MOD156" s="38"/>
      <c r="MOE156" s="38"/>
      <c r="MOF156" s="38"/>
      <c r="MOG156" s="38"/>
      <c r="MOH156" s="38"/>
      <c r="MOI156" s="38"/>
      <c r="MOJ156" s="38"/>
      <c r="MOK156" s="38"/>
      <c r="MOL156" s="38"/>
      <c r="MOM156" s="38"/>
      <c r="MON156" s="38"/>
      <c r="MOO156" s="38"/>
      <c r="MOP156" s="38"/>
      <c r="MOQ156" s="38"/>
      <c r="MOR156" s="38"/>
      <c r="MOS156" s="38"/>
      <c r="MOT156" s="38"/>
      <c r="MOU156" s="38"/>
      <c r="MOV156" s="38"/>
      <c r="MOW156" s="38"/>
      <c r="MOX156" s="38"/>
      <c r="MOY156" s="38"/>
      <c r="MOZ156" s="38"/>
      <c r="MPA156" s="38"/>
      <c r="MPB156" s="38"/>
      <c r="MPC156" s="38"/>
      <c r="MPD156" s="38"/>
      <c r="MPE156" s="38"/>
      <c r="MPF156" s="38"/>
      <c r="MPG156" s="38"/>
      <c r="MPH156" s="38"/>
      <c r="MPI156" s="38"/>
      <c r="MPJ156" s="38"/>
      <c r="MPK156" s="38"/>
      <c r="MPL156" s="38"/>
      <c r="MPM156" s="38"/>
      <c r="MPN156" s="38"/>
      <c r="MPO156" s="38"/>
      <c r="MPP156" s="38"/>
      <c r="MPQ156" s="38"/>
      <c r="MPR156" s="38"/>
      <c r="MPS156" s="38"/>
      <c r="MPT156" s="38"/>
      <c r="MPU156" s="38"/>
      <c r="MPV156" s="38"/>
      <c r="MPW156" s="38"/>
      <c r="MPX156" s="38"/>
      <c r="MPY156" s="38"/>
      <c r="MPZ156" s="38"/>
      <c r="MQA156" s="38"/>
      <c r="MQB156" s="38"/>
      <c r="MQC156" s="38"/>
      <c r="MQD156" s="38"/>
      <c r="MQE156" s="38"/>
      <c r="MQF156" s="38"/>
      <c r="MQG156" s="38"/>
      <c r="MQH156" s="38"/>
      <c r="MQI156" s="38"/>
      <c r="MQJ156" s="38"/>
      <c r="MQK156" s="38"/>
      <c r="MQL156" s="38"/>
      <c r="MQM156" s="38"/>
      <c r="MQN156" s="38"/>
      <c r="MQO156" s="38"/>
      <c r="MQP156" s="38"/>
      <c r="MQQ156" s="38"/>
      <c r="MQR156" s="38"/>
      <c r="MQS156" s="38"/>
      <c r="MQT156" s="38"/>
      <c r="MQU156" s="38"/>
      <c r="MQV156" s="38"/>
      <c r="MQW156" s="38"/>
      <c r="MQX156" s="38"/>
      <c r="MQY156" s="38"/>
      <c r="MQZ156" s="38"/>
      <c r="MRA156" s="38"/>
      <c r="MRB156" s="38"/>
      <c r="MRC156" s="38"/>
      <c r="MRD156" s="38"/>
      <c r="MRE156" s="38"/>
      <c r="MRF156" s="38"/>
      <c r="MRG156" s="38"/>
      <c r="MRH156" s="38"/>
      <c r="MRI156" s="38"/>
      <c r="MRJ156" s="38"/>
      <c r="MRK156" s="38"/>
      <c r="MRL156" s="38"/>
      <c r="MRM156" s="38"/>
      <c r="MRN156" s="38"/>
      <c r="MRO156" s="38"/>
      <c r="MRP156" s="38"/>
      <c r="MRQ156" s="38"/>
      <c r="MRR156" s="38"/>
      <c r="MRS156" s="38"/>
      <c r="MRT156" s="38"/>
      <c r="MRU156" s="38"/>
      <c r="MRV156" s="38"/>
      <c r="MRW156" s="38"/>
      <c r="MRX156" s="38"/>
      <c r="MRY156" s="38"/>
      <c r="MRZ156" s="38"/>
      <c r="MSA156" s="38"/>
      <c r="MSB156" s="38"/>
      <c r="MSC156" s="38"/>
      <c r="MSD156" s="38"/>
      <c r="MSE156" s="38"/>
      <c r="MSF156" s="38"/>
      <c r="MSG156" s="38"/>
      <c r="MSH156" s="38"/>
      <c r="MSI156" s="38"/>
      <c r="MSJ156" s="38"/>
      <c r="MSK156" s="38"/>
      <c r="MSL156" s="38"/>
      <c r="MSM156" s="38"/>
      <c r="MSN156" s="38"/>
      <c r="MSO156" s="38"/>
      <c r="MSP156" s="38"/>
      <c r="MSQ156" s="38"/>
      <c r="MSR156" s="38"/>
      <c r="MSS156" s="38"/>
      <c r="MST156" s="38"/>
      <c r="MSU156" s="38"/>
      <c r="MSV156" s="38"/>
      <c r="MSW156" s="38"/>
      <c r="MSX156" s="38"/>
      <c r="MSY156" s="38"/>
      <c r="MSZ156" s="38"/>
      <c r="MTA156" s="38"/>
      <c r="MTB156" s="38"/>
      <c r="MTC156" s="38"/>
      <c r="MTD156" s="38"/>
      <c r="MTE156" s="38"/>
      <c r="MTF156" s="38"/>
      <c r="MTG156" s="38"/>
      <c r="MTH156" s="38"/>
      <c r="MTI156" s="38"/>
      <c r="MTJ156" s="38"/>
      <c r="MTK156" s="38"/>
      <c r="MTL156" s="38"/>
      <c r="MTM156" s="38"/>
      <c r="MTN156" s="38"/>
      <c r="MTO156" s="38"/>
      <c r="MTP156" s="38"/>
      <c r="MTQ156" s="38"/>
      <c r="MTR156" s="38"/>
      <c r="MTS156" s="38"/>
      <c r="MTT156" s="38"/>
      <c r="MTU156" s="38"/>
      <c r="MTV156" s="38"/>
      <c r="MTW156" s="38"/>
      <c r="MTX156" s="38"/>
      <c r="MTY156" s="38"/>
      <c r="MTZ156" s="38"/>
      <c r="MUA156" s="38"/>
      <c r="MUB156" s="38"/>
      <c r="MUC156" s="38"/>
      <c r="MUD156" s="38"/>
      <c r="MUE156" s="38"/>
      <c r="MUF156" s="38"/>
      <c r="MUG156" s="38"/>
      <c r="MUH156" s="38"/>
      <c r="MUI156" s="38"/>
      <c r="MUJ156" s="38"/>
      <c r="MUK156" s="38"/>
      <c r="MUL156" s="38"/>
      <c r="MUM156" s="38"/>
      <c r="MUN156" s="38"/>
      <c r="MUO156" s="38"/>
      <c r="MUP156" s="38"/>
      <c r="MUQ156" s="38"/>
      <c r="MUR156" s="38"/>
      <c r="MUS156" s="38"/>
      <c r="MUT156" s="38"/>
      <c r="MUU156" s="38"/>
      <c r="MUV156" s="38"/>
      <c r="MUW156" s="38"/>
      <c r="MUX156" s="38"/>
      <c r="MUY156" s="38"/>
      <c r="MUZ156" s="38"/>
      <c r="MVA156" s="38"/>
      <c r="MVB156" s="38"/>
      <c r="MVC156" s="38"/>
      <c r="MVD156" s="38"/>
      <c r="MVE156" s="38"/>
      <c r="MVF156" s="38"/>
      <c r="MVG156" s="38"/>
      <c r="MVH156" s="38"/>
      <c r="MVI156" s="38"/>
      <c r="MVJ156" s="38"/>
      <c r="MVK156" s="38"/>
      <c r="MVL156" s="38"/>
      <c r="MVM156" s="38"/>
      <c r="MVN156" s="38"/>
      <c r="MVO156" s="38"/>
      <c r="MVP156" s="38"/>
      <c r="MVQ156" s="38"/>
      <c r="MVR156" s="38"/>
      <c r="MVS156" s="38"/>
      <c r="MVT156" s="38"/>
      <c r="MVU156" s="38"/>
      <c r="MVV156" s="38"/>
      <c r="MVW156" s="38"/>
      <c r="MVX156" s="38"/>
      <c r="MVY156" s="38"/>
      <c r="MVZ156" s="38"/>
      <c r="MWA156" s="38"/>
      <c r="MWB156" s="38"/>
      <c r="MWC156" s="38"/>
      <c r="MWD156" s="38"/>
      <c r="MWE156" s="38"/>
      <c r="MWF156" s="38"/>
      <c r="MWG156" s="38"/>
      <c r="MWH156" s="38"/>
      <c r="MWI156" s="38"/>
      <c r="MWJ156" s="38"/>
      <c r="MWK156" s="38"/>
      <c r="MWL156" s="38"/>
      <c r="MWM156" s="38"/>
      <c r="MWN156" s="38"/>
      <c r="MWO156" s="38"/>
      <c r="MWP156" s="38"/>
      <c r="MWQ156" s="38"/>
      <c r="MWR156" s="38"/>
      <c r="MWS156" s="38"/>
      <c r="MWT156" s="38"/>
      <c r="MWU156" s="38"/>
      <c r="MWV156" s="38"/>
      <c r="MWW156" s="38"/>
      <c r="MWX156" s="38"/>
      <c r="MWY156" s="38"/>
      <c r="MWZ156" s="38"/>
      <c r="MXA156" s="38"/>
      <c r="MXB156" s="38"/>
      <c r="MXC156" s="38"/>
      <c r="MXD156" s="38"/>
      <c r="MXE156" s="38"/>
      <c r="MXF156" s="38"/>
      <c r="MXG156" s="38"/>
      <c r="MXH156" s="38"/>
      <c r="MXI156" s="38"/>
      <c r="MXJ156" s="38"/>
      <c r="MXK156" s="38"/>
      <c r="MXL156" s="38"/>
      <c r="MXM156" s="38"/>
      <c r="MXN156" s="38"/>
      <c r="MXO156" s="38"/>
      <c r="MXP156" s="38"/>
      <c r="MXQ156" s="38"/>
      <c r="MXR156" s="38"/>
      <c r="MXS156" s="38"/>
      <c r="MXT156" s="38"/>
      <c r="MXU156" s="38"/>
      <c r="MXV156" s="38"/>
      <c r="MXW156" s="38"/>
      <c r="MXX156" s="38"/>
      <c r="MXY156" s="38"/>
      <c r="MXZ156" s="38"/>
      <c r="MYA156" s="38"/>
      <c r="MYB156" s="38"/>
      <c r="MYC156" s="38"/>
      <c r="MYD156" s="38"/>
      <c r="MYE156" s="38"/>
      <c r="MYF156" s="38"/>
      <c r="MYG156" s="38"/>
      <c r="MYH156" s="38"/>
      <c r="MYI156" s="38"/>
      <c r="MYJ156" s="38"/>
      <c r="MYK156" s="38"/>
      <c r="MYL156" s="38"/>
      <c r="MYM156" s="38"/>
      <c r="MYN156" s="38"/>
      <c r="MYO156" s="38"/>
      <c r="MYP156" s="38"/>
      <c r="MYQ156" s="38"/>
      <c r="MYR156" s="38"/>
      <c r="MYS156" s="38"/>
      <c r="MYT156" s="38"/>
      <c r="MYU156" s="38"/>
      <c r="MYV156" s="38"/>
      <c r="MYW156" s="38"/>
      <c r="MYX156" s="38"/>
      <c r="MYY156" s="38"/>
      <c r="MYZ156" s="38"/>
      <c r="MZA156" s="38"/>
      <c r="MZB156" s="38"/>
      <c r="MZC156" s="38"/>
      <c r="MZD156" s="38"/>
      <c r="MZE156" s="38"/>
      <c r="MZF156" s="38"/>
      <c r="MZG156" s="38"/>
      <c r="MZH156" s="38"/>
      <c r="MZI156" s="38"/>
      <c r="MZJ156" s="38"/>
      <c r="MZK156" s="38"/>
      <c r="MZL156" s="38"/>
      <c r="MZM156" s="38"/>
      <c r="MZN156" s="38"/>
      <c r="MZO156" s="38"/>
      <c r="MZP156" s="38"/>
      <c r="MZQ156" s="38"/>
      <c r="MZR156" s="38"/>
      <c r="MZS156" s="38"/>
      <c r="MZT156" s="38"/>
      <c r="MZU156" s="38"/>
      <c r="MZV156" s="38"/>
      <c r="MZW156" s="38"/>
      <c r="MZX156" s="38"/>
      <c r="MZY156" s="38"/>
      <c r="MZZ156" s="38"/>
      <c r="NAA156" s="38"/>
      <c r="NAB156" s="38"/>
      <c r="NAC156" s="38"/>
      <c r="NAD156" s="38"/>
      <c r="NAE156" s="38"/>
      <c r="NAF156" s="38"/>
      <c r="NAG156" s="38"/>
      <c r="NAH156" s="38"/>
      <c r="NAI156" s="38"/>
      <c r="NAJ156" s="38"/>
      <c r="NAK156" s="38"/>
      <c r="NAL156" s="38"/>
      <c r="NAM156" s="38"/>
      <c r="NAN156" s="38"/>
      <c r="NAO156" s="38"/>
      <c r="NAP156" s="38"/>
      <c r="NAQ156" s="38"/>
      <c r="NAR156" s="38"/>
      <c r="NAS156" s="38"/>
      <c r="NAT156" s="38"/>
      <c r="NAU156" s="38"/>
      <c r="NAV156" s="38"/>
      <c r="NAW156" s="38"/>
      <c r="NAX156" s="38"/>
      <c r="NAY156" s="38"/>
      <c r="NAZ156" s="38"/>
      <c r="NBA156" s="38"/>
      <c r="NBB156" s="38"/>
      <c r="NBC156" s="38"/>
      <c r="NBD156" s="38"/>
      <c r="NBE156" s="38"/>
      <c r="NBF156" s="38"/>
      <c r="NBG156" s="38"/>
      <c r="NBH156" s="38"/>
      <c r="NBI156" s="38"/>
      <c r="NBJ156" s="38"/>
      <c r="NBK156" s="38"/>
      <c r="NBL156" s="38"/>
      <c r="NBM156" s="38"/>
      <c r="NBN156" s="38"/>
      <c r="NBO156" s="38"/>
      <c r="NBP156" s="38"/>
      <c r="NBQ156" s="38"/>
      <c r="NBR156" s="38"/>
      <c r="NBS156" s="38"/>
      <c r="NBT156" s="38"/>
      <c r="NBU156" s="38"/>
      <c r="NBV156" s="38"/>
      <c r="NBW156" s="38"/>
      <c r="NBX156" s="38"/>
      <c r="NBY156" s="38"/>
      <c r="NBZ156" s="38"/>
      <c r="NCA156" s="38"/>
      <c r="NCB156" s="38"/>
      <c r="NCC156" s="38"/>
      <c r="NCD156" s="38"/>
      <c r="NCE156" s="38"/>
      <c r="NCF156" s="38"/>
      <c r="NCG156" s="38"/>
      <c r="NCH156" s="38"/>
      <c r="NCI156" s="38"/>
      <c r="NCJ156" s="38"/>
      <c r="NCK156" s="38"/>
      <c r="NCL156" s="38"/>
      <c r="NCM156" s="38"/>
      <c r="NCN156" s="38"/>
      <c r="NCO156" s="38"/>
      <c r="NCP156" s="38"/>
      <c r="NCQ156" s="38"/>
      <c r="NCR156" s="38"/>
      <c r="NCS156" s="38"/>
      <c r="NCT156" s="38"/>
      <c r="NCU156" s="38"/>
      <c r="NCV156" s="38"/>
      <c r="NCW156" s="38"/>
      <c r="NCX156" s="38"/>
      <c r="NCY156" s="38"/>
      <c r="NCZ156" s="38"/>
      <c r="NDA156" s="38"/>
      <c r="NDB156" s="38"/>
      <c r="NDC156" s="38"/>
      <c r="NDD156" s="38"/>
      <c r="NDE156" s="38"/>
      <c r="NDF156" s="38"/>
      <c r="NDG156" s="38"/>
      <c r="NDH156" s="38"/>
      <c r="NDI156" s="38"/>
      <c r="NDJ156" s="38"/>
      <c r="NDK156" s="38"/>
      <c r="NDL156" s="38"/>
      <c r="NDM156" s="38"/>
      <c r="NDN156" s="38"/>
      <c r="NDO156" s="38"/>
      <c r="NDP156" s="38"/>
      <c r="NDQ156" s="38"/>
      <c r="NDR156" s="38"/>
      <c r="NDS156" s="38"/>
      <c r="NDT156" s="38"/>
      <c r="NDU156" s="38"/>
      <c r="NDV156" s="38"/>
      <c r="NDW156" s="38"/>
      <c r="NDX156" s="38"/>
      <c r="NDY156" s="38"/>
      <c r="NDZ156" s="38"/>
      <c r="NEA156" s="38"/>
      <c r="NEB156" s="38"/>
      <c r="NEC156" s="38"/>
      <c r="NED156" s="38"/>
      <c r="NEE156" s="38"/>
      <c r="NEF156" s="38"/>
      <c r="NEG156" s="38"/>
      <c r="NEH156" s="38"/>
      <c r="NEI156" s="38"/>
      <c r="NEJ156" s="38"/>
      <c r="NEK156" s="38"/>
      <c r="NEL156" s="38"/>
      <c r="NEM156" s="38"/>
      <c r="NEN156" s="38"/>
      <c r="NEO156" s="38"/>
      <c r="NEP156" s="38"/>
      <c r="NEQ156" s="38"/>
      <c r="NER156" s="38"/>
      <c r="NES156" s="38"/>
      <c r="NET156" s="38"/>
      <c r="NEU156" s="38"/>
      <c r="NEV156" s="38"/>
      <c r="NEW156" s="38"/>
      <c r="NEX156" s="38"/>
      <c r="NEY156" s="38"/>
      <c r="NEZ156" s="38"/>
      <c r="NFA156" s="38"/>
      <c r="NFB156" s="38"/>
      <c r="NFC156" s="38"/>
      <c r="NFD156" s="38"/>
      <c r="NFE156" s="38"/>
      <c r="NFF156" s="38"/>
      <c r="NFG156" s="38"/>
      <c r="NFH156" s="38"/>
      <c r="NFI156" s="38"/>
      <c r="NFJ156" s="38"/>
      <c r="NFK156" s="38"/>
      <c r="NFL156" s="38"/>
      <c r="NFM156" s="38"/>
      <c r="NFN156" s="38"/>
      <c r="NFO156" s="38"/>
      <c r="NFP156" s="38"/>
      <c r="NFQ156" s="38"/>
      <c r="NFR156" s="38"/>
      <c r="NFS156" s="38"/>
      <c r="NFT156" s="38"/>
      <c r="NFU156" s="38"/>
      <c r="NFV156" s="38"/>
      <c r="NFW156" s="38"/>
      <c r="NFX156" s="38"/>
      <c r="NFY156" s="38"/>
      <c r="NFZ156" s="38"/>
      <c r="NGA156" s="38"/>
      <c r="NGB156" s="38"/>
      <c r="NGC156" s="38"/>
      <c r="NGD156" s="38"/>
      <c r="NGE156" s="38"/>
      <c r="NGF156" s="38"/>
      <c r="NGG156" s="38"/>
      <c r="NGH156" s="38"/>
      <c r="NGI156" s="38"/>
      <c r="NGJ156" s="38"/>
      <c r="NGK156" s="38"/>
      <c r="NGL156" s="38"/>
      <c r="NGM156" s="38"/>
      <c r="NGN156" s="38"/>
      <c r="NGO156" s="38"/>
      <c r="NGP156" s="38"/>
      <c r="NGQ156" s="38"/>
      <c r="NGR156" s="38"/>
      <c r="NGS156" s="38"/>
      <c r="NGT156" s="38"/>
      <c r="NGU156" s="38"/>
      <c r="NGV156" s="38"/>
      <c r="NGW156" s="38"/>
      <c r="NGX156" s="38"/>
      <c r="NGY156" s="38"/>
      <c r="NGZ156" s="38"/>
      <c r="NHA156" s="38"/>
      <c r="NHB156" s="38"/>
      <c r="NHC156" s="38"/>
      <c r="NHD156" s="38"/>
      <c r="NHE156" s="38"/>
      <c r="NHF156" s="38"/>
      <c r="NHG156" s="38"/>
      <c r="NHH156" s="38"/>
      <c r="NHI156" s="38"/>
      <c r="NHJ156" s="38"/>
      <c r="NHK156" s="38"/>
      <c r="NHL156" s="38"/>
      <c r="NHM156" s="38"/>
      <c r="NHN156" s="38"/>
      <c r="NHO156" s="38"/>
      <c r="NHP156" s="38"/>
      <c r="NHQ156" s="38"/>
      <c r="NHR156" s="38"/>
      <c r="NHS156" s="38"/>
      <c r="NHT156" s="38"/>
      <c r="NHU156" s="38"/>
      <c r="NHV156" s="38"/>
      <c r="NHW156" s="38"/>
      <c r="NHX156" s="38"/>
      <c r="NHY156" s="38"/>
      <c r="NHZ156" s="38"/>
      <c r="NIA156" s="38"/>
      <c r="NIB156" s="38"/>
      <c r="NIC156" s="38"/>
      <c r="NID156" s="38"/>
      <c r="NIE156" s="38"/>
      <c r="NIF156" s="38"/>
      <c r="NIG156" s="38"/>
      <c r="NIH156" s="38"/>
      <c r="NII156" s="38"/>
      <c r="NIJ156" s="38"/>
      <c r="NIK156" s="38"/>
      <c r="NIL156" s="38"/>
      <c r="NIM156" s="38"/>
      <c r="NIN156" s="38"/>
      <c r="NIO156" s="38"/>
      <c r="NIP156" s="38"/>
      <c r="NIQ156" s="38"/>
      <c r="NIR156" s="38"/>
      <c r="NIS156" s="38"/>
      <c r="NIT156" s="38"/>
      <c r="NIU156" s="38"/>
      <c r="NIV156" s="38"/>
      <c r="NIW156" s="38"/>
      <c r="NIX156" s="38"/>
      <c r="NIY156" s="38"/>
      <c r="NIZ156" s="38"/>
      <c r="NJA156" s="38"/>
      <c r="NJB156" s="38"/>
      <c r="NJC156" s="38"/>
      <c r="NJD156" s="38"/>
      <c r="NJE156" s="38"/>
      <c r="NJF156" s="38"/>
      <c r="NJG156" s="38"/>
      <c r="NJH156" s="38"/>
      <c r="NJI156" s="38"/>
      <c r="NJJ156" s="38"/>
      <c r="NJK156" s="38"/>
      <c r="NJL156" s="38"/>
      <c r="NJM156" s="38"/>
      <c r="NJN156" s="38"/>
      <c r="NJO156" s="38"/>
      <c r="NJP156" s="38"/>
      <c r="NJQ156" s="38"/>
      <c r="NJR156" s="38"/>
      <c r="NJS156" s="38"/>
      <c r="NJT156" s="38"/>
      <c r="NJU156" s="38"/>
      <c r="NJV156" s="38"/>
      <c r="NJW156" s="38"/>
      <c r="NJX156" s="38"/>
      <c r="NJY156" s="38"/>
      <c r="NJZ156" s="38"/>
      <c r="NKA156" s="38"/>
      <c r="NKB156" s="38"/>
      <c r="NKC156" s="38"/>
      <c r="NKD156" s="38"/>
      <c r="NKE156" s="38"/>
      <c r="NKF156" s="38"/>
      <c r="NKG156" s="38"/>
      <c r="NKH156" s="38"/>
      <c r="NKI156" s="38"/>
      <c r="NKJ156" s="38"/>
      <c r="NKK156" s="38"/>
      <c r="NKL156" s="38"/>
      <c r="NKM156" s="38"/>
      <c r="NKN156" s="38"/>
      <c r="NKO156" s="38"/>
      <c r="NKP156" s="38"/>
      <c r="NKQ156" s="38"/>
      <c r="NKR156" s="38"/>
      <c r="NKS156" s="38"/>
      <c r="NKT156" s="38"/>
      <c r="NKU156" s="38"/>
      <c r="NKV156" s="38"/>
      <c r="NKW156" s="38"/>
      <c r="NKX156" s="38"/>
      <c r="NKY156" s="38"/>
      <c r="NKZ156" s="38"/>
      <c r="NLA156" s="38"/>
      <c r="NLB156" s="38"/>
      <c r="NLC156" s="38"/>
      <c r="NLD156" s="38"/>
      <c r="NLE156" s="38"/>
      <c r="NLF156" s="38"/>
      <c r="NLG156" s="38"/>
      <c r="NLH156" s="38"/>
      <c r="NLI156" s="38"/>
      <c r="NLJ156" s="38"/>
      <c r="NLK156" s="38"/>
      <c r="NLL156" s="38"/>
      <c r="NLM156" s="38"/>
      <c r="NLN156" s="38"/>
      <c r="NLO156" s="38"/>
      <c r="NLP156" s="38"/>
      <c r="NLQ156" s="38"/>
      <c r="NLR156" s="38"/>
      <c r="NLS156" s="38"/>
      <c r="NLT156" s="38"/>
      <c r="NLU156" s="38"/>
      <c r="NLV156" s="38"/>
      <c r="NLW156" s="38"/>
      <c r="NLX156" s="38"/>
      <c r="NLY156" s="38"/>
      <c r="NLZ156" s="38"/>
      <c r="NMA156" s="38"/>
      <c r="NMB156" s="38"/>
      <c r="NMC156" s="38"/>
      <c r="NMD156" s="38"/>
      <c r="NME156" s="38"/>
      <c r="NMF156" s="38"/>
      <c r="NMG156" s="38"/>
      <c r="NMH156" s="38"/>
      <c r="NMI156" s="38"/>
      <c r="NMJ156" s="38"/>
      <c r="NMK156" s="38"/>
      <c r="NML156" s="38"/>
      <c r="NMM156" s="38"/>
      <c r="NMN156" s="38"/>
      <c r="NMO156" s="38"/>
      <c r="NMP156" s="38"/>
      <c r="NMQ156" s="38"/>
      <c r="NMR156" s="38"/>
      <c r="NMS156" s="38"/>
      <c r="NMT156" s="38"/>
      <c r="NMU156" s="38"/>
      <c r="NMV156" s="38"/>
      <c r="NMW156" s="38"/>
      <c r="NMX156" s="38"/>
      <c r="NMY156" s="38"/>
      <c r="NMZ156" s="38"/>
      <c r="NNA156" s="38"/>
      <c r="NNB156" s="38"/>
      <c r="NNC156" s="38"/>
      <c r="NND156" s="38"/>
      <c r="NNE156" s="38"/>
      <c r="NNF156" s="38"/>
      <c r="NNG156" s="38"/>
      <c r="NNH156" s="38"/>
      <c r="NNI156" s="38"/>
      <c r="NNJ156" s="38"/>
      <c r="NNK156" s="38"/>
      <c r="NNL156" s="38"/>
      <c r="NNM156" s="38"/>
      <c r="NNN156" s="38"/>
      <c r="NNO156" s="38"/>
      <c r="NNP156" s="38"/>
      <c r="NNQ156" s="38"/>
      <c r="NNR156" s="38"/>
      <c r="NNS156" s="38"/>
      <c r="NNT156" s="38"/>
      <c r="NNU156" s="38"/>
      <c r="NNV156" s="38"/>
      <c r="NNW156" s="38"/>
      <c r="NNX156" s="38"/>
      <c r="NNY156" s="38"/>
      <c r="NNZ156" s="38"/>
      <c r="NOA156" s="38"/>
      <c r="NOB156" s="38"/>
      <c r="NOC156" s="38"/>
      <c r="NOD156" s="38"/>
      <c r="NOE156" s="38"/>
      <c r="NOF156" s="38"/>
      <c r="NOG156" s="38"/>
      <c r="NOH156" s="38"/>
      <c r="NOI156" s="38"/>
      <c r="NOJ156" s="38"/>
      <c r="NOK156" s="38"/>
      <c r="NOL156" s="38"/>
      <c r="NOM156" s="38"/>
      <c r="NON156" s="38"/>
      <c r="NOO156" s="38"/>
      <c r="NOP156" s="38"/>
      <c r="NOQ156" s="38"/>
      <c r="NOR156" s="38"/>
      <c r="NOS156" s="38"/>
      <c r="NOT156" s="38"/>
      <c r="NOU156" s="38"/>
      <c r="NOV156" s="38"/>
      <c r="NOW156" s="38"/>
      <c r="NOX156" s="38"/>
      <c r="NOY156" s="38"/>
      <c r="NOZ156" s="38"/>
      <c r="NPA156" s="38"/>
      <c r="NPB156" s="38"/>
      <c r="NPC156" s="38"/>
      <c r="NPD156" s="38"/>
      <c r="NPE156" s="38"/>
      <c r="NPF156" s="38"/>
      <c r="NPG156" s="38"/>
      <c r="NPH156" s="38"/>
      <c r="NPI156" s="38"/>
      <c r="NPJ156" s="38"/>
      <c r="NPK156" s="38"/>
      <c r="NPL156" s="38"/>
      <c r="NPM156" s="38"/>
      <c r="NPN156" s="38"/>
      <c r="NPO156" s="38"/>
      <c r="NPP156" s="38"/>
      <c r="NPQ156" s="38"/>
      <c r="NPR156" s="38"/>
      <c r="NPS156" s="38"/>
      <c r="NPT156" s="38"/>
      <c r="NPU156" s="38"/>
      <c r="NPV156" s="38"/>
      <c r="NPW156" s="38"/>
      <c r="NPX156" s="38"/>
      <c r="NPY156" s="38"/>
      <c r="NPZ156" s="38"/>
      <c r="NQA156" s="38"/>
      <c r="NQB156" s="38"/>
      <c r="NQC156" s="38"/>
      <c r="NQD156" s="38"/>
      <c r="NQE156" s="38"/>
      <c r="NQF156" s="38"/>
      <c r="NQG156" s="38"/>
      <c r="NQH156" s="38"/>
      <c r="NQI156" s="38"/>
      <c r="NQJ156" s="38"/>
      <c r="NQK156" s="38"/>
      <c r="NQL156" s="38"/>
      <c r="NQM156" s="38"/>
      <c r="NQN156" s="38"/>
      <c r="NQO156" s="38"/>
      <c r="NQP156" s="38"/>
      <c r="NQQ156" s="38"/>
      <c r="NQR156" s="38"/>
      <c r="NQS156" s="38"/>
      <c r="NQT156" s="38"/>
      <c r="NQU156" s="38"/>
      <c r="NQV156" s="38"/>
      <c r="NQW156" s="38"/>
      <c r="NQX156" s="38"/>
      <c r="NQY156" s="38"/>
      <c r="NQZ156" s="38"/>
      <c r="NRA156" s="38"/>
      <c r="NRB156" s="38"/>
      <c r="NRC156" s="38"/>
      <c r="NRD156" s="38"/>
      <c r="NRE156" s="38"/>
      <c r="NRF156" s="38"/>
      <c r="NRG156" s="38"/>
      <c r="NRH156" s="38"/>
      <c r="NRI156" s="38"/>
      <c r="NRJ156" s="38"/>
      <c r="NRK156" s="38"/>
      <c r="NRL156" s="38"/>
      <c r="NRM156" s="38"/>
      <c r="NRN156" s="38"/>
      <c r="NRO156" s="38"/>
      <c r="NRP156" s="38"/>
      <c r="NRQ156" s="38"/>
      <c r="NRR156" s="38"/>
      <c r="NRS156" s="38"/>
      <c r="NRT156" s="38"/>
      <c r="NRU156" s="38"/>
      <c r="NRV156" s="38"/>
      <c r="NRW156" s="38"/>
      <c r="NRX156" s="38"/>
      <c r="NRY156" s="38"/>
      <c r="NRZ156" s="38"/>
      <c r="NSA156" s="38"/>
      <c r="NSB156" s="38"/>
      <c r="NSC156" s="38"/>
      <c r="NSD156" s="38"/>
      <c r="NSE156" s="38"/>
      <c r="NSF156" s="38"/>
      <c r="NSG156" s="38"/>
      <c r="NSH156" s="38"/>
      <c r="NSI156" s="38"/>
      <c r="NSJ156" s="38"/>
      <c r="NSK156" s="38"/>
      <c r="NSL156" s="38"/>
      <c r="NSM156" s="38"/>
      <c r="NSN156" s="38"/>
      <c r="NSO156" s="38"/>
      <c r="NSP156" s="38"/>
      <c r="NSQ156" s="38"/>
      <c r="NSR156" s="38"/>
      <c r="NSS156" s="38"/>
      <c r="NST156" s="38"/>
      <c r="NSU156" s="38"/>
      <c r="NSV156" s="38"/>
      <c r="NSW156" s="38"/>
      <c r="NSX156" s="38"/>
      <c r="NSY156" s="38"/>
      <c r="NSZ156" s="38"/>
      <c r="NTA156" s="38"/>
      <c r="NTB156" s="38"/>
      <c r="NTC156" s="38"/>
      <c r="NTD156" s="38"/>
      <c r="NTE156" s="38"/>
      <c r="NTF156" s="38"/>
      <c r="NTG156" s="38"/>
      <c r="NTH156" s="38"/>
      <c r="NTI156" s="38"/>
      <c r="NTJ156" s="38"/>
      <c r="NTK156" s="38"/>
      <c r="NTL156" s="38"/>
      <c r="NTM156" s="38"/>
      <c r="NTN156" s="38"/>
      <c r="NTO156" s="38"/>
      <c r="NTP156" s="38"/>
      <c r="NTQ156" s="38"/>
      <c r="NTR156" s="38"/>
      <c r="NTS156" s="38"/>
      <c r="NTT156" s="38"/>
      <c r="NTU156" s="38"/>
      <c r="NTV156" s="38"/>
      <c r="NTW156" s="38"/>
      <c r="NTX156" s="38"/>
      <c r="NTY156" s="38"/>
      <c r="NTZ156" s="38"/>
      <c r="NUA156" s="38"/>
      <c r="NUB156" s="38"/>
      <c r="NUC156" s="38"/>
      <c r="NUD156" s="38"/>
      <c r="NUE156" s="38"/>
      <c r="NUF156" s="38"/>
      <c r="NUG156" s="38"/>
      <c r="NUH156" s="38"/>
      <c r="NUI156" s="38"/>
      <c r="NUJ156" s="38"/>
      <c r="NUK156" s="38"/>
      <c r="NUL156" s="38"/>
      <c r="NUM156" s="38"/>
      <c r="NUN156" s="38"/>
      <c r="NUO156" s="38"/>
      <c r="NUP156" s="38"/>
      <c r="NUQ156" s="38"/>
      <c r="NUR156" s="38"/>
      <c r="NUS156" s="38"/>
      <c r="NUT156" s="38"/>
      <c r="NUU156" s="38"/>
      <c r="NUV156" s="38"/>
      <c r="NUW156" s="38"/>
      <c r="NUX156" s="38"/>
      <c r="NUY156" s="38"/>
      <c r="NUZ156" s="38"/>
      <c r="NVA156" s="38"/>
      <c r="NVB156" s="38"/>
      <c r="NVC156" s="38"/>
      <c r="NVD156" s="38"/>
      <c r="NVE156" s="38"/>
      <c r="NVF156" s="38"/>
      <c r="NVG156" s="38"/>
      <c r="NVH156" s="38"/>
      <c r="NVI156" s="38"/>
      <c r="NVJ156" s="38"/>
      <c r="NVK156" s="38"/>
      <c r="NVL156" s="38"/>
      <c r="NVM156" s="38"/>
      <c r="NVN156" s="38"/>
      <c r="NVO156" s="38"/>
      <c r="NVP156" s="38"/>
      <c r="NVQ156" s="38"/>
      <c r="NVR156" s="38"/>
      <c r="NVS156" s="38"/>
      <c r="NVT156" s="38"/>
      <c r="NVU156" s="38"/>
      <c r="NVV156" s="38"/>
      <c r="NVW156" s="38"/>
      <c r="NVX156" s="38"/>
      <c r="NVY156" s="38"/>
      <c r="NVZ156" s="38"/>
      <c r="NWA156" s="38"/>
      <c r="NWB156" s="38"/>
      <c r="NWC156" s="38"/>
      <c r="NWD156" s="38"/>
      <c r="NWE156" s="38"/>
      <c r="NWF156" s="38"/>
      <c r="NWG156" s="38"/>
      <c r="NWH156" s="38"/>
      <c r="NWI156" s="38"/>
      <c r="NWJ156" s="38"/>
      <c r="NWK156" s="38"/>
      <c r="NWL156" s="38"/>
      <c r="NWM156" s="38"/>
      <c r="NWN156" s="38"/>
      <c r="NWO156" s="38"/>
      <c r="NWP156" s="38"/>
      <c r="NWQ156" s="38"/>
      <c r="NWR156" s="38"/>
      <c r="NWS156" s="38"/>
      <c r="NWT156" s="38"/>
      <c r="NWU156" s="38"/>
      <c r="NWV156" s="38"/>
      <c r="NWW156" s="38"/>
      <c r="NWX156" s="38"/>
      <c r="NWY156" s="38"/>
      <c r="NWZ156" s="38"/>
      <c r="NXA156" s="38"/>
      <c r="NXB156" s="38"/>
      <c r="NXC156" s="38"/>
      <c r="NXD156" s="38"/>
      <c r="NXE156" s="38"/>
      <c r="NXF156" s="38"/>
      <c r="NXG156" s="38"/>
      <c r="NXH156" s="38"/>
      <c r="NXI156" s="38"/>
      <c r="NXJ156" s="38"/>
      <c r="NXK156" s="38"/>
      <c r="NXL156" s="38"/>
      <c r="NXM156" s="38"/>
      <c r="NXN156" s="38"/>
      <c r="NXO156" s="38"/>
      <c r="NXP156" s="38"/>
      <c r="NXQ156" s="38"/>
      <c r="NXR156" s="38"/>
      <c r="NXS156" s="38"/>
      <c r="NXT156" s="38"/>
      <c r="NXU156" s="38"/>
      <c r="NXV156" s="38"/>
      <c r="NXW156" s="38"/>
      <c r="NXX156" s="38"/>
      <c r="NXY156" s="38"/>
      <c r="NXZ156" s="38"/>
      <c r="NYA156" s="38"/>
      <c r="NYB156" s="38"/>
      <c r="NYC156" s="38"/>
      <c r="NYD156" s="38"/>
      <c r="NYE156" s="38"/>
      <c r="NYF156" s="38"/>
      <c r="NYG156" s="38"/>
      <c r="NYH156" s="38"/>
      <c r="NYI156" s="38"/>
      <c r="NYJ156" s="38"/>
      <c r="NYK156" s="38"/>
      <c r="NYL156" s="38"/>
      <c r="NYM156" s="38"/>
      <c r="NYN156" s="38"/>
      <c r="NYO156" s="38"/>
      <c r="NYP156" s="38"/>
      <c r="NYQ156" s="38"/>
      <c r="NYR156" s="38"/>
      <c r="NYS156" s="38"/>
      <c r="NYT156" s="38"/>
      <c r="NYU156" s="38"/>
      <c r="NYV156" s="38"/>
      <c r="NYW156" s="38"/>
      <c r="NYX156" s="38"/>
      <c r="NYY156" s="38"/>
      <c r="NYZ156" s="38"/>
      <c r="NZA156" s="38"/>
      <c r="NZB156" s="38"/>
      <c r="NZC156" s="38"/>
      <c r="NZD156" s="38"/>
      <c r="NZE156" s="38"/>
      <c r="NZF156" s="38"/>
      <c r="NZG156" s="38"/>
      <c r="NZH156" s="38"/>
      <c r="NZI156" s="38"/>
      <c r="NZJ156" s="38"/>
      <c r="NZK156" s="38"/>
      <c r="NZL156" s="38"/>
      <c r="NZM156" s="38"/>
      <c r="NZN156" s="38"/>
      <c r="NZO156" s="38"/>
      <c r="NZP156" s="38"/>
      <c r="NZQ156" s="38"/>
      <c r="NZR156" s="38"/>
      <c r="NZS156" s="38"/>
      <c r="NZT156" s="38"/>
      <c r="NZU156" s="38"/>
      <c r="NZV156" s="38"/>
      <c r="NZW156" s="38"/>
      <c r="NZX156" s="38"/>
      <c r="NZY156" s="38"/>
      <c r="NZZ156" s="38"/>
      <c r="OAA156" s="38"/>
      <c r="OAB156" s="38"/>
      <c r="OAC156" s="38"/>
      <c r="OAD156" s="38"/>
      <c r="OAE156" s="38"/>
      <c r="OAF156" s="38"/>
      <c r="OAG156" s="38"/>
      <c r="OAH156" s="38"/>
      <c r="OAI156" s="38"/>
      <c r="OAJ156" s="38"/>
      <c r="OAK156" s="38"/>
      <c r="OAL156" s="38"/>
      <c r="OAM156" s="38"/>
      <c r="OAN156" s="38"/>
      <c r="OAO156" s="38"/>
      <c r="OAP156" s="38"/>
      <c r="OAQ156" s="38"/>
      <c r="OAR156" s="38"/>
      <c r="OAS156" s="38"/>
      <c r="OAT156" s="38"/>
      <c r="OAU156" s="38"/>
      <c r="OAV156" s="38"/>
      <c r="OAW156" s="38"/>
      <c r="OAX156" s="38"/>
      <c r="OAY156" s="38"/>
      <c r="OAZ156" s="38"/>
      <c r="OBA156" s="38"/>
      <c r="OBB156" s="38"/>
      <c r="OBC156" s="38"/>
      <c r="OBD156" s="38"/>
      <c r="OBE156" s="38"/>
      <c r="OBF156" s="38"/>
      <c r="OBG156" s="38"/>
      <c r="OBH156" s="38"/>
      <c r="OBI156" s="38"/>
      <c r="OBJ156" s="38"/>
      <c r="OBK156" s="38"/>
      <c r="OBL156" s="38"/>
      <c r="OBM156" s="38"/>
      <c r="OBN156" s="38"/>
      <c r="OBO156" s="38"/>
      <c r="OBP156" s="38"/>
      <c r="OBQ156" s="38"/>
      <c r="OBR156" s="38"/>
      <c r="OBS156" s="38"/>
      <c r="OBT156" s="38"/>
      <c r="OBU156" s="38"/>
      <c r="OBV156" s="38"/>
      <c r="OBW156" s="38"/>
      <c r="OBX156" s="38"/>
      <c r="OBY156" s="38"/>
      <c r="OBZ156" s="38"/>
      <c r="OCA156" s="38"/>
      <c r="OCB156" s="38"/>
      <c r="OCC156" s="38"/>
      <c r="OCD156" s="38"/>
      <c r="OCE156" s="38"/>
      <c r="OCF156" s="38"/>
      <c r="OCG156" s="38"/>
      <c r="OCH156" s="38"/>
      <c r="OCI156" s="38"/>
      <c r="OCJ156" s="38"/>
      <c r="OCK156" s="38"/>
      <c r="OCL156" s="38"/>
      <c r="OCM156" s="38"/>
      <c r="OCN156" s="38"/>
      <c r="OCO156" s="38"/>
      <c r="OCP156" s="38"/>
      <c r="OCQ156" s="38"/>
      <c r="OCR156" s="38"/>
      <c r="OCS156" s="38"/>
      <c r="OCT156" s="38"/>
      <c r="OCU156" s="38"/>
      <c r="OCV156" s="38"/>
      <c r="OCW156" s="38"/>
      <c r="OCX156" s="38"/>
      <c r="OCY156" s="38"/>
      <c r="OCZ156" s="38"/>
      <c r="ODA156" s="38"/>
      <c r="ODB156" s="38"/>
      <c r="ODC156" s="38"/>
      <c r="ODD156" s="38"/>
      <c r="ODE156" s="38"/>
      <c r="ODF156" s="38"/>
      <c r="ODG156" s="38"/>
      <c r="ODH156" s="38"/>
      <c r="ODI156" s="38"/>
      <c r="ODJ156" s="38"/>
      <c r="ODK156" s="38"/>
      <c r="ODL156" s="38"/>
      <c r="ODM156" s="38"/>
      <c r="ODN156" s="38"/>
      <c r="ODO156" s="38"/>
      <c r="ODP156" s="38"/>
      <c r="ODQ156" s="38"/>
      <c r="ODR156" s="38"/>
      <c r="ODS156" s="38"/>
      <c r="ODT156" s="38"/>
      <c r="ODU156" s="38"/>
      <c r="ODV156" s="38"/>
      <c r="ODW156" s="38"/>
      <c r="ODX156" s="38"/>
      <c r="ODY156" s="38"/>
      <c r="ODZ156" s="38"/>
      <c r="OEA156" s="38"/>
      <c r="OEB156" s="38"/>
      <c r="OEC156" s="38"/>
      <c r="OED156" s="38"/>
      <c r="OEE156" s="38"/>
      <c r="OEF156" s="38"/>
      <c r="OEG156" s="38"/>
      <c r="OEH156" s="38"/>
      <c r="OEI156" s="38"/>
      <c r="OEJ156" s="38"/>
      <c r="OEK156" s="38"/>
      <c r="OEL156" s="38"/>
      <c r="OEM156" s="38"/>
      <c r="OEN156" s="38"/>
      <c r="OEO156" s="38"/>
      <c r="OEP156" s="38"/>
      <c r="OEQ156" s="38"/>
      <c r="OER156" s="38"/>
      <c r="OES156" s="38"/>
      <c r="OET156" s="38"/>
      <c r="OEU156" s="38"/>
      <c r="OEV156" s="38"/>
      <c r="OEW156" s="38"/>
      <c r="OEX156" s="38"/>
      <c r="OEY156" s="38"/>
      <c r="OEZ156" s="38"/>
      <c r="OFA156" s="38"/>
      <c r="OFB156" s="38"/>
      <c r="OFC156" s="38"/>
      <c r="OFD156" s="38"/>
      <c r="OFE156" s="38"/>
      <c r="OFF156" s="38"/>
      <c r="OFG156" s="38"/>
      <c r="OFH156" s="38"/>
      <c r="OFI156" s="38"/>
      <c r="OFJ156" s="38"/>
      <c r="OFK156" s="38"/>
      <c r="OFL156" s="38"/>
      <c r="OFM156" s="38"/>
      <c r="OFN156" s="38"/>
      <c r="OFO156" s="38"/>
      <c r="OFP156" s="38"/>
      <c r="OFQ156" s="38"/>
      <c r="OFR156" s="38"/>
      <c r="OFS156" s="38"/>
      <c r="OFT156" s="38"/>
      <c r="OFU156" s="38"/>
      <c r="OFV156" s="38"/>
      <c r="OFW156" s="38"/>
      <c r="OFX156" s="38"/>
      <c r="OFY156" s="38"/>
      <c r="OFZ156" s="38"/>
      <c r="OGA156" s="38"/>
      <c r="OGB156" s="38"/>
      <c r="OGC156" s="38"/>
      <c r="OGD156" s="38"/>
      <c r="OGE156" s="38"/>
      <c r="OGF156" s="38"/>
      <c r="OGG156" s="38"/>
      <c r="OGH156" s="38"/>
      <c r="OGI156" s="38"/>
      <c r="OGJ156" s="38"/>
      <c r="OGK156" s="38"/>
      <c r="OGL156" s="38"/>
      <c r="OGM156" s="38"/>
      <c r="OGN156" s="38"/>
      <c r="OGO156" s="38"/>
      <c r="OGP156" s="38"/>
      <c r="OGQ156" s="38"/>
      <c r="OGR156" s="38"/>
      <c r="OGS156" s="38"/>
      <c r="OGT156" s="38"/>
      <c r="OGU156" s="38"/>
      <c r="OGV156" s="38"/>
      <c r="OGW156" s="38"/>
      <c r="OGX156" s="38"/>
      <c r="OGY156" s="38"/>
      <c r="OGZ156" s="38"/>
      <c r="OHA156" s="38"/>
      <c r="OHB156" s="38"/>
      <c r="OHC156" s="38"/>
      <c r="OHD156" s="38"/>
      <c r="OHE156" s="38"/>
      <c r="OHF156" s="38"/>
      <c r="OHG156" s="38"/>
      <c r="OHH156" s="38"/>
      <c r="OHI156" s="38"/>
      <c r="OHJ156" s="38"/>
      <c r="OHK156" s="38"/>
      <c r="OHL156" s="38"/>
      <c r="OHM156" s="38"/>
      <c r="OHN156" s="38"/>
      <c r="OHO156" s="38"/>
      <c r="OHP156" s="38"/>
      <c r="OHQ156" s="38"/>
      <c r="OHR156" s="38"/>
      <c r="OHS156" s="38"/>
      <c r="OHT156" s="38"/>
      <c r="OHU156" s="38"/>
      <c r="OHV156" s="38"/>
      <c r="OHW156" s="38"/>
      <c r="OHX156" s="38"/>
      <c r="OHY156" s="38"/>
      <c r="OHZ156" s="38"/>
      <c r="OIA156" s="38"/>
      <c r="OIB156" s="38"/>
      <c r="OIC156" s="38"/>
      <c r="OID156" s="38"/>
      <c r="OIE156" s="38"/>
      <c r="OIF156" s="38"/>
      <c r="OIG156" s="38"/>
      <c r="OIH156" s="38"/>
      <c r="OII156" s="38"/>
      <c r="OIJ156" s="38"/>
      <c r="OIK156" s="38"/>
      <c r="OIL156" s="38"/>
      <c r="OIM156" s="38"/>
      <c r="OIN156" s="38"/>
      <c r="OIO156" s="38"/>
      <c r="OIP156" s="38"/>
      <c r="OIQ156" s="38"/>
      <c r="OIR156" s="38"/>
      <c r="OIS156" s="38"/>
      <c r="OIT156" s="38"/>
      <c r="OIU156" s="38"/>
      <c r="OIV156" s="38"/>
      <c r="OIW156" s="38"/>
      <c r="OIX156" s="38"/>
      <c r="OIY156" s="38"/>
      <c r="OIZ156" s="38"/>
      <c r="OJA156" s="38"/>
      <c r="OJB156" s="38"/>
      <c r="OJC156" s="38"/>
      <c r="OJD156" s="38"/>
      <c r="OJE156" s="38"/>
      <c r="OJF156" s="38"/>
      <c r="OJG156" s="38"/>
      <c r="OJH156" s="38"/>
      <c r="OJI156" s="38"/>
      <c r="OJJ156" s="38"/>
      <c r="OJK156" s="38"/>
      <c r="OJL156" s="38"/>
      <c r="OJM156" s="38"/>
      <c r="OJN156" s="38"/>
      <c r="OJO156" s="38"/>
      <c r="OJP156" s="38"/>
      <c r="OJQ156" s="38"/>
      <c r="OJR156" s="38"/>
      <c r="OJS156" s="38"/>
      <c r="OJT156" s="38"/>
      <c r="OJU156" s="38"/>
      <c r="OJV156" s="38"/>
      <c r="OJW156" s="38"/>
      <c r="OJX156" s="38"/>
      <c r="OJY156" s="38"/>
      <c r="OJZ156" s="38"/>
      <c r="OKA156" s="38"/>
      <c r="OKB156" s="38"/>
      <c r="OKC156" s="38"/>
      <c r="OKD156" s="38"/>
      <c r="OKE156" s="38"/>
      <c r="OKF156" s="38"/>
      <c r="OKG156" s="38"/>
      <c r="OKH156" s="38"/>
      <c r="OKI156" s="38"/>
      <c r="OKJ156" s="38"/>
      <c r="OKK156" s="38"/>
      <c r="OKL156" s="38"/>
      <c r="OKM156" s="38"/>
      <c r="OKN156" s="38"/>
      <c r="OKO156" s="38"/>
      <c r="OKP156" s="38"/>
      <c r="OKQ156" s="38"/>
      <c r="OKR156" s="38"/>
      <c r="OKS156" s="38"/>
      <c r="OKT156" s="38"/>
      <c r="OKU156" s="38"/>
      <c r="OKV156" s="38"/>
      <c r="OKW156" s="38"/>
      <c r="OKX156" s="38"/>
      <c r="OKY156" s="38"/>
      <c r="OKZ156" s="38"/>
      <c r="OLA156" s="38"/>
      <c r="OLB156" s="38"/>
      <c r="OLC156" s="38"/>
      <c r="OLD156" s="38"/>
      <c r="OLE156" s="38"/>
      <c r="OLF156" s="38"/>
      <c r="OLG156" s="38"/>
      <c r="OLH156" s="38"/>
      <c r="OLI156" s="38"/>
      <c r="OLJ156" s="38"/>
      <c r="OLK156" s="38"/>
      <c r="OLL156" s="38"/>
      <c r="OLM156" s="38"/>
      <c r="OLN156" s="38"/>
      <c r="OLO156" s="38"/>
      <c r="OLP156" s="38"/>
      <c r="OLQ156" s="38"/>
      <c r="OLR156" s="38"/>
      <c r="OLS156" s="38"/>
      <c r="OLT156" s="38"/>
      <c r="OLU156" s="38"/>
      <c r="OLV156" s="38"/>
      <c r="OLW156" s="38"/>
      <c r="OLX156" s="38"/>
      <c r="OLY156" s="38"/>
      <c r="OLZ156" s="38"/>
      <c r="OMA156" s="38"/>
      <c r="OMB156" s="38"/>
      <c r="OMC156" s="38"/>
      <c r="OMD156" s="38"/>
      <c r="OME156" s="38"/>
      <c r="OMF156" s="38"/>
      <c r="OMG156" s="38"/>
      <c r="OMH156" s="38"/>
      <c r="OMI156" s="38"/>
      <c r="OMJ156" s="38"/>
      <c r="OMK156" s="38"/>
      <c r="OML156" s="38"/>
      <c r="OMM156" s="38"/>
      <c r="OMN156" s="38"/>
      <c r="OMO156" s="38"/>
      <c r="OMP156" s="38"/>
      <c r="OMQ156" s="38"/>
      <c r="OMR156" s="38"/>
      <c r="OMS156" s="38"/>
      <c r="OMT156" s="38"/>
      <c r="OMU156" s="38"/>
      <c r="OMV156" s="38"/>
      <c r="OMW156" s="38"/>
      <c r="OMX156" s="38"/>
      <c r="OMY156" s="38"/>
      <c r="OMZ156" s="38"/>
      <c r="ONA156" s="38"/>
      <c r="ONB156" s="38"/>
      <c r="ONC156" s="38"/>
      <c r="OND156" s="38"/>
      <c r="ONE156" s="38"/>
      <c r="ONF156" s="38"/>
      <c r="ONG156" s="38"/>
      <c r="ONH156" s="38"/>
      <c r="ONI156" s="38"/>
      <c r="ONJ156" s="38"/>
      <c r="ONK156" s="38"/>
      <c r="ONL156" s="38"/>
      <c r="ONM156" s="38"/>
      <c r="ONN156" s="38"/>
      <c r="ONO156" s="38"/>
      <c r="ONP156" s="38"/>
      <c r="ONQ156" s="38"/>
      <c r="ONR156" s="38"/>
      <c r="ONS156" s="38"/>
      <c r="ONT156" s="38"/>
      <c r="ONU156" s="38"/>
      <c r="ONV156" s="38"/>
      <c r="ONW156" s="38"/>
      <c r="ONX156" s="38"/>
      <c r="ONY156" s="38"/>
      <c r="ONZ156" s="38"/>
      <c r="OOA156" s="38"/>
      <c r="OOB156" s="38"/>
      <c r="OOC156" s="38"/>
      <c r="OOD156" s="38"/>
      <c r="OOE156" s="38"/>
      <c r="OOF156" s="38"/>
      <c r="OOG156" s="38"/>
      <c r="OOH156" s="38"/>
      <c r="OOI156" s="38"/>
      <c r="OOJ156" s="38"/>
      <c r="OOK156" s="38"/>
      <c r="OOL156" s="38"/>
      <c r="OOM156" s="38"/>
      <c r="OON156" s="38"/>
      <c r="OOO156" s="38"/>
      <c r="OOP156" s="38"/>
      <c r="OOQ156" s="38"/>
      <c r="OOR156" s="38"/>
      <c r="OOS156" s="38"/>
      <c r="OOT156" s="38"/>
      <c r="OOU156" s="38"/>
      <c r="OOV156" s="38"/>
      <c r="OOW156" s="38"/>
      <c r="OOX156" s="38"/>
      <c r="OOY156" s="38"/>
      <c r="OOZ156" s="38"/>
      <c r="OPA156" s="38"/>
      <c r="OPB156" s="38"/>
      <c r="OPC156" s="38"/>
      <c r="OPD156" s="38"/>
      <c r="OPE156" s="38"/>
      <c r="OPF156" s="38"/>
      <c r="OPG156" s="38"/>
      <c r="OPH156" s="38"/>
      <c r="OPI156" s="38"/>
      <c r="OPJ156" s="38"/>
      <c r="OPK156" s="38"/>
      <c r="OPL156" s="38"/>
      <c r="OPM156" s="38"/>
      <c r="OPN156" s="38"/>
      <c r="OPO156" s="38"/>
      <c r="OPP156" s="38"/>
      <c r="OPQ156" s="38"/>
      <c r="OPR156" s="38"/>
      <c r="OPS156" s="38"/>
      <c r="OPT156" s="38"/>
      <c r="OPU156" s="38"/>
      <c r="OPV156" s="38"/>
      <c r="OPW156" s="38"/>
      <c r="OPX156" s="38"/>
      <c r="OPY156" s="38"/>
      <c r="OPZ156" s="38"/>
      <c r="OQA156" s="38"/>
      <c r="OQB156" s="38"/>
      <c r="OQC156" s="38"/>
      <c r="OQD156" s="38"/>
      <c r="OQE156" s="38"/>
      <c r="OQF156" s="38"/>
      <c r="OQG156" s="38"/>
      <c r="OQH156" s="38"/>
      <c r="OQI156" s="38"/>
      <c r="OQJ156" s="38"/>
      <c r="OQK156" s="38"/>
      <c r="OQL156" s="38"/>
      <c r="OQM156" s="38"/>
      <c r="OQN156" s="38"/>
      <c r="OQO156" s="38"/>
      <c r="OQP156" s="38"/>
      <c r="OQQ156" s="38"/>
      <c r="OQR156" s="38"/>
      <c r="OQS156" s="38"/>
      <c r="OQT156" s="38"/>
      <c r="OQU156" s="38"/>
      <c r="OQV156" s="38"/>
      <c r="OQW156" s="38"/>
      <c r="OQX156" s="38"/>
      <c r="OQY156" s="38"/>
      <c r="OQZ156" s="38"/>
      <c r="ORA156" s="38"/>
      <c r="ORB156" s="38"/>
      <c r="ORC156" s="38"/>
      <c r="ORD156" s="38"/>
      <c r="ORE156" s="38"/>
      <c r="ORF156" s="38"/>
      <c r="ORG156" s="38"/>
      <c r="ORH156" s="38"/>
      <c r="ORI156" s="38"/>
      <c r="ORJ156" s="38"/>
      <c r="ORK156" s="38"/>
      <c r="ORL156" s="38"/>
      <c r="ORM156" s="38"/>
      <c r="ORN156" s="38"/>
      <c r="ORO156" s="38"/>
      <c r="ORP156" s="38"/>
      <c r="ORQ156" s="38"/>
      <c r="ORR156" s="38"/>
      <c r="ORS156" s="38"/>
      <c r="ORT156" s="38"/>
      <c r="ORU156" s="38"/>
      <c r="ORV156" s="38"/>
      <c r="ORW156" s="38"/>
      <c r="ORX156" s="38"/>
      <c r="ORY156" s="38"/>
      <c r="ORZ156" s="38"/>
      <c r="OSA156" s="38"/>
      <c r="OSB156" s="38"/>
      <c r="OSC156" s="38"/>
      <c r="OSD156" s="38"/>
      <c r="OSE156" s="38"/>
      <c r="OSF156" s="38"/>
      <c r="OSG156" s="38"/>
      <c r="OSH156" s="38"/>
      <c r="OSI156" s="38"/>
      <c r="OSJ156" s="38"/>
      <c r="OSK156" s="38"/>
      <c r="OSL156" s="38"/>
      <c r="OSM156" s="38"/>
      <c r="OSN156" s="38"/>
      <c r="OSO156" s="38"/>
      <c r="OSP156" s="38"/>
      <c r="OSQ156" s="38"/>
      <c r="OSR156" s="38"/>
      <c r="OSS156" s="38"/>
      <c r="OST156" s="38"/>
      <c r="OSU156" s="38"/>
      <c r="OSV156" s="38"/>
      <c r="OSW156" s="38"/>
      <c r="OSX156" s="38"/>
      <c r="OSY156" s="38"/>
      <c r="OSZ156" s="38"/>
      <c r="OTA156" s="38"/>
      <c r="OTB156" s="38"/>
      <c r="OTC156" s="38"/>
      <c r="OTD156" s="38"/>
      <c r="OTE156" s="38"/>
      <c r="OTF156" s="38"/>
      <c r="OTG156" s="38"/>
      <c r="OTH156" s="38"/>
      <c r="OTI156" s="38"/>
      <c r="OTJ156" s="38"/>
      <c r="OTK156" s="38"/>
      <c r="OTL156" s="38"/>
      <c r="OTM156" s="38"/>
      <c r="OTN156" s="38"/>
      <c r="OTO156" s="38"/>
      <c r="OTP156" s="38"/>
      <c r="OTQ156" s="38"/>
      <c r="OTR156" s="38"/>
      <c r="OTS156" s="38"/>
      <c r="OTT156" s="38"/>
      <c r="OTU156" s="38"/>
      <c r="OTV156" s="38"/>
      <c r="OTW156" s="38"/>
      <c r="OTX156" s="38"/>
      <c r="OTY156" s="38"/>
      <c r="OTZ156" s="38"/>
      <c r="OUA156" s="38"/>
      <c r="OUB156" s="38"/>
      <c r="OUC156" s="38"/>
      <c r="OUD156" s="38"/>
      <c r="OUE156" s="38"/>
      <c r="OUF156" s="38"/>
      <c r="OUG156" s="38"/>
      <c r="OUH156" s="38"/>
      <c r="OUI156" s="38"/>
      <c r="OUJ156" s="38"/>
      <c r="OUK156" s="38"/>
      <c r="OUL156" s="38"/>
      <c r="OUM156" s="38"/>
      <c r="OUN156" s="38"/>
      <c r="OUO156" s="38"/>
      <c r="OUP156" s="38"/>
      <c r="OUQ156" s="38"/>
      <c r="OUR156" s="38"/>
      <c r="OUS156" s="38"/>
      <c r="OUT156" s="38"/>
      <c r="OUU156" s="38"/>
      <c r="OUV156" s="38"/>
      <c r="OUW156" s="38"/>
      <c r="OUX156" s="38"/>
      <c r="OUY156" s="38"/>
      <c r="OUZ156" s="38"/>
      <c r="OVA156" s="38"/>
      <c r="OVB156" s="38"/>
      <c r="OVC156" s="38"/>
      <c r="OVD156" s="38"/>
      <c r="OVE156" s="38"/>
      <c r="OVF156" s="38"/>
      <c r="OVG156" s="38"/>
      <c r="OVH156" s="38"/>
      <c r="OVI156" s="38"/>
      <c r="OVJ156" s="38"/>
      <c r="OVK156" s="38"/>
      <c r="OVL156" s="38"/>
      <c r="OVM156" s="38"/>
      <c r="OVN156" s="38"/>
      <c r="OVO156" s="38"/>
      <c r="OVP156" s="38"/>
      <c r="OVQ156" s="38"/>
      <c r="OVR156" s="38"/>
      <c r="OVS156" s="38"/>
      <c r="OVT156" s="38"/>
      <c r="OVU156" s="38"/>
      <c r="OVV156" s="38"/>
      <c r="OVW156" s="38"/>
      <c r="OVX156" s="38"/>
      <c r="OVY156" s="38"/>
      <c r="OVZ156" s="38"/>
      <c r="OWA156" s="38"/>
      <c r="OWB156" s="38"/>
      <c r="OWC156" s="38"/>
      <c r="OWD156" s="38"/>
      <c r="OWE156" s="38"/>
      <c r="OWF156" s="38"/>
      <c r="OWG156" s="38"/>
      <c r="OWH156" s="38"/>
      <c r="OWI156" s="38"/>
      <c r="OWJ156" s="38"/>
      <c r="OWK156" s="38"/>
      <c r="OWL156" s="38"/>
      <c r="OWM156" s="38"/>
      <c r="OWN156" s="38"/>
      <c r="OWO156" s="38"/>
      <c r="OWP156" s="38"/>
      <c r="OWQ156" s="38"/>
      <c r="OWR156" s="38"/>
      <c r="OWS156" s="38"/>
      <c r="OWT156" s="38"/>
      <c r="OWU156" s="38"/>
      <c r="OWV156" s="38"/>
      <c r="OWW156" s="38"/>
      <c r="OWX156" s="38"/>
      <c r="OWY156" s="38"/>
      <c r="OWZ156" s="38"/>
      <c r="OXA156" s="38"/>
      <c r="OXB156" s="38"/>
      <c r="OXC156" s="38"/>
      <c r="OXD156" s="38"/>
      <c r="OXE156" s="38"/>
      <c r="OXF156" s="38"/>
      <c r="OXG156" s="38"/>
      <c r="OXH156" s="38"/>
      <c r="OXI156" s="38"/>
      <c r="OXJ156" s="38"/>
      <c r="OXK156" s="38"/>
      <c r="OXL156" s="38"/>
      <c r="OXM156" s="38"/>
      <c r="OXN156" s="38"/>
      <c r="OXO156" s="38"/>
      <c r="OXP156" s="38"/>
      <c r="OXQ156" s="38"/>
      <c r="OXR156" s="38"/>
      <c r="OXS156" s="38"/>
      <c r="OXT156" s="38"/>
      <c r="OXU156" s="38"/>
      <c r="OXV156" s="38"/>
      <c r="OXW156" s="38"/>
      <c r="OXX156" s="38"/>
      <c r="OXY156" s="38"/>
      <c r="OXZ156" s="38"/>
      <c r="OYA156" s="38"/>
      <c r="OYB156" s="38"/>
      <c r="OYC156" s="38"/>
      <c r="OYD156" s="38"/>
      <c r="OYE156" s="38"/>
      <c r="OYF156" s="38"/>
      <c r="OYG156" s="38"/>
      <c r="OYH156" s="38"/>
      <c r="OYI156" s="38"/>
      <c r="OYJ156" s="38"/>
      <c r="OYK156" s="38"/>
      <c r="OYL156" s="38"/>
      <c r="OYM156" s="38"/>
      <c r="OYN156" s="38"/>
      <c r="OYO156" s="38"/>
      <c r="OYP156" s="38"/>
      <c r="OYQ156" s="38"/>
      <c r="OYR156" s="38"/>
      <c r="OYS156" s="38"/>
      <c r="OYT156" s="38"/>
      <c r="OYU156" s="38"/>
      <c r="OYV156" s="38"/>
      <c r="OYW156" s="38"/>
      <c r="OYX156" s="38"/>
      <c r="OYY156" s="38"/>
      <c r="OYZ156" s="38"/>
      <c r="OZA156" s="38"/>
      <c r="OZB156" s="38"/>
      <c r="OZC156" s="38"/>
      <c r="OZD156" s="38"/>
      <c r="OZE156" s="38"/>
      <c r="OZF156" s="38"/>
      <c r="OZG156" s="38"/>
      <c r="OZH156" s="38"/>
      <c r="OZI156" s="38"/>
      <c r="OZJ156" s="38"/>
      <c r="OZK156" s="38"/>
      <c r="OZL156" s="38"/>
      <c r="OZM156" s="38"/>
      <c r="OZN156" s="38"/>
      <c r="OZO156" s="38"/>
      <c r="OZP156" s="38"/>
      <c r="OZQ156" s="38"/>
      <c r="OZR156" s="38"/>
      <c r="OZS156" s="38"/>
      <c r="OZT156" s="38"/>
      <c r="OZU156" s="38"/>
      <c r="OZV156" s="38"/>
      <c r="OZW156" s="38"/>
      <c r="OZX156" s="38"/>
      <c r="OZY156" s="38"/>
      <c r="OZZ156" s="38"/>
      <c r="PAA156" s="38"/>
      <c r="PAB156" s="38"/>
      <c r="PAC156" s="38"/>
      <c r="PAD156" s="38"/>
      <c r="PAE156" s="38"/>
      <c r="PAF156" s="38"/>
      <c r="PAG156" s="38"/>
      <c r="PAH156" s="38"/>
      <c r="PAI156" s="38"/>
      <c r="PAJ156" s="38"/>
      <c r="PAK156" s="38"/>
      <c r="PAL156" s="38"/>
      <c r="PAM156" s="38"/>
      <c r="PAN156" s="38"/>
      <c r="PAO156" s="38"/>
      <c r="PAP156" s="38"/>
      <c r="PAQ156" s="38"/>
      <c r="PAR156" s="38"/>
      <c r="PAS156" s="38"/>
      <c r="PAT156" s="38"/>
      <c r="PAU156" s="38"/>
      <c r="PAV156" s="38"/>
      <c r="PAW156" s="38"/>
      <c r="PAX156" s="38"/>
      <c r="PAY156" s="38"/>
      <c r="PAZ156" s="38"/>
      <c r="PBA156" s="38"/>
      <c r="PBB156" s="38"/>
      <c r="PBC156" s="38"/>
      <c r="PBD156" s="38"/>
      <c r="PBE156" s="38"/>
      <c r="PBF156" s="38"/>
      <c r="PBG156" s="38"/>
      <c r="PBH156" s="38"/>
      <c r="PBI156" s="38"/>
      <c r="PBJ156" s="38"/>
      <c r="PBK156" s="38"/>
      <c r="PBL156" s="38"/>
      <c r="PBM156" s="38"/>
      <c r="PBN156" s="38"/>
      <c r="PBO156" s="38"/>
      <c r="PBP156" s="38"/>
      <c r="PBQ156" s="38"/>
      <c r="PBR156" s="38"/>
      <c r="PBS156" s="38"/>
      <c r="PBT156" s="38"/>
      <c r="PBU156" s="38"/>
      <c r="PBV156" s="38"/>
      <c r="PBW156" s="38"/>
      <c r="PBX156" s="38"/>
      <c r="PBY156" s="38"/>
      <c r="PBZ156" s="38"/>
      <c r="PCA156" s="38"/>
      <c r="PCB156" s="38"/>
      <c r="PCC156" s="38"/>
      <c r="PCD156" s="38"/>
      <c r="PCE156" s="38"/>
      <c r="PCF156" s="38"/>
      <c r="PCG156" s="38"/>
      <c r="PCH156" s="38"/>
      <c r="PCI156" s="38"/>
      <c r="PCJ156" s="38"/>
      <c r="PCK156" s="38"/>
      <c r="PCL156" s="38"/>
      <c r="PCM156" s="38"/>
      <c r="PCN156" s="38"/>
      <c r="PCO156" s="38"/>
      <c r="PCP156" s="38"/>
      <c r="PCQ156" s="38"/>
      <c r="PCR156" s="38"/>
      <c r="PCS156" s="38"/>
      <c r="PCT156" s="38"/>
      <c r="PCU156" s="38"/>
      <c r="PCV156" s="38"/>
      <c r="PCW156" s="38"/>
      <c r="PCX156" s="38"/>
      <c r="PCY156" s="38"/>
      <c r="PCZ156" s="38"/>
      <c r="PDA156" s="38"/>
      <c r="PDB156" s="38"/>
      <c r="PDC156" s="38"/>
      <c r="PDD156" s="38"/>
      <c r="PDE156" s="38"/>
      <c r="PDF156" s="38"/>
      <c r="PDG156" s="38"/>
      <c r="PDH156" s="38"/>
      <c r="PDI156" s="38"/>
      <c r="PDJ156" s="38"/>
      <c r="PDK156" s="38"/>
      <c r="PDL156" s="38"/>
      <c r="PDM156" s="38"/>
      <c r="PDN156" s="38"/>
      <c r="PDO156" s="38"/>
      <c r="PDP156" s="38"/>
      <c r="PDQ156" s="38"/>
      <c r="PDR156" s="38"/>
      <c r="PDS156" s="38"/>
      <c r="PDT156" s="38"/>
      <c r="PDU156" s="38"/>
      <c r="PDV156" s="38"/>
      <c r="PDW156" s="38"/>
      <c r="PDX156" s="38"/>
      <c r="PDY156" s="38"/>
      <c r="PDZ156" s="38"/>
      <c r="PEA156" s="38"/>
      <c r="PEB156" s="38"/>
      <c r="PEC156" s="38"/>
      <c r="PED156" s="38"/>
      <c r="PEE156" s="38"/>
      <c r="PEF156" s="38"/>
      <c r="PEG156" s="38"/>
      <c r="PEH156" s="38"/>
      <c r="PEI156" s="38"/>
      <c r="PEJ156" s="38"/>
      <c r="PEK156" s="38"/>
      <c r="PEL156" s="38"/>
      <c r="PEM156" s="38"/>
      <c r="PEN156" s="38"/>
      <c r="PEO156" s="38"/>
      <c r="PEP156" s="38"/>
      <c r="PEQ156" s="38"/>
      <c r="PER156" s="38"/>
      <c r="PES156" s="38"/>
      <c r="PET156" s="38"/>
      <c r="PEU156" s="38"/>
      <c r="PEV156" s="38"/>
      <c r="PEW156" s="38"/>
      <c r="PEX156" s="38"/>
      <c r="PEY156" s="38"/>
      <c r="PEZ156" s="38"/>
      <c r="PFA156" s="38"/>
      <c r="PFB156" s="38"/>
      <c r="PFC156" s="38"/>
      <c r="PFD156" s="38"/>
      <c r="PFE156" s="38"/>
      <c r="PFF156" s="38"/>
      <c r="PFG156" s="38"/>
      <c r="PFH156" s="38"/>
      <c r="PFI156" s="38"/>
      <c r="PFJ156" s="38"/>
      <c r="PFK156" s="38"/>
      <c r="PFL156" s="38"/>
      <c r="PFM156" s="38"/>
      <c r="PFN156" s="38"/>
      <c r="PFO156" s="38"/>
      <c r="PFP156" s="38"/>
      <c r="PFQ156" s="38"/>
      <c r="PFR156" s="38"/>
      <c r="PFS156" s="38"/>
      <c r="PFT156" s="38"/>
      <c r="PFU156" s="38"/>
      <c r="PFV156" s="38"/>
      <c r="PFW156" s="38"/>
      <c r="PFX156" s="38"/>
      <c r="PFY156" s="38"/>
      <c r="PFZ156" s="38"/>
      <c r="PGA156" s="38"/>
      <c r="PGB156" s="38"/>
      <c r="PGC156" s="38"/>
      <c r="PGD156" s="38"/>
      <c r="PGE156" s="38"/>
      <c r="PGF156" s="38"/>
      <c r="PGG156" s="38"/>
      <c r="PGH156" s="38"/>
      <c r="PGI156" s="38"/>
      <c r="PGJ156" s="38"/>
      <c r="PGK156" s="38"/>
      <c r="PGL156" s="38"/>
      <c r="PGM156" s="38"/>
      <c r="PGN156" s="38"/>
      <c r="PGO156" s="38"/>
      <c r="PGP156" s="38"/>
      <c r="PGQ156" s="38"/>
      <c r="PGR156" s="38"/>
      <c r="PGS156" s="38"/>
      <c r="PGT156" s="38"/>
      <c r="PGU156" s="38"/>
      <c r="PGV156" s="38"/>
      <c r="PGW156" s="38"/>
      <c r="PGX156" s="38"/>
      <c r="PGY156" s="38"/>
      <c r="PGZ156" s="38"/>
      <c r="PHA156" s="38"/>
      <c r="PHB156" s="38"/>
      <c r="PHC156" s="38"/>
      <c r="PHD156" s="38"/>
      <c r="PHE156" s="38"/>
      <c r="PHF156" s="38"/>
      <c r="PHG156" s="38"/>
      <c r="PHH156" s="38"/>
      <c r="PHI156" s="38"/>
      <c r="PHJ156" s="38"/>
      <c r="PHK156" s="38"/>
      <c r="PHL156" s="38"/>
      <c r="PHM156" s="38"/>
      <c r="PHN156" s="38"/>
      <c r="PHO156" s="38"/>
      <c r="PHP156" s="38"/>
      <c r="PHQ156" s="38"/>
      <c r="PHR156" s="38"/>
      <c r="PHS156" s="38"/>
      <c r="PHT156" s="38"/>
      <c r="PHU156" s="38"/>
      <c r="PHV156" s="38"/>
      <c r="PHW156" s="38"/>
      <c r="PHX156" s="38"/>
      <c r="PHY156" s="38"/>
      <c r="PHZ156" s="38"/>
      <c r="PIA156" s="38"/>
      <c r="PIB156" s="38"/>
      <c r="PIC156" s="38"/>
      <c r="PID156" s="38"/>
      <c r="PIE156" s="38"/>
      <c r="PIF156" s="38"/>
      <c r="PIG156" s="38"/>
      <c r="PIH156" s="38"/>
      <c r="PII156" s="38"/>
      <c r="PIJ156" s="38"/>
      <c r="PIK156" s="38"/>
      <c r="PIL156" s="38"/>
      <c r="PIM156" s="38"/>
      <c r="PIN156" s="38"/>
      <c r="PIO156" s="38"/>
      <c r="PIP156" s="38"/>
      <c r="PIQ156" s="38"/>
      <c r="PIR156" s="38"/>
      <c r="PIS156" s="38"/>
      <c r="PIT156" s="38"/>
      <c r="PIU156" s="38"/>
      <c r="PIV156" s="38"/>
      <c r="PIW156" s="38"/>
      <c r="PIX156" s="38"/>
      <c r="PIY156" s="38"/>
      <c r="PIZ156" s="38"/>
      <c r="PJA156" s="38"/>
      <c r="PJB156" s="38"/>
      <c r="PJC156" s="38"/>
      <c r="PJD156" s="38"/>
      <c r="PJE156" s="38"/>
      <c r="PJF156" s="38"/>
      <c r="PJG156" s="38"/>
      <c r="PJH156" s="38"/>
      <c r="PJI156" s="38"/>
      <c r="PJJ156" s="38"/>
      <c r="PJK156" s="38"/>
      <c r="PJL156" s="38"/>
      <c r="PJM156" s="38"/>
      <c r="PJN156" s="38"/>
      <c r="PJO156" s="38"/>
      <c r="PJP156" s="38"/>
      <c r="PJQ156" s="38"/>
      <c r="PJR156" s="38"/>
      <c r="PJS156" s="38"/>
      <c r="PJT156" s="38"/>
      <c r="PJU156" s="38"/>
      <c r="PJV156" s="38"/>
      <c r="PJW156" s="38"/>
      <c r="PJX156" s="38"/>
      <c r="PJY156" s="38"/>
      <c r="PJZ156" s="38"/>
      <c r="PKA156" s="38"/>
      <c r="PKB156" s="38"/>
      <c r="PKC156" s="38"/>
      <c r="PKD156" s="38"/>
      <c r="PKE156" s="38"/>
      <c r="PKF156" s="38"/>
      <c r="PKG156" s="38"/>
      <c r="PKH156" s="38"/>
      <c r="PKI156" s="38"/>
      <c r="PKJ156" s="38"/>
      <c r="PKK156" s="38"/>
      <c r="PKL156" s="38"/>
      <c r="PKM156" s="38"/>
      <c r="PKN156" s="38"/>
      <c r="PKO156" s="38"/>
      <c r="PKP156" s="38"/>
      <c r="PKQ156" s="38"/>
      <c r="PKR156" s="38"/>
      <c r="PKS156" s="38"/>
      <c r="PKT156" s="38"/>
      <c r="PKU156" s="38"/>
      <c r="PKV156" s="38"/>
      <c r="PKW156" s="38"/>
      <c r="PKX156" s="38"/>
      <c r="PKY156" s="38"/>
      <c r="PKZ156" s="38"/>
      <c r="PLA156" s="38"/>
      <c r="PLB156" s="38"/>
      <c r="PLC156" s="38"/>
      <c r="PLD156" s="38"/>
      <c r="PLE156" s="38"/>
      <c r="PLF156" s="38"/>
      <c r="PLG156" s="38"/>
      <c r="PLH156" s="38"/>
      <c r="PLI156" s="38"/>
      <c r="PLJ156" s="38"/>
      <c r="PLK156" s="38"/>
      <c r="PLL156" s="38"/>
      <c r="PLM156" s="38"/>
      <c r="PLN156" s="38"/>
      <c r="PLO156" s="38"/>
      <c r="PLP156" s="38"/>
      <c r="PLQ156" s="38"/>
      <c r="PLR156" s="38"/>
      <c r="PLS156" s="38"/>
      <c r="PLT156" s="38"/>
      <c r="PLU156" s="38"/>
      <c r="PLV156" s="38"/>
      <c r="PLW156" s="38"/>
      <c r="PLX156" s="38"/>
      <c r="PLY156" s="38"/>
      <c r="PLZ156" s="38"/>
      <c r="PMA156" s="38"/>
      <c r="PMB156" s="38"/>
      <c r="PMC156" s="38"/>
      <c r="PMD156" s="38"/>
      <c r="PME156" s="38"/>
      <c r="PMF156" s="38"/>
      <c r="PMG156" s="38"/>
      <c r="PMH156" s="38"/>
      <c r="PMI156" s="38"/>
      <c r="PMJ156" s="38"/>
      <c r="PMK156" s="38"/>
      <c r="PML156" s="38"/>
      <c r="PMM156" s="38"/>
      <c r="PMN156" s="38"/>
      <c r="PMO156" s="38"/>
      <c r="PMP156" s="38"/>
      <c r="PMQ156" s="38"/>
      <c r="PMR156" s="38"/>
      <c r="PMS156" s="38"/>
      <c r="PMT156" s="38"/>
      <c r="PMU156" s="38"/>
      <c r="PMV156" s="38"/>
      <c r="PMW156" s="38"/>
      <c r="PMX156" s="38"/>
      <c r="PMY156" s="38"/>
      <c r="PMZ156" s="38"/>
      <c r="PNA156" s="38"/>
      <c r="PNB156" s="38"/>
      <c r="PNC156" s="38"/>
      <c r="PND156" s="38"/>
      <c r="PNE156" s="38"/>
      <c r="PNF156" s="38"/>
      <c r="PNG156" s="38"/>
      <c r="PNH156" s="38"/>
      <c r="PNI156" s="38"/>
      <c r="PNJ156" s="38"/>
      <c r="PNK156" s="38"/>
      <c r="PNL156" s="38"/>
      <c r="PNM156" s="38"/>
      <c r="PNN156" s="38"/>
      <c r="PNO156" s="38"/>
      <c r="PNP156" s="38"/>
      <c r="PNQ156" s="38"/>
      <c r="PNR156" s="38"/>
      <c r="PNS156" s="38"/>
      <c r="PNT156" s="38"/>
      <c r="PNU156" s="38"/>
      <c r="PNV156" s="38"/>
      <c r="PNW156" s="38"/>
      <c r="PNX156" s="38"/>
      <c r="PNY156" s="38"/>
      <c r="PNZ156" s="38"/>
      <c r="POA156" s="38"/>
      <c r="POB156" s="38"/>
      <c r="POC156" s="38"/>
      <c r="POD156" s="38"/>
      <c r="POE156" s="38"/>
      <c r="POF156" s="38"/>
      <c r="POG156" s="38"/>
      <c r="POH156" s="38"/>
      <c r="POI156" s="38"/>
      <c r="POJ156" s="38"/>
      <c r="POK156" s="38"/>
      <c r="POL156" s="38"/>
      <c r="POM156" s="38"/>
      <c r="PON156" s="38"/>
      <c r="POO156" s="38"/>
      <c r="POP156" s="38"/>
      <c r="POQ156" s="38"/>
      <c r="POR156" s="38"/>
      <c r="POS156" s="38"/>
      <c r="POT156" s="38"/>
      <c r="POU156" s="38"/>
      <c r="POV156" s="38"/>
      <c r="POW156" s="38"/>
      <c r="POX156" s="38"/>
      <c r="POY156" s="38"/>
      <c r="POZ156" s="38"/>
      <c r="PPA156" s="38"/>
      <c r="PPB156" s="38"/>
      <c r="PPC156" s="38"/>
      <c r="PPD156" s="38"/>
      <c r="PPE156" s="38"/>
      <c r="PPF156" s="38"/>
      <c r="PPG156" s="38"/>
      <c r="PPH156" s="38"/>
      <c r="PPI156" s="38"/>
      <c r="PPJ156" s="38"/>
      <c r="PPK156" s="38"/>
      <c r="PPL156" s="38"/>
      <c r="PPM156" s="38"/>
      <c r="PPN156" s="38"/>
      <c r="PPO156" s="38"/>
      <c r="PPP156" s="38"/>
      <c r="PPQ156" s="38"/>
      <c r="PPR156" s="38"/>
      <c r="PPS156" s="38"/>
      <c r="PPT156" s="38"/>
      <c r="PPU156" s="38"/>
      <c r="PPV156" s="38"/>
      <c r="PPW156" s="38"/>
      <c r="PPX156" s="38"/>
      <c r="PPY156" s="38"/>
      <c r="PPZ156" s="38"/>
      <c r="PQA156" s="38"/>
      <c r="PQB156" s="38"/>
      <c r="PQC156" s="38"/>
      <c r="PQD156" s="38"/>
      <c r="PQE156" s="38"/>
      <c r="PQF156" s="38"/>
      <c r="PQG156" s="38"/>
      <c r="PQH156" s="38"/>
      <c r="PQI156" s="38"/>
      <c r="PQJ156" s="38"/>
      <c r="PQK156" s="38"/>
      <c r="PQL156" s="38"/>
      <c r="PQM156" s="38"/>
      <c r="PQN156" s="38"/>
      <c r="PQO156" s="38"/>
      <c r="PQP156" s="38"/>
      <c r="PQQ156" s="38"/>
      <c r="PQR156" s="38"/>
      <c r="PQS156" s="38"/>
      <c r="PQT156" s="38"/>
      <c r="PQU156" s="38"/>
      <c r="PQV156" s="38"/>
      <c r="PQW156" s="38"/>
      <c r="PQX156" s="38"/>
      <c r="PQY156" s="38"/>
      <c r="PQZ156" s="38"/>
      <c r="PRA156" s="38"/>
      <c r="PRB156" s="38"/>
      <c r="PRC156" s="38"/>
      <c r="PRD156" s="38"/>
      <c r="PRE156" s="38"/>
      <c r="PRF156" s="38"/>
      <c r="PRG156" s="38"/>
      <c r="PRH156" s="38"/>
      <c r="PRI156" s="38"/>
      <c r="PRJ156" s="38"/>
      <c r="PRK156" s="38"/>
      <c r="PRL156" s="38"/>
      <c r="PRM156" s="38"/>
      <c r="PRN156" s="38"/>
      <c r="PRO156" s="38"/>
      <c r="PRP156" s="38"/>
      <c r="PRQ156" s="38"/>
      <c r="PRR156" s="38"/>
      <c r="PRS156" s="38"/>
      <c r="PRT156" s="38"/>
      <c r="PRU156" s="38"/>
      <c r="PRV156" s="38"/>
      <c r="PRW156" s="38"/>
      <c r="PRX156" s="38"/>
      <c r="PRY156" s="38"/>
      <c r="PRZ156" s="38"/>
      <c r="PSA156" s="38"/>
      <c r="PSB156" s="38"/>
      <c r="PSC156" s="38"/>
      <c r="PSD156" s="38"/>
      <c r="PSE156" s="38"/>
      <c r="PSF156" s="38"/>
      <c r="PSG156" s="38"/>
      <c r="PSH156" s="38"/>
      <c r="PSI156" s="38"/>
      <c r="PSJ156" s="38"/>
      <c r="PSK156" s="38"/>
      <c r="PSL156" s="38"/>
      <c r="PSM156" s="38"/>
      <c r="PSN156" s="38"/>
      <c r="PSO156" s="38"/>
      <c r="PSP156" s="38"/>
      <c r="PSQ156" s="38"/>
      <c r="PSR156" s="38"/>
      <c r="PSS156" s="38"/>
      <c r="PST156" s="38"/>
      <c r="PSU156" s="38"/>
      <c r="PSV156" s="38"/>
      <c r="PSW156" s="38"/>
      <c r="PSX156" s="38"/>
      <c r="PSY156" s="38"/>
      <c r="PSZ156" s="38"/>
      <c r="PTA156" s="38"/>
      <c r="PTB156" s="38"/>
      <c r="PTC156" s="38"/>
      <c r="PTD156" s="38"/>
      <c r="PTE156" s="38"/>
      <c r="PTF156" s="38"/>
      <c r="PTG156" s="38"/>
      <c r="PTH156" s="38"/>
      <c r="PTI156" s="38"/>
      <c r="PTJ156" s="38"/>
      <c r="PTK156" s="38"/>
      <c r="PTL156" s="38"/>
      <c r="PTM156" s="38"/>
      <c r="PTN156" s="38"/>
      <c r="PTO156" s="38"/>
      <c r="PTP156" s="38"/>
      <c r="PTQ156" s="38"/>
      <c r="PTR156" s="38"/>
      <c r="PTS156" s="38"/>
      <c r="PTT156" s="38"/>
      <c r="PTU156" s="38"/>
      <c r="PTV156" s="38"/>
      <c r="PTW156" s="38"/>
      <c r="PTX156" s="38"/>
      <c r="PTY156" s="38"/>
      <c r="PTZ156" s="38"/>
      <c r="PUA156" s="38"/>
      <c r="PUB156" s="38"/>
      <c r="PUC156" s="38"/>
      <c r="PUD156" s="38"/>
      <c r="PUE156" s="38"/>
      <c r="PUF156" s="38"/>
      <c r="PUG156" s="38"/>
      <c r="PUH156" s="38"/>
      <c r="PUI156" s="38"/>
      <c r="PUJ156" s="38"/>
      <c r="PUK156" s="38"/>
      <c r="PUL156" s="38"/>
      <c r="PUM156" s="38"/>
      <c r="PUN156" s="38"/>
      <c r="PUO156" s="38"/>
      <c r="PUP156" s="38"/>
      <c r="PUQ156" s="38"/>
      <c r="PUR156" s="38"/>
      <c r="PUS156" s="38"/>
      <c r="PUT156" s="38"/>
      <c r="PUU156" s="38"/>
      <c r="PUV156" s="38"/>
      <c r="PUW156" s="38"/>
      <c r="PUX156" s="38"/>
      <c r="PUY156" s="38"/>
      <c r="PUZ156" s="38"/>
      <c r="PVA156" s="38"/>
      <c r="PVB156" s="38"/>
      <c r="PVC156" s="38"/>
      <c r="PVD156" s="38"/>
      <c r="PVE156" s="38"/>
      <c r="PVF156" s="38"/>
      <c r="PVG156" s="38"/>
      <c r="PVH156" s="38"/>
      <c r="PVI156" s="38"/>
      <c r="PVJ156" s="38"/>
      <c r="PVK156" s="38"/>
      <c r="PVL156" s="38"/>
      <c r="PVM156" s="38"/>
      <c r="PVN156" s="38"/>
      <c r="PVO156" s="38"/>
      <c r="PVP156" s="38"/>
      <c r="PVQ156" s="38"/>
      <c r="PVR156" s="38"/>
      <c r="PVS156" s="38"/>
      <c r="PVT156" s="38"/>
      <c r="PVU156" s="38"/>
      <c r="PVV156" s="38"/>
      <c r="PVW156" s="38"/>
      <c r="PVX156" s="38"/>
      <c r="PVY156" s="38"/>
      <c r="PVZ156" s="38"/>
      <c r="PWA156" s="38"/>
      <c r="PWB156" s="38"/>
      <c r="PWC156" s="38"/>
      <c r="PWD156" s="38"/>
      <c r="PWE156" s="38"/>
      <c r="PWF156" s="38"/>
      <c r="PWG156" s="38"/>
      <c r="PWH156" s="38"/>
      <c r="PWI156" s="38"/>
      <c r="PWJ156" s="38"/>
      <c r="PWK156" s="38"/>
      <c r="PWL156" s="38"/>
      <c r="PWM156" s="38"/>
      <c r="PWN156" s="38"/>
      <c r="PWO156" s="38"/>
      <c r="PWP156" s="38"/>
      <c r="PWQ156" s="38"/>
      <c r="PWR156" s="38"/>
      <c r="PWS156" s="38"/>
      <c r="PWT156" s="38"/>
      <c r="PWU156" s="38"/>
      <c r="PWV156" s="38"/>
      <c r="PWW156" s="38"/>
      <c r="PWX156" s="38"/>
      <c r="PWY156" s="38"/>
      <c r="PWZ156" s="38"/>
      <c r="PXA156" s="38"/>
      <c r="PXB156" s="38"/>
      <c r="PXC156" s="38"/>
      <c r="PXD156" s="38"/>
      <c r="PXE156" s="38"/>
      <c r="PXF156" s="38"/>
      <c r="PXG156" s="38"/>
      <c r="PXH156" s="38"/>
      <c r="PXI156" s="38"/>
      <c r="PXJ156" s="38"/>
      <c r="PXK156" s="38"/>
      <c r="PXL156" s="38"/>
      <c r="PXM156" s="38"/>
      <c r="PXN156" s="38"/>
      <c r="PXO156" s="38"/>
      <c r="PXP156" s="38"/>
      <c r="PXQ156" s="38"/>
      <c r="PXR156" s="38"/>
      <c r="PXS156" s="38"/>
      <c r="PXT156" s="38"/>
      <c r="PXU156" s="38"/>
      <c r="PXV156" s="38"/>
      <c r="PXW156" s="38"/>
      <c r="PXX156" s="38"/>
      <c r="PXY156" s="38"/>
      <c r="PXZ156" s="38"/>
      <c r="PYA156" s="38"/>
      <c r="PYB156" s="38"/>
      <c r="PYC156" s="38"/>
      <c r="PYD156" s="38"/>
      <c r="PYE156" s="38"/>
      <c r="PYF156" s="38"/>
      <c r="PYG156" s="38"/>
      <c r="PYH156" s="38"/>
      <c r="PYI156" s="38"/>
      <c r="PYJ156" s="38"/>
      <c r="PYK156" s="38"/>
      <c r="PYL156" s="38"/>
      <c r="PYM156" s="38"/>
      <c r="PYN156" s="38"/>
      <c r="PYO156" s="38"/>
      <c r="PYP156" s="38"/>
      <c r="PYQ156" s="38"/>
      <c r="PYR156" s="38"/>
      <c r="PYS156" s="38"/>
      <c r="PYT156" s="38"/>
      <c r="PYU156" s="38"/>
      <c r="PYV156" s="38"/>
      <c r="PYW156" s="38"/>
      <c r="PYX156" s="38"/>
      <c r="PYY156" s="38"/>
      <c r="PYZ156" s="38"/>
      <c r="PZA156" s="38"/>
      <c r="PZB156" s="38"/>
      <c r="PZC156" s="38"/>
      <c r="PZD156" s="38"/>
      <c r="PZE156" s="38"/>
      <c r="PZF156" s="38"/>
      <c r="PZG156" s="38"/>
      <c r="PZH156" s="38"/>
      <c r="PZI156" s="38"/>
      <c r="PZJ156" s="38"/>
      <c r="PZK156" s="38"/>
      <c r="PZL156" s="38"/>
      <c r="PZM156" s="38"/>
      <c r="PZN156" s="38"/>
      <c r="PZO156" s="38"/>
      <c r="PZP156" s="38"/>
      <c r="PZQ156" s="38"/>
      <c r="PZR156" s="38"/>
      <c r="PZS156" s="38"/>
      <c r="PZT156" s="38"/>
      <c r="PZU156" s="38"/>
      <c r="PZV156" s="38"/>
      <c r="PZW156" s="38"/>
      <c r="PZX156" s="38"/>
      <c r="PZY156" s="38"/>
      <c r="PZZ156" s="38"/>
      <c r="QAA156" s="38"/>
      <c r="QAB156" s="38"/>
      <c r="QAC156" s="38"/>
      <c r="QAD156" s="38"/>
      <c r="QAE156" s="38"/>
      <c r="QAF156" s="38"/>
      <c r="QAG156" s="38"/>
      <c r="QAH156" s="38"/>
      <c r="QAI156" s="38"/>
      <c r="QAJ156" s="38"/>
      <c r="QAK156" s="38"/>
      <c r="QAL156" s="38"/>
      <c r="QAM156" s="38"/>
      <c r="QAN156" s="38"/>
      <c r="QAO156" s="38"/>
      <c r="QAP156" s="38"/>
      <c r="QAQ156" s="38"/>
      <c r="QAR156" s="38"/>
      <c r="QAS156" s="38"/>
      <c r="QAT156" s="38"/>
      <c r="QAU156" s="38"/>
      <c r="QAV156" s="38"/>
      <c r="QAW156" s="38"/>
      <c r="QAX156" s="38"/>
      <c r="QAY156" s="38"/>
      <c r="QAZ156" s="38"/>
      <c r="QBA156" s="38"/>
      <c r="QBB156" s="38"/>
      <c r="QBC156" s="38"/>
      <c r="QBD156" s="38"/>
      <c r="QBE156" s="38"/>
      <c r="QBF156" s="38"/>
      <c r="QBG156" s="38"/>
      <c r="QBH156" s="38"/>
      <c r="QBI156" s="38"/>
      <c r="QBJ156" s="38"/>
      <c r="QBK156" s="38"/>
      <c r="QBL156" s="38"/>
      <c r="QBM156" s="38"/>
      <c r="QBN156" s="38"/>
      <c r="QBO156" s="38"/>
      <c r="QBP156" s="38"/>
      <c r="QBQ156" s="38"/>
      <c r="QBR156" s="38"/>
      <c r="QBS156" s="38"/>
      <c r="QBT156" s="38"/>
      <c r="QBU156" s="38"/>
      <c r="QBV156" s="38"/>
      <c r="QBW156" s="38"/>
      <c r="QBX156" s="38"/>
      <c r="QBY156" s="38"/>
      <c r="QBZ156" s="38"/>
      <c r="QCA156" s="38"/>
      <c r="QCB156" s="38"/>
      <c r="QCC156" s="38"/>
      <c r="QCD156" s="38"/>
      <c r="QCE156" s="38"/>
      <c r="QCF156" s="38"/>
      <c r="QCG156" s="38"/>
      <c r="QCH156" s="38"/>
      <c r="QCI156" s="38"/>
      <c r="QCJ156" s="38"/>
      <c r="QCK156" s="38"/>
      <c r="QCL156" s="38"/>
      <c r="QCM156" s="38"/>
      <c r="QCN156" s="38"/>
      <c r="QCO156" s="38"/>
      <c r="QCP156" s="38"/>
      <c r="QCQ156" s="38"/>
      <c r="QCR156" s="38"/>
      <c r="QCS156" s="38"/>
      <c r="QCT156" s="38"/>
      <c r="QCU156" s="38"/>
      <c r="QCV156" s="38"/>
      <c r="QCW156" s="38"/>
      <c r="QCX156" s="38"/>
      <c r="QCY156" s="38"/>
      <c r="QCZ156" s="38"/>
      <c r="QDA156" s="38"/>
      <c r="QDB156" s="38"/>
      <c r="QDC156" s="38"/>
      <c r="QDD156" s="38"/>
      <c r="QDE156" s="38"/>
      <c r="QDF156" s="38"/>
      <c r="QDG156" s="38"/>
      <c r="QDH156" s="38"/>
      <c r="QDI156" s="38"/>
      <c r="QDJ156" s="38"/>
      <c r="QDK156" s="38"/>
      <c r="QDL156" s="38"/>
      <c r="QDM156" s="38"/>
      <c r="QDN156" s="38"/>
      <c r="QDO156" s="38"/>
      <c r="QDP156" s="38"/>
      <c r="QDQ156" s="38"/>
      <c r="QDR156" s="38"/>
      <c r="QDS156" s="38"/>
      <c r="QDT156" s="38"/>
      <c r="QDU156" s="38"/>
      <c r="QDV156" s="38"/>
      <c r="QDW156" s="38"/>
      <c r="QDX156" s="38"/>
      <c r="QDY156" s="38"/>
      <c r="QDZ156" s="38"/>
      <c r="QEA156" s="38"/>
      <c r="QEB156" s="38"/>
      <c r="QEC156" s="38"/>
      <c r="QED156" s="38"/>
      <c r="QEE156" s="38"/>
      <c r="QEF156" s="38"/>
      <c r="QEG156" s="38"/>
      <c r="QEH156" s="38"/>
      <c r="QEI156" s="38"/>
      <c r="QEJ156" s="38"/>
      <c r="QEK156" s="38"/>
      <c r="QEL156" s="38"/>
      <c r="QEM156" s="38"/>
      <c r="QEN156" s="38"/>
      <c r="QEO156" s="38"/>
      <c r="QEP156" s="38"/>
      <c r="QEQ156" s="38"/>
      <c r="QER156" s="38"/>
      <c r="QES156" s="38"/>
      <c r="QET156" s="38"/>
      <c r="QEU156" s="38"/>
      <c r="QEV156" s="38"/>
      <c r="QEW156" s="38"/>
      <c r="QEX156" s="38"/>
      <c r="QEY156" s="38"/>
      <c r="QEZ156" s="38"/>
      <c r="QFA156" s="38"/>
      <c r="QFB156" s="38"/>
      <c r="QFC156" s="38"/>
      <c r="QFD156" s="38"/>
      <c r="QFE156" s="38"/>
      <c r="QFF156" s="38"/>
      <c r="QFG156" s="38"/>
      <c r="QFH156" s="38"/>
      <c r="QFI156" s="38"/>
      <c r="QFJ156" s="38"/>
      <c r="QFK156" s="38"/>
      <c r="QFL156" s="38"/>
      <c r="QFM156" s="38"/>
      <c r="QFN156" s="38"/>
      <c r="QFO156" s="38"/>
      <c r="QFP156" s="38"/>
      <c r="QFQ156" s="38"/>
      <c r="QFR156" s="38"/>
      <c r="QFS156" s="38"/>
      <c r="QFT156" s="38"/>
      <c r="QFU156" s="38"/>
      <c r="QFV156" s="38"/>
      <c r="QFW156" s="38"/>
      <c r="QFX156" s="38"/>
      <c r="QFY156" s="38"/>
      <c r="QFZ156" s="38"/>
      <c r="QGA156" s="38"/>
      <c r="QGB156" s="38"/>
      <c r="QGC156" s="38"/>
      <c r="QGD156" s="38"/>
      <c r="QGE156" s="38"/>
      <c r="QGF156" s="38"/>
      <c r="QGG156" s="38"/>
      <c r="QGH156" s="38"/>
      <c r="QGI156" s="38"/>
      <c r="QGJ156" s="38"/>
      <c r="QGK156" s="38"/>
      <c r="QGL156" s="38"/>
      <c r="QGM156" s="38"/>
      <c r="QGN156" s="38"/>
      <c r="QGO156" s="38"/>
      <c r="QGP156" s="38"/>
      <c r="QGQ156" s="38"/>
      <c r="QGR156" s="38"/>
      <c r="QGS156" s="38"/>
      <c r="QGT156" s="38"/>
      <c r="QGU156" s="38"/>
      <c r="QGV156" s="38"/>
      <c r="QGW156" s="38"/>
      <c r="QGX156" s="38"/>
      <c r="QGY156" s="38"/>
      <c r="QGZ156" s="38"/>
      <c r="QHA156" s="38"/>
      <c r="QHB156" s="38"/>
      <c r="QHC156" s="38"/>
      <c r="QHD156" s="38"/>
      <c r="QHE156" s="38"/>
      <c r="QHF156" s="38"/>
      <c r="QHG156" s="38"/>
      <c r="QHH156" s="38"/>
      <c r="QHI156" s="38"/>
      <c r="QHJ156" s="38"/>
      <c r="QHK156" s="38"/>
      <c r="QHL156" s="38"/>
      <c r="QHM156" s="38"/>
      <c r="QHN156" s="38"/>
      <c r="QHO156" s="38"/>
      <c r="QHP156" s="38"/>
      <c r="QHQ156" s="38"/>
      <c r="QHR156" s="38"/>
      <c r="QHS156" s="38"/>
      <c r="QHT156" s="38"/>
      <c r="QHU156" s="38"/>
      <c r="QHV156" s="38"/>
      <c r="QHW156" s="38"/>
      <c r="QHX156" s="38"/>
      <c r="QHY156" s="38"/>
      <c r="QHZ156" s="38"/>
      <c r="QIA156" s="38"/>
      <c r="QIB156" s="38"/>
      <c r="QIC156" s="38"/>
      <c r="QID156" s="38"/>
      <c r="QIE156" s="38"/>
      <c r="QIF156" s="38"/>
      <c r="QIG156" s="38"/>
      <c r="QIH156" s="38"/>
      <c r="QII156" s="38"/>
      <c r="QIJ156" s="38"/>
      <c r="QIK156" s="38"/>
      <c r="QIL156" s="38"/>
      <c r="QIM156" s="38"/>
      <c r="QIN156" s="38"/>
      <c r="QIO156" s="38"/>
      <c r="QIP156" s="38"/>
      <c r="QIQ156" s="38"/>
      <c r="QIR156" s="38"/>
      <c r="QIS156" s="38"/>
      <c r="QIT156" s="38"/>
      <c r="QIU156" s="38"/>
      <c r="QIV156" s="38"/>
      <c r="QIW156" s="38"/>
      <c r="QIX156" s="38"/>
      <c r="QIY156" s="38"/>
      <c r="QIZ156" s="38"/>
      <c r="QJA156" s="38"/>
      <c r="QJB156" s="38"/>
      <c r="QJC156" s="38"/>
      <c r="QJD156" s="38"/>
      <c r="QJE156" s="38"/>
      <c r="QJF156" s="38"/>
      <c r="QJG156" s="38"/>
      <c r="QJH156" s="38"/>
      <c r="QJI156" s="38"/>
      <c r="QJJ156" s="38"/>
      <c r="QJK156" s="38"/>
      <c r="QJL156" s="38"/>
      <c r="QJM156" s="38"/>
      <c r="QJN156" s="38"/>
      <c r="QJO156" s="38"/>
      <c r="QJP156" s="38"/>
      <c r="QJQ156" s="38"/>
      <c r="QJR156" s="38"/>
      <c r="QJS156" s="38"/>
      <c r="QJT156" s="38"/>
      <c r="QJU156" s="38"/>
      <c r="QJV156" s="38"/>
      <c r="QJW156" s="38"/>
      <c r="QJX156" s="38"/>
      <c r="QJY156" s="38"/>
      <c r="QJZ156" s="38"/>
      <c r="QKA156" s="38"/>
      <c r="QKB156" s="38"/>
      <c r="QKC156" s="38"/>
      <c r="QKD156" s="38"/>
      <c r="QKE156" s="38"/>
      <c r="QKF156" s="38"/>
      <c r="QKG156" s="38"/>
      <c r="QKH156" s="38"/>
      <c r="QKI156" s="38"/>
      <c r="QKJ156" s="38"/>
      <c r="QKK156" s="38"/>
      <c r="QKL156" s="38"/>
      <c r="QKM156" s="38"/>
      <c r="QKN156" s="38"/>
      <c r="QKO156" s="38"/>
      <c r="QKP156" s="38"/>
      <c r="QKQ156" s="38"/>
      <c r="QKR156" s="38"/>
      <c r="QKS156" s="38"/>
      <c r="QKT156" s="38"/>
      <c r="QKU156" s="38"/>
      <c r="QKV156" s="38"/>
      <c r="QKW156" s="38"/>
      <c r="QKX156" s="38"/>
      <c r="QKY156" s="38"/>
      <c r="QKZ156" s="38"/>
      <c r="QLA156" s="38"/>
      <c r="QLB156" s="38"/>
      <c r="QLC156" s="38"/>
      <c r="QLD156" s="38"/>
      <c r="QLE156" s="38"/>
      <c r="QLF156" s="38"/>
      <c r="QLG156" s="38"/>
      <c r="QLH156" s="38"/>
      <c r="QLI156" s="38"/>
      <c r="QLJ156" s="38"/>
      <c r="QLK156" s="38"/>
      <c r="QLL156" s="38"/>
      <c r="QLM156" s="38"/>
      <c r="QLN156" s="38"/>
      <c r="QLO156" s="38"/>
      <c r="QLP156" s="38"/>
      <c r="QLQ156" s="38"/>
      <c r="QLR156" s="38"/>
      <c r="QLS156" s="38"/>
      <c r="QLT156" s="38"/>
      <c r="QLU156" s="38"/>
      <c r="QLV156" s="38"/>
      <c r="QLW156" s="38"/>
      <c r="QLX156" s="38"/>
      <c r="QLY156" s="38"/>
      <c r="QLZ156" s="38"/>
      <c r="QMA156" s="38"/>
      <c r="QMB156" s="38"/>
      <c r="QMC156" s="38"/>
      <c r="QMD156" s="38"/>
      <c r="QME156" s="38"/>
      <c r="QMF156" s="38"/>
      <c r="QMG156" s="38"/>
      <c r="QMH156" s="38"/>
      <c r="QMI156" s="38"/>
      <c r="QMJ156" s="38"/>
      <c r="QMK156" s="38"/>
      <c r="QML156" s="38"/>
      <c r="QMM156" s="38"/>
      <c r="QMN156" s="38"/>
      <c r="QMO156" s="38"/>
      <c r="QMP156" s="38"/>
      <c r="QMQ156" s="38"/>
      <c r="QMR156" s="38"/>
      <c r="QMS156" s="38"/>
      <c r="QMT156" s="38"/>
      <c r="QMU156" s="38"/>
      <c r="QMV156" s="38"/>
      <c r="QMW156" s="38"/>
      <c r="QMX156" s="38"/>
      <c r="QMY156" s="38"/>
      <c r="QMZ156" s="38"/>
      <c r="QNA156" s="38"/>
      <c r="QNB156" s="38"/>
      <c r="QNC156" s="38"/>
      <c r="QND156" s="38"/>
      <c r="QNE156" s="38"/>
      <c r="QNF156" s="38"/>
      <c r="QNG156" s="38"/>
      <c r="QNH156" s="38"/>
      <c r="QNI156" s="38"/>
      <c r="QNJ156" s="38"/>
      <c r="QNK156" s="38"/>
      <c r="QNL156" s="38"/>
      <c r="QNM156" s="38"/>
      <c r="QNN156" s="38"/>
      <c r="QNO156" s="38"/>
      <c r="QNP156" s="38"/>
      <c r="QNQ156" s="38"/>
      <c r="QNR156" s="38"/>
      <c r="QNS156" s="38"/>
      <c r="QNT156" s="38"/>
      <c r="QNU156" s="38"/>
      <c r="QNV156" s="38"/>
      <c r="QNW156" s="38"/>
      <c r="QNX156" s="38"/>
      <c r="QNY156" s="38"/>
      <c r="QNZ156" s="38"/>
      <c r="QOA156" s="38"/>
      <c r="QOB156" s="38"/>
      <c r="QOC156" s="38"/>
      <c r="QOD156" s="38"/>
      <c r="QOE156" s="38"/>
      <c r="QOF156" s="38"/>
      <c r="QOG156" s="38"/>
      <c r="QOH156" s="38"/>
      <c r="QOI156" s="38"/>
      <c r="QOJ156" s="38"/>
      <c r="QOK156" s="38"/>
      <c r="QOL156" s="38"/>
      <c r="QOM156" s="38"/>
      <c r="QON156" s="38"/>
      <c r="QOO156" s="38"/>
      <c r="QOP156" s="38"/>
      <c r="QOQ156" s="38"/>
      <c r="QOR156" s="38"/>
      <c r="QOS156" s="38"/>
      <c r="QOT156" s="38"/>
      <c r="QOU156" s="38"/>
      <c r="QOV156" s="38"/>
      <c r="QOW156" s="38"/>
      <c r="QOX156" s="38"/>
      <c r="QOY156" s="38"/>
      <c r="QOZ156" s="38"/>
      <c r="QPA156" s="38"/>
      <c r="QPB156" s="38"/>
      <c r="QPC156" s="38"/>
      <c r="QPD156" s="38"/>
      <c r="QPE156" s="38"/>
      <c r="QPF156" s="38"/>
      <c r="QPG156" s="38"/>
      <c r="QPH156" s="38"/>
      <c r="QPI156" s="38"/>
      <c r="QPJ156" s="38"/>
      <c r="QPK156" s="38"/>
      <c r="QPL156" s="38"/>
      <c r="QPM156" s="38"/>
      <c r="QPN156" s="38"/>
      <c r="QPO156" s="38"/>
      <c r="QPP156" s="38"/>
      <c r="QPQ156" s="38"/>
      <c r="QPR156" s="38"/>
      <c r="QPS156" s="38"/>
      <c r="QPT156" s="38"/>
      <c r="QPU156" s="38"/>
      <c r="QPV156" s="38"/>
      <c r="QPW156" s="38"/>
      <c r="QPX156" s="38"/>
      <c r="QPY156" s="38"/>
      <c r="QPZ156" s="38"/>
      <c r="QQA156" s="38"/>
      <c r="QQB156" s="38"/>
      <c r="QQC156" s="38"/>
      <c r="QQD156" s="38"/>
      <c r="QQE156" s="38"/>
      <c r="QQF156" s="38"/>
      <c r="QQG156" s="38"/>
      <c r="QQH156" s="38"/>
      <c r="QQI156" s="38"/>
      <c r="QQJ156" s="38"/>
      <c r="QQK156" s="38"/>
      <c r="QQL156" s="38"/>
      <c r="QQM156" s="38"/>
      <c r="QQN156" s="38"/>
      <c r="QQO156" s="38"/>
      <c r="QQP156" s="38"/>
      <c r="QQQ156" s="38"/>
      <c r="QQR156" s="38"/>
      <c r="QQS156" s="38"/>
      <c r="QQT156" s="38"/>
      <c r="QQU156" s="38"/>
      <c r="QQV156" s="38"/>
      <c r="QQW156" s="38"/>
      <c r="QQX156" s="38"/>
      <c r="QQY156" s="38"/>
      <c r="QQZ156" s="38"/>
      <c r="QRA156" s="38"/>
      <c r="QRB156" s="38"/>
      <c r="QRC156" s="38"/>
      <c r="QRD156" s="38"/>
      <c r="QRE156" s="38"/>
      <c r="QRF156" s="38"/>
      <c r="QRG156" s="38"/>
      <c r="QRH156" s="38"/>
      <c r="QRI156" s="38"/>
      <c r="QRJ156" s="38"/>
      <c r="QRK156" s="38"/>
      <c r="QRL156" s="38"/>
      <c r="QRM156" s="38"/>
      <c r="QRN156" s="38"/>
      <c r="QRO156" s="38"/>
      <c r="QRP156" s="38"/>
      <c r="QRQ156" s="38"/>
      <c r="QRR156" s="38"/>
      <c r="QRS156" s="38"/>
      <c r="QRT156" s="38"/>
      <c r="QRU156" s="38"/>
      <c r="QRV156" s="38"/>
      <c r="QRW156" s="38"/>
      <c r="QRX156" s="38"/>
      <c r="QRY156" s="38"/>
      <c r="QRZ156" s="38"/>
      <c r="QSA156" s="38"/>
      <c r="QSB156" s="38"/>
      <c r="QSC156" s="38"/>
      <c r="QSD156" s="38"/>
      <c r="QSE156" s="38"/>
      <c r="QSF156" s="38"/>
      <c r="QSG156" s="38"/>
      <c r="QSH156" s="38"/>
      <c r="QSI156" s="38"/>
      <c r="QSJ156" s="38"/>
      <c r="QSK156" s="38"/>
      <c r="QSL156" s="38"/>
      <c r="QSM156" s="38"/>
      <c r="QSN156" s="38"/>
      <c r="QSO156" s="38"/>
      <c r="QSP156" s="38"/>
      <c r="QSQ156" s="38"/>
      <c r="QSR156" s="38"/>
      <c r="QSS156" s="38"/>
      <c r="QST156" s="38"/>
      <c r="QSU156" s="38"/>
      <c r="QSV156" s="38"/>
      <c r="QSW156" s="38"/>
      <c r="QSX156" s="38"/>
      <c r="QSY156" s="38"/>
      <c r="QSZ156" s="38"/>
      <c r="QTA156" s="38"/>
      <c r="QTB156" s="38"/>
      <c r="QTC156" s="38"/>
      <c r="QTD156" s="38"/>
      <c r="QTE156" s="38"/>
      <c r="QTF156" s="38"/>
      <c r="QTG156" s="38"/>
      <c r="QTH156" s="38"/>
      <c r="QTI156" s="38"/>
      <c r="QTJ156" s="38"/>
      <c r="QTK156" s="38"/>
      <c r="QTL156" s="38"/>
      <c r="QTM156" s="38"/>
      <c r="QTN156" s="38"/>
      <c r="QTO156" s="38"/>
      <c r="QTP156" s="38"/>
      <c r="QTQ156" s="38"/>
      <c r="QTR156" s="38"/>
      <c r="QTS156" s="38"/>
      <c r="QTT156" s="38"/>
      <c r="QTU156" s="38"/>
      <c r="QTV156" s="38"/>
      <c r="QTW156" s="38"/>
      <c r="QTX156" s="38"/>
      <c r="QTY156" s="38"/>
      <c r="QTZ156" s="38"/>
      <c r="QUA156" s="38"/>
      <c r="QUB156" s="38"/>
      <c r="QUC156" s="38"/>
      <c r="QUD156" s="38"/>
      <c r="QUE156" s="38"/>
      <c r="QUF156" s="38"/>
      <c r="QUG156" s="38"/>
      <c r="QUH156" s="38"/>
      <c r="QUI156" s="38"/>
      <c r="QUJ156" s="38"/>
      <c r="QUK156" s="38"/>
      <c r="QUL156" s="38"/>
      <c r="QUM156" s="38"/>
      <c r="QUN156" s="38"/>
      <c r="QUO156" s="38"/>
      <c r="QUP156" s="38"/>
      <c r="QUQ156" s="38"/>
      <c r="QUR156" s="38"/>
      <c r="QUS156" s="38"/>
      <c r="QUT156" s="38"/>
      <c r="QUU156" s="38"/>
      <c r="QUV156" s="38"/>
      <c r="QUW156" s="38"/>
      <c r="QUX156" s="38"/>
      <c r="QUY156" s="38"/>
      <c r="QUZ156" s="38"/>
      <c r="QVA156" s="38"/>
      <c r="QVB156" s="38"/>
      <c r="QVC156" s="38"/>
      <c r="QVD156" s="38"/>
      <c r="QVE156" s="38"/>
      <c r="QVF156" s="38"/>
      <c r="QVG156" s="38"/>
      <c r="QVH156" s="38"/>
      <c r="QVI156" s="38"/>
      <c r="QVJ156" s="38"/>
      <c r="QVK156" s="38"/>
      <c r="QVL156" s="38"/>
      <c r="QVM156" s="38"/>
      <c r="QVN156" s="38"/>
      <c r="QVO156" s="38"/>
      <c r="QVP156" s="38"/>
      <c r="QVQ156" s="38"/>
      <c r="QVR156" s="38"/>
      <c r="QVS156" s="38"/>
      <c r="QVT156" s="38"/>
      <c r="QVU156" s="38"/>
      <c r="QVV156" s="38"/>
      <c r="QVW156" s="38"/>
      <c r="QVX156" s="38"/>
      <c r="QVY156" s="38"/>
      <c r="QVZ156" s="38"/>
      <c r="QWA156" s="38"/>
      <c r="QWB156" s="38"/>
      <c r="QWC156" s="38"/>
      <c r="QWD156" s="38"/>
      <c r="QWE156" s="38"/>
      <c r="QWF156" s="38"/>
      <c r="QWG156" s="38"/>
      <c r="QWH156" s="38"/>
      <c r="QWI156" s="38"/>
      <c r="QWJ156" s="38"/>
      <c r="QWK156" s="38"/>
      <c r="QWL156" s="38"/>
      <c r="QWM156" s="38"/>
      <c r="QWN156" s="38"/>
      <c r="QWO156" s="38"/>
      <c r="QWP156" s="38"/>
      <c r="QWQ156" s="38"/>
      <c r="QWR156" s="38"/>
      <c r="QWS156" s="38"/>
      <c r="QWT156" s="38"/>
      <c r="QWU156" s="38"/>
      <c r="QWV156" s="38"/>
      <c r="QWW156" s="38"/>
      <c r="QWX156" s="38"/>
      <c r="QWY156" s="38"/>
      <c r="QWZ156" s="38"/>
      <c r="QXA156" s="38"/>
      <c r="QXB156" s="38"/>
      <c r="QXC156" s="38"/>
      <c r="QXD156" s="38"/>
      <c r="QXE156" s="38"/>
      <c r="QXF156" s="38"/>
      <c r="QXG156" s="38"/>
      <c r="QXH156" s="38"/>
      <c r="QXI156" s="38"/>
      <c r="QXJ156" s="38"/>
      <c r="QXK156" s="38"/>
      <c r="QXL156" s="38"/>
      <c r="QXM156" s="38"/>
      <c r="QXN156" s="38"/>
      <c r="QXO156" s="38"/>
      <c r="QXP156" s="38"/>
      <c r="QXQ156" s="38"/>
      <c r="QXR156" s="38"/>
      <c r="QXS156" s="38"/>
      <c r="QXT156" s="38"/>
      <c r="QXU156" s="38"/>
      <c r="QXV156" s="38"/>
      <c r="QXW156" s="38"/>
      <c r="QXX156" s="38"/>
      <c r="QXY156" s="38"/>
      <c r="QXZ156" s="38"/>
      <c r="QYA156" s="38"/>
      <c r="QYB156" s="38"/>
      <c r="QYC156" s="38"/>
      <c r="QYD156" s="38"/>
      <c r="QYE156" s="38"/>
      <c r="QYF156" s="38"/>
      <c r="QYG156" s="38"/>
      <c r="QYH156" s="38"/>
      <c r="QYI156" s="38"/>
      <c r="QYJ156" s="38"/>
      <c r="QYK156" s="38"/>
      <c r="QYL156" s="38"/>
      <c r="QYM156" s="38"/>
      <c r="QYN156" s="38"/>
      <c r="QYO156" s="38"/>
      <c r="QYP156" s="38"/>
      <c r="QYQ156" s="38"/>
      <c r="QYR156" s="38"/>
      <c r="QYS156" s="38"/>
      <c r="QYT156" s="38"/>
      <c r="QYU156" s="38"/>
      <c r="QYV156" s="38"/>
      <c r="QYW156" s="38"/>
      <c r="QYX156" s="38"/>
      <c r="QYY156" s="38"/>
      <c r="QYZ156" s="38"/>
      <c r="QZA156" s="38"/>
      <c r="QZB156" s="38"/>
      <c r="QZC156" s="38"/>
      <c r="QZD156" s="38"/>
      <c r="QZE156" s="38"/>
      <c r="QZF156" s="38"/>
      <c r="QZG156" s="38"/>
      <c r="QZH156" s="38"/>
      <c r="QZI156" s="38"/>
      <c r="QZJ156" s="38"/>
      <c r="QZK156" s="38"/>
      <c r="QZL156" s="38"/>
      <c r="QZM156" s="38"/>
      <c r="QZN156" s="38"/>
      <c r="QZO156" s="38"/>
      <c r="QZP156" s="38"/>
      <c r="QZQ156" s="38"/>
      <c r="QZR156" s="38"/>
      <c r="QZS156" s="38"/>
      <c r="QZT156" s="38"/>
      <c r="QZU156" s="38"/>
      <c r="QZV156" s="38"/>
      <c r="QZW156" s="38"/>
      <c r="QZX156" s="38"/>
      <c r="QZY156" s="38"/>
      <c r="QZZ156" s="38"/>
      <c r="RAA156" s="38"/>
      <c r="RAB156" s="38"/>
      <c r="RAC156" s="38"/>
      <c r="RAD156" s="38"/>
      <c r="RAE156" s="38"/>
      <c r="RAF156" s="38"/>
      <c r="RAG156" s="38"/>
      <c r="RAH156" s="38"/>
      <c r="RAI156" s="38"/>
      <c r="RAJ156" s="38"/>
      <c r="RAK156" s="38"/>
      <c r="RAL156" s="38"/>
      <c r="RAM156" s="38"/>
      <c r="RAN156" s="38"/>
      <c r="RAO156" s="38"/>
      <c r="RAP156" s="38"/>
      <c r="RAQ156" s="38"/>
      <c r="RAR156" s="38"/>
      <c r="RAS156" s="38"/>
      <c r="RAT156" s="38"/>
      <c r="RAU156" s="38"/>
      <c r="RAV156" s="38"/>
      <c r="RAW156" s="38"/>
      <c r="RAX156" s="38"/>
      <c r="RAY156" s="38"/>
      <c r="RAZ156" s="38"/>
      <c r="RBA156" s="38"/>
      <c r="RBB156" s="38"/>
      <c r="RBC156" s="38"/>
      <c r="RBD156" s="38"/>
      <c r="RBE156" s="38"/>
      <c r="RBF156" s="38"/>
      <c r="RBG156" s="38"/>
      <c r="RBH156" s="38"/>
      <c r="RBI156" s="38"/>
      <c r="RBJ156" s="38"/>
      <c r="RBK156" s="38"/>
      <c r="RBL156" s="38"/>
      <c r="RBM156" s="38"/>
      <c r="RBN156" s="38"/>
      <c r="RBO156" s="38"/>
      <c r="RBP156" s="38"/>
      <c r="RBQ156" s="38"/>
      <c r="RBR156" s="38"/>
      <c r="RBS156" s="38"/>
      <c r="RBT156" s="38"/>
      <c r="RBU156" s="38"/>
      <c r="RBV156" s="38"/>
      <c r="RBW156" s="38"/>
      <c r="RBX156" s="38"/>
      <c r="RBY156" s="38"/>
      <c r="RBZ156" s="38"/>
      <c r="RCA156" s="38"/>
      <c r="RCB156" s="38"/>
      <c r="RCC156" s="38"/>
      <c r="RCD156" s="38"/>
      <c r="RCE156" s="38"/>
      <c r="RCF156" s="38"/>
      <c r="RCG156" s="38"/>
      <c r="RCH156" s="38"/>
      <c r="RCI156" s="38"/>
      <c r="RCJ156" s="38"/>
      <c r="RCK156" s="38"/>
      <c r="RCL156" s="38"/>
      <c r="RCM156" s="38"/>
      <c r="RCN156" s="38"/>
      <c r="RCO156" s="38"/>
      <c r="RCP156" s="38"/>
      <c r="RCQ156" s="38"/>
      <c r="RCR156" s="38"/>
      <c r="RCS156" s="38"/>
      <c r="RCT156" s="38"/>
      <c r="RCU156" s="38"/>
      <c r="RCV156" s="38"/>
      <c r="RCW156" s="38"/>
      <c r="RCX156" s="38"/>
      <c r="RCY156" s="38"/>
      <c r="RCZ156" s="38"/>
      <c r="RDA156" s="38"/>
      <c r="RDB156" s="38"/>
      <c r="RDC156" s="38"/>
      <c r="RDD156" s="38"/>
      <c r="RDE156" s="38"/>
      <c r="RDF156" s="38"/>
      <c r="RDG156" s="38"/>
      <c r="RDH156" s="38"/>
      <c r="RDI156" s="38"/>
      <c r="RDJ156" s="38"/>
      <c r="RDK156" s="38"/>
      <c r="RDL156" s="38"/>
      <c r="RDM156" s="38"/>
      <c r="RDN156" s="38"/>
      <c r="RDO156" s="38"/>
      <c r="RDP156" s="38"/>
      <c r="RDQ156" s="38"/>
      <c r="RDR156" s="38"/>
      <c r="RDS156" s="38"/>
      <c r="RDT156" s="38"/>
      <c r="RDU156" s="38"/>
      <c r="RDV156" s="38"/>
      <c r="RDW156" s="38"/>
      <c r="RDX156" s="38"/>
      <c r="RDY156" s="38"/>
      <c r="RDZ156" s="38"/>
      <c r="REA156" s="38"/>
      <c r="REB156" s="38"/>
      <c r="REC156" s="38"/>
      <c r="RED156" s="38"/>
      <c r="REE156" s="38"/>
      <c r="REF156" s="38"/>
      <c r="REG156" s="38"/>
      <c r="REH156" s="38"/>
      <c r="REI156" s="38"/>
      <c r="REJ156" s="38"/>
      <c r="REK156" s="38"/>
      <c r="REL156" s="38"/>
      <c r="REM156" s="38"/>
      <c r="REN156" s="38"/>
      <c r="REO156" s="38"/>
      <c r="REP156" s="38"/>
      <c r="REQ156" s="38"/>
      <c r="RER156" s="38"/>
      <c r="RES156" s="38"/>
      <c r="RET156" s="38"/>
      <c r="REU156" s="38"/>
      <c r="REV156" s="38"/>
      <c r="REW156" s="38"/>
      <c r="REX156" s="38"/>
      <c r="REY156" s="38"/>
      <c r="REZ156" s="38"/>
      <c r="RFA156" s="38"/>
      <c r="RFB156" s="38"/>
      <c r="RFC156" s="38"/>
      <c r="RFD156" s="38"/>
      <c r="RFE156" s="38"/>
      <c r="RFF156" s="38"/>
      <c r="RFG156" s="38"/>
      <c r="RFH156" s="38"/>
      <c r="RFI156" s="38"/>
      <c r="RFJ156" s="38"/>
      <c r="RFK156" s="38"/>
      <c r="RFL156" s="38"/>
      <c r="RFM156" s="38"/>
      <c r="RFN156" s="38"/>
      <c r="RFO156" s="38"/>
      <c r="RFP156" s="38"/>
      <c r="RFQ156" s="38"/>
      <c r="RFR156" s="38"/>
      <c r="RFS156" s="38"/>
      <c r="RFT156" s="38"/>
      <c r="RFU156" s="38"/>
      <c r="RFV156" s="38"/>
      <c r="RFW156" s="38"/>
      <c r="RFX156" s="38"/>
      <c r="RFY156" s="38"/>
      <c r="RFZ156" s="38"/>
      <c r="RGA156" s="38"/>
      <c r="RGB156" s="38"/>
      <c r="RGC156" s="38"/>
      <c r="RGD156" s="38"/>
      <c r="RGE156" s="38"/>
      <c r="RGF156" s="38"/>
      <c r="RGG156" s="38"/>
      <c r="RGH156" s="38"/>
      <c r="RGI156" s="38"/>
      <c r="RGJ156" s="38"/>
      <c r="RGK156" s="38"/>
      <c r="RGL156" s="38"/>
      <c r="RGM156" s="38"/>
      <c r="RGN156" s="38"/>
      <c r="RGO156" s="38"/>
      <c r="RGP156" s="38"/>
      <c r="RGQ156" s="38"/>
      <c r="RGR156" s="38"/>
      <c r="RGS156" s="38"/>
      <c r="RGT156" s="38"/>
      <c r="RGU156" s="38"/>
      <c r="RGV156" s="38"/>
      <c r="RGW156" s="38"/>
      <c r="RGX156" s="38"/>
      <c r="RGY156" s="38"/>
      <c r="RGZ156" s="38"/>
      <c r="RHA156" s="38"/>
      <c r="RHB156" s="38"/>
      <c r="RHC156" s="38"/>
      <c r="RHD156" s="38"/>
      <c r="RHE156" s="38"/>
      <c r="RHF156" s="38"/>
      <c r="RHG156" s="38"/>
      <c r="RHH156" s="38"/>
      <c r="RHI156" s="38"/>
      <c r="RHJ156" s="38"/>
      <c r="RHK156" s="38"/>
      <c r="RHL156" s="38"/>
      <c r="RHM156" s="38"/>
      <c r="RHN156" s="38"/>
      <c r="RHO156" s="38"/>
      <c r="RHP156" s="38"/>
      <c r="RHQ156" s="38"/>
      <c r="RHR156" s="38"/>
      <c r="RHS156" s="38"/>
      <c r="RHT156" s="38"/>
      <c r="RHU156" s="38"/>
      <c r="RHV156" s="38"/>
      <c r="RHW156" s="38"/>
      <c r="RHX156" s="38"/>
      <c r="RHY156" s="38"/>
      <c r="RHZ156" s="38"/>
      <c r="RIA156" s="38"/>
      <c r="RIB156" s="38"/>
      <c r="RIC156" s="38"/>
      <c r="RID156" s="38"/>
      <c r="RIE156" s="38"/>
      <c r="RIF156" s="38"/>
      <c r="RIG156" s="38"/>
      <c r="RIH156" s="38"/>
      <c r="RII156" s="38"/>
      <c r="RIJ156" s="38"/>
      <c r="RIK156" s="38"/>
      <c r="RIL156" s="38"/>
      <c r="RIM156" s="38"/>
      <c r="RIN156" s="38"/>
      <c r="RIO156" s="38"/>
      <c r="RIP156" s="38"/>
      <c r="RIQ156" s="38"/>
      <c r="RIR156" s="38"/>
      <c r="RIS156" s="38"/>
      <c r="RIT156" s="38"/>
      <c r="RIU156" s="38"/>
      <c r="RIV156" s="38"/>
      <c r="RIW156" s="38"/>
      <c r="RIX156" s="38"/>
      <c r="RIY156" s="38"/>
      <c r="RIZ156" s="38"/>
      <c r="RJA156" s="38"/>
      <c r="RJB156" s="38"/>
      <c r="RJC156" s="38"/>
      <c r="RJD156" s="38"/>
      <c r="RJE156" s="38"/>
      <c r="RJF156" s="38"/>
      <c r="RJG156" s="38"/>
      <c r="RJH156" s="38"/>
      <c r="RJI156" s="38"/>
      <c r="RJJ156" s="38"/>
      <c r="RJK156" s="38"/>
      <c r="RJL156" s="38"/>
      <c r="RJM156" s="38"/>
      <c r="RJN156" s="38"/>
      <c r="RJO156" s="38"/>
      <c r="RJP156" s="38"/>
      <c r="RJQ156" s="38"/>
      <c r="RJR156" s="38"/>
      <c r="RJS156" s="38"/>
      <c r="RJT156" s="38"/>
      <c r="RJU156" s="38"/>
      <c r="RJV156" s="38"/>
      <c r="RJW156" s="38"/>
      <c r="RJX156" s="38"/>
      <c r="RJY156" s="38"/>
      <c r="RJZ156" s="38"/>
      <c r="RKA156" s="38"/>
      <c r="RKB156" s="38"/>
      <c r="RKC156" s="38"/>
      <c r="RKD156" s="38"/>
      <c r="RKE156" s="38"/>
      <c r="RKF156" s="38"/>
      <c r="RKG156" s="38"/>
      <c r="RKH156" s="38"/>
      <c r="RKI156" s="38"/>
      <c r="RKJ156" s="38"/>
      <c r="RKK156" s="38"/>
      <c r="RKL156" s="38"/>
      <c r="RKM156" s="38"/>
      <c r="RKN156" s="38"/>
      <c r="RKO156" s="38"/>
      <c r="RKP156" s="38"/>
      <c r="RKQ156" s="38"/>
      <c r="RKR156" s="38"/>
      <c r="RKS156" s="38"/>
      <c r="RKT156" s="38"/>
      <c r="RKU156" s="38"/>
      <c r="RKV156" s="38"/>
      <c r="RKW156" s="38"/>
      <c r="RKX156" s="38"/>
      <c r="RKY156" s="38"/>
      <c r="RKZ156" s="38"/>
      <c r="RLA156" s="38"/>
      <c r="RLB156" s="38"/>
      <c r="RLC156" s="38"/>
      <c r="RLD156" s="38"/>
      <c r="RLE156" s="38"/>
      <c r="RLF156" s="38"/>
      <c r="RLG156" s="38"/>
      <c r="RLH156" s="38"/>
      <c r="RLI156" s="38"/>
      <c r="RLJ156" s="38"/>
      <c r="RLK156" s="38"/>
      <c r="RLL156" s="38"/>
      <c r="RLM156" s="38"/>
      <c r="RLN156" s="38"/>
      <c r="RLO156" s="38"/>
      <c r="RLP156" s="38"/>
      <c r="RLQ156" s="38"/>
      <c r="RLR156" s="38"/>
      <c r="RLS156" s="38"/>
      <c r="RLT156" s="38"/>
      <c r="RLU156" s="38"/>
      <c r="RLV156" s="38"/>
      <c r="RLW156" s="38"/>
      <c r="RLX156" s="38"/>
      <c r="RLY156" s="38"/>
      <c r="RLZ156" s="38"/>
      <c r="RMA156" s="38"/>
      <c r="RMB156" s="38"/>
      <c r="RMC156" s="38"/>
      <c r="RMD156" s="38"/>
      <c r="RME156" s="38"/>
      <c r="RMF156" s="38"/>
      <c r="RMG156" s="38"/>
      <c r="RMH156" s="38"/>
      <c r="RMI156" s="38"/>
      <c r="RMJ156" s="38"/>
      <c r="RMK156" s="38"/>
      <c r="RML156" s="38"/>
      <c r="RMM156" s="38"/>
      <c r="RMN156" s="38"/>
      <c r="RMO156" s="38"/>
      <c r="RMP156" s="38"/>
      <c r="RMQ156" s="38"/>
      <c r="RMR156" s="38"/>
      <c r="RMS156" s="38"/>
      <c r="RMT156" s="38"/>
      <c r="RMU156" s="38"/>
      <c r="RMV156" s="38"/>
      <c r="RMW156" s="38"/>
      <c r="RMX156" s="38"/>
      <c r="RMY156" s="38"/>
      <c r="RMZ156" s="38"/>
      <c r="RNA156" s="38"/>
      <c r="RNB156" s="38"/>
      <c r="RNC156" s="38"/>
      <c r="RND156" s="38"/>
      <c r="RNE156" s="38"/>
      <c r="RNF156" s="38"/>
      <c r="RNG156" s="38"/>
      <c r="RNH156" s="38"/>
      <c r="RNI156" s="38"/>
      <c r="RNJ156" s="38"/>
      <c r="RNK156" s="38"/>
      <c r="RNL156" s="38"/>
      <c r="RNM156" s="38"/>
      <c r="RNN156" s="38"/>
      <c r="RNO156" s="38"/>
      <c r="RNP156" s="38"/>
      <c r="RNQ156" s="38"/>
      <c r="RNR156" s="38"/>
      <c r="RNS156" s="38"/>
      <c r="RNT156" s="38"/>
      <c r="RNU156" s="38"/>
      <c r="RNV156" s="38"/>
      <c r="RNW156" s="38"/>
      <c r="RNX156" s="38"/>
      <c r="RNY156" s="38"/>
      <c r="RNZ156" s="38"/>
      <c r="ROA156" s="38"/>
      <c r="ROB156" s="38"/>
      <c r="ROC156" s="38"/>
      <c r="ROD156" s="38"/>
      <c r="ROE156" s="38"/>
      <c r="ROF156" s="38"/>
      <c r="ROG156" s="38"/>
      <c r="ROH156" s="38"/>
      <c r="ROI156" s="38"/>
      <c r="ROJ156" s="38"/>
      <c r="ROK156" s="38"/>
      <c r="ROL156" s="38"/>
      <c r="ROM156" s="38"/>
      <c r="RON156" s="38"/>
      <c r="ROO156" s="38"/>
      <c r="ROP156" s="38"/>
      <c r="ROQ156" s="38"/>
      <c r="ROR156" s="38"/>
      <c r="ROS156" s="38"/>
      <c r="ROT156" s="38"/>
      <c r="ROU156" s="38"/>
      <c r="ROV156" s="38"/>
      <c r="ROW156" s="38"/>
      <c r="ROX156" s="38"/>
      <c r="ROY156" s="38"/>
      <c r="ROZ156" s="38"/>
      <c r="RPA156" s="38"/>
      <c r="RPB156" s="38"/>
      <c r="RPC156" s="38"/>
      <c r="RPD156" s="38"/>
      <c r="RPE156" s="38"/>
      <c r="RPF156" s="38"/>
      <c r="RPG156" s="38"/>
      <c r="RPH156" s="38"/>
      <c r="RPI156" s="38"/>
      <c r="RPJ156" s="38"/>
      <c r="RPK156" s="38"/>
      <c r="RPL156" s="38"/>
      <c r="RPM156" s="38"/>
      <c r="RPN156" s="38"/>
      <c r="RPO156" s="38"/>
      <c r="RPP156" s="38"/>
      <c r="RPQ156" s="38"/>
      <c r="RPR156" s="38"/>
      <c r="RPS156" s="38"/>
      <c r="RPT156" s="38"/>
      <c r="RPU156" s="38"/>
      <c r="RPV156" s="38"/>
      <c r="RPW156" s="38"/>
      <c r="RPX156" s="38"/>
      <c r="RPY156" s="38"/>
      <c r="RPZ156" s="38"/>
      <c r="RQA156" s="38"/>
      <c r="RQB156" s="38"/>
      <c r="RQC156" s="38"/>
      <c r="RQD156" s="38"/>
      <c r="RQE156" s="38"/>
      <c r="RQF156" s="38"/>
      <c r="RQG156" s="38"/>
      <c r="RQH156" s="38"/>
      <c r="RQI156" s="38"/>
      <c r="RQJ156" s="38"/>
      <c r="RQK156" s="38"/>
      <c r="RQL156" s="38"/>
      <c r="RQM156" s="38"/>
      <c r="RQN156" s="38"/>
      <c r="RQO156" s="38"/>
      <c r="RQP156" s="38"/>
      <c r="RQQ156" s="38"/>
      <c r="RQR156" s="38"/>
      <c r="RQS156" s="38"/>
      <c r="RQT156" s="38"/>
      <c r="RQU156" s="38"/>
      <c r="RQV156" s="38"/>
      <c r="RQW156" s="38"/>
      <c r="RQX156" s="38"/>
      <c r="RQY156" s="38"/>
      <c r="RQZ156" s="38"/>
      <c r="RRA156" s="38"/>
      <c r="RRB156" s="38"/>
      <c r="RRC156" s="38"/>
      <c r="RRD156" s="38"/>
      <c r="RRE156" s="38"/>
      <c r="RRF156" s="38"/>
      <c r="RRG156" s="38"/>
      <c r="RRH156" s="38"/>
      <c r="RRI156" s="38"/>
      <c r="RRJ156" s="38"/>
      <c r="RRK156" s="38"/>
      <c r="RRL156" s="38"/>
      <c r="RRM156" s="38"/>
      <c r="RRN156" s="38"/>
      <c r="RRO156" s="38"/>
      <c r="RRP156" s="38"/>
      <c r="RRQ156" s="38"/>
      <c r="RRR156" s="38"/>
      <c r="RRS156" s="38"/>
      <c r="RRT156" s="38"/>
      <c r="RRU156" s="38"/>
      <c r="RRV156" s="38"/>
      <c r="RRW156" s="38"/>
      <c r="RRX156" s="38"/>
      <c r="RRY156" s="38"/>
      <c r="RRZ156" s="38"/>
      <c r="RSA156" s="38"/>
      <c r="RSB156" s="38"/>
      <c r="RSC156" s="38"/>
      <c r="RSD156" s="38"/>
      <c r="RSE156" s="38"/>
      <c r="RSF156" s="38"/>
      <c r="RSG156" s="38"/>
      <c r="RSH156" s="38"/>
      <c r="RSI156" s="38"/>
      <c r="RSJ156" s="38"/>
      <c r="RSK156" s="38"/>
      <c r="RSL156" s="38"/>
      <c r="RSM156" s="38"/>
      <c r="RSN156" s="38"/>
      <c r="RSO156" s="38"/>
      <c r="RSP156" s="38"/>
      <c r="RSQ156" s="38"/>
      <c r="RSR156" s="38"/>
      <c r="RSS156" s="38"/>
      <c r="RST156" s="38"/>
      <c r="RSU156" s="38"/>
      <c r="RSV156" s="38"/>
      <c r="RSW156" s="38"/>
      <c r="RSX156" s="38"/>
      <c r="RSY156" s="38"/>
      <c r="RSZ156" s="38"/>
      <c r="RTA156" s="38"/>
      <c r="RTB156" s="38"/>
      <c r="RTC156" s="38"/>
      <c r="RTD156" s="38"/>
      <c r="RTE156" s="38"/>
      <c r="RTF156" s="38"/>
      <c r="RTG156" s="38"/>
      <c r="RTH156" s="38"/>
      <c r="RTI156" s="38"/>
      <c r="RTJ156" s="38"/>
      <c r="RTK156" s="38"/>
      <c r="RTL156" s="38"/>
      <c r="RTM156" s="38"/>
      <c r="RTN156" s="38"/>
      <c r="RTO156" s="38"/>
      <c r="RTP156" s="38"/>
      <c r="RTQ156" s="38"/>
      <c r="RTR156" s="38"/>
      <c r="RTS156" s="38"/>
      <c r="RTT156" s="38"/>
      <c r="RTU156" s="38"/>
      <c r="RTV156" s="38"/>
      <c r="RTW156" s="38"/>
      <c r="RTX156" s="38"/>
      <c r="RTY156" s="38"/>
      <c r="RTZ156" s="38"/>
      <c r="RUA156" s="38"/>
      <c r="RUB156" s="38"/>
      <c r="RUC156" s="38"/>
      <c r="RUD156" s="38"/>
      <c r="RUE156" s="38"/>
      <c r="RUF156" s="38"/>
      <c r="RUG156" s="38"/>
      <c r="RUH156" s="38"/>
      <c r="RUI156" s="38"/>
      <c r="RUJ156" s="38"/>
      <c r="RUK156" s="38"/>
      <c r="RUL156" s="38"/>
      <c r="RUM156" s="38"/>
      <c r="RUN156" s="38"/>
      <c r="RUO156" s="38"/>
      <c r="RUP156" s="38"/>
      <c r="RUQ156" s="38"/>
      <c r="RUR156" s="38"/>
      <c r="RUS156" s="38"/>
      <c r="RUT156" s="38"/>
      <c r="RUU156" s="38"/>
      <c r="RUV156" s="38"/>
      <c r="RUW156" s="38"/>
      <c r="RUX156" s="38"/>
      <c r="RUY156" s="38"/>
      <c r="RUZ156" s="38"/>
      <c r="RVA156" s="38"/>
      <c r="RVB156" s="38"/>
      <c r="RVC156" s="38"/>
      <c r="RVD156" s="38"/>
      <c r="RVE156" s="38"/>
      <c r="RVF156" s="38"/>
      <c r="RVG156" s="38"/>
      <c r="RVH156" s="38"/>
      <c r="RVI156" s="38"/>
      <c r="RVJ156" s="38"/>
      <c r="RVK156" s="38"/>
      <c r="RVL156" s="38"/>
      <c r="RVM156" s="38"/>
      <c r="RVN156" s="38"/>
      <c r="RVO156" s="38"/>
      <c r="RVP156" s="38"/>
      <c r="RVQ156" s="38"/>
      <c r="RVR156" s="38"/>
      <c r="RVS156" s="38"/>
      <c r="RVT156" s="38"/>
      <c r="RVU156" s="38"/>
      <c r="RVV156" s="38"/>
      <c r="RVW156" s="38"/>
      <c r="RVX156" s="38"/>
      <c r="RVY156" s="38"/>
      <c r="RVZ156" s="38"/>
      <c r="RWA156" s="38"/>
      <c r="RWB156" s="38"/>
      <c r="RWC156" s="38"/>
      <c r="RWD156" s="38"/>
      <c r="RWE156" s="38"/>
      <c r="RWF156" s="38"/>
      <c r="RWG156" s="38"/>
      <c r="RWH156" s="38"/>
      <c r="RWI156" s="38"/>
      <c r="RWJ156" s="38"/>
      <c r="RWK156" s="38"/>
      <c r="RWL156" s="38"/>
      <c r="RWM156" s="38"/>
      <c r="RWN156" s="38"/>
      <c r="RWO156" s="38"/>
      <c r="RWP156" s="38"/>
      <c r="RWQ156" s="38"/>
      <c r="RWR156" s="38"/>
      <c r="RWS156" s="38"/>
      <c r="RWT156" s="38"/>
      <c r="RWU156" s="38"/>
      <c r="RWV156" s="38"/>
      <c r="RWW156" s="38"/>
      <c r="RWX156" s="38"/>
      <c r="RWY156" s="38"/>
      <c r="RWZ156" s="38"/>
      <c r="RXA156" s="38"/>
      <c r="RXB156" s="38"/>
      <c r="RXC156" s="38"/>
      <c r="RXD156" s="38"/>
      <c r="RXE156" s="38"/>
      <c r="RXF156" s="38"/>
      <c r="RXG156" s="38"/>
      <c r="RXH156" s="38"/>
      <c r="RXI156" s="38"/>
      <c r="RXJ156" s="38"/>
      <c r="RXK156" s="38"/>
      <c r="RXL156" s="38"/>
      <c r="RXM156" s="38"/>
      <c r="RXN156" s="38"/>
      <c r="RXO156" s="38"/>
      <c r="RXP156" s="38"/>
      <c r="RXQ156" s="38"/>
      <c r="RXR156" s="38"/>
      <c r="RXS156" s="38"/>
      <c r="RXT156" s="38"/>
      <c r="RXU156" s="38"/>
      <c r="RXV156" s="38"/>
      <c r="RXW156" s="38"/>
      <c r="RXX156" s="38"/>
      <c r="RXY156" s="38"/>
      <c r="RXZ156" s="38"/>
      <c r="RYA156" s="38"/>
      <c r="RYB156" s="38"/>
      <c r="RYC156" s="38"/>
      <c r="RYD156" s="38"/>
      <c r="RYE156" s="38"/>
      <c r="RYF156" s="38"/>
      <c r="RYG156" s="38"/>
      <c r="RYH156" s="38"/>
      <c r="RYI156" s="38"/>
      <c r="RYJ156" s="38"/>
      <c r="RYK156" s="38"/>
      <c r="RYL156" s="38"/>
      <c r="RYM156" s="38"/>
      <c r="RYN156" s="38"/>
      <c r="RYO156" s="38"/>
      <c r="RYP156" s="38"/>
      <c r="RYQ156" s="38"/>
      <c r="RYR156" s="38"/>
      <c r="RYS156" s="38"/>
      <c r="RYT156" s="38"/>
      <c r="RYU156" s="38"/>
      <c r="RYV156" s="38"/>
      <c r="RYW156" s="38"/>
      <c r="RYX156" s="38"/>
      <c r="RYY156" s="38"/>
      <c r="RYZ156" s="38"/>
      <c r="RZA156" s="38"/>
      <c r="RZB156" s="38"/>
      <c r="RZC156" s="38"/>
      <c r="RZD156" s="38"/>
      <c r="RZE156" s="38"/>
      <c r="RZF156" s="38"/>
      <c r="RZG156" s="38"/>
      <c r="RZH156" s="38"/>
      <c r="RZI156" s="38"/>
      <c r="RZJ156" s="38"/>
      <c r="RZK156" s="38"/>
      <c r="RZL156" s="38"/>
      <c r="RZM156" s="38"/>
      <c r="RZN156" s="38"/>
      <c r="RZO156" s="38"/>
      <c r="RZP156" s="38"/>
      <c r="RZQ156" s="38"/>
      <c r="RZR156" s="38"/>
      <c r="RZS156" s="38"/>
      <c r="RZT156" s="38"/>
      <c r="RZU156" s="38"/>
      <c r="RZV156" s="38"/>
      <c r="RZW156" s="38"/>
      <c r="RZX156" s="38"/>
      <c r="RZY156" s="38"/>
      <c r="RZZ156" s="38"/>
      <c r="SAA156" s="38"/>
      <c r="SAB156" s="38"/>
      <c r="SAC156" s="38"/>
      <c r="SAD156" s="38"/>
      <c r="SAE156" s="38"/>
      <c r="SAF156" s="38"/>
      <c r="SAG156" s="38"/>
      <c r="SAH156" s="38"/>
      <c r="SAI156" s="38"/>
      <c r="SAJ156" s="38"/>
      <c r="SAK156" s="38"/>
      <c r="SAL156" s="38"/>
      <c r="SAM156" s="38"/>
      <c r="SAN156" s="38"/>
      <c r="SAO156" s="38"/>
      <c r="SAP156" s="38"/>
      <c r="SAQ156" s="38"/>
      <c r="SAR156" s="38"/>
      <c r="SAS156" s="38"/>
      <c r="SAT156" s="38"/>
      <c r="SAU156" s="38"/>
      <c r="SAV156" s="38"/>
      <c r="SAW156" s="38"/>
      <c r="SAX156" s="38"/>
      <c r="SAY156" s="38"/>
      <c r="SAZ156" s="38"/>
      <c r="SBA156" s="38"/>
      <c r="SBB156" s="38"/>
      <c r="SBC156" s="38"/>
      <c r="SBD156" s="38"/>
      <c r="SBE156" s="38"/>
      <c r="SBF156" s="38"/>
      <c r="SBG156" s="38"/>
      <c r="SBH156" s="38"/>
      <c r="SBI156" s="38"/>
      <c r="SBJ156" s="38"/>
      <c r="SBK156" s="38"/>
      <c r="SBL156" s="38"/>
      <c r="SBM156" s="38"/>
      <c r="SBN156" s="38"/>
      <c r="SBO156" s="38"/>
      <c r="SBP156" s="38"/>
      <c r="SBQ156" s="38"/>
      <c r="SBR156" s="38"/>
      <c r="SBS156" s="38"/>
      <c r="SBT156" s="38"/>
      <c r="SBU156" s="38"/>
      <c r="SBV156" s="38"/>
      <c r="SBW156" s="38"/>
      <c r="SBX156" s="38"/>
      <c r="SBY156" s="38"/>
      <c r="SBZ156" s="38"/>
      <c r="SCA156" s="38"/>
      <c r="SCB156" s="38"/>
      <c r="SCC156" s="38"/>
      <c r="SCD156" s="38"/>
      <c r="SCE156" s="38"/>
      <c r="SCF156" s="38"/>
      <c r="SCG156" s="38"/>
      <c r="SCH156" s="38"/>
      <c r="SCI156" s="38"/>
      <c r="SCJ156" s="38"/>
      <c r="SCK156" s="38"/>
      <c r="SCL156" s="38"/>
      <c r="SCM156" s="38"/>
      <c r="SCN156" s="38"/>
      <c r="SCO156" s="38"/>
      <c r="SCP156" s="38"/>
      <c r="SCQ156" s="38"/>
      <c r="SCR156" s="38"/>
      <c r="SCS156" s="38"/>
      <c r="SCT156" s="38"/>
      <c r="SCU156" s="38"/>
      <c r="SCV156" s="38"/>
      <c r="SCW156" s="38"/>
      <c r="SCX156" s="38"/>
      <c r="SCY156" s="38"/>
      <c r="SCZ156" s="38"/>
      <c r="SDA156" s="38"/>
      <c r="SDB156" s="38"/>
      <c r="SDC156" s="38"/>
      <c r="SDD156" s="38"/>
      <c r="SDE156" s="38"/>
      <c r="SDF156" s="38"/>
      <c r="SDG156" s="38"/>
      <c r="SDH156" s="38"/>
      <c r="SDI156" s="38"/>
      <c r="SDJ156" s="38"/>
      <c r="SDK156" s="38"/>
      <c r="SDL156" s="38"/>
      <c r="SDM156" s="38"/>
      <c r="SDN156" s="38"/>
      <c r="SDO156" s="38"/>
      <c r="SDP156" s="38"/>
      <c r="SDQ156" s="38"/>
      <c r="SDR156" s="38"/>
      <c r="SDS156" s="38"/>
      <c r="SDT156" s="38"/>
      <c r="SDU156" s="38"/>
      <c r="SDV156" s="38"/>
      <c r="SDW156" s="38"/>
      <c r="SDX156" s="38"/>
      <c r="SDY156" s="38"/>
      <c r="SDZ156" s="38"/>
      <c r="SEA156" s="38"/>
      <c r="SEB156" s="38"/>
      <c r="SEC156" s="38"/>
      <c r="SED156" s="38"/>
      <c r="SEE156" s="38"/>
      <c r="SEF156" s="38"/>
      <c r="SEG156" s="38"/>
      <c r="SEH156" s="38"/>
      <c r="SEI156" s="38"/>
      <c r="SEJ156" s="38"/>
      <c r="SEK156" s="38"/>
      <c r="SEL156" s="38"/>
      <c r="SEM156" s="38"/>
      <c r="SEN156" s="38"/>
      <c r="SEO156" s="38"/>
      <c r="SEP156" s="38"/>
      <c r="SEQ156" s="38"/>
      <c r="SER156" s="38"/>
      <c r="SES156" s="38"/>
      <c r="SET156" s="38"/>
      <c r="SEU156" s="38"/>
      <c r="SEV156" s="38"/>
      <c r="SEW156" s="38"/>
      <c r="SEX156" s="38"/>
      <c r="SEY156" s="38"/>
      <c r="SEZ156" s="38"/>
      <c r="SFA156" s="38"/>
      <c r="SFB156" s="38"/>
      <c r="SFC156" s="38"/>
      <c r="SFD156" s="38"/>
      <c r="SFE156" s="38"/>
      <c r="SFF156" s="38"/>
      <c r="SFG156" s="38"/>
      <c r="SFH156" s="38"/>
      <c r="SFI156" s="38"/>
      <c r="SFJ156" s="38"/>
      <c r="SFK156" s="38"/>
      <c r="SFL156" s="38"/>
      <c r="SFM156" s="38"/>
      <c r="SFN156" s="38"/>
      <c r="SFO156" s="38"/>
      <c r="SFP156" s="38"/>
      <c r="SFQ156" s="38"/>
      <c r="SFR156" s="38"/>
      <c r="SFS156" s="38"/>
      <c r="SFT156" s="38"/>
      <c r="SFU156" s="38"/>
      <c r="SFV156" s="38"/>
      <c r="SFW156" s="38"/>
      <c r="SFX156" s="38"/>
      <c r="SFY156" s="38"/>
      <c r="SFZ156" s="38"/>
      <c r="SGA156" s="38"/>
      <c r="SGB156" s="38"/>
      <c r="SGC156" s="38"/>
      <c r="SGD156" s="38"/>
      <c r="SGE156" s="38"/>
      <c r="SGF156" s="38"/>
      <c r="SGG156" s="38"/>
      <c r="SGH156" s="38"/>
      <c r="SGI156" s="38"/>
      <c r="SGJ156" s="38"/>
      <c r="SGK156" s="38"/>
      <c r="SGL156" s="38"/>
      <c r="SGM156" s="38"/>
      <c r="SGN156" s="38"/>
      <c r="SGO156" s="38"/>
      <c r="SGP156" s="38"/>
      <c r="SGQ156" s="38"/>
      <c r="SGR156" s="38"/>
      <c r="SGS156" s="38"/>
      <c r="SGT156" s="38"/>
      <c r="SGU156" s="38"/>
      <c r="SGV156" s="38"/>
      <c r="SGW156" s="38"/>
      <c r="SGX156" s="38"/>
      <c r="SGY156" s="38"/>
      <c r="SGZ156" s="38"/>
      <c r="SHA156" s="38"/>
      <c r="SHB156" s="38"/>
      <c r="SHC156" s="38"/>
      <c r="SHD156" s="38"/>
      <c r="SHE156" s="38"/>
      <c r="SHF156" s="38"/>
      <c r="SHG156" s="38"/>
      <c r="SHH156" s="38"/>
      <c r="SHI156" s="38"/>
      <c r="SHJ156" s="38"/>
      <c r="SHK156" s="38"/>
      <c r="SHL156" s="38"/>
      <c r="SHM156" s="38"/>
      <c r="SHN156" s="38"/>
      <c r="SHO156" s="38"/>
      <c r="SHP156" s="38"/>
      <c r="SHQ156" s="38"/>
      <c r="SHR156" s="38"/>
      <c r="SHS156" s="38"/>
      <c r="SHT156" s="38"/>
      <c r="SHU156" s="38"/>
      <c r="SHV156" s="38"/>
      <c r="SHW156" s="38"/>
      <c r="SHX156" s="38"/>
      <c r="SHY156" s="38"/>
      <c r="SHZ156" s="38"/>
      <c r="SIA156" s="38"/>
      <c r="SIB156" s="38"/>
      <c r="SIC156" s="38"/>
      <c r="SID156" s="38"/>
      <c r="SIE156" s="38"/>
      <c r="SIF156" s="38"/>
      <c r="SIG156" s="38"/>
      <c r="SIH156" s="38"/>
      <c r="SII156" s="38"/>
      <c r="SIJ156" s="38"/>
      <c r="SIK156" s="38"/>
      <c r="SIL156" s="38"/>
      <c r="SIM156" s="38"/>
      <c r="SIN156" s="38"/>
      <c r="SIO156" s="38"/>
      <c r="SIP156" s="38"/>
      <c r="SIQ156" s="38"/>
      <c r="SIR156" s="38"/>
      <c r="SIS156" s="38"/>
      <c r="SIT156" s="38"/>
      <c r="SIU156" s="38"/>
      <c r="SIV156" s="38"/>
      <c r="SIW156" s="38"/>
      <c r="SIX156" s="38"/>
      <c r="SIY156" s="38"/>
      <c r="SIZ156" s="38"/>
      <c r="SJA156" s="38"/>
      <c r="SJB156" s="38"/>
      <c r="SJC156" s="38"/>
      <c r="SJD156" s="38"/>
      <c r="SJE156" s="38"/>
      <c r="SJF156" s="38"/>
      <c r="SJG156" s="38"/>
      <c r="SJH156" s="38"/>
      <c r="SJI156" s="38"/>
      <c r="SJJ156" s="38"/>
      <c r="SJK156" s="38"/>
      <c r="SJL156" s="38"/>
      <c r="SJM156" s="38"/>
      <c r="SJN156" s="38"/>
      <c r="SJO156" s="38"/>
      <c r="SJP156" s="38"/>
      <c r="SJQ156" s="38"/>
      <c r="SJR156" s="38"/>
      <c r="SJS156" s="38"/>
      <c r="SJT156" s="38"/>
      <c r="SJU156" s="38"/>
      <c r="SJV156" s="38"/>
      <c r="SJW156" s="38"/>
      <c r="SJX156" s="38"/>
      <c r="SJY156" s="38"/>
      <c r="SJZ156" s="38"/>
      <c r="SKA156" s="38"/>
      <c r="SKB156" s="38"/>
      <c r="SKC156" s="38"/>
      <c r="SKD156" s="38"/>
      <c r="SKE156" s="38"/>
      <c r="SKF156" s="38"/>
      <c r="SKG156" s="38"/>
      <c r="SKH156" s="38"/>
      <c r="SKI156" s="38"/>
      <c r="SKJ156" s="38"/>
      <c r="SKK156" s="38"/>
      <c r="SKL156" s="38"/>
      <c r="SKM156" s="38"/>
      <c r="SKN156" s="38"/>
      <c r="SKO156" s="38"/>
      <c r="SKP156" s="38"/>
      <c r="SKQ156" s="38"/>
      <c r="SKR156" s="38"/>
      <c r="SKS156" s="38"/>
      <c r="SKT156" s="38"/>
      <c r="SKU156" s="38"/>
      <c r="SKV156" s="38"/>
      <c r="SKW156" s="38"/>
      <c r="SKX156" s="38"/>
      <c r="SKY156" s="38"/>
      <c r="SKZ156" s="38"/>
      <c r="SLA156" s="38"/>
      <c r="SLB156" s="38"/>
      <c r="SLC156" s="38"/>
      <c r="SLD156" s="38"/>
      <c r="SLE156" s="38"/>
      <c r="SLF156" s="38"/>
      <c r="SLG156" s="38"/>
      <c r="SLH156" s="38"/>
      <c r="SLI156" s="38"/>
      <c r="SLJ156" s="38"/>
      <c r="SLK156" s="38"/>
      <c r="SLL156" s="38"/>
      <c r="SLM156" s="38"/>
      <c r="SLN156" s="38"/>
      <c r="SLO156" s="38"/>
      <c r="SLP156" s="38"/>
      <c r="SLQ156" s="38"/>
      <c r="SLR156" s="38"/>
      <c r="SLS156" s="38"/>
      <c r="SLT156" s="38"/>
      <c r="SLU156" s="38"/>
      <c r="SLV156" s="38"/>
      <c r="SLW156" s="38"/>
      <c r="SLX156" s="38"/>
      <c r="SLY156" s="38"/>
      <c r="SLZ156" s="38"/>
      <c r="SMA156" s="38"/>
      <c r="SMB156" s="38"/>
      <c r="SMC156" s="38"/>
      <c r="SMD156" s="38"/>
      <c r="SME156" s="38"/>
      <c r="SMF156" s="38"/>
      <c r="SMG156" s="38"/>
      <c r="SMH156" s="38"/>
      <c r="SMI156" s="38"/>
      <c r="SMJ156" s="38"/>
      <c r="SMK156" s="38"/>
      <c r="SML156" s="38"/>
      <c r="SMM156" s="38"/>
      <c r="SMN156" s="38"/>
      <c r="SMO156" s="38"/>
      <c r="SMP156" s="38"/>
      <c r="SMQ156" s="38"/>
      <c r="SMR156" s="38"/>
      <c r="SMS156" s="38"/>
      <c r="SMT156" s="38"/>
      <c r="SMU156" s="38"/>
      <c r="SMV156" s="38"/>
      <c r="SMW156" s="38"/>
      <c r="SMX156" s="38"/>
      <c r="SMY156" s="38"/>
      <c r="SMZ156" s="38"/>
      <c r="SNA156" s="38"/>
      <c r="SNB156" s="38"/>
      <c r="SNC156" s="38"/>
      <c r="SND156" s="38"/>
      <c r="SNE156" s="38"/>
      <c r="SNF156" s="38"/>
      <c r="SNG156" s="38"/>
      <c r="SNH156" s="38"/>
      <c r="SNI156" s="38"/>
      <c r="SNJ156" s="38"/>
      <c r="SNK156" s="38"/>
      <c r="SNL156" s="38"/>
      <c r="SNM156" s="38"/>
      <c r="SNN156" s="38"/>
      <c r="SNO156" s="38"/>
      <c r="SNP156" s="38"/>
      <c r="SNQ156" s="38"/>
      <c r="SNR156" s="38"/>
      <c r="SNS156" s="38"/>
      <c r="SNT156" s="38"/>
      <c r="SNU156" s="38"/>
      <c r="SNV156" s="38"/>
      <c r="SNW156" s="38"/>
      <c r="SNX156" s="38"/>
      <c r="SNY156" s="38"/>
      <c r="SNZ156" s="38"/>
      <c r="SOA156" s="38"/>
      <c r="SOB156" s="38"/>
      <c r="SOC156" s="38"/>
      <c r="SOD156" s="38"/>
      <c r="SOE156" s="38"/>
      <c r="SOF156" s="38"/>
      <c r="SOG156" s="38"/>
      <c r="SOH156" s="38"/>
      <c r="SOI156" s="38"/>
      <c r="SOJ156" s="38"/>
      <c r="SOK156" s="38"/>
      <c r="SOL156" s="38"/>
      <c r="SOM156" s="38"/>
      <c r="SON156" s="38"/>
      <c r="SOO156" s="38"/>
      <c r="SOP156" s="38"/>
      <c r="SOQ156" s="38"/>
      <c r="SOR156" s="38"/>
      <c r="SOS156" s="38"/>
      <c r="SOT156" s="38"/>
      <c r="SOU156" s="38"/>
      <c r="SOV156" s="38"/>
      <c r="SOW156" s="38"/>
      <c r="SOX156" s="38"/>
      <c r="SOY156" s="38"/>
      <c r="SOZ156" s="38"/>
      <c r="SPA156" s="38"/>
      <c r="SPB156" s="38"/>
      <c r="SPC156" s="38"/>
      <c r="SPD156" s="38"/>
      <c r="SPE156" s="38"/>
      <c r="SPF156" s="38"/>
      <c r="SPG156" s="38"/>
      <c r="SPH156" s="38"/>
      <c r="SPI156" s="38"/>
      <c r="SPJ156" s="38"/>
      <c r="SPK156" s="38"/>
      <c r="SPL156" s="38"/>
      <c r="SPM156" s="38"/>
      <c r="SPN156" s="38"/>
      <c r="SPO156" s="38"/>
      <c r="SPP156" s="38"/>
      <c r="SPQ156" s="38"/>
      <c r="SPR156" s="38"/>
      <c r="SPS156" s="38"/>
      <c r="SPT156" s="38"/>
      <c r="SPU156" s="38"/>
      <c r="SPV156" s="38"/>
      <c r="SPW156" s="38"/>
      <c r="SPX156" s="38"/>
      <c r="SPY156" s="38"/>
      <c r="SPZ156" s="38"/>
      <c r="SQA156" s="38"/>
      <c r="SQB156" s="38"/>
      <c r="SQC156" s="38"/>
      <c r="SQD156" s="38"/>
      <c r="SQE156" s="38"/>
      <c r="SQF156" s="38"/>
      <c r="SQG156" s="38"/>
      <c r="SQH156" s="38"/>
      <c r="SQI156" s="38"/>
      <c r="SQJ156" s="38"/>
      <c r="SQK156" s="38"/>
      <c r="SQL156" s="38"/>
      <c r="SQM156" s="38"/>
      <c r="SQN156" s="38"/>
      <c r="SQO156" s="38"/>
      <c r="SQP156" s="38"/>
      <c r="SQQ156" s="38"/>
      <c r="SQR156" s="38"/>
      <c r="SQS156" s="38"/>
      <c r="SQT156" s="38"/>
      <c r="SQU156" s="38"/>
      <c r="SQV156" s="38"/>
      <c r="SQW156" s="38"/>
      <c r="SQX156" s="38"/>
      <c r="SQY156" s="38"/>
      <c r="SQZ156" s="38"/>
      <c r="SRA156" s="38"/>
      <c r="SRB156" s="38"/>
      <c r="SRC156" s="38"/>
      <c r="SRD156" s="38"/>
      <c r="SRE156" s="38"/>
      <c r="SRF156" s="38"/>
      <c r="SRG156" s="38"/>
      <c r="SRH156" s="38"/>
      <c r="SRI156" s="38"/>
      <c r="SRJ156" s="38"/>
      <c r="SRK156" s="38"/>
      <c r="SRL156" s="38"/>
      <c r="SRM156" s="38"/>
      <c r="SRN156" s="38"/>
      <c r="SRO156" s="38"/>
      <c r="SRP156" s="38"/>
      <c r="SRQ156" s="38"/>
      <c r="SRR156" s="38"/>
      <c r="SRS156" s="38"/>
      <c r="SRT156" s="38"/>
      <c r="SRU156" s="38"/>
      <c r="SRV156" s="38"/>
      <c r="SRW156" s="38"/>
      <c r="SRX156" s="38"/>
      <c r="SRY156" s="38"/>
      <c r="SRZ156" s="38"/>
      <c r="SSA156" s="38"/>
      <c r="SSB156" s="38"/>
      <c r="SSC156" s="38"/>
      <c r="SSD156" s="38"/>
      <c r="SSE156" s="38"/>
      <c r="SSF156" s="38"/>
      <c r="SSG156" s="38"/>
      <c r="SSH156" s="38"/>
      <c r="SSI156" s="38"/>
      <c r="SSJ156" s="38"/>
      <c r="SSK156" s="38"/>
      <c r="SSL156" s="38"/>
      <c r="SSM156" s="38"/>
      <c r="SSN156" s="38"/>
      <c r="SSO156" s="38"/>
      <c r="SSP156" s="38"/>
      <c r="SSQ156" s="38"/>
      <c r="SSR156" s="38"/>
      <c r="SSS156" s="38"/>
      <c r="SST156" s="38"/>
      <c r="SSU156" s="38"/>
      <c r="SSV156" s="38"/>
      <c r="SSW156" s="38"/>
      <c r="SSX156" s="38"/>
      <c r="SSY156" s="38"/>
      <c r="SSZ156" s="38"/>
      <c r="STA156" s="38"/>
      <c r="STB156" s="38"/>
      <c r="STC156" s="38"/>
      <c r="STD156" s="38"/>
      <c r="STE156" s="38"/>
      <c r="STF156" s="38"/>
      <c r="STG156" s="38"/>
      <c r="STH156" s="38"/>
      <c r="STI156" s="38"/>
      <c r="STJ156" s="38"/>
      <c r="STK156" s="38"/>
      <c r="STL156" s="38"/>
      <c r="STM156" s="38"/>
      <c r="STN156" s="38"/>
      <c r="STO156" s="38"/>
      <c r="STP156" s="38"/>
      <c r="STQ156" s="38"/>
      <c r="STR156" s="38"/>
      <c r="STS156" s="38"/>
      <c r="STT156" s="38"/>
      <c r="STU156" s="38"/>
      <c r="STV156" s="38"/>
      <c r="STW156" s="38"/>
      <c r="STX156" s="38"/>
      <c r="STY156" s="38"/>
      <c r="STZ156" s="38"/>
      <c r="SUA156" s="38"/>
      <c r="SUB156" s="38"/>
      <c r="SUC156" s="38"/>
      <c r="SUD156" s="38"/>
      <c r="SUE156" s="38"/>
      <c r="SUF156" s="38"/>
      <c r="SUG156" s="38"/>
      <c r="SUH156" s="38"/>
      <c r="SUI156" s="38"/>
      <c r="SUJ156" s="38"/>
      <c r="SUK156" s="38"/>
      <c r="SUL156" s="38"/>
      <c r="SUM156" s="38"/>
      <c r="SUN156" s="38"/>
      <c r="SUO156" s="38"/>
      <c r="SUP156" s="38"/>
      <c r="SUQ156" s="38"/>
      <c r="SUR156" s="38"/>
      <c r="SUS156" s="38"/>
      <c r="SUT156" s="38"/>
      <c r="SUU156" s="38"/>
      <c r="SUV156" s="38"/>
      <c r="SUW156" s="38"/>
      <c r="SUX156" s="38"/>
      <c r="SUY156" s="38"/>
      <c r="SUZ156" s="38"/>
      <c r="SVA156" s="38"/>
      <c r="SVB156" s="38"/>
      <c r="SVC156" s="38"/>
      <c r="SVD156" s="38"/>
      <c r="SVE156" s="38"/>
      <c r="SVF156" s="38"/>
      <c r="SVG156" s="38"/>
      <c r="SVH156" s="38"/>
      <c r="SVI156" s="38"/>
      <c r="SVJ156" s="38"/>
      <c r="SVK156" s="38"/>
      <c r="SVL156" s="38"/>
      <c r="SVM156" s="38"/>
      <c r="SVN156" s="38"/>
      <c r="SVO156" s="38"/>
      <c r="SVP156" s="38"/>
      <c r="SVQ156" s="38"/>
      <c r="SVR156" s="38"/>
      <c r="SVS156" s="38"/>
      <c r="SVT156" s="38"/>
      <c r="SVU156" s="38"/>
      <c r="SVV156" s="38"/>
      <c r="SVW156" s="38"/>
      <c r="SVX156" s="38"/>
      <c r="SVY156" s="38"/>
      <c r="SVZ156" s="38"/>
      <c r="SWA156" s="38"/>
      <c r="SWB156" s="38"/>
      <c r="SWC156" s="38"/>
      <c r="SWD156" s="38"/>
      <c r="SWE156" s="38"/>
      <c r="SWF156" s="38"/>
      <c r="SWG156" s="38"/>
      <c r="SWH156" s="38"/>
      <c r="SWI156" s="38"/>
      <c r="SWJ156" s="38"/>
      <c r="SWK156" s="38"/>
      <c r="SWL156" s="38"/>
      <c r="SWM156" s="38"/>
      <c r="SWN156" s="38"/>
      <c r="SWO156" s="38"/>
      <c r="SWP156" s="38"/>
      <c r="SWQ156" s="38"/>
      <c r="SWR156" s="38"/>
      <c r="SWS156" s="38"/>
      <c r="SWT156" s="38"/>
      <c r="SWU156" s="38"/>
      <c r="SWV156" s="38"/>
      <c r="SWW156" s="38"/>
      <c r="SWX156" s="38"/>
      <c r="SWY156" s="38"/>
      <c r="SWZ156" s="38"/>
      <c r="SXA156" s="38"/>
      <c r="SXB156" s="38"/>
      <c r="SXC156" s="38"/>
      <c r="SXD156" s="38"/>
      <c r="SXE156" s="38"/>
      <c r="SXF156" s="38"/>
      <c r="SXG156" s="38"/>
      <c r="SXH156" s="38"/>
      <c r="SXI156" s="38"/>
      <c r="SXJ156" s="38"/>
      <c r="SXK156" s="38"/>
      <c r="SXL156" s="38"/>
      <c r="SXM156" s="38"/>
      <c r="SXN156" s="38"/>
      <c r="SXO156" s="38"/>
      <c r="SXP156" s="38"/>
      <c r="SXQ156" s="38"/>
      <c r="SXR156" s="38"/>
      <c r="SXS156" s="38"/>
      <c r="SXT156" s="38"/>
      <c r="SXU156" s="38"/>
      <c r="SXV156" s="38"/>
      <c r="SXW156" s="38"/>
      <c r="SXX156" s="38"/>
      <c r="SXY156" s="38"/>
      <c r="SXZ156" s="38"/>
      <c r="SYA156" s="38"/>
      <c r="SYB156" s="38"/>
      <c r="SYC156" s="38"/>
      <c r="SYD156" s="38"/>
      <c r="SYE156" s="38"/>
      <c r="SYF156" s="38"/>
      <c r="SYG156" s="38"/>
      <c r="SYH156" s="38"/>
      <c r="SYI156" s="38"/>
      <c r="SYJ156" s="38"/>
      <c r="SYK156" s="38"/>
      <c r="SYL156" s="38"/>
      <c r="SYM156" s="38"/>
      <c r="SYN156" s="38"/>
      <c r="SYO156" s="38"/>
      <c r="SYP156" s="38"/>
      <c r="SYQ156" s="38"/>
      <c r="SYR156" s="38"/>
      <c r="SYS156" s="38"/>
      <c r="SYT156" s="38"/>
      <c r="SYU156" s="38"/>
      <c r="SYV156" s="38"/>
      <c r="SYW156" s="38"/>
      <c r="SYX156" s="38"/>
      <c r="SYY156" s="38"/>
      <c r="SYZ156" s="38"/>
      <c r="SZA156" s="38"/>
      <c r="SZB156" s="38"/>
      <c r="SZC156" s="38"/>
      <c r="SZD156" s="38"/>
      <c r="SZE156" s="38"/>
      <c r="SZF156" s="38"/>
      <c r="SZG156" s="38"/>
      <c r="SZH156" s="38"/>
      <c r="SZI156" s="38"/>
      <c r="SZJ156" s="38"/>
      <c r="SZK156" s="38"/>
      <c r="SZL156" s="38"/>
      <c r="SZM156" s="38"/>
      <c r="SZN156" s="38"/>
      <c r="SZO156" s="38"/>
      <c r="SZP156" s="38"/>
      <c r="SZQ156" s="38"/>
      <c r="SZR156" s="38"/>
      <c r="SZS156" s="38"/>
      <c r="SZT156" s="38"/>
      <c r="SZU156" s="38"/>
      <c r="SZV156" s="38"/>
      <c r="SZW156" s="38"/>
      <c r="SZX156" s="38"/>
      <c r="SZY156" s="38"/>
      <c r="SZZ156" s="38"/>
      <c r="TAA156" s="38"/>
      <c r="TAB156" s="38"/>
      <c r="TAC156" s="38"/>
      <c r="TAD156" s="38"/>
      <c r="TAE156" s="38"/>
      <c r="TAF156" s="38"/>
      <c r="TAG156" s="38"/>
      <c r="TAH156" s="38"/>
      <c r="TAI156" s="38"/>
      <c r="TAJ156" s="38"/>
      <c r="TAK156" s="38"/>
      <c r="TAL156" s="38"/>
      <c r="TAM156" s="38"/>
      <c r="TAN156" s="38"/>
      <c r="TAO156" s="38"/>
      <c r="TAP156" s="38"/>
      <c r="TAQ156" s="38"/>
      <c r="TAR156" s="38"/>
      <c r="TAS156" s="38"/>
      <c r="TAT156" s="38"/>
      <c r="TAU156" s="38"/>
      <c r="TAV156" s="38"/>
      <c r="TAW156" s="38"/>
      <c r="TAX156" s="38"/>
      <c r="TAY156" s="38"/>
      <c r="TAZ156" s="38"/>
      <c r="TBA156" s="38"/>
      <c r="TBB156" s="38"/>
      <c r="TBC156" s="38"/>
      <c r="TBD156" s="38"/>
      <c r="TBE156" s="38"/>
      <c r="TBF156" s="38"/>
      <c r="TBG156" s="38"/>
      <c r="TBH156" s="38"/>
      <c r="TBI156" s="38"/>
      <c r="TBJ156" s="38"/>
      <c r="TBK156" s="38"/>
      <c r="TBL156" s="38"/>
      <c r="TBM156" s="38"/>
      <c r="TBN156" s="38"/>
      <c r="TBO156" s="38"/>
      <c r="TBP156" s="38"/>
      <c r="TBQ156" s="38"/>
      <c r="TBR156" s="38"/>
      <c r="TBS156" s="38"/>
      <c r="TBT156" s="38"/>
      <c r="TBU156" s="38"/>
      <c r="TBV156" s="38"/>
      <c r="TBW156" s="38"/>
      <c r="TBX156" s="38"/>
      <c r="TBY156" s="38"/>
      <c r="TBZ156" s="38"/>
      <c r="TCA156" s="38"/>
      <c r="TCB156" s="38"/>
      <c r="TCC156" s="38"/>
      <c r="TCD156" s="38"/>
      <c r="TCE156" s="38"/>
      <c r="TCF156" s="38"/>
      <c r="TCG156" s="38"/>
      <c r="TCH156" s="38"/>
      <c r="TCI156" s="38"/>
      <c r="TCJ156" s="38"/>
      <c r="TCK156" s="38"/>
      <c r="TCL156" s="38"/>
      <c r="TCM156" s="38"/>
      <c r="TCN156" s="38"/>
      <c r="TCO156" s="38"/>
      <c r="TCP156" s="38"/>
      <c r="TCQ156" s="38"/>
      <c r="TCR156" s="38"/>
      <c r="TCS156" s="38"/>
      <c r="TCT156" s="38"/>
      <c r="TCU156" s="38"/>
      <c r="TCV156" s="38"/>
      <c r="TCW156" s="38"/>
      <c r="TCX156" s="38"/>
      <c r="TCY156" s="38"/>
      <c r="TCZ156" s="38"/>
      <c r="TDA156" s="38"/>
      <c r="TDB156" s="38"/>
      <c r="TDC156" s="38"/>
      <c r="TDD156" s="38"/>
      <c r="TDE156" s="38"/>
      <c r="TDF156" s="38"/>
      <c r="TDG156" s="38"/>
      <c r="TDH156" s="38"/>
      <c r="TDI156" s="38"/>
      <c r="TDJ156" s="38"/>
      <c r="TDK156" s="38"/>
      <c r="TDL156" s="38"/>
      <c r="TDM156" s="38"/>
      <c r="TDN156" s="38"/>
      <c r="TDO156" s="38"/>
      <c r="TDP156" s="38"/>
      <c r="TDQ156" s="38"/>
      <c r="TDR156" s="38"/>
      <c r="TDS156" s="38"/>
      <c r="TDT156" s="38"/>
      <c r="TDU156" s="38"/>
      <c r="TDV156" s="38"/>
      <c r="TDW156" s="38"/>
      <c r="TDX156" s="38"/>
      <c r="TDY156" s="38"/>
      <c r="TDZ156" s="38"/>
      <c r="TEA156" s="38"/>
      <c r="TEB156" s="38"/>
      <c r="TEC156" s="38"/>
      <c r="TED156" s="38"/>
      <c r="TEE156" s="38"/>
      <c r="TEF156" s="38"/>
      <c r="TEG156" s="38"/>
      <c r="TEH156" s="38"/>
      <c r="TEI156" s="38"/>
      <c r="TEJ156" s="38"/>
      <c r="TEK156" s="38"/>
      <c r="TEL156" s="38"/>
      <c r="TEM156" s="38"/>
      <c r="TEN156" s="38"/>
      <c r="TEO156" s="38"/>
      <c r="TEP156" s="38"/>
      <c r="TEQ156" s="38"/>
      <c r="TER156" s="38"/>
      <c r="TES156" s="38"/>
      <c r="TET156" s="38"/>
      <c r="TEU156" s="38"/>
      <c r="TEV156" s="38"/>
      <c r="TEW156" s="38"/>
      <c r="TEX156" s="38"/>
      <c r="TEY156" s="38"/>
      <c r="TEZ156" s="38"/>
      <c r="TFA156" s="38"/>
      <c r="TFB156" s="38"/>
      <c r="TFC156" s="38"/>
      <c r="TFD156" s="38"/>
      <c r="TFE156" s="38"/>
      <c r="TFF156" s="38"/>
      <c r="TFG156" s="38"/>
      <c r="TFH156" s="38"/>
      <c r="TFI156" s="38"/>
      <c r="TFJ156" s="38"/>
      <c r="TFK156" s="38"/>
      <c r="TFL156" s="38"/>
      <c r="TFM156" s="38"/>
      <c r="TFN156" s="38"/>
      <c r="TFO156" s="38"/>
      <c r="TFP156" s="38"/>
      <c r="TFQ156" s="38"/>
      <c r="TFR156" s="38"/>
      <c r="TFS156" s="38"/>
      <c r="TFT156" s="38"/>
      <c r="TFU156" s="38"/>
      <c r="TFV156" s="38"/>
      <c r="TFW156" s="38"/>
      <c r="TFX156" s="38"/>
      <c r="TFY156" s="38"/>
      <c r="TFZ156" s="38"/>
      <c r="TGA156" s="38"/>
      <c r="TGB156" s="38"/>
      <c r="TGC156" s="38"/>
      <c r="TGD156" s="38"/>
      <c r="TGE156" s="38"/>
      <c r="TGF156" s="38"/>
      <c r="TGG156" s="38"/>
      <c r="TGH156" s="38"/>
      <c r="TGI156" s="38"/>
      <c r="TGJ156" s="38"/>
      <c r="TGK156" s="38"/>
      <c r="TGL156" s="38"/>
      <c r="TGM156" s="38"/>
      <c r="TGN156" s="38"/>
      <c r="TGO156" s="38"/>
      <c r="TGP156" s="38"/>
      <c r="TGQ156" s="38"/>
      <c r="TGR156" s="38"/>
      <c r="TGS156" s="38"/>
      <c r="TGT156" s="38"/>
      <c r="TGU156" s="38"/>
      <c r="TGV156" s="38"/>
      <c r="TGW156" s="38"/>
      <c r="TGX156" s="38"/>
      <c r="TGY156" s="38"/>
      <c r="TGZ156" s="38"/>
      <c r="THA156" s="38"/>
      <c r="THB156" s="38"/>
      <c r="THC156" s="38"/>
      <c r="THD156" s="38"/>
      <c r="THE156" s="38"/>
      <c r="THF156" s="38"/>
      <c r="THG156" s="38"/>
      <c r="THH156" s="38"/>
      <c r="THI156" s="38"/>
      <c r="THJ156" s="38"/>
      <c r="THK156" s="38"/>
      <c r="THL156" s="38"/>
      <c r="THM156" s="38"/>
      <c r="THN156" s="38"/>
      <c r="THO156" s="38"/>
      <c r="THP156" s="38"/>
      <c r="THQ156" s="38"/>
      <c r="THR156" s="38"/>
      <c r="THS156" s="38"/>
      <c r="THT156" s="38"/>
      <c r="THU156" s="38"/>
      <c r="THV156" s="38"/>
      <c r="THW156" s="38"/>
      <c r="THX156" s="38"/>
      <c r="THY156" s="38"/>
      <c r="THZ156" s="38"/>
      <c r="TIA156" s="38"/>
      <c r="TIB156" s="38"/>
      <c r="TIC156" s="38"/>
      <c r="TID156" s="38"/>
      <c r="TIE156" s="38"/>
      <c r="TIF156" s="38"/>
      <c r="TIG156" s="38"/>
      <c r="TIH156" s="38"/>
      <c r="TII156" s="38"/>
      <c r="TIJ156" s="38"/>
      <c r="TIK156" s="38"/>
      <c r="TIL156" s="38"/>
      <c r="TIM156" s="38"/>
      <c r="TIN156" s="38"/>
      <c r="TIO156" s="38"/>
      <c r="TIP156" s="38"/>
      <c r="TIQ156" s="38"/>
      <c r="TIR156" s="38"/>
      <c r="TIS156" s="38"/>
      <c r="TIT156" s="38"/>
      <c r="TIU156" s="38"/>
      <c r="TIV156" s="38"/>
      <c r="TIW156" s="38"/>
      <c r="TIX156" s="38"/>
      <c r="TIY156" s="38"/>
      <c r="TIZ156" s="38"/>
      <c r="TJA156" s="38"/>
      <c r="TJB156" s="38"/>
      <c r="TJC156" s="38"/>
      <c r="TJD156" s="38"/>
      <c r="TJE156" s="38"/>
      <c r="TJF156" s="38"/>
      <c r="TJG156" s="38"/>
      <c r="TJH156" s="38"/>
      <c r="TJI156" s="38"/>
      <c r="TJJ156" s="38"/>
      <c r="TJK156" s="38"/>
      <c r="TJL156" s="38"/>
      <c r="TJM156" s="38"/>
      <c r="TJN156" s="38"/>
      <c r="TJO156" s="38"/>
      <c r="TJP156" s="38"/>
      <c r="TJQ156" s="38"/>
      <c r="TJR156" s="38"/>
      <c r="TJS156" s="38"/>
      <c r="TJT156" s="38"/>
      <c r="TJU156" s="38"/>
      <c r="TJV156" s="38"/>
      <c r="TJW156" s="38"/>
      <c r="TJX156" s="38"/>
      <c r="TJY156" s="38"/>
      <c r="TJZ156" s="38"/>
      <c r="TKA156" s="38"/>
      <c r="TKB156" s="38"/>
      <c r="TKC156" s="38"/>
      <c r="TKD156" s="38"/>
      <c r="TKE156" s="38"/>
      <c r="TKF156" s="38"/>
      <c r="TKG156" s="38"/>
      <c r="TKH156" s="38"/>
      <c r="TKI156" s="38"/>
      <c r="TKJ156" s="38"/>
      <c r="TKK156" s="38"/>
      <c r="TKL156" s="38"/>
      <c r="TKM156" s="38"/>
      <c r="TKN156" s="38"/>
      <c r="TKO156" s="38"/>
      <c r="TKP156" s="38"/>
      <c r="TKQ156" s="38"/>
      <c r="TKR156" s="38"/>
      <c r="TKS156" s="38"/>
      <c r="TKT156" s="38"/>
      <c r="TKU156" s="38"/>
      <c r="TKV156" s="38"/>
      <c r="TKW156" s="38"/>
      <c r="TKX156" s="38"/>
      <c r="TKY156" s="38"/>
      <c r="TKZ156" s="38"/>
      <c r="TLA156" s="38"/>
      <c r="TLB156" s="38"/>
      <c r="TLC156" s="38"/>
      <c r="TLD156" s="38"/>
      <c r="TLE156" s="38"/>
      <c r="TLF156" s="38"/>
      <c r="TLG156" s="38"/>
      <c r="TLH156" s="38"/>
      <c r="TLI156" s="38"/>
      <c r="TLJ156" s="38"/>
      <c r="TLK156" s="38"/>
      <c r="TLL156" s="38"/>
      <c r="TLM156" s="38"/>
      <c r="TLN156" s="38"/>
      <c r="TLO156" s="38"/>
      <c r="TLP156" s="38"/>
      <c r="TLQ156" s="38"/>
      <c r="TLR156" s="38"/>
      <c r="TLS156" s="38"/>
      <c r="TLT156" s="38"/>
      <c r="TLU156" s="38"/>
      <c r="TLV156" s="38"/>
      <c r="TLW156" s="38"/>
      <c r="TLX156" s="38"/>
      <c r="TLY156" s="38"/>
      <c r="TLZ156" s="38"/>
      <c r="TMA156" s="38"/>
      <c r="TMB156" s="38"/>
      <c r="TMC156" s="38"/>
      <c r="TMD156" s="38"/>
      <c r="TME156" s="38"/>
      <c r="TMF156" s="38"/>
      <c r="TMG156" s="38"/>
      <c r="TMH156" s="38"/>
      <c r="TMI156" s="38"/>
      <c r="TMJ156" s="38"/>
      <c r="TMK156" s="38"/>
      <c r="TML156" s="38"/>
      <c r="TMM156" s="38"/>
      <c r="TMN156" s="38"/>
      <c r="TMO156" s="38"/>
      <c r="TMP156" s="38"/>
      <c r="TMQ156" s="38"/>
      <c r="TMR156" s="38"/>
      <c r="TMS156" s="38"/>
      <c r="TMT156" s="38"/>
      <c r="TMU156" s="38"/>
      <c r="TMV156" s="38"/>
      <c r="TMW156" s="38"/>
      <c r="TMX156" s="38"/>
      <c r="TMY156" s="38"/>
      <c r="TMZ156" s="38"/>
      <c r="TNA156" s="38"/>
      <c r="TNB156" s="38"/>
      <c r="TNC156" s="38"/>
      <c r="TND156" s="38"/>
      <c r="TNE156" s="38"/>
      <c r="TNF156" s="38"/>
      <c r="TNG156" s="38"/>
      <c r="TNH156" s="38"/>
      <c r="TNI156" s="38"/>
      <c r="TNJ156" s="38"/>
      <c r="TNK156" s="38"/>
      <c r="TNL156" s="38"/>
      <c r="TNM156" s="38"/>
      <c r="TNN156" s="38"/>
      <c r="TNO156" s="38"/>
      <c r="TNP156" s="38"/>
      <c r="TNQ156" s="38"/>
      <c r="TNR156" s="38"/>
      <c r="TNS156" s="38"/>
      <c r="TNT156" s="38"/>
      <c r="TNU156" s="38"/>
      <c r="TNV156" s="38"/>
      <c r="TNW156" s="38"/>
      <c r="TNX156" s="38"/>
      <c r="TNY156" s="38"/>
      <c r="TNZ156" s="38"/>
      <c r="TOA156" s="38"/>
      <c r="TOB156" s="38"/>
      <c r="TOC156" s="38"/>
      <c r="TOD156" s="38"/>
      <c r="TOE156" s="38"/>
      <c r="TOF156" s="38"/>
      <c r="TOG156" s="38"/>
      <c r="TOH156" s="38"/>
      <c r="TOI156" s="38"/>
      <c r="TOJ156" s="38"/>
      <c r="TOK156" s="38"/>
      <c r="TOL156" s="38"/>
      <c r="TOM156" s="38"/>
      <c r="TON156" s="38"/>
      <c r="TOO156" s="38"/>
      <c r="TOP156" s="38"/>
      <c r="TOQ156" s="38"/>
      <c r="TOR156" s="38"/>
      <c r="TOS156" s="38"/>
      <c r="TOT156" s="38"/>
      <c r="TOU156" s="38"/>
      <c r="TOV156" s="38"/>
      <c r="TOW156" s="38"/>
      <c r="TOX156" s="38"/>
      <c r="TOY156" s="38"/>
      <c r="TOZ156" s="38"/>
      <c r="TPA156" s="38"/>
      <c r="TPB156" s="38"/>
      <c r="TPC156" s="38"/>
      <c r="TPD156" s="38"/>
      <c r="TPE156" s="38"/>
      <c r="TPF156" s="38"/>
      <c r="TPG156" s="38"/>
      <c r="TPH156" s="38"/>
      <c r="TPI156" s="38"/>
      <c r="TPJ156" s="38"/>
      <c r="TPK156" s="38"/>
      <c r="TPL156" s="38"/>
      <c r="TPM156" s="38"/>
      <c r="TPN156" s="38"/>
      <c r="TPO156" s="38"/>
      <c r="TPP156" s="38"/>
      <c r="TPQ156" s="38"/>
      <c r="TPR156" s="38"/>
      <c r="TPS156" s="38"/>
      <c r="TPT156" s="38"/>
      <c r="TPU156" s="38"/>
      <c r="TPV156" s="38"/>
      <c r="TPW156" s="38"/>
      <c r="TPX156" s="38"/>
      <c r="TPY156" s="38"/>
      <c r="TPZ156" s="38"/>
      <c r="TQA156" s="38"/>
      <c r="TQB156" s="38"/>
      <c r="TQC156" s="38"/>
      <c r="TQD156" s="38"/>
      <c r="TQE156" s="38"/>
      <c r="TQF156" s="38"/>
      <c r="TQG156" s="38"/>
      <c r="TQH156" s="38"/>
      <c r="TQI156" s="38"/>
      <c r="TQJ156" s="38"/>
      <c r="TQK156" s="38"/>
      <c r="TQL156" s="38"/>
      <c r="TQM156" s="38"/>
      <c r="TQN156" s="38"/>
      <c r="TQO156" s="38"/>
      <c r="TQP156" s="38"/>
      <c r="TQQ156" s="38"/>
      <c r="TQR156" s="38"/>
      <c r="TQS156" s="38"/>
      <c r="TQT156" s="38"/>
      <c r="TQU156" s="38"/>
      <c r="TQV156" s="38"/>
      <c r="TQW156" s="38"/>
      <c r="TQX156" s="38"/>
      <c r="TQY156" s="38"/>
      <c r="TQZ156" s="38"/>
      <c r="TRA156" s="38"/>
      <c r="TRB156" s="38"/>
      <c r="TRC156" s="38"/>
      <c r="TRD156" s="38"/>
      <c r="TRE156" s="38"/>
      <c r="TRF156" s="38"/>
      <c r="TRG156" s="38"/>
      <c r="TRH156" s="38"/>
      <c r="TRI156" s="38"/>
      <c r="TRJ156" s="38"/>
      <c r="TRK156" s="38"/>
      <c r="TRL156" s="38"/>
      <c r="TRM156" s="38"/>
      <c r="TRN156" s="38"/>
      <c r="TRO156" s="38"/>
      <c r="TRP156" s="38"/>
      <c r="TRQ156" s="38"/>
      <c r="TRR156" s="38"/>
      <c r="TRS156" s="38"/>
      <c r="TRT156" s="38"/>
      <c r="TRU156" s="38"/>
      <c r="TRV156" s="38"/>
      <c r="TRW156" s="38"/>
      <c r="TRX156" s="38"/>
      <c r="TRY156" s="38"/>
      <c r="TRZ156" s="38"/>
      <c r="TSA156" s="38"/>
      <c r="TSB156" s="38"/>
      <c r="TSC156" s="38"/>
      <c r="TSD156" s="38"/>
      <c r="TSE156" s="38"/>
      <c r="TSF156" s="38"/>
      <c r="TSG156" s="38"/>
      <c r="TSH156" s="38"/>
      <c r="TSI156" s="38"/>
      <c r="TSJ156" s="38"/>
      <c r="TSK156" s="38"/>
      <c r="TSL156" s="38"/>
      <c r="TSM156" s="38"/>
      <c r="TSN156" s="38"/>
      <c r="TSO156" s="38"/>
      <c r="TSP156" s="38"/>
      <c r="TSQ156" s="38"/>
      <c r="TSR156" s="38"/>
      <c r="TSS156" s="38"/>
      <c r="TST156" s="38"/>
      <c r="TSU156" s="38"/>
      <c r="TSV156" s="38"/>
      <c r="TSW156" s="38"/>
      <c r="TSX156" s="38"/>
      <c r="TSY156" s="38"/>
      <c r="TSZ156" s="38"/>
      <c r="TTA156" s="38"/>
      <c r="TTB156" s="38"/>
      <c r="TTC156" s="38"/>
      <c r="TTD156" s="38"/>
      <c r="TTE156" s="38"/>
      <c r="TTF156" s="38"/>
      <c r="TTG156" s="38"/>
      <c r="TTH156" s="38"/>
      <c r="TTI156" s="38"/>
      <c r="TTJ156" s="38"/>
      <c r="TTK156" s="38"/>
      <c r="TTL156" s="38"/>
      <c r="TTM156" s="38"/>
      <c r="TTN156" s="38"/>
      <c r="TTO156" s="38"/>
      <c r="TTP156" s="38"/>
      <c r="TTQ156" s="38"/>
      <c r="TTR156" s="38"/>
      <c r="TTS156" s="38"/>
      <c r="TTT156" s="38"/>
      <c r="TTU156" s="38"/>
      <c r="TTV156" s="38"/>
      <c r="TTW156" s="38"/>
      <c r="TTX156" s="38"/>
      <c r="TTY156" s="38"/>
      <c r="TTZ156" s="38"/>
      <c r="TUA156" s="38"/>
      <c r="TUB156" s="38"/>
      <c r="TUC156" s="38"/>
      <c r="TUD156" s="38"/>
      <c r="TUE156" s="38"/>
      <c r="TUF156" s="38"/>
      <c r="TUG156" s="38"/>
      <c r="TUH156" s="38"/>
      <c r="TUI156" s="38"/>
      <c r="TUJ156" s="38"/>
      <c r="TUK156" s="38"/>
      <c r="TUL156" s="38"/>
      <c r="TUM156" s="38"/>
      <c r="TUN156" s="38"/>
      <c r="TUO156" s="38"/>
      <c r="TUP156" s="38"/>
      <c r="TUQ156" s="38"/>
      <c r="TUR156" s="38"/>
      <c r="TUS156" s="38"/>
      <c r="TUT156" s="38"/>
      <c r="TUU156" s="38"/>
      <c r="TUV156" s="38"/>
      <c r="TUW156" s="38"/>
      <c r="TUX156" s="38"/>
      <c r="TUY156" s="38"/>
      <c r="TUZ156" s="38"/>
      <c r="TVA156" s="38"/>
      <c r="TVB156" s="38"/>
      <c r="TVC156" s="38"/>
      <c r="TVD156" s="38"/>
      <c r="TVE156" s="38"/>
      <c r="TVF156" s="38"/>
      <c r="TVG156" s="38"/>
      <c r="TVH156" s="38"/>
      <c r="TVI156" s="38"/>
      <c r="TVJ156" s="38"/>
      <c r="TVK156" s="38"/>
      <c r="TVL156" s="38"/>
      <c r="TVM156" s="38"/>
      <c r="TVN156" s="38"/>
      <c r="TVO156" s="38"/>
      <c r="TVP156" s="38"/>
      <c r="TVQ156" s="38"/>
      <c r="TVR156" s="38"/>
      <c r="TVS156" s="38"/>
      <c r="TVT156" s="38"/>
      <c r="TVU156" s="38"/>
      <c r="TVV156" s="38"/>
      <c r="TVW156" s="38"/>
      <c r="TVX156" s="38"/>
      <c r="TVY156" s="38"/>
      <c r="TVZ156" s="38"/>
      <c r="TWA156" s="38"/>
      <c r="TWB156" s="38"/>
      <c r="TWC156" s="38"/>
      <c r="TWD156" s="38"/>
      <c r="TWE156" s="38"/>
      <c r="TWF156" s="38"/>
      <c r="TWG156" s="38"/>
      <c r="TWH156" s="38"/>
      <c r="TWI156" s="38"/>
      <c r="TWJ156" s="38"/>
      <c r="TWK156" s="38"/>
      <c r="TWL156" s="38"/>
      <c r="TWM156" s="38"/>
      <c r="TWN156" s="38"/>
      <c r="TWO156" s="38"/>
      <c r="TWP156" s="38"/>
      <c r="TWQ156" s="38"/>
      <c r="TWR156" s="38"/>
      <c r="TWS156" s="38"/>
      <c r="TWT156" s="38"/>
      <c r="TWU156" s="38"/>
      <c r="TWV156" s="38"/>
      <c r="TWW156" s="38"/>
      <c r="TWX156" s="38"/>
      <c r="TWY156" s="38"/>
      <c r="TWZ156" s="38"/>
      <c r="TXA156" s="38"/>
      <c r="TXB156" s="38"/>
      <c r="TXC156" s="38"/>
      <c r="TXD156" s="38"/>
      <c r="TXE156" s="38"/>
      <c r="TXF156" s="38"/>
      <c r="TXG156" s="38"/>
      <c r="TXH156" s="38"/>
      <c r="TXI156" s="38"/>
      <c r="TXJ156" s="38"/>
      <c r="TXK156" s="38"/>
      <c r="TXL156" s="38"/>
      <c r="TXM156" s="38"/>
      <c r="TXN156" s="38"/>
      <c r="TXO156" s="38"/>
      <c r="TXP156" s="38"/>
      <c r="TXQ156" s="38"/>
      <c r="TXR156" s="38"/>
      <c r="TXS156" s="38"/>
      <c r="TXT156" s="38"/>
      <c r="TXU156" s="38"/>
      <c r="TXV156" s="38"/>
      <c r="TXW156" s="38"/>
      <c r="TXX156" s="38"/>
      <c r="TXY156" s="38"/>
      <c r="TXZ156" s="38"/>
      <c r="TYA156" s="38"/>
      <c r="TYB156" s="38"/>
      <c r="TYC156" s="38"/>
      <c r="TYD156" s="38"/>
      <c r="TYE156" s="38"/>
      <c r="TYF156" s="38"/>
      <c r="TYG156" s="38"/>
      <c r="TYH156" s="38"/>
      <c r="TYI156" s="38"/>
      <c r="TYJ156" s="38"/>
      <c r="TYK156" s="38"/>
      <c r="TYL156" s="38"/>
      <c r="TYM156" s="38"/>
      <c r="TYN156" s="38"/>
      <c r="TYO156" s="38"/>
      <c r="TYP156" s="38"/>
      <c r="TYQ156" s="38"/>
      <c r="TYR156" s="38"/>
      <c r="TYS156" s="38"/>
      <c r="TYT156" s="38"/>
      <c r="TYU156" s="38"/>
      <c r="TYV156" s="38"/>
      <c r="TYW156" s="38"/>
      <c r="TYX156" s="38"/>
      <c r="TYY156" s="38"/>
      <c r="TYZ156" s="38"/>
      <c r="TZA156" s="38"/>
      <c r="TZB156" s="38"/>
      <c r="TZC156" s="38"/>
      <c r="TZD156" s="38"/>
      <c r="TZE156" s="38"/>
      <c r="TZF156" s="38"/>
      <c r="TZG156" s="38"/>
      <c r="TZH156" s="38"/>
      <c r="TZI156" s="38"/>
      <c r="TZJ156" s="38"/>
      <c r="TZK156" s="38"/>
      <c r="TZL156" s="38"/>
      <c r="TZM156" s="38"/>
      <c r="TZN156" s="38"/>
      <c r="TZO156" s="38"/>
      <c r="TZP156" s="38"/>
      <c r="TZQ156" s="38"/>
      <c r="TZR156" s="38"/>
      <c r="TZS156" s="38"/>
      <c r="TZT156" s="38"/>
      <c r="TZU156" s="38"/>
      <c r="TZV156" s="38"/>
      <c r="TZW156" s="38"/>
      <c r="TZX156" s="38"/>
      <c r="TZY156" s="38"/>
      <c r="TZZ156" s="38"/>
      <c r="UAA156" s="38"/>
      <c r="UAB156" s="38"/>
      <c r="UAC156" s="38"/>
      <c r="UAD156" s="38"/>
      <c r="UAE156" s="38"/>
      <c r="UAF156" s="38"/>
      <c r="UAG156" s="38"/>
      <c r="UAH156" s="38"/>
      <c r="UAI156" s="38"/>
      <c r="UAJ156" s="38"/>
      <c r="UAK156" s="38"/>
      <c r="UAL156" s="38"/>
      <c r="UAM156" s="38"/>
      <c r="UAN156" s="38"/>
      <c r="UAO156" s="38"/>
      <c r="UAP156" s="38"/>
      <c r="UAQ156" s="38"/>
      <c r="UAR156" s="38"/>
      <c r="UAS156" s="38"/>
      <c r="UAT156" s="38"/>
      <c r="UAU156" s="38"/>
      <c r="UAV156" s="38"/>
      <c r="UAW156" s="38"/>
      <c r="UAX156" s="38"/>
      <c r="UAY156" s="38"/>
      <c r="UAZ156" s="38"/>
      <c r="UBA156" s="38"/>
      <c r="UBB156" s="38"/>
      <c r="UBC156" s="38"/>
      <c r="UBD156" s="38"/>
      <c r="UBE156" s="38"/>
      <c r="UBF156" s="38"/>
      <c r="UBG156" s="38"/>
      <c r="UBH156" s="38"/>
      <c r="UBI156" s="38"/>
      <c r="UBJ156" s="38"/>
      <c r="UBK156" s="38"/>
      <c r="UBL156" s="38"/>
      <c r="UBM156" s="38"/>
      <c r="UBN156" s="38"/>
      <c r="UBO156" s="38"/>
      <c r="UBP156" s="38"/>
      <c r="UBQ156" s="38"/>
      <c r="UBR156" s="38"/>
      <c r="UBS156" s="38"/>
      <c r="UBT156" s="38"/>
      <c r="UBU156" s="38"/>
      <c r="UBV156" s="38"/>
      <c r="UBW156" s="38"/>
      <c r="UBX156" s="38"/>
      <c r="UBY156" s="38"/>
      <c r="UBZ156" s="38"/>
      <c r="UCA156" s="38"/>
      <c r="UCB156" s="38"/>
      <c r="UCC156" s="38"/>
      <c r="UCD156" s="38"/>
      <c r="UCE156" s="38"/>
      <c r="UCF156" s="38"/>
      <c r="UCG156" s="38"/>
      <c r="UCH156" s="38"/>
      <c r="UCI156" s="38"/>
      <c r="UCJ156" s="38"/>
      <c r="UCK156" s="38"/>
      <c r="UCL156" s="38"/>
      <c r="UCM156" s="38"/>
      <c r="UCN156" s="38"/>
      <c r="UCO156" s="38"/>
      <c r="UCP156" s="38"/>
      <c r="UCQ156" s="38"/>
      <c r="UCR156" s="38"/>
      <c r="UCS156" s="38"/>
      <c r="UCT156" s="38"/>
      <c r="UCU156" s="38"/>
      <c r="UCV156" s="38"/>
      <c r="UCW156" s="38"/>
      <c r="UCX156" s="38"/>
      <c r="UCY156" s="38"/>
      <c r="UCZ156" s="38"/>
      <c r="UDA156" s="38"/>
      <c r="UDB156" s="38"/>
      <c r="UDC156" s="38"/>
      <c r="UDD156" s="38"/>
      <c r="UDE156" s="38"/>
      <c r="UDF156" s="38"/>
      <c r="UDG156" s="38"/>
      <c r="UDH156" s="38"/>
      <c r="UDI156" s="38"/>
      <c r="UDJ156" s="38"/>
      <c r="UDK156" s="38"/>
      <c r="UDL156" s="38"/>
      <c r="UDM156" s="38"/>
      <c r="UDN156" s="38"/>
      <c r="UDO156" s="38"/>
      <c r="UDP156" s="38"/>
      <c r="UDQ156" s="38"/>
      <c r="UDR156" s="38"/>
      <c r="UDS156" s="38"/>
      <c r="UDT156" s="38"/>
      <c r="UDU156" s="38"/>
      <c r="UDV156" s="38"/>
      <c r="UDW156" s="38"/>
      <c r="UDX156" s="38"/>
      <c r="UDY156" s="38"/>
      <c r="UDZ156" s="38"/>
      <c r="UEA156" s="38"/>
      <c r="UEB156" s="38"/>
      <c r="UEC156" s="38"/>
      <c r="UED156" s="38"/>
      <c r="UEE156" s="38"/>
      <c r="UEF156" s="38"/>
      <c r="UEG156" s="38"/>
      <c r="UEH156" s="38"/>
      <c r="UEI156" s="38"/>
      <c r="UEJ156" s="38"/>
      <c r="UEK156" s="38"/>
      <c r="UEL156" s="38"/>
      <c r="UEM156" s="38"/>
      <c r="UEN156" s="38"/>
      <c r="UEO156" s="38"/>
      <c r="UEP156" s="38"/>
      <c r="UEQ156" s="38"/>
      <c r="UER156" s="38"/>
      <c r="UES156" s="38"/>
      <c r="UET156" s="38"/>
      <c r="UEU156" s="38"/>
      <c r="UEV156" s="38"/>
      <c r="UEW156" s="38"/>
      <c r="UEX156" s="38"/>
      <c r="UEY156" s="38"/>
      <c r="UEZ156" s="38"/>
      <c r="UFA156" s="38"/>
      <c r="UFB156" s="38"/>
      <c r="UFC156" s="38"/>
      <c r="UFD156" s="38"/>
      <c r="UFE156" s="38"/>
      <c r="UFF156" s="38"/>
      <c r="UFG156" s="38"/>
      <c r="UFH156" s="38"/>
      <c r="UFI156" s="38"/>
      <c r="UFJ156" s="38"/>
      <c r="UFK156" s="38"/>
      <c r="UFL156" s="38"/>
      <c r="UFM156" s="38"/>
      <c r="UFN156" s="38"/>
      <c r="UFO156" s="38"/>
      <c r="UFP156" s="38"/>
      <c r="UFQ156" s="38"/>
      <c r="UFR156" s="38"/>
      <c r="UFS156" s="38"/>
      <c r="UFT156" s="38"/>
      <c r="UFU156" s="38"/>
      <c r="UFV156" s="38"/>
      <c r="UFW156" s="38"/>
      <c r="UFX156" s="38"/>
      <c r="UFY156" s="38"/>
      <c r="UFZ156" s="38"/>
      <c r="UGA156" s="38"/>
      <c r="UGB156" s="38"/>
      <c r="UGC156" s="38"/>
      <c r="UGD156" s="38"/>
      <c r="UGE156" s="38"/>
      <c r="UGF156" s="38"/>
      <c r="UGG156" s="38"/>
      <c r="UGH156" s="38"/>
      <c r="UGI156" s="38"/>
      <c r="UGJ156" s="38"/>
      <c r="UGK156" s="38"/>
      <c r="UGL156" s="38"/>
      <c r="UGM156" s="38"/>
      <c r="UGN156" s="38"/>
      <c r="UGO156" s="38"/>
      <c r="UGP156" s="38"/>
      <c r="UGQ156" s="38"/>
      <c r="UGR156" s="38"/>
      <c r="UGS156" s="38"/>
      <c r="UGT156" s="38"/>
      <c r="UGU156" s="38"/>
      <c r="UGV156" s="38"/>
      <c r="UGW156" s="38"/>
      <c r="UGX156" s="38"/>
      <c r="UGY156" s="38"/>
      <c r="UGZ156" s="38"/>
      <c r="UHA156" s="38"/>
      <c r="UHB156" s="38"/>
      <c r="UHC156" s="38"/>
      <c r="UHD156" s="38"/>
      <c r="UHE156" s="38"/>
      <c r="UHF156" s="38"/>
      <c r="UHG156" s="38"/>
      <c r="UHH156" s="38"/>
      <c r="UHI156" s="38"/>
      <c r="UHJ156" s="38"/>
      <c r="UHK156" s="38"/>
      <c r="UHL156" s="38"/>
      <c r="UHM156" s="38"/>
      <c r="UHN156" s="38"/>
      <c r="UHO156" s="38"/>
      <c r="UHP156" s="38"/>
      <c r="UHQ156" s="38"/>
      <c r="UHR156" s="38"/>
      <c r="UHS156" s="38"/>
      <c r="UHT156" s="38"/>
      <c r="UHU156" s="38"/>
      <c r="UHV156" s="38"/>
      <c r="UHW156" s="38"/>
      <c r="UHX156" s="38"/>
      <c r="UHY156" s="38"/>
      <c r="UHZ156" s="38"/>
      <c r="UIA156" s="38"/>
      <c r="UIB156" s="38"/>
      <c r="UIC156" s="38"/>
      <c r="UID156" s="38"/>
      <c r="UIE156" s="38"/>
      <c r="UIF156" s="38"/>
      <c r="UIG156" s="38"/>
      <c r="UIH156" s="38"/>
      <c r="UII156" s="38"/>
      <c r="UIJ156" s="38"/>
      <c r="UIK156" s="38"/>
      <c r="UIL156" s="38"/>
      <c r="UIM156" s="38"/>
      <c r="UIN156" s="38"/>
      <c r="UIO156" s="38"/>
      <c r="UIP156" s="38"/>
      <c r="UIQ156" s="38"/>
      <c r="UIR156" s="38"/>
      <c r="UIS156" s="38"/>
      <c r="UIT156" s="38"/>
      <c r="UIU156" s="38"/>
      <c r="UIV156" s="38"/>
      <c r="UIW156" s="38"/>
      <c r="UIX156" s="38"/>
      <c r="UIY156" s="38"/>
      <c r="UIZ156" s="38"/>
      <c r="UJA156" s="38"/>
      <c r="UJB156" s="38"/>
      <c r="UJC156" s="38"/>
      <c r="UJD156" s="38"/>
      <c r="UJE156" s="38"/>
      <c r="UJF156" s="38"/>
      <c r="UJG156" s="38"/>
      <c r="UJH156" s="38"/>
      <c r="UJI156" s="38"/>
      <c r="UJJ156" s="38"/>
      <c r="UJK156" s="38"/>
      <c r="UJL156" s="38"/>
      <c r="UJM156" s="38"/>
      <c r="UJN156" s="38"/>
      <c r="UJO156" s="38"/>
      <c r="UJP156" s="38"/>
      <c r="UJQ156" s="38"/>
      <c r="UJR156" s="38"/>
      <c r="UJS156" s="38"/>
      <c r="UJT156" s="38"/>
      <c r="UJU156" s="38"/>
      <c r="UJV156" s="38"/>
      <c r="UJW156" s="38"/>
      <c r="UJX156" s="38"/>
      <c r="UJY156" s="38"/>
      <c r="UJZ156" s="38"/>
      <c r="UKA156" s="38"/>
      <c r="UKB156" s="38"/>
      <c r="UKC156" s="38"/>
      <c r="UKD156" s="38"/>
      <c r="UKE156" s="38"/>
      <c r="UKF156" s="38"/>
      <c r="UKG156" s="38"/>
      <c r="UKH156" s="38"/>
      <c r="UKI156" s="38"/>
      <c r="UKJ156" s="38"/>
      <c r="UKK156" s="38"/>
      <c r="UKL156" s="38"/>
      <c r="UKM156" s="38"/>
      <c r="UKN156" s="38"/>
      <c r="UKO156" s="38"/>
      <c r="UKP156" s="38"/>
      <c r="UKQ156" s="38"/>
      <c r="UKR156" s="38"/>
      <c r="UKS156" s="38"/>
      <c r="UKT156" s="38"/>
      <c r="UKU156" s="38"/>
      <c r="UKV156" s="38"/>
      <c r="UKW156" s="38"/>
      <c r="UKX156" s="38"/>
      <c r="UKY156" s="38"/>
      <c r="UKZ156" s="38"/>
      <c r="ULA156" s="38"/>
      <c r="ULB156" s="38"/>
      <c r="ULC156" s="38"/>
      <c r="ULD156" s="38"/>
      <c r="ULE156" s="38"/>
      <c r="ULF156" s="38"/>
      <c r="ULG156" s="38"/>
      <c r="ULH156" s="38"/>
      <c r="ULI156" s="38"/>
      <c r="ULJ156" s="38"/>
      <c r="ULK156" s="38"/>
      <c r="ULL156" s="38"/>
      <c r="ULM156" s="38"/>
      <c r="ULN156" s="38"/>
      <c r="ULO156" s="38"/>
      <c r="ULP156" s="38"/>
      <c r="ULQ156" s="38"/>
      <c r="ULR156" s="38"/>
      <c r="ULS156" s="38"/>
      <c r="ULT156" s="38"/>
      <c r="ULU156" s="38"/>
      <c r="ULV156" s="38"/>
      <c r="ULW156" s="38"/>
      <c r="ULX156" s="38"/>
      <c r="ULY156" s="38"/>
      <c r="ULZ156" s="38"/>
      <c r="UMA156" s="38"/>
      <c r="UMB156" s="38"/>
      <c r="UMC156" s="38"/>
      <c r="UMD156" s="38"/>
      <c r="UME156" s="38"/>
      <c r="UMF156" s="38"/>
      <c r="UMG156" s="38"/>
      <c r="UMH156" s="38"/>
      <c r="UMI156" s="38"/>
      <c r="UMJ156" s="38"/>
      <c r="UMK156" s="38"/>
      <c r="UML156" s="38"/>
      <c r="UMM156" s="38"/>
      <c r="UMN156" s="38"/>
      <c r="UMO156" s="38"/>
      <c r="UMP156" s="38"/>
      <c r="UMQ156" s="38"/>
      <c r="UMR156" s="38"/>
      <c r="UMS156" s="38"/>
      <c r="UMT156" s="38"/>
      <c r="UMU156" s="38"/>
      <c r="UMV156" s="38"/>
      <c r="UMW156" s="38"/>
      <c r="UMX156" s="38"/>
      <c r="UMY156" s="38"/>
      <c r="UMZ156" s="38"/>
      <c r="UNA156" s="38"/>
      <c r="UNB156" s="38"/>
      <c r="UNC156" s="38"/>
      <c r="UND156" s="38"/>
      <c r="UNE156" s="38"/>
      <c r="UNF156" s="38"/>
      <c r="UNG156" s="38"/>
      <c r="UNH156" s="38"/>
      <c r="UNI156" s="38"/>
      <c r="UNJ156" s="38"/>
      <c r="UNK156" s="38"/>
      <c r="UNL156" s="38"/>
      <c r="UNM156" s="38"/>
      <c r="UNN156" s="38"/>
      <c r="UNO156" s="38"/>
      <c r="UNP156" s="38"/>
      <c r="UNQ156" s="38"/>
      <c r="UNR156" s="38"/>
      <c r="UNS156" s="38"/>
      <c r="UNT156" s="38"/>
      <c r="UNU156" s="38"/>
      <c r="UNV156" s="38"/>
      <c r="UNW156" s="38"/>
      <c r="UNX156" s="38"/>
      <c r="UNY156" s="38"/>
      <c r="UNZ156" s="38"/>
      <c r="UOA156" s="38"/>
      <c r="UOB156" s="38"/>
      <c r="UOC156" s="38"/>
      <c r="UOD156" s="38"/>
      <c r="UOE156" s="38"/>
      <c r="UOF156" s="38"/>
      <c r="UOG156" s="38"/>
      <c r="UOH156" s="38"/>
      <c r="UOI156" s="38"/>
      <c r="UOJ156" s="38"/>
      <c r="UOK156" s="38"/>
      <c r="UOL156" s="38"/>
      <c r="UOM156" s="38"/>
      <c r="UON156" s="38"/>
      <c r="UOO156" s="38"/>
      <c r="UOP156" s="38"/>
      <c r="UOQ156" s="38"/>
      <c r="UOR156" s="38"/>
      <c r="UOS156" s="38"/>
      <c r="UOT156" s="38"/>
      <c r="UOU156" s="38"/>
      <c r="UOV156" s="38"/>
      <c r="UOW156" s="38"/>
      <c r="UOX156" s="38"/>
      <c r="UOY156" s="38"/>
      <c r="UOZ156" s="38"/>
      <c r="UPA156" s="38"/>
      <c r="UPB156" s="38"/>
      <c r="UPC156" s="38"/>
      <c r="UPD156" s="38"/>
      <c r="UPE156" s="38"/>
      <c r="UPF156" s="38"/>
      <c r="UPG156" s="38"/>
      <c r="UPH156" s="38"/>
      <c r="UPI156" s="38"/>
      <c r="UPJ156" s="38"/>
      <c r="UPK156" s="38"/>
      <c r="UPL156" s="38"/>
      <c r="UPM156" s="38"/>
      <c r="UPN156" s="38"/>
      <c r="UPO156" s="38"/>
      <c r="UPP156" s="38"/>
      <c r="UPQ156" s="38"/>
      <c r="UPR156" s="38"/>
      <c r="UPS156" s="38"/>
      <c r="UPT156" s="38"/>
      <c r="UPU156" s="38"/>
      <c r="UPV156" s="38"/>
      <c r="UPW156" s="38"/>
      <c r="UPX156" s="38"/>
      <c r="UPY156" s="38"/>
      <c r="UPZ156" s="38"/>
      <c r="UQA156" s="38"/>
      <c r="UQB156" s="38"/>
      <c r="UQC156" s="38"/>
      <c r="UQD156" s="38"/>
      <c r="UQE156" s="38"/>
      <c r="UQF156" s="38"/>
      <c r="UQG156" s="38"/>
      <c r="UQH156" s="38"/>
      <c r="UQI156" s="38"/>
      <c r="UQJ156" s="38"/>
      <c r="UQK156" s="38"/>
      <c r="UQL156" s="38"/>
      <c r="UQM156" s="38"/>
      <c r="UQN156" s="38"/>
      <c r="UQO156" s="38"/>
      <c r="UQP156" s="38"/>
      <c r="UQQ156" s="38"/>
      <c r="UQR156" s="38"/>
      <c r="UQS156" s="38"/>
      <c r="UQT156" s="38"/>
      <c r="UQU156" s="38"/>
      <c r="UQV156" s="38"/>
      <c r="UQW156" s="38"/>
      <c r="UQX156" s="38"/>
      <c r="UQY156" s="38"/>
      <c r="UQZ156" s="38"/>
      <c r="URA156" s="38"/>
      <c r="URB156" s="38"/>
      <c r="URC156" s="38"/>
      <c r="URD156" s="38"/>
      <c r="URE156" s="38"/>
      <c r="URF156" s="38"/>
      <c r="URG156" s="38"/>
      <c r="URH156" s="38"/>
      <c r="URI156" s="38"/>
      <c r="URJ156" s="38"/>
      <c r="URK156" s="38"/>
      <c r="URL156" s="38"/>
      <c r="URM156" s="38"/>
      <c r="URN156" s="38"/>
      <c r="URO156" s="38"/>
      <c r="URP156" s="38"/>
      <c r="URQ156" s="38"/>
      <c r="URR156" s="38"/>
      <c r="URS156" s="38"/>
      <c r="URT156" s="38"/>
      <c r="URU156" s="38"/>
      <c r="URV156" s="38"/>
      <c r="URW156" s="38"/>
      <c r="URX156" s="38"/>
      <c r="URY156" s="38"/>
      <c r="URZ156" s="38"/>
      <c r="USA156" s="38"/>
      <c r="USB156" s="38"/>
      <c r="USC156" s="38"/>
      <c r="USD156" s="38"/>
      <c r="USE156" s="38"/>
      <c r="USF156" s="38"/>
      <c r="USG156" s="38"/>
      <c r="USH156" s="38"/>
      <c r="USI156" s="38"/>
      <c r="USJ156" s="38"/>
      <c r="USK156" s="38"/>
      <c r="USL156" s="38"/>
      <c r="USM156" s="38"/>
      <c r="USN156" s="38"/>
      <c r="USO156" s="38"/>
      <c r="USP156" s="38"/>
      <c r="USQ156" s="38"/>
      <c r="USR156" s="38"/>
      <c r="USS156" s="38"/>
      <c r="UST156" s="38"/>
      <c r="USU156" s="38"/>
      <c r="USV156" s="38"/>
      <c r="USW156" s="38"/>
      <c r="USX156" s="38"/>
      <c r="USY156" s="38"/>
      <c r="USZ156" s="38"/>
      <c r="UTA156" s="38"/>
      <c r="UTB156" s="38"/>
      <c r="UTC156" s="38"/>
      <c r="UTD156" s="38"/>
      <c r="UTE156" s="38"/>
      <c r="UTF156" s="38"/>
      <c r="UTG156" s="38"/>
      <c r="UTH156" s="38"/>
      <c r="UTI156" s="38"/>
      <c r="UTJ156" s="38"/>
      <c r="UTK156" s="38"/>
      <c r="UTL156" s="38"/>
      <c r="UTM156" s="38"/>
      <c r="UTN156" s="38"/>
      <c r="UTO156" s="38"/>
      <c r="UTP156" s="38"/>
      <c r="UTQ156" s="38"/>
      <c r="UTR156" s="38"/>
      <c r="UTS156" s="38"/>
      <c r="UTT156" s="38"/>
      <c r="UTU156" s="38"/>
      <c r="UTV156" s="38"/>
      <c r="UTW156" s="38"/>
      <c r="UTX156" s="38"/>
      <c r="UTY156" s="38"/>
      <c r="UTZ156" s="38"/>
      <c r="UUA156" s="38"/>
      <c r="UUB156" s="38"/>
      <c r="UUC156" s="38"/>
      <c r="UUD156" s="38"/>
      <c r="UUE156" s="38"/>
      <c r="UUF156" s="38"/>
      <c r="UUG156" s="38"/>
      <c r="UUH156" s="38"/>
      <c r="UUI156" s="38"/>
      <c r="UUJ156" s="38"/>
      <c r="UUK156" s="38"/>
      <c r="UUL156" s="38"/>
      <c r="UUM156" s="38"/>
      <c r="UUN156" s="38"/>
      <c r="UUO156" s="38"/>
      <c r="UUP156" s="38"/>
      <c r="UUQ156" s="38"/>
      <c r="UUR156" s="38"/>
      <c r="UUS156" s="38"/>
      <c r="UUT156" s="38"/>
      <c r="UUU156" s="38"/>
      <c r="UUV156" s="38"/>
      <c r="UUW156" s="38"/>
      <c r="UUX156" s="38"/>
      <c r="UUY156" s="38"/>
      <c r="UUZ156" s="38"/>
      <c r="UVA156" s="38"/>
      <c r="UVB156" s="38"/>
      <c r="UVC156" s="38"/>
      <c r="UVD156" s="38"/>
      <c r="UVE156" s="38"/>
      <c r="UVF156" s="38"/>
      <c r="UVG156" s="38"/>
      <c r="UVH156" s="38"/>
      <c r="UVI156" s="38"/>
      <c r="UVJ156" s="38"/>
      <c r="UVK156" s="38"/>
      <c r="UVL156" s="38"/>
      <c r="UVM156" s="38"/>
      <c r="UVN156" s="38"/>
      <c r="UVO156" s="38"/>
      <c r="UVP156" s="38"/>
      <c r="UVQ156" s="38"/>
      <c r="UVR156" s="38"/>
      <c r="UVS156" s="38"/>
      <c r="UVT156" s="38"/>
      <c r="UVU156" s="38"/>
      <c r="UVV156" s="38"/>
      <c r="UVW156" s="38"/>
      <c r="UVX156" s="38"/>
      <c r="UVY156" s="38"/>
      <c r="UVZ156" s="38"/>
      <c r="UWA156" s="38"/>
      <c r="UWB156" s="38"/>
      <c r="UWC156" s="38"/>
      <c r="UWD156" s="38"/>
      <c r="UWE156" s="38"/>
      <c r="UWF156" s="38"/>
      <c r="UWG156" s="38"/>
      <c r="UWH156" s="38"/>
      <c r="UWI156" s="38"/>
      <c r="UWJ156" s="38"/>
      <c r="UWK156" s="38"/>
      <c r="UWL156" s="38"/>
      <c r="UWM156" s="38"/>
      <c r="UWN156" s="38"/>
      <c r="UWO156" s="38"/>
      <c r="UWP156" s="38"/>
      <c r="UWQ156" s="38"/>
      <c r="UWR156" s="38"/>
      <c r="UWS156" s="38"/>
      <c r="UWT156" s="38"/>
      <c r="UWU156" s="38"/>
      <c r="UWV156" s="38"/>
      <c r="UWW156" s="38"/>
      <c r="UWX156" s="38"/>
      <c r="UWY156" s="38"/>
      <c r="UWZ156" s="38"/>
      <c r="UXA156" s="38"/>
      <c r="UXB156" s="38"/>
      <c r="UXC156" s="38"/>
      <c r="UXD156" s="38"/>
      <c r="UXE156" s="38"/>
      <c r="UXF156" s="38"/>
      <c r="UXG156" s="38"/>
      <c r="UXH156" s="38"/>
      <c r="UXI156" s="38"/>
      <c r="UXJ156" s="38"/>
      <c r="UXK156" s="38"/>
      <c r="UXL156" s="38"/>
      <c r="UXM156" s="38"/>
      <c r="UXN156" s="38"/>
      <c r="UXO156" s="38"/>
      <c r="UXP156" s="38"/>
      <c r="UXQ156" s="38"/>
      <c r="UXR156" s="38"/>
      <c r="UXS156" s="38"/>
      <c r="UXT156" s="38"/>
      <c r="UXU156" s="38"/>
      <c r="UXV156" s="38"/>
      <c r="UXW156" s="38"/>
      <c r="UXX156" s="38"/>
      <c r="UXY156" s="38"/>
      <c r="UXZ156" s="38"/>
      <c r="UYA156" s="38"/>
      <c r="UYB156" s="38"/>
      <c r="UYC156" s="38"/>
      <c r="UYD156" s="38"/>
      <c r="UYE156" s="38"/>
      <c r="UYF156" s="38"/>
      <c r="UYG156" s="38"/>
      <c r="UYH156" s="38"/>
      <c r="UYI156" s="38"/>
      <c r="UYJ156" s="38"/>
      <c r="UYK156" s="38"/>
      <c r="UYL156" s="38"/>
      <c r="UYM156" s="38"/>
      <c r="UYN156" s="38"/>
      <c r="UYO156" s="38"/>
      <c r="UYP156" s="38"/>
      <c r="UYQ156" s="38"/>
      <c r="UYR156" s="38"/>
      <c r="UYS156" s="38"/>
      <c r="UYT156" s="38"/>
      <c r="UYU156" s="38"/>
      <c r="UYV156" s="38"/>
      <c r="UYW156" s="38"/>
      <c r="UYX156" s="38"/>
      <c r="UYY156" s="38"/>
      <c r="UYZ156" s="38"/>
      <c r="UZA156" s="38"/>
      <c r="UZB156" s="38"/>
      <c r="UZC156" s="38"/>
      <c r="UZD156" s="38"/>
      <c r="UZE156" s="38"/>
      <c r="UZF156" s="38"/>
      <c r="UZG156" s="38"/>
      <c r="UZH156" s="38"/>
      <c r="UZI156" s="38"/>
      <c r="UZJ156" s="38"/>
      <c r="UZK156" s="38"/>
      <c r="UZL156" s="38"/>
      <c r="UZM156" s="38"/>
      <c r="UZN156" s="38"/>
      <c r="UZO156" s="38"/>
      <c r="UZP156" s="38"/>
      <c r="UZQ156" s="38"/>
      <c r="UZR156" s="38"/>
      <c r="UZS156" s="38"/>
      <c r="UZT156" s="38"/>
      <c r="UZU156" s="38"/>
      <c r="UZV156" s="38"/>
      <c r="UZW156" s="38"/>
      <c r="UZX156" s="38"/>
      <c r="UZY156" s="38"/>
      <c r="UZZ156" s="38"/>
      <c r="VAA156" s="38"/>
      <c r="VAB156" s="38"/>
      <c r="VAC156" s="38"/>
      <c r="VAD156" s="38"/>
      <c r="VAE156" s="38"/>
      <c r="VAF156" s="38"/>
      <c r="VAG156" s="38"/>
      <c r="VAH156" s="38"/>
      <c r="VAI156" s="38"/>
      <c r="VAJ156" s="38"/>
      <c r="VAK156" s="38"/>
      <c r="VAL156" s="38"/>
      <c r="VAM156" s="38"/>
      <c r="VAN156" s="38"/>
      <c r="VAO156" s="38"/>
      <c r="VAP156" s="38"/>
      <c r="VAQ156" s="38"/>
      <c r="VAR156" s="38"/>
      <c r="VAS156" s="38"/>
      <c r="VAT156" s="38"/>
      <c r="VAU156" s="38"/>
      <c r="VAV156" s="38"/>
      <c r="VAW156" s="38"/>
      <c r="VAX156" s="38"/>
      <c r="VAY156" s="38"/>
      <c r="VAZ156" s="38"/>
      <c r="VBA156" s="38"/>
      <c r="VBB156" s="38"/>
      <c r="VBC156" s="38"/>
      <c r="VBD156" s="38"/>
      <c r="VBE156" s="38"/>
      <c r="VBF156" s="38"/>
      <c r="VBG156" s="38"/>
      <c r="VBH156" s="38"/>
      <c r="VBI156" s="38"/>
      <c r="VBJ156" s="38"/>
      <c r="VBK156" s="38"/>
      <c r="VBL156" s="38"/>
      <c r="VBM156" s="38"/>
      <c r="VBN156" s="38"/>
      <c r="VBO156" s="38"/>
      <c r="VBP156" s="38"/>
      <c r="VBQ156" s="38"/>
      <c r="VBR156" s="38"/>
      <c r="VBS156" s="38"/>
      <c r="VBT156" s="38"/>
      <c r="VBU156" s="38"/>
      <c r="VBV156" s="38"/>
      <c r="VBW156" s="38"/>
      <c r="VBX156" s="38"/>
      <c r="VBY156" s="38"/>
      <c r="VBZ156" s="38"/>
      <c r="VCA156" s="38"/>
      <c r="VCB156" s="38"/>
      <c r="VCC156" s="38"/>
      <c r="VCD156" s="38"/>
      <c r="VCE156" s="38"/>
      <c r="VCF156" s="38"/>
      <c r="VCG156" s="38"/>
      <c r="VCH156" s="38"/>
      <c r="VCI156" s="38"/>
      <c r="VCJ156" s="38"/>
      <c r="VCK156" s="38"/>
      <c r="VCL156" s="38"/>
      <c r="VCM156" s="38"/>
      <c r="VCN156" s="38"/>
      <c r="VCO156" s="38"/>
      <c r="VCP156" s="38"/>
      <c r="VCQ156" s="38"/>
      <c r="VCR156" s="38"/>
      <c r="VCS156" s="38"/>
      <c r="VCT156" s="38"/>
      <c r="VCU156" s="38"/>
      <c r="VCV156" s="38"/>
      <c r="VCW156" s="38"/>
      <c r="VCX156" s="38"/>
      <c r="VCY156" s="38"/>
      <c r="VCZ156" s="38"/>
      <c r="VDA156" s="38"/>
      <c r="VDB156" s="38"/>
      <c r="VDC156" s="38"/>
      <c r="VDD156" s="38"/>
      <c r="VDE156" s="38"/>
      <c r="VDF156" s="38"/>
      <c r="VDG156" s="38"/>
      <c r="VDH156" s="38"/>
      <c r="VDI156" s="38"/>
      <c r="VDJ156" s="38"/>
      <c r="VDK156" s="38"/>
      <c r="VDL156" s="38"/>
      <c r="VDM156" s="38"/>
      <c r="VDN156" s="38"/>
      <c r="VDO156" s="38"/>
      <c r="VDP156" s="38"/>
      <c r="VDQ156" s="38"/>
      <c r="VDR156" s="38"/>
      <c r="VDS156" s="38"/>
      <c r="VDT156" s="38"/>
      <c r="VDU156" s="38"/>
      <c r="VDV156" s="38"/>
      <c r="VDW156" s="38"/>
      <c r="VDX156" s="38"/>
      <c r="VDY156" s="38"/>
      <c r="VDZ156" s="38"/>
      <c r="VEA156" s="38"/>
      <c r="VEB156" s="38"/>
      <c r="VEC156" s="38"/>
      <c r="VED156" s="38"/>
      <c r="VEE156" s="38"/>
      <c r="VEF156" s="38"/>
      <c r="VEG156" s="38"/>
      <c r="VEH156" s="38"/>
      <c r="VEI156" s="38"/>
      <c r="VEJ156" s="38"/>
      <c r="VEK156" s="38"/>
      <c r="VEL156" s="38"/>
      <c r="VEM156" s="38"/>
      <c r="VEN156" s="38"/>
      <c r="VEO156" s="38"/>
      <c r="VEP156" s="38"/>
      <c r="VEQ156" s="38"/>
      <c r="VER156" s="38"/>
      <c r="VES156" s="38"/>
      <c r="VET156" s="38"/>
      <c r="VEU156" s="38"/>
      <c r="VEV156" s="38"/>
      <c r="VEW156" s="38"/>
      <c r="VEX156" s="38"/>
      <c r="VEY156" s="38"/>
      <c r="VEZ156" s="38"/>
      <c r="VFA156" s="38"/>
      <c r="VFB156" s="38"/>
      <c r="VFC156" s="38"/>
      <c r="VFD156" s="38"/>
      <c r="VFE156" s="38"/>
      <c r="VFF156" s="38"/>
      <c r="VFG156" s="38"/>
      <c r="VFH156" s="38"/>
      <c r="VFI156" s="38"/>
      <c r="VFJ156" s="38"/>
      <c r="VFK156" s="38"/>
      <c r="VFL156" s="38"/>
      <c r="VFM156" s="38"/>
      <c r="VFN156" s="38"/>
      <c r="VFO156" s="38"/>
      <c r="VFP156" s="38"/>
      <c r="VFQ156" s="38"/>
      <c r="VFR156" s="38"/>
      <c r="VFS156" s="38"/>
      <c r="VFT156" s="38"/>
      <c r="VFU156" s="38"/>
      <c r="VFV156" s="38"/>
      <c r="VFW156" s="38"/>
      <c r="VFX156" s="38"/>
      <c r="VFY156" s="38"/>
      <c r="VFZ156" s="38"/>
      <c r="VGA156" s="38"/>
      <c r="VGB156" s="38"/>
      <c r="VGC156" s="38"/>
      <c r="VGD156" s="38"/>
      <c r="VGE156" s="38"/>
      <c r="VGF156" s="38"/>
      <c r="VGG156" s="38"/>
      <c r="VGH156" s="38"/>
      <c r="VGI156" s="38"/>
      <c r="VGJ156" s="38"/>
      <c r="VGK156" s="38"/>
      <c r="VGL156" s="38"/>
      <c r="VGM156" s="38"/>
      <c r="VGN156" s="38"/>
      <c r="VGO156" s="38"/>
      <c r="VGP156" s="38"/>
      <c r="VGQ156" s="38"/>
      <c r="VGR156" s="38"/>
      <c r="VGS156" s="38"/>
      <c r="VGT156" s="38"/>
      <c r="VGU156" s="38"/>
      <c r="VGV156" s="38"/>
      <c r="VGW156" s="38"/>
      <c r="VGX156" s="38"/>
      <c r="VGY156" s="38"/>
      <c r="VGZ156" s="38"/>
      <c r="VHA156" s="38"/>
      <c r="VHB156" s="38"/>
      <c r="VHC156" s="38"/>
      <c r="VHD156" s="38"/>
      <c r="VHE156" s="38"/>
      <c r="VHF156" s="38"/>
      <c r="VHG156" s="38"/>
      <c r="VHH156" s="38"/>
      <c r="VHI156" s="38"/>
      <c r="VHJ156" s="38"/>
      <c r="VHK156" s="38"/>
      <c r="VHL156" s="38"/>
      <c r="VHM156" s="38"/>
      <c r="VHN156" s="38"/>
      <c r="VHO156" s="38"/>
      <c r="VHP156" s="38"/>
      <c r="VHQ156" s="38"/>
      <c r="VHR156" s="38"/>
      <c r="VHS156" s="38"/>
      <c r="VHT156" s="38"/>
      <c r="VHU156" s="38"/>
      <c r="VHV156" s="38"/>
      <c r="VHW156" s="38"/>
      <c r="VHX156" s="38"/>
      <c r="VHY156" s="38"/>
      <c r="VHZ156" s="38"/>
      <c r="VIA156" s="38"/>
      <c r="VIB156" s="38"/>
      <c r="VIC156" s="38"/>
      <c r="VID156" s="38"/>
      <c r="VIE156" s="38"/>
      <c r="VIF156" s="38"/>
      <c r="VIG156" s="38"/>
      <c r="VIH156" s="38"/>
      <c r="VII156" s="38"/>
      <c r="VIJ156" s="38"/>
      <c r="VIK156" s="38"/>
      <c r="VIL156" s="38"/>
      <c r="VIM156" s="38"/>
      <c r="VIN156" s="38"/>
      <c r="VIO156" s="38"/>
      <c r="VIP156" s="38"/>
      <c r="VIQ156" s="38"/>
      <c r="VIR156" s="38"/>
      <c r="VIS156" s="38"/>
      <c r="VIT156" s="38"/>
      <c r="VIU156" s="38"/>
      <c r="VIV156" s="38"/>
      <c r="VIW156" s="38"/>
      <c r="VIX156" s="38"/>
      <c r="VIY156" s="38"/>
      <c r="VIZ156" s="38"/>
      <c r="VJA156" s="38"/>
      <c r="VJB156" s="38"/>
      <c r="VJC156" s="38"/>
      <c r="VJD156" s="38"/>
      <c r="VJE156" s="38"/>
      <c r="VJF156" s="38"/>
      <c r="VJG156" s="38"/>
      <c r="VJH156" s="38"/>
      <c r="VJI156" s="38"/>
      <c r="VJJ156" s="38"/>
      <c r="VJK156" s="38"/>
      <c r="VJL156" s="38"/>
      <c r="VJM156" s="38"/>
      <c r="VJN156" s="38"/>
      <c r="VJO156" s="38"/>
      <c r="VJP156" s="38"/>
      <c r="VJQ156" s="38"/>
      <c r="VJR156" s="38"/>
      <c r="VJS156" s="38"/>
      <c r="VJT156" s="38"/>
      <c r="VJU156" s="38"/>
      <c r="VJV156" s="38"/>
      <c r="VJW156" s="38"/>
      <c r="VJX156" s="38"/>
      <c r="VJY156" s="38"/>
      <c r="VJZ156" s="38"/>
      <c r="VKA156" s="38"/>
      <c r="VKB156" s="38"/>
      <c r="VKC156" s="38"/>
      <c r="VKD156" s="38"/>
      <c r="VKE156" s="38"/>
      <c r="VKF156" s="38"/>
      <c r="VKG156" s="38"/>
      <c r="VKH156" s="38"/>
      <c r="VKI156" s="38"/>
      <c r="VKJ156" s="38"/>
      <c r="VKK156" s="38"/>
      <c r="VKL156" s="38"/>
      <c r="VKM156" s="38"/>
      <c r="VKN156" s="38"/>
      <c r="VKO156" s="38"/>
      <c r="VKP156" s="38"/>
      <c r="VKQ156" s="38"/>
      <c r="VKR156" s="38"/>
      <c r="VKS156" s="38"/>
      <c r="VKT156" s="38"/>
      <c r="VKU156" s="38"/>
      <c r="VKV156" s="38"/>
      <c r="VKW156" s="38"/>
      <c r="VKX156" s="38"/>
      <c r="VKY156" s="38"/>
      <c r="VKZ156" s="38"/>
      <c r="VLA156" s="38"/>
      <c r="VLB156" s="38"/>
      <c r="VLC156" s="38"/>
      <c r="VLD156" s="38"/>
      <c r="VLE156" s="38"/>
      <c r="VLF156" s="38"/>
      <c r="VLG156" s="38"/>
      <c r="VLH156" s="38"/>
      <c r="VLI156" s="38"/>
      <c r="VLJ156" s="38"/>
      <c r="VLK156" s="38"/>
      <c r="VLL156" s="38"/>
      <c r="VLM156" s="38"/>
      <c r="VLN156" s="38"/>
      <c r="VLO156" s="38"/>
      <c r="VLP156" s="38"/>
      <c r="VLQ156" s="38"/>
      <c r="VLR156" s="38"/>
      <c r="VLS156" s="38"/>
      <c r="VLT156" s="38"/>
      <c r="VLU156" s="38"/>
      <c r="VLV156" s="38"/>
      <c r="VLW156" s="38"/>
      <c r="VLX156" s="38"/>
      <c r="VLY156" s="38"/>
      <c r="VLZ156" s="38"/>
      <c r="VMA156" s="38"/>
      <c r="VMB156" s="38"/>
      <c r="VMC156" s="38"/>
      <c r="VMD156" s="38"/>
      <c r="VME156" s="38"/>
      <c r="VMF156" s="38"/>
      <c r="VMG156" s="38"/>
      <c r="VMH156" s="38"/>
      <c r="VMI156" s="38"/>
      <c r="VMJ156" s="38"/>
      <c r="VMK156" s="38"/>
      <c r="VML156" s="38"/>
      <c r="VMM156" s="38"/>
      <c r="VMN156" s="38"/>
      <c r="VMO156" s="38"/>
      <c r="VMP156" s="38"/>
      <c r="VMQ156" s="38"/>
      <c r="VMR156" s="38"/>
      <c r="VMS156" s="38"/>
      <c r="VMT156" s="38"/>
      <c r="VMU156" s="38"/>
      <c r="VMV156" s="38"/>
      <c r="VMW156" s="38"/>
      <c r="VMX156" s="38"/>
      <c r="VMY156" s="38"/>
      <c r="VMZ156" s="38"/>
      <c r="VNA156" s="38"/>
      <c r="VNB156" s="38"/>
      <c r="VNC156" s="38"/>
      <c r="VND156" s="38"/>
      <c r="VNE156" s="38"/>
      <c r="VNF156" s="38"/>
      <c r="VNG156" s="38"/>
      <c r="VNH156" s="38"/>
      <c r="VNI156" s="38"/>
      <c r="VNJ156" s="38"/>
      <c r="VNK156" s="38"/>
      <c r="VNL156" s="38"/>
      <c r="VNM156" s="38"/>
      <c r="VNN156" s="38"/>
      <c r="VNO156" s="38"/>
      <c r="VNP156" s="38"/>
      <c r="VNQ156" s="38"/>
      <c r="VNR156" s="38"/>
      <c r="VNS156" s="38"/>
      <c r="VNT156" s="38"/>
      <c r="VNU156" s="38"/>
      <c r="VNV156" s="38"/>
      <c r="VNW156" s="38"/>
      <c r="VNX156" s="38"/>
      <c r="VNY156" s="38"/>
      <c r="VNZ156" s="38"/>
      <c r="VOA156" s="38"/>
      <c r="VOB156" s="38"/>
      <c r="VOC156" s="38"/>
      <c r="VOD156" s="38"/>
      <c r="VOE156" s="38"/>
      <c r="VOF156" s="38"/>
      <c r="VOG156" s="38"/>
      <c r="VOH156" s="38"/>
      <c r="VOI156" s="38"/>
      <c r="VOJ156" s="38"/>
      <c r="VOK156" s="38"/>
      <c r="VOL156" s="38"/>
      <c r="VOM156" s="38"/>
      <c r="VON156" s="38"/>
      <c r="VOO156" s="38"/>
      <c r="VOP156" s="38"/>
      <c r="VOQ156" s="38"/>
      <c r="VOR156" s="38"/>
      <c r="VOS156" s="38"/>
      <c r="VOT156" s="38"/>
      <c r="VOU156" s="38"/>
      <c r="VOV156" s="38"/>
      <c r="VOW156" s="38"/>
      <c r="VOX156" s="38"/>
      <c r="VOY156" s="38"/>
      <c r="VOZ156" s="38"/>
      <c r="VPA156" s="38"/>
      <c r="VPB156" s="38"/>
      <c r="VPC156" s="38"/>
      <c r="VPD156" s="38"/>
      <c r="VPE156" s="38"/>
      <c r="VPF156" s="38"/>
      <c r="VPG156" s="38"/>
      <c r="VPH156" s="38"/>
      <c r="VPI156" s="38"/>
      <c r="VPJ156" s="38"/>
      <c r="VPK156" s="38"/>
      <c r="VPL156" s="38"/>
      <c r="VPM156" s="38"/>
      <c r="VPN156" s="38"/>
      <c r="VPO156" s="38"/>
      <c r="VPP156" s="38"/>
      <c r="VPQ156" s="38"/>
      <c r="VPR156" s="38"/>
      <c r="VPS156" s="38"/>
      <c r="VPT156" s="38"/>
      <c r="VPU156" s="38"/>
      <c r="VPV156" s="38"/>
      <c r="VPW156" s="38"/>
      <c r="VPX156" s="38"/>
      <c r="VPY156" s="38"/>
      <c r="VPZ156" s="38"/>
      <c r="VQA156" s="38"/>
      <c r="VQB156" s="38"/>
      <c r="VQC156" s="38"/>
      <c r="VQD156" s="38"/>
      <c r="VQE156" s="38"/>
      <c r="VQF156" s="38"/>
      <c r="VQG156" s="38"/>
      <c r="VQH156" s="38"/>
      <c r="VQI156" s="38"/>
      <c r="VQJ156" s="38"/>
      <c r="VQK156" s="38"/>
      <c r="VQL156" s="38"/>
      <c r="VQM156" s="38"/>
      <c r="VQN156" s="38"/>
      <c r="VQO156" s="38"/>
      <c r="VQP156" s="38"/>
      <c r="VQQ156" s="38"/>
      <c r="VQR156" s="38"/>
      <c r="VQS156" s="38"/>
      <c r="VQT156" s="38"/>
      <c r="VQU156" s="38"/>
      <c r="VQV156" s="38"/>
      <c r="VQW156" s="38"/>
      <c r="VQX156" s="38"/>
      <c r="VQY156" s="38"/>
      <c r="VQZ156" s="38"/>
      <c r="VRA156" s="38"/>
      <c r="VRB156" s="38"/>
      <c r="VRC156" s="38"/>
      <c r="VRD156" s="38"/>
      <c r="VRE156" s="38"/>
      <c r="VRF156" s="38"/>
      <c r="VRG156" s="38"/>
      <c r="VRH156" s="38"/>
      <c r="VRI156" s="38"/>
      <c r="VRJ156" s="38"/>
      <c r="VRK156" s="38"/>
      <c r="VRL156" s="38"/>
      <c r="VRM156" s="38"/>
      <c r="VRN156" s="38"/>
      <c r="VRO156" s="38"/>
      <c r="VRP156" s="38"/>
      <c r="VRQ156" s="38"/>
      <c r="VRR156" s="38"/>
      <c r="VRS156" s="38"/>
      <c r="VRT156" s="38"/>
      <c r="VRU156" s="38"/>
      <c r="VRV156" s="38"/>
      <c r="VRW156" s="38"/>
      <c r="VRX156" s="38"/>
      <c r="VRY156" s="38"/>
      <c r="VRZ156" s="38"/>
      <c r="VSA156" s="38"/>
      <c r="VSB156" s="38"/>
      <c r="VSC156" s="38"/>
      <c r="VSD156" s="38"/>
      <c r="VSE156" s="38"/>
      <c r="VSF156" s="38"/>
      <c r="VSG156" s="38"/>
      <c r="VSH156" s="38"/>
      <c r="VSI156" s="38"/>
      <c r="VSJ156" s="38"/>
      <c r="VSK156" s="38"/>
      <c r="VSL156" s="38"/>
      <c r="VSM156" s="38"/>
      <c r="VSN156" s="38"/>
      <c r="VSO156" s="38"/>
      <c r="VSP156" s="38"/>
      <c r="VSQ156" s="38"/>
      <c r="VSR156" s="38"/>
      <c r="VSS156" s="38"/>
      <c r="VST156" s="38"/>
      <c r="VSU156" s="38"/>
      <c r="VSV156" s="38"/>
      <c r="VSW156" s="38"/>
      <c r="VSX156" s="38"/>
      <c r="VSY156" s="38"/>
      <c r="VSZ156" s="38"/>
      <c r="VTA156" s="38"/>
      <c r="VTB156" s="38"/>
      <c r="VTC156" s="38"/>
      <c r="VTD156" s="38"/>
      <c r="VTE156" s="38"/>
      <c r="VTF156" s="38"/>
      <c r="VTG156" s="38"/>
      <c r="VTH156" s="38"/>
      <c r="VTI156" s="38"/>
      <c r="VTJ156" s="38"/>
      <c r="VTK156" s="38"/>
      <c r="VTL156" s="38"/>
      <c r="VTM156" s="38"/>
      <c r="VTN156" s="38"/>
      <c r="VTO156" s="38"/>
      <c r="VTP156" s="38"/>
      <c r="VTQ156" s="38"/>
      <c r="VTR156" s="38"/>
      <c r="VTS156" s="38"/>
      <c r="VTT156" s="38"/>
      <c r="VTU156" s="38"/>
      <c r="VTV156" s="38"/>
      <c r="VTW156" s="38"/>
      <c r="VTX156" s="38"/>
      <c r="VTY156" s="38"/>
      <c r="VTZ156" s="38"/>
      <c r="VUA156" s="38"/>
      <c r="VUB156" s="38"/>
      <c r="VUC156" s="38"/>
      <c r="VUD156" s="38"/>
      <c r="VUE156" s="38"/>
      <c r="VUF156" s="38"/>
      <c r="VUG156" s="38"/>
      <c r="VUH156" s="38"/>
      <c r="VUI156" s="38"/>
      <c r="VUJ156" s="38"/>
      <c r="VUK156" s="38"/>
      <c r="VUL156" s="38"/>
      <c r="VUM156" s="38"/>
      <c r="VUN156" s="38"/>
      <c r="VUO156" s="38"/>
      <c r="VUP156" s="38"/>
      <c r="VUQ156" s="38"/>
      <c r="VUR156" s="38"/>
      <c r="VUS156" s="38"/>
      <c r="VUT156" s="38"/>
      <c r="VUU156" s="38"/>
      <c r="VUV156" s="38"/>
      <c r="VUW156" s="38"/>
      <c r="VUX156" s="38"/>
      <c r="VUY156" s="38"/>
      <c r="VUZ156" s="38"/>
      <c r="VVA156" s="38"/>
      <c r="VVB156" s="38"/>
      <c r="VVC156" s="38"/>
      <c r="VVD156" s="38"/>
      <c r="VVE156" s="38"/>
      <c r="VVF156" s="38"/>
      <c r="VVG156" s="38"/>
      <c r="VVH156" s="38"/>
      <c r="VVI156" s="38"/>
      <c r="VVJ156" s="38"/>
      <c r="VVK156" s="38"/>
      <c r="VVL156" s="38"/>
      <c r="VVM156" s="38"/>
      <c r="VVN156" s="38"/>
      <c r="VVO156" s="38"/>
      <c r="VVP156" s="38"/>
      <c r="VVQ156" s="38"/>
      <c r="VVR156" s="38"/>
      <c r="VVS156" s="38"/>
      <c r="VVT156" s="38"/>
      <c r="VVU156" s="38"/>
      <c r="VVV156" s="38"/>
      <c r="VVW156" s="38"/>
      <c r="VVX156" s="38"/>
      <c r="VVY156" s="38"/>
      <c r="VVZ156" s="38"/>
      <c r="VWA156" s="38"/>
      <c r="VWB156" s="38"/>
      <c r="VWC156" s="38"/>
      <c r="VWD156" s="38"/>
      <c r="VWE156" s="38"/>
      <c r="VWF156" s="38"/>
      <c r="VWG156" s="38"/>
      <c r="VWH156" s="38"/>
      <c r="VWI156" s="38"/>
      <c r="VWJ156" s="38"/>
      <c r="VWK156" s="38"/>
      <c r="VWL156" s="38"/>
      <c r="VWM156" s="38"/>
      <c r="VWN156" s="38"/>
      <c r="VWO156" s="38"/>
      <c r="VWP156" s="38"/>
      <c r="VWQ156" s="38"/>
      <c r="VWR156" s="38"/>
      <c r="VWS156" s="38"/>
      <c r="VWT156" s="38"/>
      <c r="VWU156" s="38"/>
      <c r="VWV156" s="38"/>
      <c r="VWW156" s="38"/>
      <c r="VWX156" s="38"/>
      <c r="VWY156" s="38"/>
      <c r="VWZ156" s="38"/>
      <c r="VXA156" s="38"/>
      <c r="VXB156" s="38"/>
      <c r="VXC156" s="38"/>
      <c r="VXD156" s="38"/>
      <c r="VXE156" s="38"/>
      <c r="VXF156" s="38"/>
      <c r="VXG156" s="38"/>
      <c r="VXH156" s="38"/>
      <c r="VXI156" s="38"/>
      <c r="VXJ156" s="38"/>
      <c r="VXK156" s="38"/>
      <c r="VXL156" s="38"/>
      <c r="VXM156" s="38"/>
      <c r="VXN156" s="38"/>
      <c r="VXO156" s="38"/>
      <c r="VXP156" s="38"/>
      <c r="VXQ156" s="38"/>
      <c r="VXR156" s="38"/>
      <c r="VXS156" s="38"/>
      <c r="VXT156" s="38"/>
      <c r="VXU156" s="38"/>
      <c r="VXV156" s="38"/>
      <c r="VXW156" s="38"/>
      <c r="VXX156" s="38"/>
      <c r="VXY156" s="38"/>
      <c r="VXZ156" s="38"/>
      <c r="VYA156" s="38"/>
      <c r="VYB156" s="38"/>
      <c r="VYC156" s="38"/>
      <c r="VYD156" s="38"/>
      <c r="VYE156" s="38"/>
      <c r="VYF156" s="38"/>
      <c r="VYG156" s="38"/>
      <c r="VYH156" s="38"/>
      <c r="VYI156" s="38"/>
      <c r="VYJ156" s="38"/>
      <c r="VYK156" s="38"/>
      <c r="VYL156" s="38"/>
      <c r="VYM156" s="38"/>
      <c r="VYN156" s="38"/>
      <c r="VYO156" s="38"/>
      <c r="VYP156" s="38"/>
      <c r="VYQ156" s="38"/>
      <c r="VYR156" s="38"/>
      <c r="VYS156" s="38"/>
      <c r="VYT156" s="38"/>
      <c r="VYU156" s="38"/>
      <c r="VYV156" s="38"/>
      <c r="VYW156" s="38"/>
      <c r="VYX156" s="38"/>
      <c r="VYY156" s="38"/>
      <c r="VYZ156" s="38"/>
      <c r="VZA156" s="38"/>
      <c r="VZB156" s="38"/>
      <c r="VZC156" s="38"/>
      <c r="VZD156" s="38"/>
      <c r="VZE156" s="38"/>
      <c r="VZF156" s="38"/>
      <c r="VZG156" s="38"/>
      <c r="VZH156" s="38"/>
      <c r="VZI156" s="38"/>
      <c r="VZJ156" s="38"/>
      <c r="VZK156" s="38"/>
      <c r="VZL156" s="38"/>
      <c r="VZM156" s="38"/>
      <c r="VZN156" s="38"/>
      <c r="VZO156" s="38"/>
      <c r="VZP156" s="38"/>
      <c r="VZQ156" s="38"/>
      <c r="VZR156" s="38"/>
      <c r="VZS156" s="38"/>
      <c r="VZT156" s="38"/>
      <c r="VZU156" s="38"/>
      <c r="VZV156" s="38"/>
      <c r="VZW156" s="38"/>
      <c r="VZX156" s="38"/>
      <c r="VZY156" s="38"/>
      <c r="VZZ156" s="38"/>
      <c r="WAA156" s="38"/>
      <c r="WAB156" s="38"/>
      <c r="WAC156" s="38"/>
      <c r="WAD156" s="38"/>
      <c r="WAE156" s="38"/>
      <c r="WAF156" s="38"/>
      <c r="WAG156" s="38"/>
      <c r="WAH156" s="38"/>
      <c r="WAI156" s="38"/>
      <c r="WAJ156" s="38"/>
      <c r="WAK156" s="38"/>
      <c r="WAL156" s="38"/>
      <c r="WAM156" s="38"/>
      <c r="WAN156" s="38"/>
      <c r="WAO156" s="38"/>
      <c r="WAP156" s="38"/>
      <c r="WAQ156" s="38"/>
      <c r="WAR156" s="38"/>
      <c r="WAS156" s="38"/>
      <c r="WAT156" s="38"/>
      <c r="WAU156" s="38"/>
      <c r="WAV156" s="38"/>
      <c r="WAW156" s="38"/>
      <c r="WAX156" s="38"/>
      <c r="WAY156" s="38"/>
      <c r="WAZ156" s="38"/>
      <c r="WBA156" s="38"/>
      <c r="WBB156" s="38"/>
      <c r="WBC156" s="38"/>
      <c r="WBD156" s="38"/>
      <c r="WBE156" s="38"/>
      <c r="WBF156" s="38"/>
      <c r="WBG156" s="38"/>
      <c r="WBH156" s="38"/>
      <c r="WBI156" s="38"/>
      <c r="WBJ156" s="38"/>
      <c r="WBK156" s="38"/>
      <c r="WBL156" s="38"/>
      <c r="WBM156" s="38"/>
      <c r="WBN156" s="38"/>
      <c r="WBO156" s="38"/>
      <c r="WBP156" s="38"/>
      <c r="WBQ156" s="38"/>
      <c r="WBR156" s="38"/>
      <c r="WBS156" s="38"/>
      <c r="WBT156" s="38"/>
      <c r="WBU156" s="38"/>
      <c r="WBV156" s="38"/>
      <c r="WBW156" s="38"/>
      <c r="WBX156" s="38"/>
      <c r="WBY156" s="38"/>
      <c r="WBZ156" s="38"/>
      <c r="WCA156" s="38"/>
      <c r="WCB156" s="38"/>
      <c r="WCC156" s="38"/>
      <c r="WCD156" s="38"/>
      <c r="WCE156" s="38"/>
      <c r="WCF156" s="38"/>
      <c r="WCG156" s="38"/>
      <c r="WCH156" s="38"/>
      <c r="WCI156" s="38"/>
      <c r="WCJ156" s="38"/>
      <c r="WCK156" s="38"/>
      <c r="WCL156" s="38"/>
      <c r="WCM156" s="38"/>
      <c r="WCN156" s="38"/>
      <c r="WCO156" s="38"/>
      <c r="WCP156" s="38"/>
      <c r="WCQ156" s="38"/>
      <c r="WCR156" s="38"/>
      <c r="WCS156" s="38"/>
      <c r="WCT156" s="38"/>
      <c r="WCU156" s="38"/>
      <c r="WCV156" s="38"/>
      <c r="WCW156" s="38"/>
      <c r="WCX156" s="38"/>
      <c r="WCY156" s="38"/>
      <c r="WCZ156" s="38"/>
      <c r="WDA156" s="38"/>
      <c r="WDB156" s="38"/>
      <c r="WDC156" s="38"/>
      <c r="WDD156" s="38"/>
      <c r="WDE156" s="38"/>
      <c r="WDF156" s="38"/>
      <c r="WDG156" s="38"/>
      <c r="WDH156" s="38"/>
      <c r="WDI156" s="38"/>
      <c r="WDJ156" s="38"/>
      <c r="WDK156" s="38"/>
      <c r="WDL156" s="38"/>
      <c r="WDM156" s="38"/>
      <c r="WDN156" s="38"/>
      <c r="WDO156" s="38"/>
      <c r="WDP156" s="38"/>
      <c r="WDQ156" s="38"/>
      <c r="WDR156" s="38"/>
      <c r="WDS156" s="38"/>
      <c r="WDT156" s="38"/>
      <c r="WDU156" s="38"/>
      <c r="WDV156" s="38"/>
      <c r="WDW156" s="38"/>
      <c r="WDX156" s="38"/>
      <c r="WDY156" s="38"/>
      <c r="WDZ156" s="38"/>
      <c r="WEA156" s="38"/>
      <c r="WEB156" s="38"/>
      <c r="WEC156" s="38"/>
      <c r="WED156" s="38"/>
      <c r="WEE156" s="38"/>
      <c r="WEF156" s="38"/>
      <c r="WEG156" s="38"/>
      <c r="WEH156" s="38"/>
      <c r="WEI156" s="38"/>
      <c r="WEJ156" s="38"/>
      <c r="WEK156" s="38"/>
      <c r="WEL156" s="38"/>
      <c r="WEM156" s="38"/>
      <c r="WEN156" s="38"/>
      <c r="WEO156" s="38"/>
      <c r="WEP156" s="38"/>
      <c r="WEQ156" s="38"/>
      <c r="WER156" s="38"/>
      <c r="WES156" s="38"/>
      <c r="WET156" s="38"/>
      <c r="WEU156" s="38"/>
      <c r="WEV156" s="38"/>
      <c r="WEW156" s="38"/>
      <c r="WEX156" s="38"/>
      <c r="WEY156" s="38"/>
      <c r="WEZ156" s="38"/>
      <c r="WFA156" s="38"/>
      <c r="WFB156" s="38"/>
      <c r="WFC156" s="38"/>
      <c r="WFD156" s="38"/>
      <c r="WFE156" s="38"/>
      <c r="WFF156" s="38"/>
      <c r="WFG156" s="38"/>
      <c r="WFH156" s="38"/>
      <c r="WFI156" s="38"/>
      <c r="WFJ156" s="38"/>
      <c r="WFK156" s="38"/>
      <c r="WFL156" s="38"/>
      <c r="WFM156" s="38"/>
      <c r="WFN156" s="38"/>
      <c r="WFO156" s="38"/>
      <c r="WFP156" s="38"/>
      <c r="WFQ156" s="38"/>
      <c r="WFR156" s="38"/>
      <c r="WFS156" s="38"/>
      <c r="WFT156" s="38"/>
      <c r="WFU156" s="38"/>
      <c r="WFV156" s="38"/>
      <c r="WFW156" s="38"/>
      <c r="WFX156" s="38"/>
      <c r="WFY156" s="38"/>
      <c r="WFZ156" s="38"/>
      <c r="WGA156" s="38"/>
      <c r="WGB156" s="38"/>
      <c r="WGC156" s="38"/>
      <c r="WGD156" s="38"/>
      <c r="WGE156" s="38"/>
      <c r="WGF156" s="38"/>
      <c r="WGG156" s="38"/>
      <c r="WGH156" s="38"/>
      <c r="WGI156" s="38"/>
      <c r="WGJ156" s="38"/>
      <c r="WGK156" s="38"/>
      <c r="WGL156" s="38"/>
      <c r="WGM156" s="38"/>
      <c r="WGN156" s="38"/>
      <c r="WGO156" s="38"/>
      <c r="WGP156" s="38"/>
      <c r="WGQ156" s="38"/>
      <c r="WGR156" s="38"/>
      <c r="WGS156" s="38"/>
      <c r="WGT156" s="38"/>
      <c r="WGU156" s="38"/>
      <c r="WGV156" s="38"/>
      <c r="WGW156" s="38"/>
      <c r="WGX156" s="38"/>
      <c r="WGY156" s="38"/>
      <c r="WGZ156" s="38"/>
      <c r="WHA156" s="38"/>
      <c r="WHB156" s="38"/>
      <c r="WHC156" s="38"/>
      <c r="WHD156" s="38"/>
      <c r="WHE156" s="38"/>
      <c r="WHF156" s="38"/>
      <c r="WHG156" s="38"/>
      <c r="WHH156" s="38"/>
      <c r="WHI156" s="38"/>
      <c r="WHJ156" s="38"/>
      <c r="WHK156" s="38"/>
      <c r="WHL156" s="38"/>
      <c r="WHM156" s="38"/>
      <c r="WHN156" s="38"/>
      <c r="WHO156" s="38"/>
      <c r="WHP156" s="38"/>
      <c r="WHQ156" s="38"/>
      <c r="WHR156" s="38"/>
      <c r="WHS156" s="38"/>
      <c r="WHT156" s="38"/>
      <c r="WHU156" s="38"/>
      <c r="WHV156" s="38"/>
      <c r="WHW156" s="38"/>
      <c r="WHX156" s="38"/>
      <c r="WHY156" s="38"/>
      <c r="WHZ156" s="38"/>
      <c r="WIA156" s="38"/>
      <c r="WIB156" s="38"/>
      <c r="WIC156" s="38"/>
      <c r="WID156" s="38"/>
      <c r="WIE156" s="38"/>
      <c r="WIF156" s="38"/>
      <c r="WIG156" s="38"/>
      <c r="WIH156" s="38"/>
      <c r="WII156" s="38"/>
      <c r="WIJ156" s="38"/>
      <c r="WIK156" s="38"/>
      <c r="WIL156" s="38"/>
      <c r="WIM156" s="38"/>
      <c r="WIN156" s="38"/>
      <c r="WIO156" s="38"/>
      <c r="WIP156" s="38"/>
      <c r="WIQ156" s="38"/>
      <c r="WIR156" s="38"/>
      <c r="WIS156" s="38"/>
      <c r="WIT156" s="38"/>
      <c r="WIU156" s="38"/>
      <c r="WIV156" s="38"/>
      <c r="WIW156" s="38"/>
      <c r="WIX156" s="38"/>
      <c r="WIY156" s="38"/>
      <c r="WIZ156" s="38"/>
      <c r="WJA156" s="38"/>
      <c r="WJB156" s="38"/>
      <c r="WJC156" s="38"/>
      <c r="WJD156" s="38"/>
      <c r="WJE156" s="38"/>
      <c r="WJF156" s="38"/>
      <c r="WJG156" s="38"/>
      <c r="WJH156" s="38"/>
      <c r="WJI156" s="38"/>
      <c r="WJJ156" s="38"/>
      <c r="WJK156" s="38"/>
      <c r="WJL156" s="38"/>
      <c r="WJM156" s="38"/>
      <c r="WJN156" s="38"/>
      <c r="WJO156" s="38"/>
      <c r="WJP156" s="38"/>
      <c r="WJQ156" s="38"/>
      <c r="WJR156" s="38"/>
      <c r="WJS156" s="38"/>
      <c r="WJT156" s="38"/>
      <c r="WJU156" s="38"/>
      <c r="WJV156" s="38"/>
      <c r="WJW156" s="38"/>
      <c r="WJX156" s="38"/>
      <c r="WJY156" s="38"/>
      <c r="WJZ156" s="38"/>
      <c r="WKA156" s="38"/>
      <c r="WKB156" s="38"/>
      <c r="WKC156" s="38"/>
      <c r="WKD156" s="38"/>
      <c r="WKE156" s="38"/>
      <c r="WKF156" s="38"/>
      <c r="WKG156" s="38"/>
      <c r="WKH156" s="38"/>
      <c r="WKI156" s="38"/>
      <c r="WKJ156" s="38"/>
      <c r="WKK156" s="38"/>
      <c r="WKL156" s="38"/>
      <c r="WKM156" s="38"/>
      <c r="WKN156" s="38"/>
      <c r="WKO156" s="38"/>
      <c r="WKP156" s="38"/>
      <c r="WKQ156" s="38"/>
      <c r="WKR156" s="38"/>
      <c r="WKS156" s="38"/>
      <c r="WKT156" s="38"/>
      <c r="WKU156" s="38"/>
      <c r="WKV156" s="38"/>
      <c r="WKW156" s="38"/>
      <c r="WKX156" s="38"/>
      <c r="WKY156" s="38"/>
      <c r="WKZ156" s="38"/>
      <c r="WLA156" s="38"/>
      <c r="WLB156" s="38"/>
      <c r="WLC156" s="38"/>
      <c r="WLD156" s="38"/>
      <c r="WLE156" s="38"/>
      <c r="WLF156" s="38"/>
      <c r="WLG156" s="38"/>
      <c r="WLH156" s="38"/>
      <c r="WLI156" s="38"/>
      <c r="WLJ156" s="38"/>
      <c r="WLK156" s="38"/>
      <c r="WLL156" s="38"/>
      <c r="WLM156" s="38"/>
      <c r="WLN156" s="38"/>
      <c r="WLO156" s="38"/>
      <c r="WLP156" s="38"/>
      <c r="WLQ156" s="38"/>
      <c r="WLR156" s="38"/>
      <c r="WLS156" s="38"/>
      <c r="WLT156" s="38"/>
      <c r="WLU156" s="38"/>
      <c r="WLV156" s="38"/>
      <c r="WLW156" s="38"/>
      <c r="WLX156" s="38"/>
      <c r="WLY156" s="38"/>
      <c r="WLZ156" s="38"/>
      <c r="WMA156" s="38"/>
      <c r="WMB156" s="38"/>
      <c r="WMC156" s="38"/>
      <c r="WMD156" s="38"/>
      <c r="WME156" s="38"/>
      <c r="WMF156" s="38"/>
      <c r="WMG156" s="38"/>
      <c r="WMH156" s="38"/>
      <c r="WMI156" s="38"/>
      <c r="WMJ156" s="38"/>
      <c r="WMK156" s="38"/>
      <c r="WML156" s="38"/>
      <c r="WMM156" s="38"/>
      <c r="WMN156" s="38"/>
      <c r="WMO156" s="38"/>
      <c r="WMP156" s="38"/>
      <c r="WMQ156" s="38"/>
      <c r="WMR156" s="38"/>
      <c r="WMS156" s="38"/>
      <c r="WMT156" s="38"/>
      <c r="WMU156" s="38"/>
      <c r="WMV156" s="38"/>
      <c r="WMW156" s="38"/>
      <c r="WMX156" s="38"/>
      <c r="WMY156" s="38"/>
      <c r="WMZ156" s="38"/>
      <c r="WNA156" s="38"/>
      <c r="WNB156" s="38"/>
      <c r="WNC156" s="38"/>
      <c r="WND156" s="38"/>
      <c r="WNE156" s="38"/>
      <c r="WNF156" s="38"/>
      <c r="WNG156" s="38"/>
      <c r="WNH156" s="38"/>
      <c r="WNI156" s="38"/>
      <c r="WNJ156" s="38"/>
      <c r="WNK156" s="38"/>
      <c r="WNL156" s="38"/>
      <c r="WNM156" s="38"/>
      <c r="WNN156" s="38"/>
      <c r="WNO156" s="38"/>
      <c r="WNP156" s="38"/>
      <c r="WNQ156" s="38"/>
      <c r="WNR156" s="38"/>
      <c r="WNS156" s="38"/>
      <c r="WNT156" s="38"/>
      <c r="WNU156" s="38"/>
      <c r="WNV156" s="38"/>
      <c r="WNW156" s="38"/>
      <c r="WNX156" s="38"/>
      <c r="WNY156" s="38"/>
      <c r="WNZ156" s="38"/>
      <c r="WOA156" s="38"/>
      <c r="WOB156" s="38"/>
      <c r="WOC156" s="38"/>
      <c r="WOD156" s="38"/>
      <c r="WOE156" s="38"/>
      <c r="WOF156" s="38"/>
      <c r="WOG156" s="38"/>
      <c r="WOH156" s="38"/>
      <c r="WOI156" s="38"/>
      <c r="WOJ156" s="38"/>
      <c r="WOK156" s="38"/>
      <c r="WOL156" s="38"/>
      <c r="WOM156" s="38"/>
      <c r="WON156" s="38"/>
      <c r="WOO156" s="38"/>
      <c r="WOP156" s="38"/>
      <c r="WOQ156" s="38"/>
      <c r="WOR156" s="38"/>
      <c r="WOS156" s="38"/>
      <c r="WOT156" s="38"/>
      <c r="WOU156" s="38"/>
      <c r="WOV156" s="38"/>
      <c r="WOW156" s="38"/>
      <c r="WOX156" s="38"/>
      <c r="WOY156" s="38"/>
      <c r="WOZ156" s="38"/>
      <c r="WPA156" s="38"/>
      <c r="WPB156" s="38"/>
      <c r="WPC156" s="38"/>
      <c r="WPD156" s="38"/>
      <c r="WPE156" s="38"/>
      <c r="WPF156" s="38"/>
      <c r="WPG156" s="38"/>
      <c r="WPH156" s="38"/>
      <c r="WPI156" s="38"/>
      <c r="WPJ156" s="38"/>
      <c r="WPK156" s="38"/>
      <c r="WPL156" s="38"/>
      <c r="WPM156" s="38"/>
      <c r="WPN156" s="38"/>
      <c r="WPO156" s="38"/>
      <c r="WPP156" s="38"/>
      <c r="WPQ156" s="38"/>
      <c r="WPR156" s="38"/>
      <c r="WPS156" s="38"/>
      <c r="WPT156" s="38"/>
      <c r="WPU156" s="38"/>
      <c r="WPV156" s="38"/>
      <c r="WPW156" s="38"/>
      <c r="WPX156" s="38"/>
      <c r="WPY156" s="38"/>
      <c r="WPZ156" s="38"/>
      <c r="WQA156" s="38"/>
      <c r="WQB156" s="38"/>
      <c r="WQC156" s="38"/>
      <c r="WQD156" s="38"/>
      <c r="WQE156" s="38"/>
      <c r="WQF156" s="38"/>
      <c r="WQG156" s="38"/>
      <c r="WQH156" s="38"/>
      <c r="WQI156" s="38"/>
      <c r="WQJ156" s="38"/>
      <c r="WQK156" s="38"/>
      <c r="WQL156" s="38"/>
      <c r="WQM156" s="38"/>
      <c r="WQN156" s="38"/>
      <c r="WQO156" s="38"/>
      <c r="WQP156" s="38"/>
      <c r="WQQ156" s="38"/>
      <c r="WQR156" s="38"/>
      <c r="WQS156" s="38"/>
      <c r="WQT156" s="38"/>
      <c r="WQU156" s="38"/>
      <c r="WQV156" s="38"/>
      <c r="WQW156" s="38"/>
      <c r="WQX156" s="38"/>
      <c r="WQY156" s="38"/>
      <c r="WQZ156" s="38"/>
      <c r="WRA156" s="38"/>
      <c r="WRB156" s="38"/>
      <c r="WRC156" s="38"/>
      <c r="WRD156" s="38"/>
      <c r="WRE156" s="38"/>
      <c r="WRF156" s="38"/>
      <c r="WRG156" s="38"/>
      <c r="WRH156" s="38"/>
      <c r="WRI156" s="38"/>
      <c r="WRJ156" s="38"/>
      <c r="WRK156" s="38"/>
      <c r="WRL156" s="38"/>
      <c r="WRM156" s="38"/>
      <c r="WRN156" s="38"/>
      <c r="WRO156" s="38"/>
      <c r="WRP156" s="38"/>
      <c r="WRQ156" s="38"/>
      <c r="WRR156" s="38"/>
      <c r="WRS156" s="38"/>
      <c r="WRT156" s="38"/>
      <c r="WRU156" s="38"/>
      <c r="WRV156" s="38"/>
      <c r="WRW156" s="38"/>
      <c r="WRX156" s="38"/>
      <c r="WRY156" s="38"/>
      <c r="WRZ156" s="38"/>
      <c r="WSA156" s="38"/>
      <c r="WSB156" s="38"/>
      <c r="WSC156" s="38"/>
      <c r="WSD156" s="38"/>
      <c r="WSE156" s="38"/>
      <c r="WSF156" s="38"/>
      <c r="WSG156" s="38"/>
      <c r="WSH156" s="38"/>
      <c r="WSI156" s="38"/>
      <c r="WSJ156" s="38"/>
      <c r="WSK156" s="38"/>
      <c r="WSL156" s="38"/>
      <c r="WSM156" s="38"/>
      <c r="WSN156" s="38"/>
      <c r="WSO156" s="38"/>
      <c r="WSP156" s="38"/>
      <c r="WSQ156" s="38"/>
      <c r="WSR156" s="38"/>
      <c r="WSS156" s="38"/>
      <c r="WST156" s="38"/>
      <c r="WSU156" s="38"/>
      <c r="WSV156" s="38"/>
      <c r="WSW156" s="38"/>
      <c r="WSX156" s="38"/>
      <c r="WSY156" s="38"/>
      <c r="WSZ156" s="38"/>
      <c r="WTA156" s="38"/>
      <c r="WTB156" s="38"/>
      <c r="WTC156" s="38"/>
      <c r="WTD156" s="38"/>
      <c r="WTE156" s="38"/>
      <c r="WTF156" s="38"/>
      <c r="WTG156" s="38"/>
      <c r="WTH156" s="38"/>
      <c r="WTI156" s="38"/>
      <c r="WTJ156" s="38"/>
      <c r="WTK156" s="38"/>
      <c r="WTL156" s="38"/>
      <c r="WTM156" s="38"/>
      <c r="WTN156" s="38"/>
      <c r="WTO156" s="38"/>
      <c r="WTP156" s="38"/>
      <c r="WTQ156" s="38"/>
      <c r="WTR156" s="38"/>
      <c r="WTS156" s="38"/>
      <c r="WTT156" s="38"/>
      <c r="WTU156" s="38"/>
      <c r="WTV156" s="38"/>
      <c r="WTW156" s="38"/>
      <c r="WTX156" s="38"/>
      <c r="WTY156" s="38"/>
      <c r="WTZ156" s="38"/>
      <c r="WUA156" s="38"/>
      <c r="WUB156" s="38"/>
      <c r="WUC156" s="38"/>
      <c r="WUD156" s="38"/>
      <c r="WUE156" s="38"/>
      <c r="WUF156" s="38"/>
      <c r="WUG156" s="38"/>
      <c r="WUH156" s="38"/>
      <c r="WUI156" s="38"/>
      <c r="WUJ156" s="38"/>
      <c r="WUK156" s="38"/>
      <c r="WUL156" s="38"/>
      <c r="WUM156" s="38"/>
      <c r="WUN156" s="38"/>
      <c r="WUO156" s="38"/>
      <c r="WUP156" s="38"/>
      <c r="WUQ156" s="38"/>
      <c r="WUR156" s="38"/>
      <c r="WUS156" s="38"/>
      <c r="WUT156" s="38"/>
      <c r="WUU156" s="38"/>
      <c r="WUV156" s="38"/>
      <c r="WUW156" s="38"/>
      <c r="WUX156" s="38"/>
      <c r="WUY156" s="38"/>
      <c r="WUZ156" s="38"/>
      <c r="WVA156" s="38"/>
      <c r="WVB156" s="38"/>
      <c r="WVC156" s="38"/>
      <c r="WVD156" s="38"/>
      <c r="WVE156" s="38"/>
      <c r="WVF156" s="38"/>
      <c r="WVG156" s="38"/>
      <c r="WVH156" s="38"/>
      <c r="WVI156" s="38"/>
      <c r="WVJ156" s="38"/>
      <c r="WVK156" s="38"/>
      <c r="WVL156" s="38"/>
      <c r="WVM156" s="38"/>
      <c r="WVN156" s="38"/>
      <c r="WVO156" s="38"/>
      <c r="WVP156" s="38"/>
      <c r="WVQ156" s="38"/>
      <c r="WVR156" s="38"/>
      <c r="WVS156" s="38"/>
      <c r="WVT156" s="38"/>
      <c r="WVU156" s="38"/>
      <c r="WVV156" s="38"/>
      <c r="WVW156" s="38"/>
      <c r="WVX156" s="38"/>
      <c r="WVY156" s="38"/>
      <c r="WVZ156" s="38"/>
      <c r="WWA156" s="38"/>
      <c r="WWB156" s="38"/>
      <c r="WWC156" s="38"/>
      <c r="WWD156" s="38"/>
      <c r="WWE156" s="38"/>
      <c r="WWF156" s="38"/>
      <c r="WWG156" s="38"/>
      <c r="WWH156" s="38"/>
      <c r="WWI156" s="38"/>
      <c r="WWJ156" s="38"/>
      <c r="WWK156" s="38"/>
      <c r="WWL156" s="38"/>
      <c r="WWM156" s="38"/>
      <c r="WWN156" s="38"/>
      <c r="WWO156" s="38"/>
      <c r="WWP156" s="38"/>
      <c r="WWQ156" s="38"/>
      <c r="WWR156" s="38"/>
      <c r="WWS156" s="38"/>
      <c r="WWT156" s="38"/>
      <c r="WWU156" s="38"/>
      <c r="WWV156" s="38"/>
      <c r="WWW156" s="38"/>
      <c r="WWX156" s="38"/>
      <c r="WWY156" s="38"/>
      <c r="WWZ156" s="38"/>
      <c r="WXA156" s="38"/>
      <c r="WXB156" s="38"/>
      <c r="WXC156" s="38"/>
      <c r="WXD156" s="38"/>
      <c r="WXE156" s="38"/>
      <c r="WXF156" s="38"/>
      <c r="WXG156" s="38"/>
      <c r="WXH156" s="38"/>
      <c r="WXI156" s="38"/>
      <c r="WXJ156" s="38"/>
      <c r="WXK156" s="38"/>
      <c r="WXL156" s="38"/>
      <c r="WXM156" s="38"/>
      <c r="WXN156" s="38"/>
      <c r="WXO156" s="38"/>
      <c r="WXP156" s="38"/>
      <c r="WXQ156" s="38"/>
      <c r="WXR156" s="38"/>
      <c r="WXS156" s="38"/>
      <c r="WXT156" s="38"/>
      <c r="WXU156" s="38"/>
      <c r="WXV156" s="38"/>
      <c r="WXW156" s="38"/>
      <c r="WXX156" s="38"/>
      <c r="WXY156" s="38"/>
      <c r="WXZ156" s="38"/>
      <c r="WYA156" s="38"/>
      <c r="WYB156" s="38"/>
      <c r="WYC156" s="38"/>
      <c r="WYD156" s="38"/>
      <c r="WYE156" s="38"/>
      <c r="WYF156" s="38"/>
      <c r="WYG156" s="38"/>
      <c r="WYH156" s="38"/>
      <c r="WYI156" s="38"/>
      <c r="WYJ156" s="38"/>
      <c r="WYK156" s="38"/>
      <c r="WYL156" s="38"/>
      <c r="WYM156" s="38"/>
      <c r="WYN156" s="38"/>
      <c r="WYO156" s="38"/>
      <c r="WYP156" s="38"/>
      <c r="WYQ156" s="38"/>
      <c r="WYR156" s="38"/>
      <c r="WYS156" s="38"/>
      <c r="WYT156" s="38"/>
      <c r="WYU156" s="38"/>
      <c r="WYV156" s="38"/>
      <c r="WYW156" s="38"/>
      <c r="WYX156" s="38"/>
      <c r="WYY156" s="38"/>
      <c r="WYZ156" s="38"/>
      <c r="WZA156" s="38"/>
      <c r="WZB156" s="38"/>
      <c r="WZC156" s="38"/>
      <c r="WZD156" s="38"/>
      <c r="WZE156" s="38"/>
      <c r="WZF156" s="38"/>
      <c r="WZG156" s="38"/>
      <c r="WZH156" s="38"/>
      <c r="WZI156" s="38"/>
      <c r="WZJ156" s="38"/>
      <c r="WZK156" s="38"/>
      <c r="WZL156" s="38"/>
      <c r="WZM156" s="38"/>
      <c r="WZN156" s="38"/>
      <c r="WZO156" s="38"/>
      <c r="WZP156" s="38"/>
      <c r="WZQ156" s="38"/>
      <c r="WZR156" s="38"/>
      <c r="WZS156" s="38"/>
      <c r="WZT156" s="38"/>
      <c r="WZU156" s="38"/>
      <c r="WZV156" s="38"/>
      <c r="WZW156" s="38"/>
      <c r="WZX156" s="38"/>
      <c r="WZY156" s="38"/>
      <c r="WZZ156" s="38"/>
      <c r="XAA156" s="38"/>
      <c r="XAB156" s="38"/>
      <c r="XAC156" s="38"/>
      <c r="XAD156" s="38"/>
      <c r="XAE156" s="38"/>
      <c r="XAF156" s="38"/>
      <c r="XAG156" s="38"/>
      <c r="XAH156" s="38"/>
      <c r="XAI156" s="38"/>
      <c r="XAJ156" s="38"/>
      <c r="XAK156" s="38"/>
      <c r="XAL156" s="38"/>
      <c r="XAM156" s="38"/>
      <c r="XAN156" s="38"/>
      <c r="XAO156" s="38"/>
      <c r="XAP156" s="38"/>
      <c r="XAQ156" s="38"/>
      <c r="XAR156" s="38"/>
      <c r="XAS156" s="38"/>
      <c r="XAT156" s="38"/>
      <c r="XAU156" s="38"/>
      <c r="XAV156" s="38"/>
      <c r="XAW156" s="38"/>
      <c r="XAX156" s="38"/>
      <c r="XAY156" s="38"/>
      <c r="XAZ156" s="38"/>
      <c r="XBA156" s="38"/>
      <c r="XBB156" s="38"/>
      <c r="XBC156" s="38"/>
      <c r="XBD156" s="38"/>
      <c r="XBE156" s="38"/>
      <c r="XBF156" s="38"/>
      <c r="XBG156" s="38"/>
      <c r="XBH156" s="38"/>
      <c r="XBI156" s="38"/>
      <c r="XBJ156" s="38"/>
      <c r="XBK156" s="38"/>
      <c r="XBL156" s="38"/>
      <c r="XBM156" s="38"/>
      <c r="XBN156" s="38"/>
      <c r="XBO156" s="38"/>
      <c r="XBP156" s="38"/>
      <c r="XBQ156" s="38"/>
      <c r="XBR156" s="38"/>
      <c r="XBS156" s="38"/>
      <c r="XBT156" s="38"/>
      <c r="XBU156" s="38"/>
      <c r="XBV156" s="38"/>
      <c r="XBW156" s="38"/>
      <c r="XBX156" s="38"/>
      <c r="XBY156" s="38"/>
      <c r="XBZ156" s="38"/>
      <c r="XCA156" s="38"/>
      <c r="XCB156" s="38"/>
      <c r="XCC156" s="38"/>
      <c r="XCD156" s="38"/>
      <c r="XCE156" s="38"/>
      <c r="XCF156" s="38"/>
      <c r="XCG156" s="38"/>
      <c r="XCH156" s="38"/>
      <c r="XCI156" s="38"/>
      <c r="XCJ156" s="38"/>
      <c r="XCK156" s="38"/>
      <c r="XCL156" s="38"/>
      <c r="XCM156" s="38"/>
      <c r="XCN156" s="38"/>
      <c r="XCO156" s="38"/>
      <c r="XCP156" s="38"/>
      <c r="XCQ156" s="38"/>
      <c r="XCR156" s="38"/>
      <c r="XCS156" s="38"/>
      <c r="XCT156" s="38"/>
      <c r="XCU156" s="38"/>
      <c r="XCV156" s="38"/>
      <c r="XCW156" s="38"/>
      <c r="XCX156" s="38"/>
      <c r="XCY156" s="38"/>
      <c r="XCZ156" s="38"/>
      <c r="XDA156" s="38"/>
      <c r="XDB156" s="38"/>
      <c r="XDC156" s="38"/>
      <c r="XDD156" s="38"/>
      <c r="XDE156" s="38"/>
      <c r="XDF156" s="38"/>
      <c r="XDG156" s="38"/>
      <c r="XDH156" s="38"/>
      <c r="XDI156" s="38"/>
      <c r="XDJ156" s="38"/>
      <c r="XDK156" s="38"/>
      <c r="XDL156" s="38"/>
      <c r="XDM156" s="38"/>
      <c r="XDN156" s="38"/>
      <c r="XDO156" s="38"/>
      <c r="XDP156" s="38"/>
      <c r="XDQ156" s="38"/>
      <c r="XDR156" s="38"/>
      <c r="XDS156" s="38"/>
      <c r="XDT156" s="38"/>
      <c r="XDU156" s="38"/>
      <c r="XDV156" s="38"/>
      <c r="XDW156" s="38"/>
      <c r="XDX156" s="38"/>
      <c r="XDY156" s="38"/>
      <c r="XDZ156" s="38"/>
      <c r="XEA156" s="38"/>
      <c r="XEB156" s="38"/>
      <c r="XEC156" s="38"/>
      <c r="XED156" s="38"/>
      <c r="XEE156" s="38"/>
      <c r="XEF156" s="38"/>
      <c r="XEG156" s="38"/>
      <c r="XEH156" s="38"/>
      <c r="XEI156" s="38"/>
      <c r="XEJ156" s="38"/>
      <c r="XEK156" s="38"/>
      <c r="XEL156" s="38"/>
      <c r="XEM156" s="38"/>
      <c r="XEN156" s="38"/>
      <c r="XEO156" s="38"/>
      <c r="XEP156" s="38"/>
      <c r="XEQ156" s="38"/>
      <c r="XER156" s="38"/>
      <c r="XES156" s="38"/>
      <c r="XET156" s="38"/>
      <c r="XEU156" s="38"/>
      <c r="XEV156" s="38"/>
      <c r="XEW156" s="38"/>
      <c r="XEX156" s="38"/>
      <c r="XEY156" s="38"/>
      <c r="XEZ156" s="38"/>
      <c r="XFA156" s="38"/>
      <c r="XFB156" s="38"/>
      <c r="XFC156" s="38"/>
      <c r="XFD156" s="38"/>
    </row>
    <row r="157" spans="1:16384" ht="15" customHeight="1">
      <c r="A157" s="305" t="s">
        <v>741</v>
      </c>
      <c r="B157" s="13"/>
      <c r="C157" s="13"/>
      <c r="D157" s="13"/>
      <c r="E157" s="13"/>
      <c r="F157" s="13"/>
      <c r="G157" s="13"/>
      <c r="H157" s="13"/>
      <c r="I157" s="13"/>
      <c r="J157" s="13"/>
      <c r="K157" s="13"/>
      <c r="L157" s="13"/>
      <c r="M157" s="13"/>
      <c r="N157" s="13"/>
      <c r="O157" s="13"/>
      <c r="P157" s="40"/>
    </row>
    <row r="158" spans="1:16384">
      <c r="A158" s="272" t="s">
        <v>757</v>
      </c>
      <c r="B158" s="13"/>
      <c r="C158" s="13"/>
      <c r="D158" s="13"/>
      <c r="E158" s="13"/>
      <c r="F158" s="13"/>
      <c r="G158" s="13"/>
      <c r="H158" s="13"/>
      <c r="I158" s="13"/>
      <c r="J158" s="13"/>
      <c r="K158" s="13"/>
      <c r="L158" s="13"/>
      <c r="M158" s="13"/>
      <c r="N158" s="13"/>
      <c r="O158" s="13"/>
      <c r="P158" s="40"/>
    </row>
    <row r="159" spans="1:16384">
      <c r="A159" s="305" t="s">
        <v>596</v>
      </c>
      <c r="B159" s="3"/>
      <c r="C159" s="3"/>
      <c r="D159" s="3"/>
      <c r="G159" s="188"/>
      <c r="J159" s="188"/>
    </row>
    <row r="161" spans="1:6" ht="12.75" customHeight="1">
      <c r="A161" s="850" t="s">
        <v>467</v>
      </c>
      <c r="B161" s="859"/>
      <c r="C161" s="859"/>
      <c r="D161" s="859"/>
      <c r="E161" s="859"/>
      <c r="F161" s="859"/>
    </row>
    <row r="162" spans="1:6">
      <c r="A162" s="859"/>
      <c r="B162" s="859"/>
      <c r="C162" s="859"/>
      <c r="D162" s="859"/>
      <c r="E162" s="859"/>
      <c r="F162" s="859"/>
    </row>
    <row r="163" spans="1:6" ht="13.5" customHeight="1">
      <c r="A163" s="859"/>
      <c r="B163" s="859"/>
      <c r="C163" s="859"/>
      <c r="D163" s="859"/>
      <c r="E163" s="859"/>
      <c r="F163" s="859"/>
    </row>
    <row r="164" spans="1:6">
      <c r="A164" s="17"/>
      <c r="B164" s="69"/>
      <c r="C164" s="69"/>
      <c r="D164" s="69"/>
      <c r="E164" s="69"/>
      <c r="F164" s="69"/>
    </row>
    <row r="165" spans="1:6">
      <c r="A165" s="860" t="s">
        <v>395</v>
      </c>
      <c r="B165" s="862"/>
      <c r="C165" s="862"/>
      <c r="D165" s="862"/>
      <c r="E165" s="862"/>
      <c r="F165" s="862"/>
    </row>
    <row r="166" spans="1:6">
      <c r="A166" s="17"/>
      <c r="B166" s="69"/>
      <c r="C166" s="69"/>
      <c r="D166" s="69"/>
      <c r="E166" s="69"/>
      <c r="F166" s="69"/>
    </row>
    <row r="167" spans="1:6">
      <c r="A167" s="850" t="s">
        <v>396</v>
      </c>
      <c r="B167" s="859"/>
      <c r="C167" s="859"/>
      <c r="D167" s="859"/>
      <c r="E167" s="859"/>
      <c r="F167" s="859"/>
    </row>
    <row r="168" spans="1:6">
      <c r="A168" s="859"/>
      <c r="B168" s="859"/>
      <c r="C168" s="859"/>
      <c r="D168" s="859"/>
      <c r="E168" s="859"/>
      <c r="F168" s="859"/>
    </row>
    <row r="169" spans="1:6">
      <c r="A169" s="17"/>
      <c r="B169" s="69"/>
      <c r="C169" s="69"/>
      <c r="D169" s="69"/>
      <c r="E169" s="69"/>
      <c r="F169" s="69"/>
    </row>
    <row r="170" spans="1:6">
      <c r="A170" s="850" t="s">
        <v>397</v>
      </c>
      <c r="B170" s="859"/>
      <c r="C170" s="859"/>
      <c r="D170" s="859"/>
      <c r="E170" s="859"/>
      <c r="F170" s="859"/>
    </row>
    <row r="171" spans="1:6">
      <c r="A171" s="859"/>
      <c r="B171" s="859"/>
      <c r="C171" s="859"/>
      <c r="D171" s="859"/>
      <c r="E171" s="859"/>
      <c r="F171" s="859"/>
    </row>
    <row r="172" spans="1:6">
      <c r="A172" s="859"/>
      <c r="B172" s="859"/>
      <c r="C172" s="859"/>
      <c r="D172" s="859"/>
      <c r="E172" s="859"/>
      <c r="F172" s="859"/>
    </row>
    <row r="173" spans="1:6">
      <c r="A173" s="17"/>
      <c r="B173" s="69"/>
      <c r="C173" s="69"/>
      <c r="D173" s="69"/>
      <c r="E173" s="69"/>
      <c r="F173" s="69"/>
    </row>
    <row r="174" spans="1:6">
      <c r="A174" s="850" t="s">
        <v>398</v>
      </c>
      <c r="B174" s="859"/>
      <c r="C174" s="859"/>
      <c r="D174" s="859"/>
      <c r="E174" s="859"/>
      <c r="F174" s="859"/>
    </row>
    <row r="175" spans="1:6">
      <c r="A175" s="859"/>
      <c r="B175" s="859"/>
      <c r="C175" s="859"/>
      <c r="D175" s="859"/>
      <c r="E175" s="859"/>
      <c r="F175" s="859"/>
    </row>
    <row r="176" spans="1:6">
      <c r="A176" s="859"/>
      <c r="B176" s="859"/>
      <c r="C176" s="859"/>
      <c r="D176" s="859"/>
      <c r="E176" s="859"/>
      <c r="F176" s="859"/>
    </row>
    <row r="177" spans="1:6" ht="9.75" customHeight="1">
      <c r="A177" s="859"/>
      <c r="B177" s="859"/>
      <c r="C177" s="859"/>
      <c r="D177" s="859"/>
      <c r="E177" s="859"/>
      <c r="F177" s="859"/>
    </row>
    <row r="179" spans="1:6" ht="60" customHeight="1">
      <c r="A179" s="850" t="s">
        <v>392</v>
      </c>
      <c r="B179" s="850"/>
      <c r="C179" s="850"/>
      <c r="D179" s="850"/>
      <c r="E179" s="850"/>
      <c r="F179" s="850"/>
    </row>
    <row r="181" spans="1:6" ht="195" customHeight="1">
      <c r="A181" s="850" t="s">
        <v>597</v>
      </c>
      <c r="B181" s="850"/>
      <c r="C181" s="850"/>
      <c r="D181" s="850"/>
      <c r="E181" s="850"/>
      <c r="F181" s="850"/>
    </row>
  </sheetData>
  <mergeCells count="7">
    <mergeCell ref="A181:F181"/>
    <mergeCell ref="A179:F179"/>
    <mergeCell ref="A161:F163"/>
    <mergeCell ref="A165:F165"/>
    <mergeCell ref="A167:F168"/>
    <mergeCell ref="A170:F172"/>
    <mergeCell ref="A174:F177"/>
  </mergeCells>
  <phoneticPr fontId="2" type="noConversion"/>
  <pageMargins left="0.59055118110236227" right="0.59055118110236227" top="0.78740157480314965" bottom="0.78740157480314965" header="0.39370078740157483" footer="0.39370078740157483"/>
  <pageSetup paperSize="9" scale="48" firstPageNumber="20"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3" manualBreakCount="3">
    <brk id="59" max="15" man="1"/>
    <brk id="104" max="15" man="1"/>
    <brk id="159" max="15" man="1"/>
  </rowBreaks>
  <tableParts count="2">
    <tablePart r:id="rId2"/>
    <tablePart r:id="rId3"/>
  </tableParts>
</worksheet>
</file>

<file path=xl/worksheets/sheet13.xml><?xml version="1.0" encoding="utf-8"?>
<worksheet xmlns="http://schemas.openxmlformats.org/spreadsheetml/2006/main" xmlns:r="http://schemas.openxmlformats.org/officeDocument/2006/relationships">
  <sheetPr>
    <pageSetUpPr fitToPage="1"/>
  </sheetPr>
  <dimension ref="A1:Y182"/>
  <sheetViews>
    <sheetView zoomScale="85" zoomScaleNormal="85" zoomScalePageLayoutView="85" workbookViewId="0">
      <selection activeCell="C2" sqref="C2"/>
    </sheetView>
  </sheetViews>
  <sheetFormatPr baseColWidth="10" defaultRowHeight="12.75"/>
  <cols>
    <col min="1" max="1" width="89" customWidth="1"/>
    <col min="2" max="2" width="12.140625" bestFit="1" customWidth="1"/>
    <col min="5" max="5" width="12" customWidth="1"/>
    <col min="13" max="14" width="15.5703125" customWidth="1"/>
    <col min="15" max="15" width="14.28515625" customWidth="1"/>
    <col min="16" max="16" width="19.5703125" customWidth="1"/>
  </cols>
  <sheetData>
    <row r="1" spans="1:16" ht="21">
      <c r="A1" s="47" t="s">
        <v>743</v>
      </c>
    </row>
    <row r="2" spans="1:16" ht="18">
      <c r="A2" s="47"/>
    </row>
    <row r="3" spans="1:16" ht="15" customHeight="1" thickBot="1">
      <c r="P3" s="467" t="s">
        <v>258</v>
      </c>
    </row>
    <row r="4" spans="1:16" ht="15.95" customHeight="1">
      <c r="A4" s="42"/>
      <c r="B4" s="43" t="s">
        <v>43</v>
      </c>
      <c r="C4" s="43" t="s">
        <v>134</v>
      </c>
      <c r="D4" s="43" t="s">
        <v>136</v>
      </c>
      <c r="E4" s="43" t="s">
        <v>44</v>
      </c>
      <c r="F4" s="43" t="s">
        <v>45</v>
      </c>
      <c r="G4" s="43" t="s">
        <v>46</v>
      </c>
      <c r="H4" s="43" t="s">
        <v>47</v>
      </c>
      <c r="I4" s="43" t="s">
        <v>138</v>
      </c>
      <c r="J4" s="43" t="s">
        <v>139</v>
      </c>
      <c r="K4" s="43" t="s">
        <v>140</v>
      </c>
      <c r="L4" s="269">
        <v>100000</v>
      </c>
      <c r="M4" s="267" t="s">
        <v>281</v>
      </c>
      <c r="N4" s="267" t="s">
        <v>281</v>
      </c>
      <c r="O4" s="274" t="s">
        <v>85</v>
      </c>
      <c r="P4" s="300" t="s">
        <v>269</v>
      </c>
    </row>
    <row r="5" spans="1:16" ht="15.95" customHeight="1">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349</v>
      </c>
    </row>
    <row r="6" spans="1:16" ht="15.9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292</v>
      </c>
    </row>
    <row r="7" spans="1:16" ht="12.75" customHeight="1">
      <c r="A7" s="239"/>
    </row>
    <row r="8" spans="1:16" ht="15.75" customHeight="1">
      <c r="A8" s="520" t="s">
        <v>191</v>
      </c>
      <c r="B8" s="512">
        <v>880.59936294800002</v>
      </c>
      <c r="C8" s="512">
        <v>908.30871094700001</v>
      </c>
      <c r="D8" s="512">
        <v>974.390808838</v>
      </c>
      <c r="E8" s="512">
        <v>1138.0307531230001</v>
      </c>
      <c r="F8" s="512">
        <v>1265.4809247749999</v>
      </c>
      <c r="G8" s="512">
        <v>983.75082091800004</v>
      </c>
      <c r="H8" s="512">
        <v>1209.9634149369999</v>
      </c>
      <c r="I8" s="512">
        <v>939.31126360200005</v>
      </c>
      <c r="J8" s="512" t="s">
        <v>111</v>
      </c>
      <c r="K8" s="512" t="s">
        <v>111</v>
      </c>
      <c r="L8" s="512" t="s">
        <v>111</v>
      </c>
      <c r="M8" s="525">
        <v>1138.5476333239999</v>
      </c>
      <c r="N8" s="525">
        <v>939.31126360200005</v>
      </c>
      <c r="O8" s="525">
        <v>1127.7119200909999</v>
      </c>
      <c r="P8" s="512">
        <v>952.68827964499997</v>
      </c>
    </row>
    <row r="9" spans="1:16" ht="15.75" customHeight="1">
      <c r="A9" s="511" t="s">
        <v>192</v>
      </c>
      <c r="B9" s="513">
        <v>334.11135330600001</v>
      </c>
      <c r="C9" s="513">
        <v>318.45878968800002</v>
      </c>
      <c r="D9" s="513">
        <v>305.87861881499998</v>
      </c>
      <c r="E9" s="513">
        <v>346.44896355899999</v>
      </c>
      <c r="F9" s="513">
        <v>359.10418311500001</v>
      </c>
      <c r="G9" s="513">
        <v>297.67114421799999</v>
      </c>
      <c r="H9" s="513">
        <v>325.75237004799999</v>
      </c>
      <c r="I9" s="513">
        <v>236.963676865</v>
      </c>
      <c r="J9" s="513" t="s">
        <v>111</v>
      </c>
      <c r="K9" s="513" t="s">
        <v>111</v>
      </c>
      <c r="L9" s="513" t="s">
        <v>111</v>
      </c>
      <c r="M9" s="526">
        <v>337.48091174299998</v>
      </c>
      <c r="N9" s="526">
        <v>236.963676865</v>
      </c>
      <c r="O9" s="526">
        <v>332.014159194</v>
      </c>
      <c r="P9" s="513">
        <v>232.92563945800001</v>
      </c>
    </row>
    <row r="10" spans="1:16" ht="15.75" customHeight="1">
      <c r="A10" s="511" t="s">
        <v>193</v>
      </c>
      <c r="B10" s="513">
        <v>179.458188705</v>
      </c>
      <c r="C10" s="513">
        <v>261.55541402099999</v>
      </c>
      <c r="D10" s="513">
        <v>277.29370512200001</v>
      </c>
      <c r="E10" s="513">
        <v>357.26754072799997</v>
      </c>
      <c r="F10" s="513">
        <v>464.80446384800001</v>
      </c>
      <c r="G10" s="513">
        <v>353.70915164199999</v>
      </c>
      <c r="H10" s="513">
        <v>569.15205684399996</v>
      </c>
      <c r="I10" s="513">
        <v>514.01913360699996</v>
      </c>
      <c r="J10" s="513" t="s">
        <v>111</v>
      </c>
      <c r="K10" s="513" t="s">
        <v>111</v>
      </c>
      <c r="L10" s="513" t="s">
        <v>111</v>
      </c>
      <c r="M10" s="526">
        <v>395.37028000700002</v>
      </c>
      <c r="N10" s="526">
        <v>514.01913360699996</v>
      </c>
      <c r="O10" s="526">
        <v>401.82314277900002</v>
      </c>
      <c r="P10" s="513">
        <v>516.19731463799997</v>
      </c>
    </row>
    <row r="11" spans="1:16" ht="15.75" customHeight="1">
      <c r="A11" s="511" t="s">
        <v>194</v>
      </c>
      <c r="B11" s="513">
        <v>16.524287189999999</v>
      </c>
      <c r="C11" s="513">
        <v>45.808637287000003</v>
      </c>
      <c r="D11" s="513">
        <v>49.525831537000002</v>
      </c>
      <c r="E11" s="513">
        <v>62.310295226000001</v>
      </c>
      <c r="F11" s="513">
        <v>56.964248769000001</v>
      </c>
      <c r="G11" s="513">
        <v>63.760987168</v>
      </c>
      <c r="H11" s="513">
        <v>74.389612365999994</v>
      </c>
      <c r="I11" s="513">
        <v>53.373320157999999</v>
      </c>
      <c r="J11" s="513" t="s">
        <v>111</v>
      </c>
      <c r="K11" s="513" t="s">
        <v>111</v>
      </c>
      <c r="L11" s="513" t="s">
        <v>111</v>
      </c>
      <c r="M11" s="526">
        <v>61.203500808000001</v>
      </c>
      <c r="N11" s="526">
        <v>53.373320157999999</v>
      </c>
      <c r="O11" s="526">
        <v>60.777646873000002</v>
      </c>
      <c r="P11" s="513">
        <v>30.022776048000001</v>
      </c>
    </row>
    <row r="12" spans="1:16" ht="15.75" customHeight="1">
      <c r="A12" s="511" t="s">
        <v>195</v>
      </c>
      <c r="B12" s="513">
        <v>259.89819214900001</v>
      </c>
      <c r="C12" s="513">
        <v>198.700692151</v>
      </c>
      <c r="D12" s="513">
        <v>257.66042785399998</v>
      </c>
      <c r="E12" s="513">
        <v>262.04919020099999</v>
      </c>
      <c r="F12" s="513">
        <v>312.76296110599998</v>
      </c>
      <c r="G12" s="513">
        <v>207.00580324399999</v>
      </c>
      <c r="H12" s="513">
        <v>164.06087011899999</v>
      </c>
      <c r="I12" s="513">
        <v>103.232268824</v>
      </c>
      <c r="J12" s="513" t="s">
        <v>111</v>
      </c>
      <c r="K12" s="513" t="s">
        <v>111</v>
      </c>
      <c r="L12" s="513" t="s">
        <v>111</v>
      </c>
      <c r="M12" s="526">
        <v>253.70460701600001</v>
      </c>
      <c r="N12" s="526">
        <v>103.232268824</v>
      </c>
      <c r="O12" s="526">
        <v>245.52098517799999</v>
      </c>
      <c r="P12" s="513">
        <v>133.42944999599999</v>
      </c>
    </row>
    <row r="13" spans="1:16" ht="15.75" customHeight="1">
      <c r="A13" s="511" t="s">
        <v>196</v>
      </c>
      <c r="B13" s="513">
        <v>90.607341598000005</v>
      </c>
      <c r="C13" s="513">
        <v>83.7851778</v>
      </c>
      <c r="D13" s="513">
        <v>84.032225510999993</v>
      </c>
      <c r="E13" s="513">
        <v>109.95476340899999</v>
      </c>
      <c r="F13" s="513">
        <v>71.845067936000007</v>
      </c>
      <c r="G13" s="513">
        <v>61.603734645999999</v>
      </c>
      <c r="H13" s="513">
        <v>76.608505559999998</v>
      </c>
      <c r="I13" s="513">
        <v>31.722864148999999</v>
      </c>
      <c r="J13" s="513" t="s">
        <v>111</v>
      </c>
      <c r="K13" s="513" t="s">
        <v>111</v>
      </c>
      <c r="L13" s="513" t="s">
        <v>111</v>
      </c>
      <c r="M13" s="526">
        <v>90.788333750000007</v>
      </c>
      <c r="N13" s="526">
        <v>31.722864148999999</v>
      </c>
      <c r="O13" s="526">
        <v>87.575986067000002</v>
      </c>
      <c r="P13" s="513">
        <v>40.113099503999997</v>
      </c>
    </row>
    <row r="14" spans="1:16" ht="15.75" customHeight="1">
      <c r="A14" s="520" t="s">
        <v>197</v>
      </c>
      <c r="B14" s="512">
        <v>1116.250041322</v>
      </c>
      <c r="C14" s="512">
        <v>1109.224057658</v>
      </c>
      <c r="D14" s="512">
        <v>1164.6093932369999</v>
      </c>
      <c r="E14" s="512">
        <v>1388.585426032</v>
      </c>
      <c r="F14" s="512">
        <v>1559.230718755</v>
      </c>
      <c r="G14" s="512">
        <v>1189.259024937</v>
      </c>
      <c r="H14" s="512">
        <v>1470.908716448</v>
      </c>
      <c r="I14" s="512">
        <v>1262.8779902890001</v>
      </c>
      <c r="J14" s="512" t="s">
        <v>111</v>
      </c>
      <c r="K14" s="512" t="s">
        <v>111</v>
      </c>
      <c r="L14" s="512" t="s">
        <v>111</v>
      </c>
      <c r="M14" s="525">
        <v>1388.214666865</v>
      </c>
      <c r="N14" s="525">
        <v>1262.8779902890001</v>
      </c>
      <c r="O14" s="525">
        <v>1381.3980786750001</v>
      </c>
      <c r="P14" s="512">
        <v>1113.636161444</v>
      </c>
    </row>
    <row r="15" spans="1:16" ht="15.75" customHeight="1">
      <c r="A15" s="511" t="s">
        <v>87</v>
      </c>
      <c r="B15" s="513">
        <v>461.14641873300002</v>
      </c>
      <c r="C15" s="513">
        <v>610.70161417300005</v>
      </c>
      <c r="D15" s="513">
        <v>652.75509541300005</v>
      </c>
      <c r="E15" s="513">
        <v>815.99825426899997</v>
      </c>
      <c r="F15" s="513">
        <v>1038.759262497</v>
      </c>
      <c r="G15" s="513">
        <v>728.17134226500002</v>
      </c>
      <c r="H15" s="513">
        <v>978.01492628300002</v>
      </c>
      <c r="I15" s="513">
        <v>750.17421021799998</v>
      </c>
      <c r="J15" s="513" t="s">
        <v>111</v>
      </c>
      <c r="K15" s="513" t="s">
        <v>111</v>
      </c>
      <c r="L15" s="513" t="s">
        <v>111</v>
      </c>
      <c r="M15" s="526">
        <v>852.76915931799999</v>
      </c>
      <c r="N15" s="526">
        <v>750.17421021799998</v>
      </c>
      <c r="O15" s="526">
        <v>847.18940774400005</v>
      </c>
      <c r="P15" s="513">
        <v>719.460507183</v>
      </c>
    </row>
    <row r="16" spans="1:16" ht="15.75" customHeight="1">
      <c r="A16" s="511" t="s">
        <v>198</v>
      </c>
      <c r="B16" s="513">
        <v>332.42353994500002</v>
      </c>
      <c r="C16" s="513">
        <v>540.72806324600003</v>
      </c>
      <c r="D16" s="513">
        <v>589.47216498199998</v>
      </c>
      <c r="E16" s="513">
        <v>680.54320247700002</v>
      </c>
      <c r="F16" s="513">
        <v>842.25016536400005</v>
      </c>
      <c r="G16" s="513">
        <v>621.05858235799997</v>
      </c>
      <c r="H16" s="513">
        <v>710.77001075800001</v>
      </c>
      <c r="I16" s="513">
        <v>674.02022959099997</v>
      </c>
      <c r="J16" s="513" t="s">
        <v>111</v>
      </c>
      <c r="K16" s="513" t="s">
        <v>111</v>
      </c>
      <c r="L16" s="513" t="s">
        <v>111</v>
      </c>
      <c r="M16" s="526">
        <v>699.04471327099998</v>
      </c>
      <c r="N16" s="526">
        <v>674.02022959099997</v>
      </c>
      <c r="O16" s="526">
        <v>697.68372617099999</v>
      </c>
      <c r="P16" s="513">
        <v>637.07440927699997</v>
      </c>
    </row>
    <row r="17" spans="1:16" ht="15.75" customHeight="1">
      <c r="A17" s="511" t="s">
        <v>232</v>
      </c>
      <c r="B17" s="513">
        <v>62.755165288999997</v>
      </c>
      <c r="C17" s="513">
        <v>24.242078994</v>
      </c>
      <c r="D17" s="513">
        <v>33.979332573999997</v>
      </c>
      <c r="E17" s="513">
        <v>42.191957662</v>
      </c>
      <c r="F17" s="513">
        <v>28.217605205000002</v>
      </c>
      <c r="G17" s="513">
        <v>20.593583569</v>
      </c>
      <c r="H17" s="513">
        <v>-19.674569277</v>
      </c>
      <c r="I17" s="513">
        <v>0</v>
      </c>
      <c r="J17" s="513" t="s">
        <v>111</v>
      </c>
      <c r="K17" s="513" t="s">
        <v>111</v>
      </c>
      <c r="L17" s="513" t="s">
        <v>111</v>
      </c>
      <c r="M17" s="526">
        <v>28.638330367999998</v>
      </c>
      <c r="N17" s="526">
        <v>0</v>
      </c>
      <c r="O17" s="526">
        <v>27.080799804000002</v>
      </c>
      <c r="P17" s="513">
        <v>155.029904399</v>
      </c>
    </row>
    <row r="18" spans="1:16" ht="15.75" customHeight="1">
      <c r="A18" s="511" t="s">
        <v>199</v>
      </c>
      <c r="B18" s="513">
        <v>128.722878788</v>
      </c>
      <c r="C18" s="513">
        <v>69.973550927000005</v>
      </c>
      <c r="D18" s="513">
        <v>63.282930432000001</v>
      </c>
      <c r="E18" s="513">
        <v>135.45505179200001</v>
      </c>
      <c r="F18" s="513">
        <v>196.50909713300001</v>
      </c>
      <c r="G18" s="513">
        <v>107.11275990599999</v>
      </c>
      <c r="H18" s="513">
        <v>267.24491552400002</v>
      </c>
      <c r="I18" s="513">
        <v>76.153980627999999</v>
      </c>
      <c r="J18" s="513" t="s">
        <v>111</v>
      </c>
      <c r="K18" s="513" t="s">
        <v>111</v>
      </c>
      <c r="L18" s="513" t="s">
        <v>111</v>
      </c>
      <c r="M18" s="526">
        <v>153.72444604699999</v>
      </c>
      <c r="N18" s="526">
        <v>76.153980627999999</v>
      </c>
      <c r="O18" s="526">
        <v>149.505681573</v>
      </c>
      <c r="P18" s="513">
        <v>82.386097906000003</v>
      </c>
    </row>
    <row r="19" spans="1:16" ht="15.75" customHeight="1">
      <c r="A19" s="511" t="s">
        <v>200</v>
      </c>
      <c r="B19" s="513">
        <v>273.199373278</v>
      </c>
      <c r="C19" s="513">
        <v>248.16231648499999</v>
      </c>
      <c r="D19" s="513">
        <v>237.83305724799999</v>
      </c>
      <c r="E19" s="513">
        <v>238.82953465700001</v>
      </c>
      <c r="F19" s="513">
        <v>243.01517909200001</v>
      </c>
      <c r="G19" s="513">
        <v>194.03271794</v>
      </c>
      <c r="H19" s="513">
        <v>208.09862917300001</v>
      </c>
      <c r="I19" s="513">
        <v>206.73754696699999</v>
      </c>
      <c r="J19" s="513" t="s">
        <v>111</v>
      </c>
      <c r="K19" s="513" t="s">
        <v>111</v>
      </c>
      <c r="L19" s="513" t="s">
        <v>111</v>
      </c>
      <c r="M19" s="526">
        <v>231.98199496500001</v>
      </c>
      <c r="N19" s="526">
        <v>206.73754696699999</v>
      </c>
      <c r="O19" s="526">
        <v>230.60904483799999</v>
      </c>
      <c r="P19" s="513">
        <v>206.916314984</v>
      </c>
    </row>
    <row r="20" spans="1:16" ht="15.75" customHeight="1">
      <c r="A20" s="511" t="s">
        <v>201</v>
      </c>
      <c r="B20" s="513">
        <v>223.55991735500001</v>
      </c>
      <c r="C20" s="513">
        <v>199.751767844</v>
      </c>
      <c r="D20" s="513">
        <v>190.45090539</v>
      </c>
      <c r="E20" s="513">
        <v>211.94200282200001</v>
      </c>
      <c r="F20" s="513">
        <v>216.77265994000001</v>
      </c>
      <c r="G20" s="513">
        <v>168.600242111</v>
      </c>
      <c r="H20" s="513">
        <v>186.989621258</v>
      </c>
      <c r="I20" s="513">
        <v>178.050114673</v>
      </c>
      <c r="J20" s="513" t="s">
        <v>111</v>
      </c>
      <c r="K20" s="513" t="s">
        <v>111</v>
      </c>
      <c r="L20" s="513" t="s">
        <v>111</v>
      </c>
      <c r="M20" s="526">
        <v>203.61036792199999</v>
      </c>
      <c r="N20" s="526">
        <v>178.050114673</v>
      </c>
      <c r="O20" s="526">
        <v>202.22024234</v>
      </c>
      <c r="P20" s="513">
        <v>175.447952112</v>
      </c>
    </row>
    <row r="21" spans="1:16" ht="15.75" customHeight="1">
      <c r="A21" s="511" t="s">
        <v>202</v>
      </c>
      <c r="B21" s="513">
        <v>9.9690082639999993</v>
      </c>
      <c r="C21" s="513">
        <v>10.099644399000001</v>
      </c>
      <c r="D21" s="513">
        <v>2.2543322400000001</v>
      </c>
      <c r="E21" s="513">
        <v>0.38937512099999999</v>
      </c>
      <c r="F21" s="513">
        <v>0.38693272400000001</v>
      </c>
      <c r="G21" s="513">
        <v>0.25874118299999999</v>
      </c>
      <c r="H21" s="513">
        <v>0.79890044000000004</v>
      </c>
      <c r="I21" s="513">
        <v>1.0750768559999999</v>
      </c>
      <c r="J21" s="513" t="s">
        <v>111</v>
      </c>
      <c r="K21" s="513" t="s">
        <v>111</v>
      </c>
      <c r="L21" s="513" t="s">
        <v>111</v>
      </c>
      <c r="M21" s="526">
        <v>0.77163337200000004</v>
      </c>
      <c r="N21" s="526">
        <v>1.0750768559999999</v>
      </c>
      <c r="O21" s="526">
        <v>0.78813651600000001</v>
      </c>
      <c r="P21" s="513">
        <v>2.7494874419999999</v>
      </c>
    </row>
    <row r="22" spans="1:16" ht="15.75" customHeight="1">
      <c r="A22" s="511" t="s">
        <v>203</v>
      </c>
      <c r="B22" s="513">
        <v>39.670447658000001</v>
      </c>
      <c r="C22" s="513">
        <v>38.310904241999999</v>
      </c>
      <c r="D22" s="513">
        <v>45.127819617999997</v>
      </c>
      <c r="E22" s="513">
        <v>26.498156714</v>
      </c>
      <c r="F22" s="513">
        <v>25.855586427999999</v>
      </c>
      <c r="G22" s="513">
        <v>25.173734646</v>
      </c>
      <c r="H22" s="513">
        <v>20.310107474999999</v>
      </c>
      <c r="I22" s="513">
        <v>27.612355438000002</v>
      </c>
      <c r="J22" s="513" t="s">
        <v>111</v>
      </c>
      <c r="K22" s="513" t="s">
        <v>111</v>
      </c>
      <c r="L22" s="513" t="s">
        <v>111</v>
      </c>
      <c r="M22" s="526">
        <v>27.599993671</v>
      </c>
      <c r="N22" s="526">
        <v>27.612355438000002</v>
      </c>
      <c r="O22" s="526">
        <v>27.600665980999999</v>
      </c>
      <c r="P22" s="513">
        <v>28.718875430000001</v>
      </c>
    </row>
    <row r="23" spans="1:16" ht="15.75" customHeight="1">
      <c r="A23" s="511" t="s">
        <v>204</v>
      </c>
      <c r="B23" s="513">
        <v>30.872110882000001</v>
      </c>
      <c r="C23" s="513">
        <v>28.894385319000001</v>
      </c>
      <c r="D23" s="513">
        <v>31.522983193999998</v>
      </c>
      <c r="E23" s="513">
        <v>37.964724822000001</v>
      </c>
      <c r="F23" s="513">
        <v>35.085961744999999</v>
      </c>
      <c r="G23" s="513">
        <v>45.034822210000002</v>
      </c>
      <c r="H23" s="513">
        <v>67.371666246000004</v>
      </c>
      <c r="I23" s="513">
        <v>163.78891914299999</v>
      </c>
      <c r="J23" s="513" t="s">
        <v>111</v>
      </c>
      <c r="K23" s="513" t="s">
        <v>111</v>
      </c>
      <c r="L23" s="513" t="s">
        <v>111</v>
      </c>
      <c r="M23" s="526">
        <v>40.958882244000002</v>
      </c>
      <c r="N23" s="526">
        <v>163.78891914299999</v>
      </c>
      <c r="O23" s="526">
        <v>47.639143775000001</v>
      </c>
      <c r="P23" s="513">
        <v>52.734225285000001</v>
      </c>
    </row>
    <row r="24" spans="1:16" ht="15.75" customHeight="1">
      <c r="A24" s="511" t="s">
        <v>205</v>
      </c>
      <c r="B24" s="513">
        <v>256.08206611600002</v>
      </c>
      <c r="C24" s="513">
        <v>125.653754128</v>
      </c>
      <c r="D24" s="513">
        <v>115.351657315</v>
      </c>
      <c r="E24" s="513">
        <v>127.568655792</v>
      </c>
      <c r="F24" s="513">
        <v>128.41038276</v>
      </c>
      <c r="G24" s="513">
        <v>97.373982244999993</v>
      </c>
      <c r="H24" s="513">
        <v>123.771670857</v>
      </c>
      <c r="I24" s="513">
        <v>94.654118479000005</v>
      </c>
      <c r="J24" s="513" t="s">
        <v>111</v>
      </c>
      <c r="K24" s="513" t="s">
        <v>111</v>
      </c>
      <c r="L24" s="513" t="s">
        <v>111</v>
      </c>
      <c r="M24" s="526">
        <v>123.848757718</v>
      </c>
      <c r="N24" s="526">
        <v>94.654118479000005</v>
      </c>
      <c r="O24" s="526">
        <v>122.260971617</v>
      </c>
      <c r="P24" s="513">
        <v>83.319114334000005</v>
      </c>
    </row>
    <row r="25" spans="1:16" ht="15.75" customHeight="1">
      <c r="A25" s="521" t="s">
        <v>206</v>
      </c>
      <c r="B25" s="514">
        <v>94.950072313999996</v>
      </c>
      <c r="C25" s="514">
        <v>95.811987553999998</v>
      </c>
      <c r="D25" s="514">
        <v>127.14660006699999</v>
      </c>
      <c r="E25" s="514">
        <v>168.224256494</v>
      </c>
      <c r="F25" s="514">
        <v>113.959932661</v>
      </c>
      <c r="G25" s="514">
        <v>124.646160278</v>
      </c>
      <c r="H25" s="514">
        <v>93.651823890000003</v>
      </c>
      <c r="I25" s="514">
        <v>47.523195481000002</v>
      </c>
      <c r="J25" s="514" t="s">
        <v>111</v>
      </c>
      <c r="K25" s="514" t="s">
        <v>111</v>
      </c>
      <c r="L25" s="514" t="s">
        <v>111</v>
      </c>
      <c r="M25" s="527">
        <v>138.65587262</v>
      </c>
      <c r="N25" s="527">
        <v>47.523195481000002</v>
      </c>
      <c r="O25" s="527">
        <v>133.699510702</v>
      </c>
      <c r="P25" s="514">
        <v>51.205999657</v>
      </c>
    </row>
    <row r="26" spans="1:16" ht="15.75" customHeight="1">
      <c r="A26" s="520" t="s">
        <v>207</v>
      </c>
      <c r="B26" s="512">
        <v>235.65067837500001</v>
      </c>
      <c r="C26" s="512">
        <v>200.91534671100001</v>
      </c>
      <c r="D26" s="512">
        <v>190.21858439900001</v>
      </c>
      <c r="E26" s="512">
        <v>250.554672909</v>
      </c>
      <c r="F26" s="512">
        <v>293.749793979</v>
      </c>
      <c r="G26" s="512">
        <v>205.508204019</v>
      </c>
      <c r="H26" s="512">
        <v>260.94530151200001</v>
      </c>
      <c r="I26" s="512">
        <v>323.56672668700003</v>
      </c>
      <c r="J26" s="512" t="s">
        <v>111</v>
      </c>
      <c r="K26" s="512" t="s">
        <v>111</v>
      </c>
      <c r="L26" s="512" t="s">
        <v>111</v>
      </c>
      <c r="M26" s="525">
        <v>249.667033541</v>
      </c>
      <c r="N26" s="525">
        <v>323.56672668700003</v>
      </c>
      <c r="O26" s="525">
        <v>253.68615858300001</v>
      </c>
      <c r="P26" s="512">
        <v>160.947881798</v>
      </c>
    </row>
    <row r="27" spans="1:16" ht="15.75" customHeight="1">
      <c r="A27" s="522" t="s">
        <v>208</v>
      </c>
      <c r="B27" s="515">
        <v>154.524331956</v>
      </c>
      <c r="C27" s="515">
        <v>28.395568960999999</v>
      </c>
      <c r="D27" s="515">
        <v>40.893359089</v>
      </c>
      <c r="E27" s="515">
        <v>52.436058117000002</v>
      </c>
      <c r="F27" s="515">
        <v>142.31169050599999</v>
      </c>
      <c r="G27" s="515">
        <v>102.890015979</v>
      </c>
      <c r="H27" s="515">
        <v>96.802912692000007</v>
      </c>
      <c r="I27" s="515">
        <v>233.12040623600001</v>
      </c>
      <c r="J27" s="515" t="s">
        <v>111</v>
      </c>
      <c r="K27" s="515" t="s">
        <v>111</v>
      </c>
      <c r="L27" s="515" t="s">
        <v>111</v>
      </c>
      <c r="M27" s="528">
        <v>79.395538896000005</v>
      </c>
      <c r="N27" s="528">
        <v>233.12040623600001</v>
      </c>
      <c r="O27" s="528">
        <v>87.756053502</v>
      </c>
      <c r="P27" s="515">
        <v>72.016346157000001</v>
      </c>
    </row>
    <row r="28" spans="1:16" ht="15.75" customHeight="1">
      <c r="A28" s="520" t="s">
        <v>209</v>
      </c>
      <c r="B28" s="512">
        <v>448.75219352599999</v>
      </c>
      <c r="C28" s="512">
        <v>667.95761747500001</v>
      </c>
      <c r="D28" s="512">
        <v>410.048555206</v>
      </c>
      <c r="E28" s="512">
        <v>482.28990663600001</v>
      </c>
      <c r="F28" s="512">
        <v>598.24042489099998</v>
      </c>
      <c r="G28" s="512">
        <v>293.36897377100001</v>
      </c>
      <c r="H28" s="512">
        <v>395.79966901199998</v>
      </c>
      <c r="I28" s="512">
        <v>380.01604108700002</v>
      </c>
      <c r="J28" s="512" t="s">
        <v>111</v>
      </c>
      <c r="K28" s="512" t="s">
        <v>111</v>
      </c>
      <c r="L28" s="512" t="s">
        <v>111</v>
      </c>
      <c r="M28" s="525">
        <v>472.32632646399998</v>
      </c>
      <c r="N28" s="525">
        <v>380.01604108700002</v>
      </c>
      <c r="O28" s="525">
        <v>467.30591888399999</v>
      </c>
      <c r="P28" s="512">
        <v>274.68678977100001</v>
      </c>
    </row>
    <row r="29" spans="1:16" ht="15.75" customHeight="1">
      <c r="A29" s="511" t="s">
        <v>210</v>
      </c>
      <c r="B29" s="513">
        <v>426.34003099199998</v>
      </c>
      <c r="C29" s="513">
        <v>612.10861188700005</v>
      </c>
      <c r="D29" s="513">
        <v>372.64232166099998</v>
      </c>
      <c r="E29" s="513">
        <v>412.07895460499998</v>
      </c>
      <c r="F29" s="513">
        <v>444.459630581</v>
      </c>
      <c r="G29" s="513">
        <v>277.49616140699999</v>
      </c>
      <c r="H29" s="513">
        <v>355.655342899</v>
      </c>
      <c r="I29" s="513">
        <v>373.96582540399999</v>
      </c>
      <c r="J29" s="513" t="s">
        <v>111</v>
      </c>
      <c r="K29" s="513" t="s">
        <v>111</v>
      </c>
      <c r="L29" s="513" t="s">
        <v>111</v>
      </c>
      <c r="M29" s="526">
        <v>397.77293370699999</v>
      </c>
      <c r="N29" s="526">
        <v>373.96582540399999</v>
      </c>
      <c r="O29" s="526">
        <v>396.47815505400001</v>
      </c>
      <c r="P29" s="513">
        <v>243.98829739000001</v>
      </c>
    </row>
    <row r="30" spans="1:16" ht="15.75" customHeight="1">
      <c r="A30" s="511" t="s">
        <v>211</v>
      </c>
      <c r="B30" s="513">
        <v>22.387713499</v>
      </c>
      <c r="C30" s="513">
        <v>12.156522732999999</v>
      </c>
      <c r="D30" s="513">
        <v>17.645920991000001</v>
      </c>
      <c r="E30" s="513">
        <v>32.431390694000001</v>
      </c>
      <c r="F30" s="513">
        <v>10.396441405999999</v>
      </c>
      <c r="G30" s="513">
        <v>12.234267128999999</v>
      </c>
      <c r="H30" s="513">
        <v>18.189291039</v>
      </c>
      <c r="I30" s="513">
        <v>3.2533084470000002</v>
      </c>
      <c r="J30" s="513" t="s">
        <v>111</v>
      </c>
      <c r="K30" s="513" t="s">
        <v>111</v>
      </c>
      <c r="L30" s="513" t="s">
        <v>111</v>
      </c>
      <c r="M30" s="526">
        <v>22.637138435000001</v>
      </c>
      <c r="N30" s="526">
        <v>3.2533084470000002</v>
      </c>
      <c r="O30" s="526">
        <v>21.582925173</v>
      </c>
      <c r="P30" s="513">
        <v>16.788130894999998</v>
      </c>
    </row>
    <row r="31" spans="1:16" ht="15.75" customHeight="1">
      <c r="A31" s="511" t="s">
        <v>212</v>
      </c>
      <c r="B31" s="513">
        <v>2.4449036E-2</v>
      </c>
      <c r="C31" s="513">
        <v>43.692482855000002</v>
      </c>
      <c r="D31" s="513">
        <v>19.760312553999999</v>
      </c>
      <c r="E31" s="513">
        <v>37.779561336</v>
      </c>
      <c r="F31" s="513">
        <v>143.38435290300001</v>
      </c>
      <c r="G31" s="513">
        <v>3.638545234</v>
      </c>
      <c r="H31" s="513">
        <v>21.955035075000001</v>
      </c>
      <c r="I31" s="513">
        <v>2.7969072370000001</v>
      </c>
      <c r="J31" s="513" t="s">
        <v>111</v>
      </c>
      <c r="K31" s="513" t="s">
        <v>111</v>
      </c>
      <c r="L31" s="513" t="s">
        <v>111</v>
      </c>
      <c r="M31" s="526">
        <v>51.916254322</v>
      </c>
      <c r="N31" s="526">
        <v>2.7969072370000001</v>
      </c>
      <c r="O31" s="526">
        <v>49.244838657000003</v>
      </c>
      <c r="P31" s="513">
        <v>13.910361486999999</v>
      </c>
    </row>
    <row r="32" spans="1:16" ht="15.75" customHeight="1">
      <c r="A32" s="520" t="s">
        <v>213</v>
      </c>
      <c r="B32" s="512">
        <v>176.94188016499999</v>
      </c>
      <c r="C32" s="512">
        <v>446.12093853200003</v>
      </c>
      <c r="D32" s="512">
        <v>236.242992434</v>
      </c>
      <c r="E32" s="512">
        <v>315.88636133199998</v>
      </c>
      <c r="F32" s="512">
        <v>333.31543904</v>
      </c>
      <c r="G32" s="512">
        <v>158.23275328899999</v>
      </c>
      <c r="H32" s="512">
        <v>179.215678827</v>
      </c>
      <c r="I32" s="512">
        <v>126.17035011999999</v>
      </c>
      <c r="J32" s="512" t="s">
        <v>111</v>
      </c>
      <c r="K32" s="512" t="s">
        <v>111</v>
      </c>
      <c r="L32" s="512" t="s">
        <v>111</v>
      </c>
      <c r="M32" s="525">
        <v>280.72031659100003</v>
      </c>
      <c r="N32" s="525">
        <v>126.17035011999999</v>
      </c>
      <c r="O32" s="525">
        <v>272.31492795999998</v>
      </c>
      <c r="P32" s="512">
        <v>142.08327858199999</v>
      </c>
    </row>
    <row r="33" spans="1:16" ht="15.75" customHeight="1">
      <c r="A33" s="511" t="s">
        <v>214</v>
      </c>
      <c r="B33" s="513">
        <v>36.707479339000002</v>
      </c>
      <c r="C33" s="513">
        <v>80.524224028000006</v>
      </c>
      <c r="D33" s="513">
        <v>51.469937328</v>
      </c>
      <c r="E33" s="513">
        <v>50.971632229000001</v>
      </c>
      <c r="F33" s="513">
        <v>67.205687753000007</v>
      </c>
      <c r="G33" s="513">
        <v>49.458269227999999</v>
      </c>
      <c r="H33" s="513">
        <v>69.254068458999996</v>
      </c>
      <c r="I33" s="513">
        <v>51.520714390000002</v>
      </c>
      <c r="J33" s="513" t="s">
        <v>111</v>
      </c>
      <c r="K33" s="513" t="s">
        <v>111</v>
      </c>
      <c r="L33" s="513" t="s">
        <v>111</v>
      </c>
      <c r="M33" s="526">
        <v>56.741898855000002</v>
      </c>
      <c r="N33" s="526">
        <v>51.520714390000002</v>
      </c>
      <c r="O33" s="526">
        <v>56.457938362999997</v>
      </c>
      <c r="P33" s="513">
        <v>35.391561781</v>
      </c>
    </row>
    <row r="34" spans="1:16" ht="15.75" customHeight="1">
      <c r="A34" s="511" t="s">
        <v>215</v>
      </c>
      <c r="B34" s="513">
        <v>111.379893251</v>
      </c>
      <c r="C34" s="513">
        <v>300.990935992</v>
      </c>
      <c r="D34" s="513">
        <v>118.615838232</v>
      </c>
      <c r="E34" s="513">
        <v>85.320764487999995</v>
      </c>
      <c r="F34" s="513">
        <v>83.060237619000006</v>
      </c>
      <c r="G34" s="513">
        <v>54.875904284999997</v>
      </c>
      <c r="H34" s="513">
        <v>75.382795775999995</v>
      </c>
      <c r="I34" s="513">
        <v>65.455957155999997</v>
      </c>
      <c r="J34" s="513" t="s">
        <v>111</v>
      </c>
      <c r="K34" s="513" t="s">
        <v>111</v>
      </c>
      <c r="L34" s="513" t="s">
        <v>111</v>
      </c>
      <c r="M34" s="526">
        <v>86.929990443999998</v>
      </c>
      <c r="N34" s="526">
        <v>65.455957155999997</v>
      </c>
      <c r="O34" s="526">
        <v>85.762098924</v>
      </c>
      <c r="P34" s="513">
        <v>64.799150384000001</v>
      </c>
    </row>
    <row r="35" spans="1:16" ht="15.75" customHeight="1">
      <c r="A35" s="521" t="s">
        <v>216</v>
      </c>
      <c r="B35" s="514">
        <v>28.854507576</v>
      </c>
      <c r="C35" s="514">
        <v>64.605778512000001</v>
      </c>
      <c r="D35" s="514">
        <v>66.157216872999996</v>
      </c>
      <c r="E35" s="514">
        <v>179.59396461399999</v>
      </c>
      <c r="F35" s="514">
        <v>183.049513668</v>
      </c>
      <c r="G35" s="514">
        <v>53.898579775999998</v>
      </c>
      <c r="H35" s="514">
        <v>34.578814592000001</v>
      </c>
      <c r="I35" s="514">
        <v>9.1936785729999997</v>
      </c>
      <c r="J35" s="514" t="s">
        <v>111</v>
      </c>
      <c r="K35" s="514" t="s">
        <v>111</v>
      </c>
      <c r="L35" s="514" t="s">
        <v>111</v>
      </c>
      <c r="M35" s="527">
        <v>137.048427291</v>
      </c>
      <c r="N35" s="527">
        <v>9.1936785729999997</v>
      </c>
      <c r="O35" s="527">
        <v>130.09489067300001</v>
      </c>
      <c r="P35" s="514">
        <v>41.892566418000001</v>
      </c>
    </row>
    <row r="36" spans="1:16" ht="15.75" customHeight="1">
      <c r="A36" s="523" t="s">
        <v>217</v>
      </c>
      <c r="B36" s="512">
        <v>1329.3515564740001</v>
      </c>
      <c r="C36" s="512">
        <v>1576.266328423</v>
      </c>
      <c r="D36" s="512">
        <v>1384.4393640440001</v>
      </c>
      <c r="E36" s="512">
        <v>1620.3206597589999</v>
      </c>
      <c r="F36" s="512">
        <v>1863.7213496659999</v>
      </c>
      <c r="G36" s="512">
        <v>1277.1197946899999</v>
      </c>
      <c r="H36" s="512">
        <v>1605.763083949</v>
      </c>
      <c r="I36" s="512">
        <v>1319.3273046889999</v>
      </c>
      <c r="J36" s="512" t="s">
        <v>111</v>
      </c>
      <c r="K36" s="512" t="s">
        <v>111</v>
      </c>
      <c r="L36" s="512" t="s">
        <v>111</v>
      </c>
      <c r="M36" s="525">
        <v>1610.8739597880001</v>
      </c>
      <c r="N36" s="525">
        <v>1319.3273046889999</v>
      </c>
      <c r="O36" s="525">
        <v>1595.0178389749999</v>
      </c>
      <c r="P36" s="512">
        <v>1227.3750694170001</v>
      </c>
    </row>
    <row r="37" spans="1:16" ht="15.75" customHeight="1">
      <c r="A37" s="523" t="s">
        <v>218</v>
      </c>
      <c r="B37" s="512">
        <v>1293.1919214879999</v>
      </c>
      <c r="C37" s="512">
        <v>1555.3449961900001</v>
      </c>
      <c r="D37" s="512">
        <v>1400.8523856710001</v>
      </c>
      <c r="E37" s="512">
        <v>1704.471787364</v>
      </c>
      <c r="F37" s="512">
        <v>1892.546157795</v>
      </c>
      <c r="G37" s="512">
        <v>1347.491778226</v>
      </c>
      <c r="H37" s="512">
        <v>1650.1243952750001</v>
      </c>
      <c r="I37" s="512">
        <v>1389.048340409</v>
      </c>
      <c r="J37" s="512" t="s">
        <v>111</v>
      </c>
      <c r="K37" s="512" t="s">
        <v>111</v>
      </c>
      <c r="L37" s="512" t="s">
        <v>111</v>
      </c>
      <c r="M37" s="525">
        <v>1668.9349834560001</v>
      </c>
      <c r="N37" s="525">
        <v>1389.048340409</v>
      </c>
      <c r="O37" s="525">
        <v>1653.7130066350001</v>
      </c>
      <c r="P37" s="512">
        <v>1255.719440026</v>
      </c>
    </row>
    <row r="38" spans="1:16" ht="15.75" customHeight="1">
      <c r="A38" s="522" t="s">
        <v>219</v>
      </c>
      <c r="B38" s="515">
        <v>-36.159634986</v>
      </c>
      <c r="C38" s="515">
        <v>-20.921332233000001</v>
      </c>
      <c r="D38" s="515">
        <v>16.413021626999999</v>
      </c>
      <c r="E38" s="515">
        <v>84.151127604999999</v>
      </c>
      <c r="F38" s="515">
        <v>28.824808128000001</v>
      </c>
      <c r="G38" s="515">
        <v>70.371983536000002</v>
      </c>
      <c r="H38" s="515">
        <v>44.361311325999999</v>
      </c>
      <c r="I38" s="515">
        <v>69.721035720000003</v>
      </c>
      <c r="J38" s="515" t="s">
        <v>111</v>
      </c>
      <c r="K38" s="515" t="s">
        <v>111</v>
      </c>
      <c r="L38" s="515" t="s">
        <v>111</v>
      </c>
      <c r="M38" s="528">
        <v>58.061023667000001</v>
      </c>
      <c r="N38" s="528">
        <v>69.721035720000003</v>
      </c>
      <c r="O38" s="528">
        <v>58.695167660000003</v>
      </c>
      <c r="P38" s="515">
        <v>28.344370608999998</v>
      </c>
    </row>
    <row r="39" spans="1:16" ht="15.75" customHeight="1">
      <c r="A39" s="511" t="s">
        <v>220</v>
      </c>
      <c r="B39" s="513">
        <v>81.126346419000001</v>
      </c>
      <c r="C39" s="513">
        <v>172.51977775</v>
      </c>
      <c r="D39" s="513">
        <v>149.32522531000001</v>
      </c>
      <c r="E39" s="513">
        <v>198.11861479199999</v>
      </c>
      <c r="F39" s="513">
        <v>151.438103474</v>
      </c>
      <c r="G39" s="513">
        <v>102.61818804000001</v>
      </c>
      <c r="H39" s="513">
        <v>164.14238882000001</v>
      </c>
      <c r="I39" s="513">
        <v>90.446320451000005</v>
      </c>
      <c r="J39" s="513" t="s">
        <v>111</v>
      </c>
      <c r="K39" s="513" t="s">
        <v>111</v>
      </c>
      <c r="L39" s="513" t="s">
        <v>111</v>
      </c>
      <c r="M39" s="526">
        <v>170.27149464499999</v>
      </c>
      <c r="N39" s="526">
        <v>90.446320451000005</v>
      </c>
      <c r="O39" s="526">
        <v>165.93010508099999</v>
      </c>
      <c r="P39" s="513">
        <v>88.931535640999996</v>
      </c>
    </row>
    <row r="40" spans="1:16" ht="15.75" customHeight="1">
      <c r="A40" s="511" t="s">
        <v>221</v>
      </c>
      <c r="B40" s="513">
        <v>207.36340909099999</v>
      </c>
      <c r="C40" s="513">
        <v>151.58001143000001</v>
      </c>
      <c r="D40" s="513">
        <v>82.456021157999999</v>
      </c>
      <c r="E40" s="513">
        <v>117.77660148</v>
      </c>
      <c r="F40" s="513">
        <v>83.158689726000006</v>
      </c>
      <c r="G40" s="513">
        <v>46.572427730000001</v>
      </c>
      <c r="H40" s="513">
        <v>66.403117980999994</v>
      </c>
      <c r="I40" s="513">
        <v>0.17201629800000001</v>
      </c>
      <c r="J40" s="513" t="s">
        <v>111</v>
      </c>
      <c r="K40" s="513" t="s">
        <v>111</v>
      </c>
      <c r="L40" s="513" t="s">
        <v>111</v>
      </c>
      <c r="M40" s="526">
        <v>95.138585594000006</v>
      </c>
      <c r="N40" s="526">
        <v>0.17201629800000001</v>
      </c>
      <c r="O40" s="526">
        <v>89.973712769000002</v>
      </c>
      <c r="P40" s="513">
        <v>80.624018129000007</v>
      </c>
    </row>
    <row r="41" spans="1:16" ht="15.75" customHeight="1">
      <c r="A41" s="521" t="s">
        <v>222</v>
      </c>
      <c r="B41" s="514">
        <v>126.23706267199999</v>
      </c>
      <c r="C41" s="514">
        <v>-20.93976632</v>
      </c>
      <c r="D41" s="514">
        <v>-66.869204151000005</v>
      </c>
      <c r="E41" s="514">
        <v>-80.342013312999995</v>
      </c>
      <c r="F41" s="514">
        <v>-68.279413747000007</v>
      </c>
      <c r="G41" s="514">
        <v>-56.045760309999999</v>
      </c>
      <c r="H41" s="514">
        <v>-97.739270839</v>
      </c>
      <c r="I41" s="514">
        <v>-90.274304153000003</v>
      </c>
      <c r="J41" s="514" t="s">
        <v>111</v>
      </c>
      <c r="K41" s="514" t="s">
        <v>111</v>
      </c>
      <c r="L41" s="514" t="s">
        <v>111</v>
      </c>
      <c r="M41" s="527">
        <v>-75.132909052000002</v>
      </c>
      <c r="N41" s="527">
        <v>-90.274304153000003</v>
      </c>
      <c r="O41" s="527">
        <v>-75.956392312000006</v>
      </c>
      <c r="P41" s="514">
        <v>-8.3075175130000005</v>
      </c>
    </row>
    <row r="42" spans="1:16" ht="15.75" customHeight="1">
      <c r="A42" s="523" t="s">
        <v>223</v>
      </c>
      <c r="B42" s="512">
        <v>1410.477902893</v>
      </c>
      <c r="C42" s="512">
        <v>1748.786106172</v>
      </c>
      <c r="D42" s="512">
        <v>1533.764589354</v>
      </c>
      <c r="E42" s="512">
        <v>1818.4392745509999</v>
      </c>
      <c r="F42" s="512">
        <v>2015.1594531400001</v>
      </c>
      <c r="G42" s="512">
        <v>1379.7379827289999</v>
      </c>
      <c r="H42" s="512">
        <v>1769.905472769</v>
      </c>
      <c r="I42" s="512">
        <v>1409.7736251399999</v>
      </c>
      <c r="J42" s="512" t="s">
        <v>111</v>
      </c>
      <c r="K42" s="512" t="s">
        <v>111</v>
      </c>
      <c r="L42" s="512" t="s">
        <v>111</v>
      </c>
      <c r="M42" s="525">
        <v>1781.1454544329999</v>
      </c>
      <c r="N42" s="525">
        <v>1409.7736251399999</v>
      </c>
      <c r="O42" s="525">
        <v>1760.9479440560001</v>
      </c>
      <c r="P42" s="512">
        <v>1316.3066050580001</v>
      </c>
    </row>
    <row r="43" spans="1:16" ht="15.75" customHeight="1">
      <c r="A43" s="523" t="s">
        <v>224</v>
      </c>
      <c r="B43" s="512">
        <v>1500.5553305789999</v>
      </c>
      <c r="C43" s="512">
        <v>1706.9250076200001</v>
      </c>
      <c r="D43" s="512">
        <v>1483.30840683</v>
      </c>
      <c r="E43" s="512">
        <v>1822.2483888429999</v>
      </c>
      <c r="F43" s="512">
        <v>1975.7048475209999</v>
      </c>
      <c r="G43" s="512">
        <v>1394.064205956</v>
      </c>
      <c r="H43" s="512">
        <v>1716.527513256</v>
      </c>
      <c r="I43" s="512">
        <v>1389.2203567070001</v>
      </c>
      <c r="J43" s="512" t="s">
        <v>111</v>
      </c>
      <c r="K43" s="512" t="s">
        <v>111</v>
      </c>
      <c r="L43" s="512" t="s">
        <v>111</v>
      </c>
      <c r="M43" s="525">
        <v>1764.0735690490001</v>
      </c>
      <c r="N43" s="525">
        <v>1389.2203567070001</v>
      </c>
      <c r="O43" s="525">
        <v>1743.6867194040001</v>
      </c>
      <c r="P43" s="512">
        <v>1336.343458155</v>
      </c>
    </row>
    <row r="44" spans="1:16" ht="15.75" customHeight="1">
      <c r="A44" s="521" t="s">
        <v>225</v>
      </c>
      <c r="B44" s="514">
        <v>90.077427685999993</v>
      </c>
      <c r="C44" s="514">
        <v>-41.861098552000001</v>
      </c>
      <c r="D44" s="514">
        <v>-50.456182523999999</v>
      </c>
      <c r="E44" s="514">
        <v>3.8091142919999998</v>
      </c>
      <c r="F44" s="514">
        <v>-39.454605618999999</v>
      </c>
      <c r="G44" s="514">
        <v>14.326223227</v>
      </c>
      <c r="H44" s="514">
        <v>-53.377959513</v>
      </c>
      <c r="I44" s="514">
        <v>-20.553268433</v>
      </c>
      <c r="J44" s="514" t="s">
        <v>111</v>
      </c>
      <c r="K44" s="514" t="s">
        <v>111</v>
      </c>
      <c r="L44" s="514" t="s">
        <v>111</v>
      </c>
      <c r="M44" s="527">
        <v>-17.071885384000002</v>
      </c>
      <c r="N44" s="527">
        <v>-20.553268433</v>
      </c>
      <c r="O44" s="527">
        <v>-17.261224651999999</v>
      </c>
      <c r="P44" s="514">
        <v>20.036853097000002</v>
      </c>
    </row>
    <row r="45" spans="1:16" s="8" customFormat="1" ht="15.75" customHeight="1">
      <c r="A45" s="524" t="s">
        <v>348</v>
      </c>
      <c r="B45" s="515">
        <v>694.10313016500004</v>
      </c>
      <c r="C45" s="515">
        <v>1347.580728981</v>
      </c>
      <c r="D45" s="515">
        <v>1358.559629327</v>
      </c>
      <c r="E45" s="515">
        <v>1667.8827546790001</v>
      </c>
      <c r="F45" s="515">
        <v>1630.0067370249999</v>
      </c>
      <c r="G45" s="515">
        <v>1207.1535671050001</v>
      </c>
      <c r="H45" s="515">
        <v>1982.471817523</v>
      </c>
      <c r="I45" s="515">
        <v>1010.447989313</v>
      </c>
      <c r="J45" s="515" t="s">
        <v>111</v>
      </c>
      <c r="K45" s="515" t="s">
        <v>111</v>
      </c>
      <c r="L45" s="515" t="s">
        <v>111</v>
      </c>
      <c r="M45" s="528">
        <v>1620.5493778069999</v>
      </c>
      <c r="N45" s="528">
        <v>1010.447989313</v>
      </c>
      <c r="O45" s="528">
        <v>1587.3682688660001</v>
      </c>
      <c r="P45" s="515">
        <v>921.10291765299996</v>
      </c>
    </row>
    <row r="46" spans="1:16" ht="15.75" customHeight="1">
      <c r="A46" s="520" t="s">
        <v>680</v>
      </c>
      <c r="B46" s="513"/>
      <c r="C46" s="513"/>
      <c r="D46" s="513"/>
      <c r="E46" s="513"/>
      <c r="F46" s="513"/>
      <c r="G46" s="513"/>
      <c r="H46" s="513"/>
      <c r="I46" s="513"/>
      <c r="J46" s="513"/>
      <c r="K46" s="513"/>
      <c r="L46" s="513"/>
      <c r="M46" s="529"/>
      <c r="N46" s="529"/>
      <c r="O46" s="529"/>
      <c r="P46" s="516"/>
    </row>
    <row r="47" spans="1:16" ht="15.75" customHeight="1">
      <c r="A47" s="511" t="s">
        <v>730</v>
      </c>
      <c r="B47" s="513">
        <v>880.59936294800002</v>
      </c>
      <c r="C47" s="513">
        <v>906.24633223299998</v>
      </c>
      <c r="D47" s="513">
        <v>972.806470171</v>
      </c>
      <c r="E47" s="513">
        <v>1134.450321001</v>
      </c>
      <c r="F47" s="513">
        <v>1257.749616889</v>
      </c>
      <c r="G47" s="513">
        <v>978.97219756300001</v>
      </c>
      <c r="H47" s="513">
        <v>1205.129784172</v>
      </c>
      <c r="I47" s="513">
        <v>927.16452959499998</v>
      </c>
      <c r="J47" s="513" t="s">
        <v>111</v>
      </c>
      <c r="K47" s="513" t="s">
        <v>111</v>
      </c>
      <c r="L47" s="513" t="s">
        <v>111</v>
      </c>
      <c r="M47" s="526">
        <v>1134.113849758</v>
      </c>
      <c r="N47" s="526">
        <v>927.16452959499998</v>
      </c>
      <c r="O47" s="526">
        <v>1122.8586582979999</v>
      </c>
      <c r="P47" s="513">
        <v>948.71727260800003</v>
      </c>
    </row>
    <row r="48" spans="1:16" ht="15.75" customHeight="1">
      <c r="A48" s="511" t="s">
        <v>518</v>
      </c>
      <c r="B48" s="513">
        <v>432.74758953200001</v>
      </c>
      <c r="C48" s="513">
        <v>567.14452628900005</v>
      </c>
      <c r="D48" s="513">
        <v>556.829742216</v>
      </c>
      <c r="E48" s="513">
        <v>664.05574097399995</v>
      </c>
      <c r="F48" s="513">
        <v>837.61014773900001</v>
      </c>
      <c r="G48" s="513">
        <v>602.67979985500006</v>
      </c>
      <c r="H48" s="513">
        <v>772.69124919000001</v>
      </c>
      <c r="I48" s="513">
        <v>673.27838774199995</v>
      </c>
      <c r="J48" s="513" t="s">
        <v>111</v>
      </c>
      <c r="K48" s="513" t="s">
        <v>111</v>
      </c>
      <c r="L48" s="513" t="s">
        <v>111</v>
      </c>
      <c r="M48" s="526">
        <v>694.04024211900003</v>
      </c>
      <c r="N48" s="526">
        <v>673.27838774199995</v>
      </c>
      <c r="O48" s="526">
        <v>692.911083319</v>
      </c>
      <c r="P48" s="513">
        <v>490.26573105099999</v>
      </c>
    </row>
    <row r="49" spans="1:25" ht="15.75" customHeight="1">
      <c r="A49" s="511" t="s">
        <v>519</v>
      </c>
      <c r="B49" s="513">
        <v>332.42353994500002</v>
      </c>
      <c r="C49" s="513">
        <v>540.72806324600003</v>
      </c>
      <c r="D49" s="513">
        <v>589.47216498199998</v>
      </c>
      <c r="E49" s="513">
        <v>680.54320247700002</v>
      </c>
      <c r="F49" s="513">
        <v>842.25016536400005</v>
      </c>
      <c r="G49" s="513">
        <v>621.05858235799997</v>
      </c>
      <c r="H49" s="513">
        <v>710.77001075800001</v>
      </c>
      <c r="I49" s="513">
        <v>674.02022959099997</v>
      </c>
      <c r="J49" s="513" t="s">
        <v>111</v>
      </c>
      <c r="K49" s="513" t="s">
        <v>111</v>
      </c>
      <c r="L49" s="513" t="s">
        <v>111</v>
      </c>
      <c r="M49" s="526">
        <v>699.04471327099998</v>
      </c>
      <c r="N49" s="526">
        <v>674.02022959099997</v>
      </c>
      <c r="O49" s="526">
        <v>697.68372617099999</v>
      </c>
      <c r="P49" s="513">
        <v>637.07440927699997</v>
      </c>
    </row>
    <row r="50" spans="1:25" ht="15.75" customHeight="1">
      <c r="A50" s="511" t="s">
        <v>520</v>
      </c>
      <c r="B50" s="513">
        <v>1116.250041322</v>
      </c>
      <c r="C50" s="513">
        <v>1109.224057658</v>
      </c>
      <c r="D50" s="513">
        <v>1164.6093932369999</v>
      </c>
      <c r="E50" s="513">
        <v>1388.585426032</v>
      </c>
      <c r="F50" s="513">
        <v>1559.230718755</v>
      </c>
      <c r="G50" s="513">
        <v>1189.259024937</v>
      </c>
      <c r="H50" s="513">
        <v>1470.908716448</v>
      </c>
      <c r="I50" s="513">
        <v>1262.8779902890001</v>
      </c>
      <c r="J50" s="513" t="s">
        <v>111</v>
      </c>
      <c r="K50" s="513" t="s">
        <v>111</v>
      </c>
      <c r="L50" s="513" t="s">
        <v>111</v>
      </c>
      <c r="M50" s="526">
        <v>1388.214666865</v>
      </c>
      <c r="N50" s="526">
        <v>1262.8779902890001</v>
      </c>
      <c r="O50" s="526">
        <v>1381.3980786750001</v>
      </c>
      <c r="P50" s="513">
        <v>1113.636161444</v>
      </c>
    </row>
    <row r="51" spans="1:25" ht="15.75" customHeight="1">
      <c r="A51" s="511" t="s">
        <v>744</v>
      </c>
      <c r="B51" s="513">
        <v>426.34003099199998</v>
      </c>
      <c r="C51" s="513">
        <v>639.205718821</v>
      </c>
      <c r="D51" s="513">
        <v>381.78018372899999</v>
      </c>
      <c r="E51" s="513">
        <v>422.20460155199999</v>
      </c>
      <c r="F51" s="513">
        <v>459.99151924300003</v>
      </c>
      <c r="G51" s="513">
        <v>282.27478476300001</v>
      </c>
      <c r="H51" s="513">
        <v>368.34474042400001</v>
      </c>
      <c r="I51" s="513">
        <v>388.90946664699999</v>
      </c>
      <c r="J51" s="513" t="s">
        <v>111</v>
      </c>
      <c r="K51" s="513" t="s">
        <v>111</v>
      </c>
      <c r="L51" s="513" t="s">
        <v>111</v>
      </c>
      <c r="M51" s="526">
        <v>408.88457666300002</v>
      </c>
      <c r="N51" s="526">
        <v>388.90946664699999</v>
      </c>
      <c r="O51" s="526">
        <v>407.79820591599997</v>
      </c>
      <c r="P51" s="513">
        <v>251.56417551499999</v>
      </c>
    </row>
    <row r="52" spans="1:25" ht="15.75" customHeight="1">
      <c r="A52" s="511" t="s">
        <v>521</v>
      </c>
      <c r="B52" s="513">
        <v>694.10313016500004</v>
      </c>
      <c r="C52" s="513">
        <v>1347.580728981</v>
      </c>
      <c r="D52" s="513">
        <v>1358.559629327</v>
      </c>
      <c r="E52" s="513">
        <v>1667.8827546790001</v>
      </c>
      <c r="F52" s="513">
        <v>1630.0067370249999</v>
      </c>
      <c r="G52" s="513">
        <v>1207.1535671050001</v>
      </c>
      <c r="H52" s="513">
        <v>1982.471817523</v>
      </c>
      <c r="I52" s="513">
        <v>1010.447989313</v>
      </c>
      <c r="J52" s="513" t="s">
        <v>111</v>
      </c>
      <c r="K52" s="513" t="s">
        <v>111</v>
      </c>
      <c r="L52" s="513" t="s">
        <v>111</v>
      </c>
      <c r="M52" s="526">
        <v>1620.5493778069999</v>
      </c>
      <c r="N52" s="526">
        <v>1010.447989313</v>
      </c>
      <c r="O52" s="526">
        <v>1587.3682688660001</v>
      </c>
      <c r="P52" s="513">
        <v>921.10291765299996</v>
      </c>
    </row>
    <row r="53" spans="1:25" ht="15.75" customHeight="1">
      <c r="A53" s="511" t="s">
        <v>522</v>
      </c>
      <c r="B53" s="513">
        <v>223.55991735500001</v>
      </c>
      <c r="C53" s="513">
        <v>199.751767844</v>
      </c>
      <c r="D53" s="513">
        <v>190.45090539</v>
      </c>
      <c r="E53" s="513">
        <v>211.94200282200001</v>
      </c>
      <c r="F53" s="513">
        <v>216.77265994000001</v>
      </c>
      <c r="G53" s="513">
        <v>168.600242111</v>
      </c>
      <c r="H53" s="513">
        <v>186.989621258</v>
      </c>
      <c r="I53" s="513">
        <v>178.050114673</v>
      </c>
      <c r="J53" s="513" t="s">
        <v>111</v>
      </c>
      <c r="K53" s="513" t="s">
        <v>111</v>
      </c>
      <c r="L53" s="513" t="s">
        <v>111</v>
      </c>
      <c r="M53" s="526">
        <v>203.61036792199999</v>
      </c>
      <c r="N53" s="526">
        <v>178.050114673</v>
      </c>
      <c r="O53" s="526">
        <v>202.22024234</v>
      </c>
      <c r="P53" s="513">
        <v>175.447952112</v>
      </c>
    </row>
    <row r="54" spans="1:25" ht="12.75" customHeight="1">
      <c r="A54" s="248" t="s">
        <v>774</v>
      </c>
      <c r="B54" s="519"/>
      <c r="C54" s="519"/>
      <c r="D54" s="519"/>
      <c r="E54" s="519"/>
      <c r="F54" s="519"/>
      <c r="G54" s="519"/>
      <c r="H54" s="519"/>
      <c r="I54" s="519"/>
      <c r="J54" s="519"/>
      <c r="K54" s="519"/>
      <c r="L54" s="519"/>
      <c r="M54" s="620"/>
      <c r="N54" s="532"/>
      <c r="O54" s="800"/>
      <c r="P54" s="801"/>
      <c r="Q54" s="13"/>
      <c r="R54" s="13"/>
      <c r="S54" s="13"/>
      <c r="T54" s="13"/>
      <c r="U54" s="13"/>
      <c r="V54" s="227"/>
      <c r="W54" s="227"/>
      <c r="X54" s="227"/>
      <c r="Y54" s="40"/>
    </row>
    <row r="55" spans="1:25" ht="15" customHeight="1">
      <c r="A55" s="272" t="s">
        <v>449</v>
      </c>
      <c r="B55" s="13"/>
      <c r="C55" s="13"/>
      <c r="D55" s="13"/>
      <c r="E55" s="13"/>
      <c r="F55" s="13"/>
      <c r="G55" s="13"/>
      <c r="H55" s="13"/>
      <c r="I55" s="13"/>
      <c r="J55" s="13"/>
      <c r="K55" s="13"/>
      <c r="L55" s="13"/>
      <c r="M55" s="227"/>
      <c r="N55" s="227"/>
      <c r="O55" s="227"/>
      <c r="P55" s="40"/>
    </row>
    <row r="56" spans="1:25" ht="15" customHeight="1">
      <c r="A56" s="272" t="s">
        <v>594</v>
      </c>
      <c r="B56" s="13"/>
      <c r="C56" s="13"/>
      <c r="D56" s="13"/>
      <c r="E56" s="13"/>
      <c r="F56" s="13"/>
      <c r="G56" s="13"/>
      <c r="H56" s="13"/>
      <c r="I56" s="13"/>
      <c r="J56" s="13"/>
      <c r="K56" s="13"/>
      <c r="L56" s="13"/>
      <c r="M56" s="227"/>
      <c r="N56" s="227"/>
      <c r="O56" s="227"/>
      <c r="P56" s="40"/>
    </row>
    <row r="57" spans="1:25" ht="15" customHeight="1">
      <c r="A57" s="38" t="s">
        <v>729</v>
      </c>
      <c r="B57" s="13"/>
      <c r="C57" s="13"/>
      <c r="D57" s="13"/>
      <c r="E57" s="13"/>
      <c r="F57" s="13"/>
      <c r="G57" s="13"/>
      <c r="H57" s="13"/>
      <c r="I57" s="13"/>
      <c r="J57" s="13"/>
      <c r="K57" s="13"/>
      <c r="L57" s="13"/>
      <c r="M57" s="227"/>
      <c r="N57" s="227"/>
      <c r="O57" s="227"/>
      <c r="P57" s="40"/>
    </row>
    <row r="58" spans="1:25" ht="15" customHeight="1">
      <c r="A58" s="171" t="s">
        <v>700</v>
      </c>
      <c r="B58" s="13"/>
      <c r="C58" s="13"/>
      <c r="D58" s="13"/>
      <c r="E58" s="13"/>
      <c r="F58" s="13"/>
      <c r="G58" s="13"/>
      <c r="H58" s="13"/>
      <c r="I58" s="13"/>
      <c r="J58" s="13"/>
      <c r="K58" s="13"/>
      <c r="L58" s="13"/>
      <c r="M58" s="227"/>
      <c r="N58" s="227"/>
      <c r="O58" s="227"/>
      <c r="P58" s="40"/>
    </row>
    <row r="59" spans="1:25" ht="15" customHeight="1">
      <c r="A59" s="272" t="s">
        <v>751</v>
      </c>
      <c r="B59" s="13"/>
      <c r="C59" s="13"/>
      <c r="D59" s="13"/>
      <c r="E59" s="13"/>
      <c r="F59" s="13"/>
      <c r="G59" s="13"/>
      <c r="H59" s="13"/>
      <c r="I59" s="13"/>
      <c r="J59" s="13"/>
      <c r="K59" s="13"/>
      <c r="L59" s="13"/>
      <c r="M59" s="227"/>
      <c r="N59" s="227"/>
      <c r="O59" s="227"/>
      <c r="P59" s="40"/>
    </row>
    <row r="60" spans="1:25">
      <c r="A60" s="305" t="s">
        <v>235</v>
      </c>
      <c r="B60" s="3"/>
      <c r="C60" s="3"/>
      <c r="D60" s="3"/>
      <c r="G60" s="188"/>
      <c r="J60" s="188"/>
    </row>
    <row r="61" spans="1:25" ht="15" customHeight="1">
      <c r="B61" s="3"/>
      <c r="C61" s="3"/>
      <c r="D61" s="3"/>
      <c r="G61" s="188"/>
      <c r="J61" s="188"/>
      <c r="M61" s="227"/>
      <c r="N61" s="227"/>
      <c r="O61" s="227"/>
    </row>
    <row r="62" spans="1:25" ht="21" customHeight="1">
      <c r="A62" s="47" t="s">
        <v>605</v>
      </c>
    </row>
    <row r="63" spans="1:25" ht="15" customHeight="1" thickBot="1">
      <c r="P63" s="304" t="s">
        <v>30</v>
      </c>
    </row>
    <row r="64" spans="1:25" ht="15.95" customHeight="1">
      <c r="A64" s="42"/>
      <c r="B64" s="43" t="s">
        <v>43</v>
      </c>
      <c r="C64" s="43" t="s">
        <v>134</v>
      </c>
      <c r="D64" s="43" t="s">
        <v>136</v>
      </c>
      <c r="E64" s="43" t="s">
        <v>44</v>
      </c>
      <c r="F64" s="43" t="s">
        <v>45</v>
      </c>
      <c r="G64" s="43" t="s">
        <v>46</v>
      </c>
      <c r="H64" s="43" t="s">
        <v>47</v>
      </c>
      <c r="I64" s="43" t="s">
        <v>138</v>
      </c>
      <c r="J64" s="43" t="s">
        <v>139</v>
      </c>
      <c r="K64" s="43" t="s">
        <v>140</v>
      </c>
      <c r="L64" s="269">
        <v>100000</v>
      </c>
      <c r="M64" s="267" t="s">
        <v>281</v>
      </c>
      <c r="N64" s="267" t="s">
        <v>281</v>
      </c>
      <c r="O64" s="274" t="s">
        <v>85</v>
      </c>
      <c r="P64" s="300" t="s">
        <v>269</v>
      </c>
    </row>
    <row r="65" spans="1:18" ht="15.95" customHeight="1">
      <c r="A65" s="617" t="s">
        <v>89</v>
      </c>
      <c r="B65" s="44" t="s">
        <v>133</v>
      </c>
      <c r="C65" s="44" t="s">
        <v>48</v>
      </c>
      <c r="D65" s="44" t="s">
        <v>48</v>
      </c>
      <c r="E65" s="44" t="s">
        <v>48</v>
      </c>
      <c r="F65" s="44" t="s">
        <v>48</v>
      </c>
      <c r="G65" s="44" t="s">
        <v>48</v>
      </c>
      <c r="H65" s="44" t="s">
        <v>48</v>
      </c>
      <c r="I65" s="44" t="s">
        <v>48</v>
      </c>
      <c r="J65" s="44" t="s">
        <v>48</v>
      </c>
      <c r="K65" s="44" t="s">
        <v>48</v>
      </c>
      <c r="L65" s="44" t="s">
        <v>51</v>
      </c>
      <c r="M65" s="252" t="s">
        <v>280</v>
      </c>
      <c r="N65" s="252" t="s">
        <v>157</v>
      </c>
      <c r="O65" s="273" t="s">
        <v>156</v>
      </c>
      <c r="P65" s="301" t="s">
        <v>349</v>
      </c>
    </row>
    <row r="66" spans="1:18" ht="15.95" customHeight="1" thickBot="1">
      <c r="A66" s="467" t="s">
        <v>108</v>
      </c>
      <c r="B66" s="45" t="s">
        <v>51</v>
      </c>
      <c r="C66" s="45" t="s">
        <v>135</v>
      </c>
      <c r="D66" s="45" t="s">
        <v>137</v>
      </c>
      <c r="E66" s="45" t="s">
        <v>52</v>
      </c>
      <c r="F66" s="45" t="s">
        <v>53</v>
      </c>
      <c r="G66" s="45" t="s">
        <v>54</v>
      </c>
      <c r="H66" s="45" t="s">
        <v>50</v>
      </c>
      <c r="I66" s="45" t="s">
        <v>141</v>
      </c>
      <c r="J66" s="45" t="s">
        <v>142</v>
      </c>
      <c r="K66" s="45" t="s">
        <v>143</v>
      </c>
      <c r="L66" s="45" t="s">
        <v>144</v>
      </c>
      <c r="M66" s="268" t="s">
        <v>157</v>
      </c>
      <c r="N66" s="268" t="s">
        <v>144</v>
      </c>
      <c r="O66" s="275" t="s">
        <v>49</v>
      </c>
      <c r="P66" s="302" t="s">
        <v>292</v>
      </c>
    </row>
    <row r="67" spans="1:18" ht="15" customHeight="1">
      <c r="A67" s="595" t="s">
        <v>233</v>
      </c>
      <c r="B67" s="195"/>
      <c r="C67" s="195"/>
      <c r="D67" s="195"/>
      <c r="E67" s="195"/>
      <c r="F67" s="195"/>
      <c r="G67" s="195"/>
      <c r="H67" s="195"/>
      <c r="I67" s="195"/>
      <c r="J67" s="195"/>
      <c r="K67" s="195"/>
      <c r="L67" s="195"/>
      <c r="M67" s="195"/>
      <c r="N67" s="195"/>
      <c r="O67" s="195"/>
    </row>
    <row r="68" spans="1:18" ht="15.75" customHeight="1">
      <c r="A68" s="533" t="s">
        <v>351</v>
      </c>
      <c r="B68" s="805">
        <f>B8/B$8</f>
        <v>1</v>
      </c>
      <c r="C68" s="805">
        <f t="shared" ref="C68:I68" si="0">C8/C$8</f>
        <v>1</v>
      </c>
      <c r="D68" s="805">
        <f t="shared" si="0"/>
        <v>1</v>
      </c>
      <c r="E68" s="805">
        <f t="shared" si="0"/>
        <v>1</v>
      </c>
      <c r="F68" s="805">
        <f t="shared" si="0"/>
        <v>1</v>
      </c>
      <c r="G68" s="805">
        <f t="shared" si="0"/>
        <v>1</v>
      </c>
      <c r="H68" s="805">
        <f t="shared" si="0"/>
        <v>1</v>
      </c>
      <c r="I68" s="805">
        <f t="shared" si="0"/>
        <v>1</v>
      </c>
      <c r="J68" s="805" t="s">
        <v>111</v>
      </c>
      <c r="K68" s="805" t="s">
        <v>111</v>
      </c>
      <c r="L68" s="805" t="s">
        <v>111</v>
      </c>
      <c r="M68" s="806">
        <f t="shared" ref="M68:O68" si="1">M8/M$8</f>
        <v>1</v>
      </c>
      <c r="N68" s="806">
        <f t="shared" si="1"/>
        <v>1</v>
      </c>
      <c r="O68" s="806">
        <f t="shared" si="1"/>
        <v>1</v>
      </c>
      <c r="P68" s="805">
        <f>P8/P$8</f>
        <v>1</v>
      </c>
    </row>
    <row r="69" spans="1:18" ht="15.75" customHeight="1">
      <c r="A69" s="536" t="s">
        <v>192</v>
      </c>
      <c r="B69" s="807">
        <f t="shared" ref="B69:I73" si="2">B9/B$8</f>
        <v>0.37941357598475745</v>
      </c>
      <c r="C69" s="807">
        <f t="shared" si="2"/>
        <v>0.35060633664514329</v>
      </c>
      <c r="D69" s="807">
        <f t="shared" si="2"/>
        <v>0.31391779975816114</v>
      </c>
      <c r="E69" s="807">
        <f t="shared" si="2"/>
        <v>0.30442847226076258</v>
      </c>
      <c r="F69" s="807">
        <f t="shared" si="2"/>
        <v>0.28376894197662289</v>
      </c>
      <c r="G69" s="807">
        <f t="shared" si="2"/>
        <v>0.30258795000569783</v>
      </c>
      <c r="H69" s="807">
        <f t="shared" si="2"/>
        <v>0.26922497492617259</v>
      </c>
      <c r="I69" s="807">
        <f t="shared" si="2"/>
        <v>0.25227385856772283</v>
      </c>
      <c r="J69" s="807" t="s">
        <v>111</v>
      </c>
      <c r="K69" s="807" t="s">
        <v>111</v>
      </c>
      <c r="L69" s="807" t="s">
        <v>111</v>
      </c>
      <c r="M69" s="808">
        <f t="shared" ref="M69:P69" si="3">M9/M$8</f>
        <v>0.29641352005424793</v>
      </c>
      <c r="N69" s="808">
        <f t="shared" si="3"/>
        <v>0.25227385856772283</v>
      </c>
      <c r="O69" s="808">
        <f t="shared" si="3"/>
        <v>0.29441398399620389</v>
      </c>
      <c r="P69" s="807">
        <f t="shared" si="3"/>
        <v>0.24449302508979645</v>
      </c>
    </row>
    <row r="70" spans="1:18" ht="15.75" customHeight="1">
      <c r="A70" s="538" t="s">
        <v>193</v>
      </c>
      <c r="B70" s="809">
        <f t="shared" si="2"/>
        <v>0.2037909590397888</v>
      </c>
      <c r="C70" s="809">
        <f t="shared" si="2"/>
        <v>0.28795872027727565</v>
      </c>
      <c r="D70" s="809">
        <f t="shared" si="2"/>
        <v>0.28458160997298798</v>
      </c>
      <c r="E70" s="809">
        <f t="shared" si="2"/>
        <v>0.31393487368208756</v>
      </c>
      <c r="F70" s="809">
        <f t="shared" si="2"/>
        <v>0.36729472151517523</v>
      </c>
      <c r="G70" s="809">
        <f t="shared" si="2"/>
        <v>0.35955156948375572</v>
      </c>
      <c r="H70" s="809">
        <f t="shared" si="2"/>
        <v>0.47038782315053257</v>
      </c>
      <c r="I70" s="809">
        <f t="shared" si="2"/>
        <v>0.5472298198957799</v>
      </c>
      <c r="J70" s="809" t="s">
        <v>111</v>
      </c>
      <c r="K70" s="809" t="s">
        <v>111</v>
      </c>
      <c r="L70" s="809" t="s">
        <v>111</v>
      </c>
      <c r="M70" s="810">
        <f t="shared" ref="M70:P70" si="4">M10/M$8</f>
        <v>0.34725844438560116</v>
      </c>
      <c r="N70" s="810">
        <f t="shared" si="4"/>
        <v>0.5472298198957799</v>
      </c>
      <c r="O70" s="810">
        <f t="shared" si="4"/>
        <v>0.35631719025065833</v>
      </c>
      <c r="P70" s="809">
        <f t="shared" si="4"/>
        <v>0.54183233452850965</v>
      </c>
    </row>
    <row r="71" spans="1:18" ht="15.75" customHeight="1">
      <c r="A71" s="536" t="s">
        <v>194</v>
      </c>
      <c r="B71" s="807">
        <f t="shared" si="2"/>
        <v>1.8764818469413053E-2</v>
      </c>
      <c r="C71" s="807">
        <f t="shared" si="2"/>
        <v>5.04328943837168E-2</v>
      </c>
      <c r="D71" s="807">
        <f t="shared" si="2"/>
        <v>5.0827482246124156E-2</v>
      </c>
      <c r="E71" s="807">
        <f t="shared" si="2"/>
        <v>5.4752734102314203E-2</v>
      </c>
      <c r="F71" s="807">
        <f t="shared" si="2"/>
        <v>4.5013913409345255E-2</v>
      </c>
      <c r="G71" s="807">
        <f t="shared" si="2"/>
        <v>6.4814164127965451E-2</v>
      </c>
      <c r="H71" s="807">
        <f t="shared" si="2"/>
        <v>6.1480877394853542E-2</v>
      </c>
      <c r="I71" s="807">
        <f t="shared" si="2"/>
        <v>5.6821761035131223E-2</v>
      </c>
      <c r="J71" s="807" t="s">
        <v>111</v>
      </c>
      <c r="K71" s="807" t="s">
        <v>111</v>
      </c>
      <c r="L71" s="807" t="s">
        <v>111</v>
      </c>
      <c r="M71" s="808">
        <f t="shared" ref="M71:P71" si="5">M11/M$8</f>
        <v>5.375576657194029E-2</v>
      </c>
      <c r="N71" s="808">
        <f t="shared" si="5"/>
        <v>5.6821761035131223E-2</v>
      </c>
      <c r="O71" s="808">
        <f t="shared" si="5"/>
        <v>5.3894656773775695E-2</v>
      </c>
      <c r="P71" s="807">
        <f t="shared" si="5"/>
        <v>3.1513745565535226E-2</v>
      </c>
    </row>
    <row r="72" spans="1:18" ht="15.75" customHeight="1">
      <c r="A72" s="538" t="s">
        <v>195</v>
      </c>
      <c r="B72" s="809">
        <f t="shared" si="2"/>
        <v>0.29513783802765159</v>
      </c>
      <c r="C72" s="809">
        <f t="shared" si="2"/>
        <v>0.21875898552578588</v>
      </c>
      <c r="D72" s="809">
        <f t="shared" si="2"/>
        <v>0.26443232583573972</v>
      </c>
      <c r="E72" s="809">
        <f t="shared" si="2"/>
        <v>0.23026547347853377</v>
      </c>
      <c r="F72" s="809">
        <f t="shared" si="2"/>
        <v>0.2471494867942072</v>
      </c>
      <c r="G72" s="809">
        <f t="shared" si="2"/>
        <v>0.21042503735938925</v>
      </c>
      <c r="H72" s="809">
        <f t="shared" si="2"/>
        <v>0.1355915956579086</v>
      </c>
      <c r="I72" s="809">
        <f t="shared" si="2"/>
        <v>0.1099020876510441</v>
      </c>
      <c r="J72" s="809" t="s">
        <v>111</v>
      </c>
      <c r="K72" s="809" t="s">
        <v>111</v>
      </c>
      <c r="L72" s="809" t="s">
        <v>111</v>
      </c>
      <c r="M72" s="810">
        <f t="shared" ref="M72:P72" si="6">M12/M$8</f>
        <v>0.22283178989649047</v>
      </c>
      <c r="N72" s="810">
        <f t="shared" si="6"/>
        <v>0.1099020876510441</v>
      </c>
      <c r="O72" s="810">
        <f t="shared" si="6"/>
        <v>0.21771605035281338</v>
      </c>
      <c r="P72" s="809">
        <f t="shared" si="6"/>
        <v>0.14005572740510649</v>
      </c>
      <c r="R72" s="69"/>
    </row>
    <row r="73" spans="1:18" ht="15.75" customHeight="1">
      <c r="A73" s="541" t="s">
        <v>196</v>
      </c>
      <c r="B73" s="811">
        <f t="shared" si="2"/>
        <v>0.10289280847838908</v>
      </c>
      <c r="C73" s="811">
        <f t="shared" si="2"/>
        <v>9.2243063168078412E-2</v>
      </c>
      <c r="D73" s="811">
        <f t="shared" si="2"/>
        <v>8.6240782188013232E-2</v>
      </c>
      <c r="E73" s="811">
        <f t="shared" si="2"/>
        <v>9.6618446476301786E-2</v>
      </c>
      <c r="F73" s="811">
        <f t="shared" si="2"/>
        <v>5.6772936303859281E-2</v>
      </c>
      <c r="G73" s="811">
        <f t="shared" si="2"/>
        <v>6.2621279023191728E-2</v>
      </c>
      <c r="H73" s="811">
        <f t="shared" si="2"/>
        <v>6.3314728870532688E-2</v>
      </c>
      <c r="I73" s="811">
        <f t="shared" si="2"/>
        <v>3.3772472851386397E-2</v>
      </c>
      <c r="J73" s="811" t="s">
        <v>111</v>
      </c>
      <c r="K73" s="811" t="s">
        <v>111</v>
      </c>
      <c r="L73" s="811" t="s">
        <v>111</v>
      </c>
      <c r="M73" s="812">
        <f t="shared" ref="M73:P73" si="7">M13/M$8</f>
        <v>7.9740479091720273E-2</v>
      </c>
      <c r="N73" s="812">
        <f t="shared" si="7"/>
        <v>3.3772472851386397E-2</v>
      </c>
      <c r="O73" s="812">
        <f t="shared" si="7"/>
        <v>7.7658118626548811E-2</v>
      </c>
      <c r="P73" s="811">
        <f t="shared" si="7"/>
        <v>4.2105167410002496E-2</v>
      </c>
    </row>
    <row r="74" spans="1:18" ht="15.75" customHeight="1">
      <c r="A74" s="544" t="s">
        <v>355</v>
      </c>
      <c r="B74" s="813">
        <f>B14/B$14</f>
        <v>1</v>
      </c>
      <c r="C74" s="813">
        <f t="shared" ref="C74:I74" si="8">C14/C$14</f>
        <v>1</v>
      </c>
      <c r="D74" s="813">
        <f t="shared" si="8"/>
        <v>1</v>
      </c>
      <c r="E74" s="813">
        <f t="shared" si="8"/>
        <v>1</v>
      </c>
      <c r="F74" s="813">
        <f t="shared" si="8"/>
        <v>1</v>
      </c>
      <c r="G74" s="813">
        <f t="shared" si="8"/>
        <v>1</v>
      </c>
      <c r="H74" s="813">
        <f t="shared" si="8"/>
        <v>1</v>
      </c>
      <c r="I74" s="813">
        <f t="shared" si="8"/>
        <v>1</v>
      </c>
      <c r="J74" s="813" t="s">
        <v>111</v>
      </c>
      <c r="K74" s="813" t="s">
        <v>111</v>
      </c>
      <c r="L74" s="813" t="s">
        <v>111</v>
      </c>
      <c r="M74" s="814">
        <f t="shared" ref="M74:O74" si="9">M14/M$14</f>
        <v>1</v>
      </c>
      <c r="N74" s="814">
        <f t="shared" si="9"/>
        <v>1</v>
      </c>
      <c r="O74" s="814">
        <f t="shared" si="9"/>
        <v>1</v>
      </c>
      <c r="P74" s="813">
        <f>P14/P$14</f>
        <v>1</v>
      </c>
    </row>
    <row r="75" spans="1:18" ht="15.75" customHeight="1">
      <c r="A75" s="536" t="s">
        <v>87</v>
      </c>
      <c r="B75" s="807">
        <f t="shared" ref="B75:I85" si="10">B15/B$14</f>
        <v>0.41312107651691904</v>
      </c>
      <c r="C75" s="807">
        <f t="shared" si="10"/>
        <v>0.55056650633996063</v>
      </c>
      <c r="D75" s="807">
        <f t="shared" si="10"/>
        <v>0.56049272760773905</v>
      </c>
      <c r="E75" s="807">
        <f t="shared" si="10"/>
        <v>0.5876471400112443</v>
      </c>
      <c r="F75" s="807">
        <f t="shared" si="10"/>
        <v>0.66619984457875403</v>
      </c>
      <c r="G75" s="807">
        <f t="shared" si="10"/>
        <v>0.6122899444076737</v>
      </c>
      <c r="H75" s="807">
        <f t="shared" si="10"/>
        <v>0.66490524894348546</v>
      </c>
      <c r="I75" s="807">
        <f t="shared" si="10"/>
        <v>0.59401954582035932</v>
      </c>
      <c r="J75" s="807" t="s">
        <v>111</v>
      </c>
      <c r="K75" s="807" t="s">
        <v>111</v>
      </c>
      <c r="L75" s="807" t="s">
        <v>111</v>
      </c>
      <c r="M75" s="808">
        <f t="shared" ref="M75:P75" si="11">M15/M$14</f>
        <v>0.61429199652803368</v>
      </c>
      <c r="N75" s="808">
        <f t="shared" si="11"/>
        <v>0.59401954582035932</v>
      </c>
      <c r="O75" s="808">
        <f t="shared" si="11"/>
        <v>0.61328404955984983</v>
      </c>
      <c r="P75" s="807">
        <f t="shared" si="11"/>
        <v>0.6460462870118272</v>
      </c>
    </row>
    <row r="76" spans="1:18" ht="15.75" customHeight="1">
      <c r="A76" s="538" t="s">
        <v>198</v>
      </c>
      <c r="B76" s="809">
        <f t="shared" si="10"/>
        <v>0.29780383215153422</v>
      </c>
      <c r="C76" s="809">
        <f t="shared" si="10"/>
        <v>0.48748317304592692</v>
      </c>
      <c r="D76" s="809">
        <f t="shared" si="10"/>
        <v>0.50615439683478614</v>
      </c>
      <c r="E76" s="809">
        <f t="shared" si="10"/>
        <v>0.49009818893297019</v>
      </c>
      <c r="F76" s="809">
        <f t="shared" si="10"/>
        <v>0.54017032581073832</v>
      </c>
      <c r="G76" s="809">
        <f t="shared" si="10"/>
        <v>0.52222314006900217</v>
      </c>
      <c r="H76" s="809">
        <f t="shared" si="10"/>
        <v>0.48321830091155582</v>
      </c>
      <c r="I76" s="809">
        <f t="shared" si="10"/>
        <v>0.53371761545765439</v>
      </c>
      <c r="J76" s="809" t="s">
        <v>111</v>
      </c>
      <c r="K76" s="809" t="s">
        <v>111</v>
      </c>
      <c r="L76" s="809" t="s">
        <v>111</v>
      </c>
      <c r="M76" s="810">
        <f t="shared" ref="M76:P76" si="12">M16/M$14</f>
        <v>0.50355664001854272</v>
      </c>
      <c r="N76" s="810">
        <f t="shared" si="12"/>
        <v>0.53371761545765439</v>
      </c>
      <c r="O76" s="810">
        <f t="shared" si="12"/>
        <v>0.50505624478658573</v>
      </c>
      <c r="P76" s="809">
        <f t="shared" si="12"/>
        <v>0.57206692035838291</v>
      </c>
    </row>
    <row r="77" spans="1:18" ht="15.75" customHeight="1">
      <c r="A77" s="536" t="s">
        <v>391</v>
      </c>
      <c r="B77" s="807">
        <f t="shared" si="10"/>
        <v>5.6219630876499359E-2</v>
      </c>
      <c r="C77" s="807">
        <f t="shared" si="10"/>
        <v>2.1854988472918974E-2</v>
      </c>
      <c r="D77" s="807">
        <f t="shared" si="10"/>
        <v>2.9176591543328852E-2</v>
      </c>
      <c r="E77" s="807">
        <f t="shared" si="10"/>
        <v>3.03848484011294E-2</v>
      </c>
      <c r="F77" s="807">
        <f t="shared" si="10"/>
        <v>1.8097132685745785E-2</v>
      </c>
      <c r="G77" s="807">
        <f t="shared" si="10"/>
        <v>1.731631472806433E-2</v>
      </c>
      <c r="H77" s="807">
        <f t="shared" si="10"/>
        <v>-1.3375792159632322E-2</v>
      </c>
      <c r="I77" s="807">
        <f t="shared" si="10"/>
        <v>0</v>
      </c>
      <c r="J77" s="807" t="s">
        <v>111</v>
      </c>
      <c r="K77" s="807" t="s">
        <v>111</v>
      </c>
      <c r="L77" s="807" t="s">
        <v>111</v>
      </c>
      <c r="M77" s="808">
        <f t="shared" ref="M77:P77" si="13">M17/M$14</f>
        <v>2.062961230100949E-2</v>
      </c>
      <c r="N77" s="808">
        <f t="shared" si="13"/>
        <v>0</v>
      </c>
      <c r="O77" s="808">
        <f t="shared" si="13"/>
        <v>1.9603907245893362E-2</v>
      </c>
      <c r="P77" s="807">
        <f t="shared" si="13"/>
        <v>0.13921055167423799</v>
      </c>
    </row>
    <row r="78" spans="1:18" ht="15.75" customHeight="1">
      <c r="A78" s="538" t="s">
        <v>199</v>
      </c>
      <c r="B78" s="809">
        <f t="shared" si="10"/>
        <v>0.11531724436538485</v>
      </c>
      <c r="C78" s="809">
        <f t="shared" si="10"/>
        <v>6.308333329403365E-2</v>
      </c>
      <c r="D78" s="809">
        <f t="shared" si="10"/>
        <v>5.4338330773811491E-2</v>
      </c>
      <c r="E78" s="809">
        <f t="shared" si="10"/>
        <v>9.7548951078274132E-2</v>
      </c>
      <c r="F78" s="809">
        <f t="shared" si="10"/>
        <v>0.1260295187680158</v>
      </c>
      <c r="G78" s="809">
        <f t="shared" si="10"/>
        <v>9.0066804337830611E-2</v>
      </c>
      <c r="H78" s="809">
        <f t="shared" si="10"/>
        <v>0.18168694803124974</v>
      </c>
      <c r="I78" s="809">
        <f t="shared" si="10"/>
        <v>6.0301930363496743E-2</v>
      </c>
      <c r="J78" s="809" t="s">
        <v>111</v>
      </c>
      <c r="K78" s="809" t="s">
        <v>111</v>
      </c>
      <c r="L78" s="809" t="s">
        <v>111</v>
      </c>
      <c r="M78" s="810">
        <f t="shared" ref="M78:P78" si="14">M18/M$14</f>
        <v>0.11073535650949094</v>
      </c>
      <c r="N78" s="810">
        <f t="shared" si="14"/>
        <v>6.0301930363496743E-2</v>
      </c>
      <c r="O78" s="810">
        <f t="shared" si="14"/>
        <v>0.10822780477326407</v>
      </c>
      <c r="P78" s="809">
        <f t="shared" si="14"/>
        <v>7.3979366653444331E-2</v>
      </c>
    </row>
    <row r="79" spans="1:18" ht="15.75" customHeight="1">
      <c r="A79" s="536" t="s">
        <v>200</v>
      </c>
      <c r="B79" s="807">
        <f t="shared" si="10"/>
        <v>0.24474746980026432</v>
      </c>
      <c r="C79" s="807">
        <f t="shared" si="10"/>
        <v>0.22372604954941783</v>
      </c>
      <c r="D79" s="807">
        <f t="shared" si="10"/>
        <v>0.20421701785089463</v>
      </c>
      <c r="E79" s="807">
        <f t="shared" si="10"/>
        <v>0.1719948446668316</v>
      </c>
      <c r="F79" s="807">
        <f t="shared" si="10"/>
        <v>0.15585581798057474</v>
      </c>
      <c r="G79" s="807">
        <f t="shared" si="10"/>
        <v>0.16315429512950613</v>
      </c>
      <c r="H79" s="807">
        <f t="shared" si="10"/>
        <v>0.14147623631976539</v>
      </c>
      <c r="I79" s="807">
        <f t="shared" si="10"/>
        <v>0.16370349990792829</v>
      </c>
      <c r="J79" s="807" t="s">
        <v>111</v>
      </c>
      <c r="K79" s="807" t="s">
        <v>111</v>
      </c>
      <c r="L79" s="807" t="s">
        <v>111</v>
      </c>
      <c r="M79" s="808">
        <f t="shared" ref="M79:P79" si="15">M19/M$14</f>
        <v>0.16710815733483358</v>
      </c>
      <c r="N79" s="808">
        <f t="shared" si="15"/>
        <v>0.16370349990792829</v>
      </c>
      <c r="O79" s="808">
        <f t="shared" si="15"/>
        <v>0.16693887764719781</v>
      </c>
      <c r="P79" s="807">
        <f t="shared" si="15"/>
        <v>0.18580243902613694</v>
      </c>
    </row>
    <row r="80" spans="1:18" ht="15.75" customHeight="1">
      <c r="A80" s="538" t="s">
        <v>201</v>
      </c>
      <c r="B80" s="809">
        <f t="shared" si="10"/>
        <v>0.20027763411344018</v>
      </c>
      <c r="C80" s="809">
        <f t="shared" si="10"/>
        <v>0.18008243372015664</v>
      </c>
      <c r="D80" s="809">
        <f t="shared" si="10"/>
        <v>0.16353200179902974</v>
      </c>
      <c r="E80" s="809">
        <f t="shared" si="10"/>
        <v>0.15263159100527374</v>
      </c>
      <c r="F80" s="809">
        <f t="shared" si="10"/>
        <v>0.13902539074723119</v>
      </c>
      <c r="G80" s="809">
        <f t="shared" si="10"/>
        <v>0.14176915085418962</v>
      </c>
      <c r="H80" s="809">
        <f t="shared" si="10"/>
        <v>0.12712523841013659</v>
      </c>
      <c r="I80" s="809">
        <f t="shared" si="10"/>
        <v>0.14098758236514564</v>
      </c>
      <c r="J80" s="809" t="s">
        <v>111</v>
      </c>
      <c r="K80" s="809" t="s">
        <v>111</v>
      </c>
      <c r="L80" s="809" t="s">
        <v>111</v>
      </c>
      <c r="M80" s="810">
        <f t="shared" ref="M80:P80" si="16">M20/M$14</f>
        <v>0.14667066469036272</v>
      </c>
      <c r="N80" s="810">
        <f t="shared" si="16"/>
        <v>0.14098758236514564</v>
      </c>
      <c r="O80" s="810">
        <f t="shared" si="16"/>
        <v>0.14638810163538393</v>
      </c>
      <c r="P80" s="809">
        <f t="shared" si="16"/>
        <v>0.15754512845964416</v>
      </c>
    </row>
    <row r="81" spans="1:16" ht="15.75" customHeight="1">
      <c r="A81" s="536" t="s">
        <v>202</v>
      </c>
      <c r="B81" s="807">
        <f t="shared" si="10"/>
        <v>8.9308021455421216E-3</v>
      </c>
      <c r="C81" s="807">
        <f t="shared" si="10"/>
        <v>9.105143662610643E-3</v>
      </c>
      <c r="D81" s="807">
        <f t="shared" si="10"/>
        <v>1.9356981431638168E-3</v>
      </c>
      <c r="E81" s="807">
        <f t="shared" si="10"/>
        <v>2.804113551102666E-4</v>
      </c>
      <c r="F81" s="807">
        <f t="shared" si="10"/>
        <v>2.4815617044086615E-4</v>
      </c>
      <c r="G81" s="807">
        <f t="shared" si="10"/>
        <v>2.1756503635842207E-4</v>
      </c>
      <c r="H81" s="807">
        <f t="shared" si="10"/>
        <v>5.4313393555054307E-4</v>
      </c>
      <c r="I81" s="807">
        <f t="shared" si="10"/>
        <v>8.5129114947515773E-4</v>
      </c>
      <c r="J81" s="807" t="s">
        <v>111</v>
      </c>
      <c r="K81" s="807" t="s">
        <v>111</v>
      </c>
      <c r="L81" s="807" t="s">
        <v>111</v>
      </c>
      <c r="M81" s="808">
        <f t="shared" ref="M81:P81" si="17">M21/M$14</f>
        <v>5.5584585757372581E-4</v>
      </c>
      <c r="N81" s="808">
        <f t="shared" si="17"/>
        <v>8.5129114947515773E-4</v>
      </c>
      <c r="O81" s="808">
        <f t="shared" si="17"/>
        <v>5.7053540769070666E-4</v>
      </c>
      <c r="P81" s="807">
        <f t="shared" si="17"/>
        <v>2.4689279471985428E-3</v>
      </c>
    </row>
    <row r="82" spans="1:16" ht="15.75" customHeight="1">
      <c r="A82" s="538" t="s">
        <v>203</v>
      </c>
      <c r="B82" s="809">
        <f t="shared" si="10"/>
        <v>3.5539033540386164E-2</v>
      </c>
      <c r="C82" s="809">
        <f t="shared" si="10"/>
        <v>3.4538472166650534E-2</v>
      </c>
      <c r="D82" s="809">
        <f t="shared" si="10"/>
        <v>3.8749317908701092E-2</v>
      </c>
      <c r="E82" s="809">
        <f t="shared" si="10"/>
        <v>1.9082842306447589E-2</v>
      </c>
      <c r="F82" s="809">
        <f t="shared" si="10"/>
        <v>1.6582271062902689E-2</v>
      </c>
      <c r="G82" s="809">
        <f t="shared" si="10"/>
        <v>2.1167579238958102E-2</v>
      </c>
      <c r="H82" s="809">
        <f t="shared" si="10"/>
        <v>1.3807863974078237E-2</v>
      </c>
      <c r="I82" s="809">
        <f t="shared" si="10"/>
        <v>2.1864626393307499E-2</v>
      </c>
      <c r="J82" s="809" t="s">
        <v>111</v>
      </c>
      <c r="K82" s="809" t="s">
        <v>111</v>
      </c>
      <c r="L82" s="809" t="s">
        <v>111</v>
      </c>
      <c r="M82" s="810">
        <f t="shared" ref="M82:P82" si="18">M22/M$14</f>
        <v>1.988164678689713E-2</v>
      </c>
      <c r="N82" s="810">
        <f t="shared" si="18"/>
        <v>2.1864626393307499E-2</v>
      </c>
      <c r="O82" s="810">
        <f t="shared" si="18"/>
        <v>1.9980240603399285E-2</v>
      </c>
      <c r="P82" s="809">
        <f t="shared" si="18"/>
        <v>2.5788382619294236E-2</v>
      </c>
    </row>
    <row r="83" spans="1:16" ht="15.75" customHeight="1">
      <c r="A83" s="536" t="s">
        <v>204</v>
      </c>
      <c r="B83" s="807">
        <f t="shared" si="10"/>
        <v>2.7656985208652236E-2</v>
      </c>
      <c r="C83" s="807">
        <f t="shared" si="10"/>
        <v>2.6049187375188382E-2</v>
      </c>
      <c r="D83" s="807">
        <f t="shared" si="10"/>
        <v>2.7067429970131642E-2</v>
      </c>
      <c r="E83" s="807">
        <f t="shared" si="10"/>
        <v>2.7340575603250716E-2</v>
      </c>
      <c r="F83" s="807">
        <f t="shared" si="10"/>
        <v>2.2502097555527324E-2</v>
      </c>
      <c r="G83" s="807">
        <f t="shared" si="10"/>
        <v>3.7867967587957282E-2</v>
      </c>
      <c r="H83" s="807">
        <f t="shared" si="10"/>
        <v>4.5802751382622423E-2</v>
      </c>
      <c r="I83" s="807">
        <f t="shared" si="10"/>
        <v>0.12969496689503485</v>
      </c>
      <c r="J83" s="807" t="s">
        <v>111</v>
      </c>
      <c r="K83" s="807" t="s">
        <v>111</v>
      </c>
      <c r="L83" s="807" t="s">
        <v>111</v>
      </c>
      <c r="M83" s="808">
        <f t="shared" ref="M83:P83" si="19">M23/M$14</f>
        <v>2.9504717981763795E-2</v>
      </c>
      <c r="N83" s="808">
        <f t="shared" si="19"/>
        <v>0.12969496689503485</v>
      </c>
      <c r="O83" s="808">
        <f t="shared" si="19"/>
        <v>3.4486180710989689E-2</v>
      </c>
      <c r="P83" s="807">
        <f t="shared" si="19"/>
        <v>4.7353190486039885E-2</v>
      </c>
    </row>
    <row r="84" spans="1:16" ht="15.75" customHeight="1">
      <c r="A84" s="538" t="s">
        <v>205</v>
      </c>
      <c r="B84" s="809">
        <f t="shared" si="10"/>
        <v>0.22941281669536717</v>
      </c>
      <c r="C84" s="809">
        <f t="shared" si="10"/>
        <v>0.11328076889470245</v>
      </c>
      <c r="D84" s="809">
        <f t="shared" si="10"/>
        <v>9.9047507245655322E-2</v>
      </c>
      <c r="E84" s="809">
        <f t="shared" si="10"/>
        <v>9.1869505037610974E-2</v>
      </c>
      <c r="F84" s="809">
        <f t="shared" si="10"/>
        <v>8.2354959542184969E-2</v>
      </c>
      <c r="G84" s="809">
        <f t="shared" si="10"/>
        <v>8.187785856841262E-2</v>
      </c>
      <c r="H84" s="809">
        <f t="shared" si="10"/>
        <v>8.4146398395060176E-2</v>
      </c>
      <c r="I84" s="809">
        <f t="shared" si="10"/>
        <v>7.4951118957532176E-2</v>
      </c>
      <c r="J84" s="809" t="s">
        <v>111</v>
      </c>
      <c r="K84" s="809" t="s">
        <v>111</v>
      </c>
      <c r="L84" s="809" t="s">
        <v>111</v>
      </c>
      <c r="M84" s="810">
        <f t="shared" ref="M84:P84" si="20">M24/M$14</f>
        <v>8.9214413789250033E-2</v>
      </c>
      <c r="N84" s="810">
        <f t="shared" si="20"/>
        <v>7.4951118957532176E-2</v>
      </c>
      <c r="O84" s="810">
        <f t="shared" si="20"/>
        <v>8.8505242264611692E-2</v>
      </c>
      <c r="P84" s="809">
        <f t="shared" si="20"/>
        <v>7.481717747559849E-2</v>
      </c>
    </row>
    <row r="85" spans="1:16" ht="15.75" customHeight="1">
      <c r="A85" s="541" t="s">
        <v>206</v>
      </c>
      <c r="B85" s="811">
        <f t="shared" si="10"/>
        <v>8.5061651779693104E-2</v>
      </c>
      <c r="C85" s="811">
        <f t="shared" si="10"/>
        <v>8.637748784163235E-2</v>
      </c>
      <c r="D85" s="811">
        <f t="shared" si="10"/>
        <v>0.10917531732557943</v>
      </c>
      <c r="E85" s="811">
        <f t="shared" si="10"/>
        <v>0.12114793468250276</v>
      </c>
      <c r="F85" s="811">
        <f t="shared" si="10"/>
        <v>7.3087280342958902E-2</v>
      </c>
      <c r="G85" s="811">
        <f t="shared" si="10"/>
        <v>0.10480993430729106</v>
      </c>
      <c r="H85" s="811">
        <f t="shared" si="10"/>
        <v>6.3669364959746511E-2</v>
      </c>
      <c r="I85" s="811">
        <f t="shared" si="10"/>
        <v>3.7630868418353447E-2</v>
      </c>
      <c r="J85" s="811" t="s">
        <v>111</v>
      </c>
      <c r="K85" s="811" t="s">
        <v>111</v>
      </c>
      <c r="L85" s="811" t="s">
        <v>111</v>
      </c>
      <c r="M85" s="812">
        <f t="shared" ref="M85:P85" si="21">M25/M$14</f>
        <v>9.9880714366118922E-2</v>
      </c>
      <c r="N85" s="812">
        <f t="shared" si="21"/>
        <v>3.7630868418353447E-2</v>
      </c>
      <c r="O85" s="812">
        <f t="shared" si="21"/>
        <v>9.6785649818074873E-2</v>
      </c>
      <c r="P85" s="811">
        <f t="shared" si="21"/>
        <v>4.5980905999499486E-2</v>
      </c>
    </row>
    <row r="86" spans="1:16" ht="15.75" customHeight="1">
      <c r="A86" s="547" t="s">
        <v>234</v>
      </c>
      <c r="B86" s="815"/>
      <c r="C86" s="815"/>
      <c r="D86" s="815"/>
      <c r="E86" s="815"/>
      <c r="F86" s="815"/>
      <c r="G86" s="815"/>
      <c r="H86" s="815"/>
      <c r="I86" s="815"/>
      <c r="J86" s="815"/>
      <c r="K86" s="815"/>
      <c r="L86" s="815"/>
      <c r="M86" s="816"/>
      <c r="N86" s="816"/>
      <c r="O86" s="816"/>
      <c r="P86" s="817"/>
    </row>
    <row r="87" spans="1:16" ht="15.75" customHeight="1">
      <c r="A87" s="544" t="s">
        <v>357</v>
      </c>
      <c r="B87" s="813">
        <f>B28/B$28</f>
        <v>1</v>
      </c>
      <c r="C87" s="813">
        <f t="shared" ref="C87:I87" si="22">C28/C$28</f>
        <v>1</v>
      </c>
      <c r="D87" s="813">
        <f t="shared" si="22"/>
        <v>1</v>
      </c>
      <c r="E87" s="813">
        <f t="shared" si="22"/>
        <v>1</v>
      </c>
      <c r="F87" s="813">
        <f t="shared" si="22"/>
        <v>1</v>
      </c>
      <c r="G87" s="813">
        <f t="shared" si="22"/>
        <v>1</v>
      </c>
      <c r="H87" s="813">
        <f t="shared" si="22"/>
        <v>1</v>
      </c>
      <c r="I87" s="813">
        <f t="shared" si="22"/>
        <v>1</v>
      </c>
      <c r="J87" s="813" t="s">
        <v>111</v>
      </c>
      <c r="K87" s="813" t="s">
        <v>111</v>
      </c>
      <c r="L87" s="813" t="s">
        <v>111</v>
      </c>
      <c r="M87" s="814">
        <f t="shared" ref="M87:O87" si="23">M28/M$28</f>
        <v>1</v>
      </c>
      <c r="N87" s="814">
        <f t="shared" si="23"/>
        <v>1</v>
      </c>
      <c r="O87" s="814">
        <f t="shared" si="23"/>
        <v>1</v>
      </c>
      <c r="P87" s="813">
        <f>P28/P$28</f>
        <v>1</v>
      </c>
    </row>
    <row r="88" spans="1:16" ht="15.75" customHeight="1">
      <c r="A88" s="536" t="s">
        <v>210</v>
      </c>
      <c r="B88" s="807">
        <f t="shared" ref="B88:I90" si="24">B29/B$28</f>
        <v>0.95005670644660267</v>
      </c>
      <c r="C88" s="807">
        <f t="shared" si="24"/>
        <v>0.91638839931323901</v>
      </c>
      <c r="D88" s="807">
        <f t="shared" si="24"/>
        <v>0.90877608744113758</v>
      </c>
      <c r="E88" s="807">
        <f t="shared" si="24"/>
        <v>0.85442168483117242</v>
      </c>
      <c r="F88" s="807">
        <f t="shared" si="24"/>
        <v>0.74294482968445508</v>
      </c>
      <c r="G88" s="807">
        <f t="shared" si="24"/>
        <v>0.94589471354121402</v>
      </c>
      <c r="H88" s="807">
        <f t="shared" si="24"/>
        <v>0.89857412914667478</v>
      </c>
      <c r="I88" s="807">
        <f t="shared" si="24"/>
        <v>0.98407905185872169</v>
      </c>
      <c r="J88" s="807" t="s">
        <v>111</v>
      </c>
      <c r="K88" s="807" t="s">
        <v>111</v>
      </c>
      <c r="L88" s="807" t="s">
        <v>111</v>
      </c>
      <c r="M88" s="808">
        <f t="shared" ref="M88:P88" si="25">M29/M$28</f>
        <v>0.84215702454035801</v>
      </c>
      <c r="N88" s="808">
        <f t="shared" si="25"/>
        <v>0.98407905185872169</v>
      </c>
      <c r="O88" s="808">
        <f t="shared" si="25"/>
        <v>0.84843383965872332</v>
      </c>
      <c r="P88" s="807">
        <f t="shared" si="25"/>
        <v>0.88824183206410245</v>
      </c>
    </row>
    <row r="89" spans="1:16" ht="15.75" customHeight="1">
      <c r="A89" s="538" t="s">
        <v>211</v>
      </c>
      <c r="B89" s="809">
        <f t="shared" si="24"/>
        <v>4.9888811290463124E-2</v>
      </c>
      <c r="C89" s="809">
        <f t="shared" si="24"/>
        <v>1.8199542029259046E-2</v>
      </c>
      <c r="D89" s="809">
        <f t="shared" si="24"/>
        <v>4.3033735314919108E-2</v>
      </c>
      <c r="E89" s="809">
        <f t="shared" si="24"/>
        <v>6.7244597591126942E-2</v>
      </c>
      <c r="F89" s="809">
        <f t="shared" si="24"/>
        <v>1.7378366578778493E-2</v>
      </c>
      <c r="G89" s="809">
        <f t="shared" si="24"/>
        <v>4.1702661913218905E-2</v>
      </c>
      <c r="H89" s="809">
        <f t="shared" si="24"/>
        <v>4.5955801540724713E-2</v>
      </c>
      <c r="I89" s="809">
        <f t="shared" si="24"/>
        <v>8.5609766306027988E-3</v>
      </c>
      <c r="J89" s="809" t="s">
        <v>111</v>
      </c>
      <c r="K89" s="809" t="s">
        <v>111</v>
      </c>
      <c r="L89" s="809" t="s">
        <v>111</v>
      </c>
      <c r="M89" s="810">
        <f t="shared" ref="M89:P89" si="26">M30/M$28</f>
        <v>4.7926903851558587E-2</v>
      </c>
      <c r="N89" s="810">
        <f t="shared" si="26"/>
        <v>8.5609766306027988E-3</v>
      </c>
      <c r="O89" s="810">
        <f t="shared" si="26"/>
        <v>4.618585877222231E-2</v>
      </c>
      <c r="P89" s="809">
        <f t="shared" si="26"/>
        <v>6.1117358097183605E-2</v>
      </c>
    </row>
    <row r="90" spans="1:16" ht="15.75" customHeight="1">
      <c r="A90" s="541" t="s">
        <v>212</v>
      </c>
      <c r="B90" s="811">
        <f t="shared" si="24"/>
        <v>5.4482265162640283E-5</v>
      </c>
      <c r="C90" s="811">
        <f t="shared" si="24"/>
        <v>6.5412058657502034E-2</v>
      </c>
      <c r="D90" s="811">
        <f t="shared" si="24"/>
        <v>4.8190177243943276E-2</v>
      </c>
      <c r="E90" s="811">
        <f t="shared" si="24"/>
        <v>7.8333717575627126E-2</v>
      </c>
      <c r="F90" s="811">
        <f t="shared" si="24"/>
        <v>0.23967680373509495</v>
      </c>
      <c r="G90" s="811">
        <f t="shared" si="24"/>
        <v>1.2402624542158302E-2</v>
      </c>
      <c r="H90" s="811">
        <f t="shared" si="24"/>
        <v>5.5470069315127095E-2</v>
      </c>
      <c r="I90" s="811">
        <f t="shared" si="24"/>
        <v>7.3599715133069411E-3</v>
      </c>
      <c r="J90" s="811" t="s">
        <v>111</v>
      </c>
      <c r="K90" s="811" t="s">
        <v>111</v>
      </c>
      <c r="L90" s="811" t="s">
        <v>111</v>
      </c>
      <c r="M90" s="812">
        <f t="shared" ref="M90:P90" si="27">M31/M$28</f>
        <v>0.10991607160808341</v>
      </c>
      <c r="N90" s="812">
        <f t="shared" si="27"/>
        <v>7.3599715133069411E-3</v>
      </c>
      <c r="O90" s="812">
        <f t="shared" si="27"/>
        <v>0.10538030156905442</v>
      </c>
      <c r="P90" s="811">
        <f t="shared" si="27"/>
        <v>5.0640809842354431E-2</v>
      </c>
    </row>
    <row r="91" spans="1:16" ht="15.75" customHeight="1">
      <c r="A91" s="544" t="s">
        <v>358</v>
      </c>
      <c r="B91" s="813">
        <f>B32/B$32</f>
        <v>1</v>
      </c>
      <c r="C91" s="813">
        <f t="shared" ref="C91:I91" si="28">C32/C$32</f>
        <v>1</v>
      </c>
      <c r="D91" s="813">
        <f t="shared" si="28"/>
        <v>1</v>
      </c>
      <c r="E91" s="813">
        <f t="shared" si="28"/>
        <v>1</v>
      </c>
      <c r="F91" s="813">
        <f t="shared" si="28"/>
        <v>1</v>
      </c>
      <c r="G91" s="813">
        <f t="shared" si="28"/>
        <v>1</v>
      </c>
      <c r="H91" s="813">
        <f t="shared" si="28"/>
        <v>1</v>
      </c>
      <c r="I91" s="813">
        <f t="shared" si="28"/>
        <v>1</v>
      </c>
      <c r="J91" s="813" t="s">
        <v>111</v>
      </c>
      <c r="K91" s="813" t="s">
        <v>111</v>
      </c>
      <c r="L91" s="813" t="s">
        <v>111</v>
      </c>
      <c r="M91" s="814">
        <f t="shared" ref="M91:O91" si="29">M32/M$32</f>
        <v>1</v>
      </c>
      <c r="N91" s="814">
        <f t="shared" si="29"/>
        <v>1</v>
      </c>
      <c r="O91" s="814">
        <f t="shared" si="29"/>
        <v>1</v>
      </c>
      <c r="P91" s="813">
        <f>P32/P$32</f>
        <v>1</v>
      </c>
    </row>
    <row r="92" spans="1:16" ht="15.75" customHeight="1">
      <c r="A92" s="536" t="s">
        <v>214</v>
      </c>
      <c r="B92" s="807">
        <f t="shared" ref="B92:I94" si="30">B33/B$32</f>
        <v>0.20745500898244063</v>
      </c>
      <c r="C92" s="807">
        <f t="shared" si="30"/>
        <v>0.18049864302037025</v>
      </c>
      <c r="D92" s="807">
        <f t="shared" si="30"/>
        <v>0.21786863092829867</v>
      </c>
      <c r="E92" s="807">
        <f t="shared" si="30"/>
        <v>0.161360661517856</v>
      </c>
      <c r="F92" s="807">
        <f t="shared" si="30"/>
        <v>0.20162788722467456</v>
      </c>
      <c r="G92" s="807">
        <f t="shared" si="30"/>
        <v>0.31256657171140961</v>
      </c>
      <c r="H92" s="807">
        <f t="shared" si="30"/>
        <v>0.38642862562182489</v>
      </c>
      <c r="I92" s="807">
        <f t="shared" si="30"/>
        <v>0.40834248570285259</v>
      </c>
      <c r="J92" s="807" t="s">
        <v>111</v>
      </c>
      <c r="K92" s="807" t="s">
        <v>111</v>
      </c>
      <c r="L92" s="807" t="s">
        <v>111</v>
      </c>
      <c r="M92" s="808">
        <f t="shared" ref="M92:P92" si="31">M33/M$32</f>
        <v>0.20212964827077701</v>
      </c>
      <c r="N92" s="808">
        <f t="shared" si="31"/>
        <v>0.40834248570285259</v>
      </c>
      <c r="O92" s="808">
        <f t="shared" si="31"/>
        <v>0.20732590308561064</v>
      </c>
      <c r="P92" s="807">
        <f t="shared" si="31"/>
        <v>0.24909026687876293</v>
      </c>
    </row>
    <row r="93" spans="1:16" ht="15.75" customHeight="1">
      <c r="A93" s="538" t="s">
        <v>215</v>
      </c>
      <c r="B93" s="809">
        <f t="shared" si="30"/>
        <v>0.62947162733399908</v>
      </c>
      <c r="C93" s="809">
        <f t="shared" si="30"/>
        <v>0.67468462023422848</v>
      </c>
      <c r="D93" s="809">
        <f t="shared" si="30"/>
        <v>0.50209251504100427</v>
      </c>
      <c r="E93" s="809">
        <f t="shared" si="30"/>
        <v>0.27009955139635466</v>
      </c>
      <c r="F93" s="809">
        <f t="shared" si="30"/>
        <v>0.24919409031344703</v>
      </c>
      <c r="G93" s="809">
        <f t="shared" si="30"/>
        <v>0.34680496385456533</v>
      </c>
      <c r="H93" s="809">
        <f t="shared" si="30"/>
        <v>0.42062612082488782</v>
      </c>
      <c r="I93" s="809">
        <f t="shared" si="30"/>
        <v>0.51879032667932812</v>
      </c>
      <c r="J93" s="809" t="s">
        <v>111</v>
      </c>
      <c r="K93" s="809" t="s">
        <v>111</v>
      </c>
      <c r="L93" s="809" t="s">
        <v>111</v>
      </c>
      <c r="M93" s="810">
        <f t="shared" ref="M93:P93" si="32">M34/M$32</f>
        <v>0.30966761330158388</v>
      </c>
      <c r="N93" s="810">
        <f t="shared" si="32"/>
        <v>0.51879032667932812</v>
      </c>
      <c r="O93" s="810">
        <f t="shared" si="32"/>
        <v>0.31493719263380776</v>
      </c>
      <c r="P93" s="809">
        <f t="shared" si="32"/>
        <v>0.45606457727256561</v>
      </c>
    </row>
    <row r="94" spans="1:16" ht="15.75" customHeight="1">
      <c r="A94" s="536" t="s">
        <v>216</v>
      </c>
      <c r="B94" s="811">
        <f t="shared" si="30"/>
        <v>0.16307336368921194</v>
      </c>
      <c r="C94" s="811">
        <f t="shared" si="30"/>
        <v>0.1448167367454013</v>
      </c>
      <c r="D94" s="811">
        <f t="shared" si="30"/>
        <v>0.28003885402646411</v>
      </c>
      <c r="E94" s="811">
        <f t="shared" si="30"/>
        <v>0.56853978708262365</v>
      </c>
      <c r="F94" s="811">
        <f t="shared" si="30"/>
        <v>0.54917802246187841</v>
      </c>
      <c r="G94" s="811">
        <f t="shared" si="30"/>
        <v>0.34062846443402511</v>
      </c>
      <c r="H94" s="811">
        <f t="shared" si="30"/>
        <v>0.1929452535532872</v>
      </c>
      <c r="I94" s="811">
        <f t="shared" si="30"/>
        <v>7.2867187609893594E-2</v>
      </c>
      <c r="J94" s="811" t="s">
        <v>111</v>
      </c>
      <c r="K94" s="811" t="s">
        <v>111</v>
      </c>
      <c r="L94" s="811" t="s">
        <v>111</v>
      </c>
      <c r="M94" s="812">
        <f t="shared" ref="M94:P94" si="33">M35/M$32</f>
        <v>0.48820273842407674</v>
      </c>
      <c r="N94" s="812">
        <f t="shared" si="33"/>
        <v>7.2867187609893594E-2</v>
      </c>
      <c r="O94" s="812">
        <f t="shared" si="33"/>
        <v>0.47773690428058169</v>
      </c>
      <c r="P94" s="811">
        <f t="shared" si="33"/>
        <v>0.29484515585570964</v>
      </c>
    </row>
    <row r="95" spans="1:16" ht="15.75" customHeight="1">
      <c r="A95" s="595" t="s">
        <v>275</v>
      </c>
      <c r="B95" s="818"/>
      <c r="C95" s="818"/>
      <c r="D95" s="818"/>
      <c r="E95" s="818"/>
      <c r="F95" s="818"/>
      <c r="G95" s="818"/>
      <c r="H95" s="818"/>
      <c r="I95" s="818"/>
      <c r="J95" s="818"/>
      <c r="K95" s="818"/>
      <c r="L95" s="818"/>
      <c r="M95" s="819"/>
      <c r="N95" s="819"/>
      <c r="O95" s="819"/>
      <c r="P95" s="820"/>
    </row>
    <row r="96" spans="1:16" ht="15.75" customHeight="1">
      <c r="A96" s="601" t="s">
        <v>532</v>
      </c>
      <c r="B96" s="821">
        <v>0.15205577690824354</v>
      </c>
      <c r="C96" s="821">
        <v>0.18772039973089208</v>
      </c>
      <c r="D96" s="821">
        <v>0.15856672965232887</v>
      </c>
      <c r="E96" s="821">
        <v>8.7821942836383393E-2</v>
      </c>
      <c r="F96" s="821">
        <v>0.17439665936421675</v>
      </c>
      <c r="G96" s="821">
        <v>0.14835783862978125</v>
      </c>
      <c r="H96" s="821">
        <v>0.17771113232045804</v>
      </c>
      <c r="I96" s="821">
        <v>0.24307122384544394</v>
      </c>
      <c r="J96" s="821" t="s">
        <v>111</v>
      </c>
      <c r="K96" s="821" t="s">
        <v>111</v>
      </c>
      <c r="L96" s="821" t="s">
        <v>111</v>
      </c>
      <c r="M96" s="822">
        <v>0.12904036700073521</v>
      </c>
      <c r="N96" s="822">
        <v>0.24307122384544394</v>
      </c>
      <c r="O96" s="822">
        <v>0.13469486622777321</v>
      </c>
      <c r="P96" s="821">
        <v>0.144524655</v>
      </c>
    </row>
    <row r="97" spans="1:16" s="7" customFormat="1" ht="15.75" customHeight="1">
      <c r="A97" s="613" t="s">
        <v>515</v>
      </c>
      <c r="B97" s="827">
        <v>0.17937451400000001</v>
      </c>
      <c r="C97" s="827">
        <v>0.27924789999999999</v>
      </c>
      <c r="D97" s="827">
        <v>0.28549037599999999</v>
      </c>
      <c r="E97" s="827">
        <v>0.28302994599999998</v>
      </c>
      <c r="F97" s="827">
        <v>0.34909303899999999</v>
      </c>
      <c r="G97" s="827">
        <v>0.39160723800000002</v>
      </c>
      <c r="H97" s="827">
        <v>0.46442571700000002</v>
      </c>
      <c r="I97" s="827">
        <v>0.53791496400000005</v>
      </c>
      <c r="J97" s="807" t="s">
        <v>111</v>
      </c>
      <c r="K97" s="807" t="s">
        <v>111</v>
      </c>
      <c r="L97" s="807" t="s">
        <v>111</v>
      </c>
      <c r="M97" s="828">
        <v>0.32792468899999999</v>
      </c>
      <c r="N97" s="828">
        <v>0.53791496400000005</v>
      </c>
      <c r="O97" s="828">
        <v>0.337027513</v>
      </c>
      <c r="P97" s="807">
        <v>0.54183233500000005</v>
      </c>
    </row>
    <row r="98" spans="1:16" ht="15.75" customHeight="1">
      <c r="A98" s="597" t="s">
        <v>516</v>
      </c>
      <c r="B98" s="823">
        <v>0.90721431269494235</v>
      </c>
      <c r="C98" s="823">
        <v>1.0061644054144545</v>
      </c>
      <c r="D98" s="823">
        <v>0.9487238693564356</v>
      </c>
      <c r="E98" s="823">
        <v>1.0635277579815552</v>
      </c>
      <c r="F98" s="823">
        <v>0.92073712697384169</v>
      </c>
      <c r="G98" s="823">
        <v>0.91585593402633647</v>
      </c>
      <c r="H98" s="823">
        <v>0.92930934946132093</v>
      </c>
      <c r="I98" s="823">
        <v>0.82547385893278591</v>
      </c>
      <c r="J98" s="823" t="s">
        <v>111</v>
      </c>
      <c r="K98" s="823" t="s">
        <v>111</v>
      </c>
      <c r="L98" s="823" t="s">
        <v>111</v>
      </c>
      <c r="M98" s="824">
        <v>0.99443977837679454</v>
      </c>
      <c r="N98" s="824">
        <v>0.82547385893278591</v>
      </c>
      <c r="O98" s="824">
        <v>0.98606118956909083</v>
      </c>
      <c r="P98" s="823">
        <v>0.93176644600000003</v>
      </c>
    </row>
    <row r="99" spans="1:16" ht="21" customHeight="1">
      <c r="A99" s="613" t="s">
        <v>736</v>
      </c>
      <c r="B99" s="807">
        <v>0.28917088905279936</v>
      </c>
      <c r="C99" s="807">
        <v>0.44594142750791721</v>
      </c>
      <c r="D99" s="807">
        <v>0.39909807759762267</v>
      </c>
      <c r="E99" s="807">
        <v>0.33129289892117902</v>
      </c>
      <c r="F99" s="807">
        <v>0.24193976053212921</v>
      </c>
      <c r="G99" s="807">
        <v>0.33465009691595637</v>
      </c>
      <c r="H99" s="807">
        <v>0.3042972366599408</v>
      </c>
      <c r="I99" s="807">
        <v>0.29693551517137967</v>
      </c>
      <c r="J99" s="807" t="s">
        <v>111</v>
      </c>
      <c r="K99" s="807" t="s">
        <v>111</v>
      </c>
      <c r="L99" s="807" t="s">
        <v>111</v>
      </c>
      <c r="M99" s="808">
        <v>0.31828792260911409</v>
      </c>
      <c r="N99" s="808">
        <v>0.29693551517137967</v>
      </c>
      <c r="O99" s="808">
        <v>0.31722911120759584</v>
      </c>
      <c r="P99" s="807">
        <v>0.22589440299999999</v>
      </c>
    </row>
    <row r="100" spans="1:16" ht="15.75" customHeight="1">
      <c r="A100" s="538" t="s">
        <v>517</v>
      </c>
      <c r="B100" s="809">
        <v>0.45178035345132689</v>
      </c>
      <c r="C100" s="809">
        <v>1.040991450280889</v>
      </c>
      <c r="D100" s="809">
        <v>1.2498608111438505</v>
      </c>
      <c r="E100" s="809">
        <v>1.1821312595832509</v>
      </c>
      <c r="F100" s="809">
        <v>0.9380535772591061</v>
      </c>
      <c r="G100" s="809">
        <v>1.3827211682065665</v>
      </c>
      <c r="H100" s="809">
        <v>1.2965171256623684</v>
      </c>
      <c r="I100" s="809">
        <v>0.86403753286833296</v>
      </c>
      <c r="J100" s="809" t="s">
        <v>111</v>
      </c>
      <c r="K100" s="809" t="s">
        <v>111</v>
      </c>
      <c r="L100" s="809" t="s">
        <v>111</v>
      </c>
      <c r="M100" s="810">
        <v>1.1731614536764843</v>
      </c>
      <c r="N100" s="810">
        <v>0.86403753286833296</v>
      </c>
      <c r="O100" s="810">
        <v>1.1578327872116776</v>
      </c>
      <c r="P100" s="809">
        <v>0.82711297399999995</v>
      </c>
    </row>
    <row r="101" spans="1:16" ht="15.75" customHeight="1">
      <c r="A101" s="541" t="s">
        <v>763</v>
      </c>
      <c r="B101" s="825">
        <v>2.9711488944214794</v>
      </c>
      <c r="C101" s="825">
        <v>5.5454359343641384</v>
      </c>
      <c r="D101" s="825">
        <v>7.882238688306666</v>
      </c>
      <c r="E101" s="825">
        <v>13.460545524318674</v>
      </c>
      <c r="F101" s="825">
        <v>5.3788506080270642</v>
      </c>
      <c r="G101" s="825">
        <v>9.3201760080710709</v>
      </c>
      <c r="H101" s="825">
        <v>7.2956438278971785</v>
      </c>
      <c r="I101" s="825">
        <v>3.5546681305958638</v>
      </c>
      <c r="J101" s="825" t="s">
        <v>111</v>
      </c>
      <c r="K101" s="825" t="s">
        <v>111</v>
      </c>
      <c r="L101" s="825" t="s">
        <v>111</v>
      </c>
      <c r="M101" s="826">
        <v>9.0914299218460854</v>
      </c>
      <c r="N101" s="826">
        <v>3.5546681305958638</v>
      </c>
      <c r="O101" s="826">
        <v>8.5959682030772147</v>
      </c>
      <c r="P101" s="825">
        <v>5.7229887550000003</v>
      </c>
    </row>
    <row r="102" spans="1:16" ht="15" customHeight="1">
      <c r="A102" s="272" t="s">
        <v>350</v>
      </c>
      <c r="B102" s="40"/>
      <c r="C102" s="40"/>
      <c r="D102" s="40"/>
      <c r="E102" s="40"/>
      <c r="F102" s="40"/>
      <c r="G102" s="40"/>
      <c r="H102" s="40"/>
      <c r="I102" s="13"/>
      <c r="J102" s="13"/>
      <c r="K102" s="13"/>
      <c r="L102" s="13"/>
      <c r="M102" s="227"/>
      <c r="N102" s="227"/>
      <c r="O102" s="227"/>
      <c r="P102" s="40"/>
    </row>
    <row r="103" spans="1:16" ht="15" customHeight="1">
      <c r="A103" s="171" t="s">
        <v>682</v>
      </c>
      <c r="B103" s="40"/>
      <c r="C103" s="40"/>
      <c r="D103" s="40"/>
      <c r="E103" s="40"/>
      <c r="F103" s="40"/>
      <c r="G103" s="40"/>
      <c r="H103" s="40"/>
      <c r="I103" s="13"/>
      <c r="J103" s="13"/>
      <c r="K103" s="13"/>
      <c r="L103" s="13"/>
      <c r="M103" s="227"/>
      <c r="N103" s="227"/>
      <c r="O103" s="227"/>
      <c r="P103" s="40"/>
    </row>
    <row r="104" spans="1:16" ht="15" customHeight="1">
      <c r="A104" s="272" t="s">
        <v>780</v>
      </c>
      <c r="B104" s="40"/>
      <c r="C104" s="40"/>
      <c r="D104" s="40"/>
      <c r="E104" s="40"/>
      <c r="F104" s="40"/>
      <c r="G104" s="40"/>
      <c r="H104" s="40"/>
      <c r="I104" s="13"/>
      <c r="J104" s="13"/>
      <c r="K104" s="13"/>
      <c r="L104" s="13"/>
      <c r="M104" s="227"/>
      <c r="N104" s="227"/>
      <c r="O104" s="227"/>
      <c r="P104" s="40"/>
    </row>
    <row r="105" spans="1:16" ht="15" customHeight="1">
      <c r="A105" s="271" t="s">
        <v>394</v>
      </c>
      <c r="B105" s="469"/>
      <c r="C105" s="469"/>
      <c r="D105" s="469"/>
      <c r="E105" s="7"/>
      <c r="F105" s="7"/>
      <c r="G105" s="470"/>
      <c r="H105" s="7"/>
      <c r="J105" s="188"/>
      <c r="M105" s="227"/>
      <c r="N105" s="227"/>
      <c r="O105" s="227"/>
    </row>
    <row r="106" spans="1:16" ht="15" customHeight="1">
      <c r="A106" s="13"/>
      <c r="B106" s="13"/>
      <c r="C106" s="13"/>
      <c r="D106" s="13"/>
      <c r="E106" s="13"/>
      <c r="F106" s="13"/>
      <c r="G106" s="13"/>
      <c r="H106" s="13"/>
      <c r="I106" s="13"/>
      <c r="J106" s="13"/>
      <c r="K106" s="13"/>
      <c r="L106" s="13"/>
      <c r="M106" s="227"/>
      <c r="N106" s="227"/>
      <c r="O106" s="227"/>
      <c r="P106" s="40"/>
    </row>
    <row r="107" spans="1:16" ht="19.5" customHeight="1">
      <c r="A107" s="299" t="s">
        <v>859</v>
      </c>
      <c r="B107" s="13"/>
      <c r="C107" s="13"/>
      <c r="D107" s="13"/>
      <c r="E107" s="13"/>
      <c r="F107" s="13"/>
      <c r="G107" s="13"/>
      <c r="H107" s="13"/>
      <c r="I107" s="13"/>
      <c r="J107" s="13"/>
      <c r="K107" s="13"/>
      <c r="L107" s="13"/>
      <c r="M107" s="227"/>
      <c r="N107" s="227"/>
      <c r="O107" s="227"/>
      <c r="P107" s="40"/>
    </row>
    <row r="108" spans="1:16" ht="15" customHeight="1" thickBot="1">
      <c r="A108" s="13"/>
      <c r="B108" s="13"/>
      <c r="C108" s="13"/>
      <c r="D108" s="13"/>
      <c r="E108" s="13"/>
      <c r="F108" s="13"/>
      <c r="G108" s="13"/>
      <c r="H108" s="13"/>
      <c r="I108" s="13"/>
      <c r="J108" s="13"/>
      <c r="K108" s="13"/>
      <c r="L108" s="13"/>
      <c r="M108" s="227"/>
      <c r="N108" s="227"/>
      <c r="O108" s="227"/>
      <c r="P108" s="40"/>
    </row>
    <row r="109" spans="1:16" ht="15" customHeight="1">
      <c r="A109" s="616" t="s">
        <v>89</v>
      </c>
      <c r="B109" s="43" t="s">
        <v>43</v>
      </c>
      <c r="C109" s="43" t="s">
        <v>134</v>
      </c>
      <c r="D109" s="43" t="s">
        <v>136</v>
      </c>
      <c r="E109" s="43" t="s">
        <v>44</v>
      </c>
      <c r="F109" s="43" t="s">
        <v>45</v>
      </c>
      <c r="G109" s="43" t="s">
        <v>46</v>
      </c>
      <c r="H109" s="43" t="s">
        <v>47</v>
      </c>
      <c r="I109" s="43" t="s">
        <v>138</v>
      </c>
      <c r="J109" s="43" t="s">
        <v>139</v>
      </c>
      <c r="K109" s="43" t="s">
        <v>140</v>
      </c>
      <c r="L109" s="269">
        <v>100000</v>
      </c>
      <c r="M109" s="267" t="s">
        <v>281</v>
      </c>
      <c r="N109" s="267" t="s">
        <v>279</v>
      </c>
      <c r="O109" s="274" t="s">
        <v>85</v>
      </c>
      <c r="P109" s="300" t="s">
        <v>269</v>
      </c>
    </row>
    <row r="110" spans="1:16" ht="15" customHeight="1">
      <c r="A110" s="242" t="s">
        <v>274</v>
      </c>
      <c r="B110" s="44" t="s">
        <v>133</v>
      </c>
      <c r="C110" s="44" t="s">
        <v>48</v>
      </c>
      <c r="D110" s="44" t="s">
        <v>48</v>
      </c>
      <c r="E110" s="44" t="s">
        <v>48</v>
      </c>
      <c r="F110" s="44" t="s">
        <v>48</v>
      </c>
      <c r="G110" s="44" t="s">
        <v>48</v>
      </c>
      <c r="H110" s="44" t="s">
        <v>48</v>
      </c>
      <c r="I110" s="44" t="s">
        <v>48</v>
      </c>
      <c r="J110" s="44" t="s">
        <v>48</v>
      </c>
      <c r="K110" s="44" t="s">
        <v>48</v>
      </c>
      <c r="L110" s="44" t="s">
        <v>51</v>
      </c>
      <c r="M110" s="252" t="s">
        <v>280</v>
      </c>
      <c r="N110" s="252" t="s">
        <v>157</v>
      </c>
      <c r="O110" s="273" t="s">
        <v>156</v>
      </c>
      <c r="P110" s="301" t="s">
        <v>349</v>
      </c>
    </row>
    <row r="111" spans="1:16" ht="15" customHeight="1" thickBot="1">
      <c r="A111" s="467" t="s">
        <v>90</v>
      </c>
      <c r="B111" s="45" t="s">
        <v>51</v>
      </c>
      <c r="C111" s="45" t="s">
        <v>135</v>
      </c>
      <c r="D111" s="45" t="s">
        <v>137</v>
      </c>
      <c r="E111" s="45" t="s">
        <v>52</v>
      </c>
      <c r="F111" s="45" t="s">
        <v>53</v>
      </c>
      <c r="G111" s="45" t="s">
        <v>54</v>
      </c>
      <c r="H111" s="45" t="s">
        <v>50</v>
      </c>
      <c r="I111" s="45" t="s">
        <v>141</v>
      </c>
      <c r="J111" s="45" t="s">
        <v>142</v>
      </c>
      <c r="K111" s="45" t="s">
        <v>143</v>
      </c>
      <c r="L111" s="45" t="s">
        <v>144</v>
      </c>
      <c r="M111" s="268" t="s">
        <v>157</v>
      </c>
      <c r="N111" s="268" t="s">
        <v>144</v>
      </c>
      <c r="O111" s="275" t="s">
        <v>49</v>
      </c>
      <c r="P111" s="302" t="s">
        <v>292</v>
      </c>
    </row>
    <row r="112" spans="1:16" ht="15" customHeight="1">
      <c r="A112" s="595" t="s">
        <v>272</v>
      </c>
      <c r="B112" s="195"/>
      <c r="C112" s="195"/>
      <c r="D112" s="195"/>
      <c r="E112" s="195"/>
      <c r="F112" s="195"/>
      <c r="G112" s="195"/>
      <c r="H112" s="195"/>
      <c r="I112" s="195"/>
      <c r="J112" s="195"/>
      <c r="K112" s="195"/>
      <c r="L112" s="195"/>
      <c r="M112" s="270"/>
      <c r="N112" s="270"/>
      <c r="O112" s="270"/>
    </row>
    <row r="113" spans="1:16" ht="16.5" customHeight="1">
      <c r="A113" s="533" t="s">
        <v>351</v>
      </c>
      <c r="B113" s="623">
        <v>-7.5361269210000001</v>
      </c>
      <c r="C113" s="623">
        <v>-4.4065835570000003</v>
      </c>
      <c r="D113" s="623">
        <v>-1.1368763079999999</v>
      </c>
      <c r="E113" s="623">
        <v>-11.387607262</v>
      </c>
      <c r="F113" s="623">
        <v>-1.655523053</v>
      </c>
      <c r="G113" s="623">
        <v>1.268327116</v>
      </c>
      <c r="H113" s="623">
        <v>-5.726423584</v>
      </c>
      <c r="I113" s="623">
        <v>-1.98989836</v>
      </c>
      <c r="J113" s="623" t="s">
        <v>111</v>
      </c>
      <c r="K113" s="623" t="s">
        <v>111</v>
      </c>
      <c r="L113" s="623" t="s">
        <v>111</v>
      </c>
      <c r="M113" s="624">
        <v>-7.183491364</v>
      </c>
      <c r="N113" s="624">
        <v>-1.98989836</v>
      </c>
      <c r="O113" s="624">
        <v>-6.9435422439999996</v>
      </c>
      <c r="P113" s="623">
        <v>-1.7708611590000001</v>
      </c>
    </row>
    <row r="114" spans="1:16" ht="15.75" customHeight="1">
      <c r="A114" s="536" t="s">
        <v>192</v>
      </c>
      <c r="B114" s="625">
        <v>-7.4625856559999999</v>
      </c>
      <c r="C114" s="625">
        <v>-6.9165676060000001</v>
      </c>
      <c r="D114" s="625">
        <v>-1.067104235</v>
      </c>
      <c r="E114" s="625">
        <v>-3.8463431969999999</v>
      </c>
      <c r="F114" s="625">
        <v>0.72250792799999997</v>
      </c>
      <c r="G114" s="625">
        <v>-2.525482937</v>
      </c>
      <c r="H114" s="625">
        <v>-4.602018481</v>
      </c>
      <c r="I114" s="625">
        <v>-2.2676555120000002</v>
      </c>
      <c r="J114" s="625" t="s">
        <v>111</v>
      </c>
      <c r="K114" s="625" t="s">
        <v>111</v>
      </c>
      <c r="L114" s="625" t="s">
        <v>111</v>
      </c>
      <c r="M114" s="626">
        <v>-2.827464473</v>
      </c>
      <c r="N114" s="626">
        <v>-2.2676555120000002</v>
      </c>
      <c r="O114" s="626">
        <v>-2.8041755429999999</v>
      </c>
      <c r="P114" s="625">
        <v>-2.3557537879999999</v>
      </c>
    </row>
    <row r="115" spans="1:16" ht="15.75" customHeight="1">
      <c r="A115" s="538" t="s">
        <v>193</v>
      </c>
      <c r="B115" s="627">
        <v>6.6473745830000004</v>
      </c>
      <c r="C115" s="628">
        <v>-1.20519135</v>
      </c>
      <c r="D115" s="627">
        <v>-0.17508870200000001</v>
      </c>
      <c r="E115" s="627">
        <v>-1.2791438879999999</v>
      </c>
      <c r="F115" s="627">
        <v>0.50141016400000005</v>
      </c>
      <c r="G115" s="627">
        <v>-3.9499946810000002</v>
      </c>
      <c r="H115" s="627">
        <v>-4.5161781679999997</v>
      </c>
      <c r="I115" s="627">
        <v>-0.29269701100000001</v>
      </c>
      <c r="J115" s="627" t="s">
        <v>111</v>
      </c>
      <c r="K115" s="627" t="s">
        <v>111</v>
      </c>
      <c r="L115" s="627" t="s">
        <v>111</v>
      </c>
      <c r="M115" s="629">
        <v>-1.6134101540000001</v>
      </c>
      <c r="N115" s="629">
        <v>-0.29269701100000001</v>
      </c>
      <c r="O115" s="629">
        <v>-1.51694715</v>
      </c>
      <c r="P115" s="627">
        <v>-0.296844206</v>
      </c>
    </row>
    <row r="116" spans="1:16" ht="15.75" customHeight="1">
      <c r="A116" s="536" t="s">
        <v>194</v>
      </c>
      <c r="B116" s="625">
        <v>-25.920750930000001</v>
      </c>
      <c r="C116" s="625">
        <v>-6.4387425560000002</v>
      </c>
      <c r="D116" s="625">
        <v>-2.8316328149999999</v>
      </c>
      <c r="E116" s="625">
        <v>-25.760101872</v>
      </c>
      <c r="F116" s="625">
        <v>-9.1973995839999994</v>
      </c>
      <c r="G116" s="625">
        <v>38.212041077999999</v>
      </c>
      <c r="H116" s="625">
        <v>-1.531867723</v>
      </c>
      <c r="I116" s="625">
        <v>-5.158238817</v>
      </c>
      <c r="J116" s="625" t="s">
        <v>111</v>
      </c>
      <c r="K116" s="625" t="s">
        <v>111</v>
      </c>
      <c r="L116" s="625" t="s">
        <v>111</v>
      </c>
      <c r="M116" s="626">
        <v>-15.039973197</v>
      </c>
      <c r="N116" s="626">
        <v>-5.158238817</v>
      </c>
      <c r="O116" s="626">
        <v>-14.593198701</v>
      </c>
      <c r="P116" s="625">
        <v>-9.3631866329999998</v>
      </c>
    </row>
    <row r="117" spans="1:16" ht="15.75" customHeight="1">
      <c r="A117" s="538" t="s">
        <v>195</v>
      </c>
      <c r="B117" s="627">
        <v>-20.926938092</v>
      </c>
      <c r="C117" s="627">
        <v>-7.6223678149999996</v>
      </c>
      <c r="D117" s="627">
        <v>-0.57341714300000002</v>
      </c>
      <c r="E117" s="627">
        <v>-1.6627828120000001</v>
      </c>
      <c r="F117" s="627">
        <v>-5.3972420989999996</v>
      </c>
      <c r="G117" s="627">
        <v>-1.4838895030000001</v>
      </c>
      <c r="H117" s="627">
        <v>-0.19871699500000001</v>
      </c>
      <c r="I117" s="627">
        <v>-4.7672087339999996</v>
      </c>
      <c r="J117" s="627" t="s">
        <v>111</v>
      </c>
      <c r="K117" s="627" t="s">
        <v>111</v>
      </c>
      <c r="L117" s="627" t="s">
        <v>111</v>
      </c>
      <c r="M117" s="629">
        <v>-2.4358398239999999</v>
      </c>
      <c r="N117" s="629">
        <v>-4.7672087339999996</v>
      </c>
      <c r="O117" s="629">
        <v>-2.4958066880000001</v>
      </c>
      <c r="P117" s="627">
        <v>-4.4956847780000002</v>
      </c>
    </row>
    <row r="118" spans="1:16" ht="15.75" customHeight="1">
      <c r="A118" s="541" t="s">
        <v>196</v>
      </c>
      <c r="B118" s="630">
        <v>25.745634019000001</v>
      </c>
      <c r="C118" s="630">
        <v>5.7173784379999999</v>
      </c>
      <c r="D118" s="630">
        <v>-4.8851599600000002</v>
      </c>
      <c r="E118" s="630">
        <v>-48.038927710999999</v>
      </c>
      <c r="F118" s="630">
        <v>-4.1354926970000001</v>
      </c>
      <c r="G118" s="630">
        <v>32.626109747999998</v>
      </c>
      <c r="H118" s="630">
        <v>-27.718878778000001</v>
      </c>
      <c r="I118" s="630">
        <v>-11.180363505000001</v>
      </c>
      <c r="J118" s="630" t="s">
        <v>111</v>
      </c>
      <c r="K118" s="630" t="s">
        <v>111</v>
      </c>
      <c r="L118" s="630" t="s">
        <v>111</v>
      </c>
      <c r="M118" s="631">
        <v>-37.207488881000003</v>
      </c>
      <c r="N118" s="631">
        <v>-11.180363505000001</v>
      </c>
      <c r="O118" s="631">
        <v>-36.819874569</v>
      </c>
      <c r="P118" s="630">
        <v>-1.630786911</v>
      </c>
    </row>
    <row r="119" spans="1:16" ht="16.5" customHeight="1">
      <c r="A119" s="544" t="s">
        <v>355</v>
      </c>
      <c r="B119" s="632">
        <v>-5.3667733149999997</v>
      </c>
      <c r="C119" s="632">
        <v>-4.8921319780000001</v>
      </c>
      <c r="D119" s="632">
        <v>3.5900770000000001E-3</v>
      </c>
      <c r="E119" s="632">
        <v>-0.93858906099999995</v>
      </c>
      <c r="F119" s="632">
        <v>0.60812511199999997</v>
      </c>
      <c r="G119" s="632">
        <v>-2.9108320640000001</v>
      </c>
      <c r="H119" s="632">
        <v>-5.7616059909999997</v>
      </c>
      <c r="I119" s="632">
        <v>-0.25808094199999998</v>
      </c>
      <c r="J119" s="632" t="s">
        <v>111</v>
      </c>
      <c r="K119" s="632" t="s">
        <v>111</v>
      </c>
      <c r="L119" s="632" t="s">
        <v>111</v>
      </c>
      <c r="M119" s="633">
        <v>-1.4447285949999999</v>
      </c>
      <c r="N119" s="633">
        <v>-0.25808094199999998</v>
      </c>
      <c r="O119" s="633">
        <v>-1.381819455</v>
      </c>
      <c r="P119" s="632">
        <v>-1.551942288</v>
      </c>
    </row>
    <row r="120" spans="1:16" ht="15.75" customHeight="1">
      <c r="A120" s="536" t="s">
        <v>87</v>
      </c>
      <c r="B120" s="625">
        <v>-22.483085489</v>
      </c>
      <c r="C120" s="625">
        <v>0.32944843699999998</v>
      </c>
      <c r="D120" s="625">
        <v>0.73574584300000001</v>
      </c>
      <c r="E120" s="625">
        <v>1.4799649340000001</v>
      </c>
      <c r="F120" s="625">
        <v>2.0934234420000002</v>
      </c>
      <c r="G120" s="625">
        <v>-2.5395241120000001</v>
      </c>
      <c r="H120" s="625">
        <v>-5.1518687029999999</v>
      </c>
      <c r="I120" s="625">
        <v>2.787681343</v>
      </c>
      <c r="J120" s="625" t="s">
        <v>111</v>
      </c>
      <c r="K120" s="625" t="s">
        <v>111</v>
      </c>
      <c r="L120" s="625" t="s">
        <v>111</v>
      </c>
      <c r="M120" s="626">
        <v>0.15540148300000001</v>
      </c>
      <c r="N120" s="626">
        <v>2.787681343</v>
      </c>
      <c r="O120" s="626">
        <v>0.28924638600000002</v>
      </c>
      <c r="P120" s="625">
        <v>0.28940038699999998</v>
      </c>
    </row>
    <row r="121" spans="1:16" ht="15.75" customHeight="1">
      <c r="A121" s="538" t="s">
        <v>198</v>
      </c>
      <c r="B121" s="627">
        <v>-26.598404925000001</v>
      </c>
      <c r="C121" s="627">
        <v>2.0535822509999999</v>
      </c>
      <c r="D121" s="627">
        <v>2.3235890229999998</v>
      </c>
      <c r="E121" s="627">
        <v>1.1115470350000001</v>
      </c>
      <c r="F121" s="627">
        <v>1.1913608360000001</v>
      </c>
      <c r="G121" s="627">
        <v>-3.1213047220000001</v>
      </c>
      <c r="H121" s="627">
        <v>-7.3902206899999996</v>
      </c>
      <c r="I121" s="627">
        <v>2.9229435100000001</v>
      </c>
      <c r="J121" s="627" t="s">
        <v>111</v>
      </c>
      <c r="K121" s="627" t="s">
        <v>111</v>
      </c>
      <c r="L121" s="627" t="s">
        <v>111</v>
      </c>
      <c r="M121" s="629">
        <v>-0.34102038200000001</v>
      </c>
      <c r="N121" s="629">
        <v>2.9229435100000001</v>
      </c>
      <c r="O121" s="629">
        <v>-0.16222794099999999</v>
      </c>
      <c r="P121" s="627">
        <v>-4.6050157000000001E-2</v>
      </c>
    </row>
    <row r="122" spans="1:16" ht="15.75" customHeight="1">
      <c r="A122" s="536" t="s">
        <v>391</v>
      </c>
      <c r="B122" s="625">
        <v>0</v>
      </c>
      <c r="C122" s="625">
        <v>-5.567918186</v>
      </c>
      <c r="D122" s="625">
        <v>-10.42569101</v>
      </c>
      <c r="E122" s="625">
        <v>8.8034768270000008</v>
      </c>
      <c r="F122" s="625">
        <v>-19.732957384999999</v>
      </c>
      <c r="G122" s="625">
        <v>-30.545696228000001</v>
      </c>
      <c r="H122" s="768">
        <v>-4009.3320236610002</v>
      </c>
      <c r="I122" s="625" t="s">
        <v>111</v>
      </c>
      <c r="J122" s="625" t="s">
        <v>111</v>
      </c>
      <c r="K122" s="625" t="s">
        <v>111</v>
      </c>
      <c r="L122" s="625" t="s">
        <v>111</v>
      </c>
      <c r="M122" s="626">
        <v>-10.303344543</v>
      </c>
      <c r="N122" s="626" t="s">
        <v>111</v>
      </c>
      <c r="O122" s="626">
        <v>-10.303344543</v>
      </c>
      <c r="P122" s="625">
        <v>-2.428602996</v>
      </c>
    </row>
    <row r="123" spans="1:16" ht="15.75" customHeight="1">
      <c r="A123" s="538" t="s">
        <v>199</v>
      </c>
      <c r="B123" s="627">
        <v>-9.3593633389999997</v>
      </c>
      <c r="C123" s="627">
        <v>-11.256327116</v>
      </c>
      <c r="D123" s="627">
        <v>-11.733747454</v>
      </c>
      <c r="E123" s="627">
        <v>3.3746925019999998</v>
      </c>
      <c r="F123" s="627">
        <v>6.9847453249999996</v>
      </c>
      <c r="G123" s="627">
        <v>1.911330022</v>
      </c>
      <c r="H123" s="627">
        <v>1.3640415669999999</v>
      </c>
      <c r="I123" s="627">
        <v>1.605829363</v>
      </c>
      <c r="J123" s="627" t="s">
        <v>111</v>
      </c>
      <c r="K123" s="627" t="s">
        <v>111</v>
      </c>
      <c r="L123" s="627" t="s">
        <v>111</v>
      </c>
      <c r="M123" s="629">
        <v>2.5701280089999998</v>
      </c>
      <c r="N123" s="629">
        <v>1.605829363</v>
      </c>
      <c r="O123" s="629">
        <v>2.5399895190000001</v>
      </c>
      <c r="P123" s="627">
        <v>3.598686592</v>
      </c>
    </row>
    <row r="124" spans="1:16" ht="15.75" customHeight="1">
      <c r="A124" s="536" t="s">
        <v>200</v>
      </c>
      <c r="B124" s="625">
        <v>-4.0933324229999997</v>
      </c>
      <c r="C124" s="625">
        <v>-17.829899695000002</v>
      </c>
      <c r="D124" s="625">
        <v>-6.6888867239999996</v>
      </c>
      <c r="E124" s="625">
        <v>-10.859262226</v>
      </c>
      <c r="F124" s="625">
        <v>-13.454780431</v>
      </c>
      <c r="G124" s="625">
        <v>-12.052459935</v>
      </c>
      <c r="H124" s="625">
        <v>-12.46953534</v>
      </c>
      <c r="I124" s="625">
        <v>-12.977438445000001</v>
      </c>
      <c r="J124" s="625" t="s">
        <v>111</v>
      </c>
      <c r="K124" s="625" t="s">
        <v>111</v>
      </c>
      <c r="L124" s="625" t="s">
        <v>111</v>
      </c>
      <c r="M124" s="626">
        <v>-11.21577761</v>
      </c>
      <c r="N124" s="626">
        <v>-12.977438445000001</v>
      </c>
      <c r="O124" s="626">
        <v>-11.310640672</v>
      </c>
      <c r="P124" s="625">
        <v>-9.1332105390000002</v>
      </c>
    </row>
    <row r="125" spans="1:16" ht="15.75" customHeight="1">
      <c r="A125" s="538" t="s">
        <v>201</v>
      </c>
      <c r="B125" s="627">
        <v>-9.8901556480000004</v>
      </c>
      <c r="C125" s="627">
        <v>-11.484283202</v>
      </c>
      <c r="D125" s="627">
        <v>-10.548036665</v>
      </c>
      <c r="E125" s="627">
        <v>-10.985511869</v>
      </c>
      <c r="F125" s="627">
        <v>-13.61198738</v>
      </c>
      <c r="G125" s="627">
        <v>-11.84518325</v>
      </c>
      <c r="H125" s="627">
        <v>-12.408820044</v>
      </c>
      <c r="I125" s="627">
        <v>-13.286169015</v>
      </c>
      <c r="J125" s="627" t="s">
        <v>111</v>
      </c>
      <c r="K125" s="627" t="s">
        <v>111</v>
      </c>
      <c r="L125" s="627" t="s">
        <v>111</v>
      </c>
      <c r="M125" s="629">
        <v>-11.650525113</v>
      </c>
      <c r="N125" s="629">
        <v>-13.286169015</v>
      </c>
      <c r="O125" s="629">
        <v>-11.736896862</v>
      </c>
      <c r="P125" s="627">
        <v>-9.1639915030000001</v>
      </c>
    </row>
    <row r="126" spans="1:16" ht="15.75" customHeight="1">
      <c r="A126" s="536" t="s">
        <v>202</v>
      </c>
      <c r="B126" s="625">
        <v>2.9516358459999998</v>
      </c>
      <c r="C126" s="625">
        <v>-29.040761904</v>
      </c>
      <c r="D126" s="625">
        <v>26.499330203</v>
      </c>
      <c r="E126" s="625">
        <v>-18.786535840999999</v>
      </c>
      <c r="F126" s="625">
        <v>198.00131061600001</v>
      </c>
      <c r="G126" s="625" t="s">
        <v>111</v>
      </c>
      <c r="H126" s="625">
        <v>9.1190333460000002</v>
      </c>
      <c r="I126" s="625">
        <v>-5.6324430230000004</v>
      </c>
      <c r="J126" s="625" t="s">
        <v>111</v>
      </c>
      <c r="K126" s="625" t="s">
        <v>111</v>
      </c>
      <c r="L126" s="625" t="s">
        <v>111</v>
      </c>
      <c r="M126" s="626">
        <v>3.979406215</v>
      </c>
      <c r="N126" s="626">
        <v>-5.6324430230000004</v>
      </c>
      <c r="O126" s="626">
        <v>3.1656847880000001</v>
      </c>
      <c r="P126" s="625">
        <v>5.2685434139999998</v>
      </c>
    </row>
    <row r="127" spans="1:16" ht="15.75" customHeight="1">
      <c r="A127" s="538" t="s">
        <v>203</v>
      </c>
      <c r="B127" s="627">
        <v>46.497198886</v>
      </c>
      <c r="C127" s="627">
        <v>-38.316984386000001</v>
      </c>
      <c r="D127" s="627">
        <v>12.431586287</v>
      </c>
      <c r="E127" s="627">
        <v>-9.7107171789999995</v>
      </c>
      <c r="F127" s="627">
        <v>-13.279133917999999</v>
      </c>
      <c r="G127" s="627">
        <v>-14.157857776</v>
      </c>
      <c r="H127" s="627">
        <v>-13.692003741000001</v>
      </c>
      <c r="I127" s="627">
        <v>-11.208049742</v>
      </c>
      <c r="J127" s="627" t="s">
        <v>111</v>
      </c>
      <c r="K127" s="627" t="s">
        <v>111</v>
      </c>
      <c r="L127" s="627" t="s">
        <v>111</v>
      </c>
      <c r="M127" s="629">
        <v>-8.2625699539999999</v>
      </c>
      <c r="N127" s="629">
        <v>-11.208049742</v>
      </c>
      <c r="O127" s="629">
        <v>-8.4422051969999998</v>
      </c>
      <c r="P127" s="627">
        <v>-9.3407798540000009</v>
      </c>
    </row>
    <row r="128" spans="1:16" ht="15.75" customHeight="1">
      <c r="A128" s="536" t="s">
        <v>204</v>
      </c>
      <c r="B128" s="625">
        <v>73.836868397999993</v>
      </c>
      <c r="C128" s="625">
        <v>48.894688834</v>
      </c>
      <c r="D128" s="625">
        <v>16.590518476</v>
      </c>
      <c r="E128" s="625">
        <v>13.742180996</v>
      </c>
      <c r="F128" s="625">
        <v>3.9277074380000001</v>
      </c>
      <c r="G128" s="625">
        <v>-13.87691435</v>
      </c>
      <c r="H128" s="625">
        <v>4.0950246659999996</v>
      </c>
      <c r="I128" s="625">
        <v>5.4842467160000004</v>
      </c>
      <c r="J128" s="625" t="s">
        <v>111</v>
      </c>
      <c r="K128" s="625" t="s">
        <v>111</v>
      </c>
      <c r="L128" s="625" t="s">
        <v>111</v>
      </c>
      <c r="M128" s="626">
        <v>7.5445334429999997</v>
      </c>
      <c r="N128" s="626">
        <v>5.4842467160000004</v>
      </c>
      <c r="O128" s="626">
        <v>7.1395332839999996</v>
      </c>
      <c r="P128" s="625">
        <v>2.0574707760000002</v>
      </c>
    </row>
    <row r="129" spans="1:20" ht="15.75" customHeight="1">
      <c r="A129" s="538" t="s">
        <v>205</v>
      </c>
      <c r="B129" s="627">
        <v>32.689208215000001</v>
      </c>
      <c r="C129" s="627">
        <v>-13.601668115000001</v>
      </c>
      <c r="D129" s="627">
        <v>-7.4266498670000001</v>
      </c>
      <c r="E129" s="627">
        <v>-2.0108214680000001</v>
      </c>
      <c r="F129" s="627">
        <v>5.5528450200000004</v>
      </c>
      <c r="G129" s="627">
        <v>-1.28415502</v>
      </c>
      <c r="H129" s="627">
        <v>-9.9362817349999997</v>
      </c>
      <c r="I129" s="627">
        <v>7.0753668059999999</v>
      </c>
      <c r="J129" s="627" t="s">
        <v>111</v>
      </c>
      <c r="K129" s="627" t="s">
        <v>111</v>
      </c>
      <c r="L129" s="627" t="s">
        <v>111</v>
      </c>
      <c r="M129" s="629">
        <v>-2.2595146549999998</v>
      </c>
      <c r="N129" s="629">
        <v>7.0753668059999999</v>
      </c>
      <c r="O129" s="629">
        <v>-1.8764800109999999</v>
      </c>
      <c r="P129" s="627">
        <v>3.2777917040000002</v>
      </c>
    </row>
    <row r="130" spans="1:20" ht="15.75" customHeight="1">
      <c r="A130" s="541" t="s">
        <v>206</v>
      </c>
      <c r="B130" s="630">
        <v>6.6333864760000001</v>
      </c>
      <c r="C130" s="630">
        <v>5.5989576940000001</v>
      </c>
      <c r="D130" s="630">
        <v>15.476271197000001</v>
      </c>
      <c r="E130" s="630">
        <v>1.134218935</v>
      </c>
      <c r="F130" s="630">
        <v>15.131387783999999</v>
      </c>
      <c r="G130" s="630">
        <v>25.971593132999999</v>
      </c>
      <c r="H130" s="630">
        <v>4.2801179400000002</v>
      </c>
      <c r="I130" s="630">
        <v>-13.713634313</v>
      </c>
      <c r="J130" s="630" t="s">
        <v>111</v>
      </c>
      <c r="K130" s="630" t="s">
        <v>111</v>
      </c>
      <c r="L130" s="630" t="s">
        <v>111</v>
      </c>
      <c r="M130" s="631">
        <v>5.6186263040000002</v>
      </c>
      <c r="N130" s="631">
        <v>-13.713634313</v>
      </c>
      <c r="O130" s="631">
        <v>5.1288258750000004</v>
      </c>
      <c r="P130" s="630">
        <v>0.18305765299999999</v>
      </c>
    </row>
    <row r="131" spans="1:20" ht="16.5" customHeight="1">
      <c r="A131" s="595" t="s">
        <v>273</v>
      </c>
      <c r="B131" s="634"/>
      <c r="C131" s="634"/>
      <c r="D131" s="634"/>
      <c r="E131" s="634"/>
      <c r="F131" s="634"/>
      <c r="G131" s="634"/>
      <c r="H131" s="634"/>
      <c r="I131" s="634"/>
      <c r="J131" s="634"/>
      <c r="K131" s="634"/>
      <c r="L131" s="634"/>
      <c r="M131" s="635"/>
      <c r="N131" s="635"/>
      <c r="O131" s="635"/>
      <c r="P131" s="634"/>
    </row>
    <row r="132" spans="1:20" ht="16.5" customHeight="1">
      <c r="A132" s="533" t="s">
        <v>353</v>
      </c>
      <c r="B132" s="623">
        <v>13.038158391</v>
      </c>
      <c r="C132" s="623">
        <v>5.7532586400000003</v>
      </c>
      <c r="D132" s="623">
        <v>-12.230994089999999</v>
      </c>
      <c r="E132" s="623">
        <v>-1.2106787530000001</v>
      </c>
      <c r="F132" s="623">
        <v>20.393547587</v>
      </c>
      <c r="G132" s="623">
        <v>2.5064715280000001</v>
      </c>
      <c r="H132" s="623">
        <v>-19.701016956</v>
      </c>
      <c r="I132" s="623">
        <v>2.0771366410000001</v>
      </c>
      <c r="J132" s="623" t="s">
        <v>111</v>
      </c>
      <c r="K132" s="623" t="s">
        <v>111</v>
      </c>
      <c r="L132" s="623" t="s">
        <v>111</v>
      </c>
      <c r="M132" s="624">
        <v>-0.58607594600000001</v>
      </c>
      <c r="N132" s="624">
        <v>2.0771366410000001</v>
      </c>
      <c r="O132" s="624">
        <v>-0.463688194</v>
      </c>
      <c r="P132" s="623">
        <v>0.39684766900000001</v>
      </c>
    </row>
    <row r="133" spans="1:20" ht="15.75" customHeight="1">
      <c r="A133" s="596" t="s">
        <v>210</v>
      </c>
      <c r="B133" s="636">
        <v>19.109605250000001</v>
      </c>
      <c r="C133" s="636">
        <v>20.776558820999998</v>
      </c>
      <c r="D133" s="636">
        <v>-14.244258106</v>
      </c>
      <c r="E133" s="636">
        <v>-11.086333538</v>
      </c>
      <c r="F133" s="636">
        <v>0.400690724</v>
      </c>
      <c r="G133" s="636">
        <v>22.154338608</v>
      </c>
      <c r="H133" s="636">
        <v>-23.479564801999999</v>
      </c>
      <c r="I133" s="636">
        <v>2.7777821010000001</v>
      </c>
      <c r="J133" s="636" t="s">
        <v>111</v>
      </c>
      <c r="K133" s="636" t="s">
        <v>111</v>
      </c>
      <c r="L133" s="636" t="s">
        <v>111</v>
      </c>
      <c r="M133" s="637">
        <v>-9.6641840670000008</v>
      </c>
      <c r="N133" s="637">
        <v>2.7777821010000001</v>
      </c>
      <c r="O133" s="637">
        <v>-9.0603550879999997</v>
      </c>
      <c r="P133" s="636">
        <v>1.283397771</v>
      </c>
    </row>
    <row r="134" spans="1:20" ht="15.75" customHeight="1">
      <c r="A134" s="597" t="s">
        <v>211</v>
      </c>
      <c r="B134" s="638">
        <v>-41.035020148000001</v>
      </c>
      <c r="C134" s="638">
        <v>-11.135919242</v>
      </c>
      <c r="D134" s="638">
        <v>86.218434926</v>
      </c>
      <c r="E134" s="638">
        <v>122.83772561399999</v>
      </c>
      <c r="F134" s="638">
        <v>-43.759274026999996</v>
      </c>
      <c r="G134" s="638">
        <v>-37.499368611000001</v>
      </c>
      <c r="H134" s="638">
        <v>-6.3109654820000003</v>
      </c>
      <c r="I134" s="638">
        <v>-48.339616208999999</v>
      </c>
      <c r="J134" s="638" t="s">
        <v>111</v>
      </c>
      <c r="K134" s="638" t="s">
        <v>111</v>
      </c>
      <c r="L134" s="638" t="s">
        <v>111</v>
      </c>
      <c r="M134" s="639">
        <v>52.951134785999997</v>
      </c>
      <c r="N134" s="639">
        <v>-48.339616208999999</v>
      </c>
      <c r="O134" s="639">
        <v>50.403695878000001</v>
      </c>
      <c r="P134" s="638">
        <v>3.0223625200000002</v>
      </c>
    </row>
    <row r="135" spans="1:20" ht="15.75" customHeight="1">
      <c r="A135" s="596" t="s">
        <v>212</v>
      </c>
      <c r="B135" s="636">
        <v>-97.746031746</v>
      </c>
      <c r="C135" s="636">
        <v>-60.682835922999999</v>
      </c>
      <c r="D135" s="636">
        <v>-15.823100403</v>
      </c>
      <c r="E135" s="636">
        <v>257.44692313000002</v>
      </c>
      <c r="F135" s="636">
        <v>208.60314007700001</v>
      </c>
      <c r="G135" s="636">
        <v>-90.282257349999995</v>
      </c>
      <c r="H135" s="636">
        <v>152.12126830899999</v>
      </c>
      <c r="I135" s="636">
        <v>31.489675161000001</v>
      </c>
      <c r="J135" s="636" t="s">
        <v>111</v>
      </c>
      <c r="K135" s="636" t="s">
        <v>111</v>
      </c>
      <c r="L135" s="636" t="s">
        <v>111</v>
      </c>
      <c r="M135" s="637">
        <v>146.605884441</v>
      </c>
      <c r="N135" s="637">
        <v>31.489675161000001</v>
      </c>
      <c r="O135" s="637">
        <v>145.912813994</v>
      </c>
      <c r="P135" s="636">
        <v>-15.203856238</v>
      </c>
    </row>
    <row r="136" spans="1:20" ht="16.5" customHeight="1">
      <c r="A136" s="598" t="s">
        <v>354</v>
      </c>
      <c r="B136" s="640">
        <v>49.983029684999998</v>
      </c>
      <c r="C136" s="640">
        <v>-13.192439309999999</v>
      </c>
      <c r="D136" s="640">
        <v>-8.3193548830000008</v>
      </c>
      <c r="E136" s="640">
        <v>0.56513161300000003</v>
      </c>
      <c r="F136" s="640">
        <v>-6.7074584870000002</v>
      </c>
      <c r="G136" s="640">
        <v>-14.981345578000001</v>
      </c>
      <c r="H136" s="640">
        <v>-30.201984941999999</v>
      </c>
      <c r="I136" s="640">
        <v>4.514462805</v>
      </c>
      <c r="J136" s="640" t="s">
        <v>111</v>
      </c>
      <c r="K136" s="640" t="s">
        <v>111</v>
      </c>
      <c r="L136" s="640" t="s">
        <v>111</v>
      </c>
      <c r="M136" s="641">
        <v>-6.1120029249999996</v>
      </c>
      <c r="N136" s="641">
        <v>4.514462805</v>
      </c>
      <c r="O136" s="641">
        <v>-5.853241938</v>
      </c>
      <c r="P136" s="640">
        <v>-8.6228663169999997</v>
      </c>
    </row>
    <row r="137" spans="1:20" ht="15.75" customHeight="1">
      <c r="A137" s="596" t="s">
        <v>214</v>
      </c>
      <c r="B137" s="636">
        <v>239.12867535000001</v>
      </c>
      <c r="C137" s="636">
        <v>-29.900652823000001</v>
      </c>
      <c r="D137" s="636">
        <v>-19.578409108999999</v>
      </c>
      <c r="E137" s="636">
        <v>-12.028491263999999</v>
      </c>
      <c r="F137" s="636">
        <v>-15.053768785999999</v>
      </c>
      <c r="G137" s="636">
        <v>-4.6300553239999998</v>
      </c>
      <c r="H137" s="636">
        <v>-13.919793241000001</v>
      </c>
      <c r="I137" s="636">
        <v>21.925585730000002</v>
      </c>
      <c r="J137" s="636" t="s">
        <v>111</v>
      </c>
      <c r="K137" s="636" t="s">
        <v>111</v>
      </c>
      <c r="L137" s="636" t="s">
        <v>111</v>
      </c>
      <c r="M137" s="637">
        <v>-13.725762307</v>
      </c>
      <c r="N137" s="637">
        <v>21.925585730000002</v>
      </c>
      <c r="O137" s="637">
        <v>-12.297498096</v>
      </c>
      <c r="P137" s="636">
        <v>-13.152986863000001</v>
      </c>
    </row>
    <row r="138" spans="1:20" ht="15.75" customHeight="1">
      <c r="A138" s="599" t="s">
        <v>215</v>
      </c>
      <c r="B138" s="638">
        <v>3.9484322629999999</v>
      </c>
      <c r="C138" s="638">
        <v>12.026440536000001</v>
      </c>
      <c r="D138" s="638">
        <v>-21.012606036000001</v>
      </c>
      <c r="E138" s="638">
        <v>-17.398673065000001</v>
      </c>
      <c r="F138" s="638">
        <v>-7.5609656080000001</v>
      </c>
      <c r="G138" s="638">
        <v>-29.401926143000001</v>
      </c>
      <c r="H138" s="638">
        <v>-5.9070530550000004</v>
      </c>
      <c r="I138" s="638">
        <v>6.5919364729999996</v>
      </c>
      <c r="J138" s="638" t="s">
        <v>111</v>
      </c>
      <c r="K138" s="638" t="s">
        <v>111</v>
      </c>
      <c r="L138" s="638" t="s">
        <v>111</v>
      </c>
      <c r="M138" s="639">
        <v>-14.706613324999999</v>
      </c>
      <c r="N138" s="639">
        <v>6.5919364729999996</v>
      </c>
      <c r="O138" s="639">
        <v>-13.949306405</v>
      </c>
      <c r="P138" s="638">
        <v>-5.6074657989999999</v>
      </c>
    </row>
    <row r="139" spans="1:20" ht="15.75" customHeight="1">
      <c r="A139" s="596" t="s">
        <v>745</v>
      </c>
      <c r="B139" s="799" t="s">
        <v>653</v>
      </c>
      <c r="C139" s="636">
        <v>-50.444061165999997</v>
      </c>
      <c r="D139" s="636">
        <v>56.700859282000003</v>
      </c>
      <c r="E139" s="636">
        <v>17.243833647999999</v>
      </c>
      <c r="F139" s="636">
        <v>-3.4255919530000001</v>
      </c>
      <c r="G139" s="636">
        <v>2.88827487</v>
      </c>
      <c r="H139" s="636">
        <v>-64.053451416000001</v>
      </c>
      <c r="I139" s="636">
        <v>-46.099058307</v>
      </c>
      <c r="J139" s="636" t="s">
        <v>111</v>
      </c>
      <c r="K139" s="636" t="s">
        <v>111</v>
      </c>
      <c r="L139" s="636" t="s">
        <v>111</v>
      </c>
      <c r="M139" s="637">
        <v>4.0904860210000002</v>
      </c>
      <c r="N139" s="637">
        <v>-46.099058307</v>
      </c>
      <c r="O139" s="637">
        <v>3.6970363079999999</v>
      </c>
      <c r="P139" s="636">
        <v>-9.1517202280000003</v>
      </c>
    </row>
    <row r="140" spans="1:20" ht="16.5" customHeight="1">
      <c r="A140" s="600" t="s">
        <v>275</v>
      </c>
      <c r="B140" s="642"/>
      <c r="C140" s="642"/>
      <c r="D140" s="642"/>
      <c r="E140" s="642"/>
      <c r="F140" s="642"/>
      <c r="G140" s="642"/>
      <c r="H140" s="642"/>
      <c r="I140" s="642"/>
      <c r="J140" s="642"/>
      <c r="K140" s="642"/>
      <c r="L140" s="642"/>
      <c r="M140" s="643"/>
      <c r="N140" s="643"/>
      <c r="O140" s="643"/>
      <c r="P140" s="642"/>
    </row>
    <row r="141" spans="1:20" ht="16.5" customHeight="1">
      <c r="A141" s="601" t="s">
        <v>732</v>
      </c>
      <c r="B141" s="644">
        <v>-7.5361269210000001</v>
      </c>
      <c r="C141" s="644">
        <v>-4.3091510829999997</v>
      </c>
      <c r="D141" s="644">
        <v>-1.544604656</v>
      </c>
      <c r="E141" s="644">
        <v>-12.019053381000001</v>
      </c>
      <c r="F141" s="644">
        <v>-2.2194466020000001</v>
      </c>
      <c r="G141" s="644">
        <v>0.43816024599999998</v>
      </c>
      <c r="H141" s="644">
        <v>-5.742241011</v>
      </c>
      <c r="I141" s="644">
        <v>-1.8557799699999999</v>
      </c>
      <c r="J141" s="644" t="s">
        <v>111</v>
      </c>
      <c r="K141" s="644" t="s">
        <v>111</v>
      </c>
      <c r="L141" s="644" t="s">
        <v>111</v>
      </c>
      <c r="M141" s="645">
        <v>-7.7071886120000004</v>
      </c>
      <c r="N141" s="645">
        <v>-1.8557799699999999</v>
      </c>
      <c r="O141" s="645">
        <v>-7.4323296279999997</v>
      </c>
      <c r="P141" s="644">
        <v>-2.2605377450000002</v>
      </c>
    </row>
    <row r="142" spans="1:20" ht="16.5" customHeight="1">
      <c r="A142" s="602" t="s">
        <v>507</v>
      </c>
      <c r="B142" s="646">
        <v>-0.426438557</v>
      </c>
      <c r="C142" s="646">
        <v>2.8381444340000002</v>
      </c>
      <c r="D142" s="646">
        <v>3.2253629579999998</v>
      </c>
      <c r="E142" s="646">
        <v>1.7206682280000001</v>
      </c>
      <c r="F142" s="646">
        <v>3.168767468</v>
      </c>
      <c r="G142" s="646">
        <v>-0.60700024500000005</v>
      </c>
      <c r="H142" s="646">
        <v>-2.3455173789999999</v>
      </c>
      <c r="I142" s="646">
        <v>5.0143468640000002</v>
      </c>
      <c r="J142" s="646" t="s">
        <v>111</v>
      </c>
      <c r="K142" s="646" t="s">
        <v>111</v>
      </c>
      <c r="L142" s="646" t="s">
        <v>111</v>
      </c>
      <c r="M142" s="647">
        <v>1.3862841189999999</v>
      </c>
      <c r="N142" s="647">
        <v>5.0143468640000002</v>
      </c>
      <c r="O142" s="647">
        <v>1.58749819</v>
      </c>
      <c r="P142" s="646">
        <v>-1.325063702</v>
      </c>
    </row>
    <row r="143" spans="1:20" s="3" customFormat="1" ht="16.5" customHeight="1">
      <c r="A143" s="603" t="s">
        <v>508</v>
      </c>
      <c r="B143" s="648">
        <v>-26.598404925000001</v>
      </c>
      <c r="C143" s="648">
        <v>2.0017389269999999</v>
      </c>
      <c r="D143" s="648">
        <v>1.879702736</v>
      </c>
      <c r="E143" s="648">
        <v>0.49231217599999999</v>
      </c>
      <c r="F143" s="648">
        <v>0.79563758399999995</v>
      </c>
      <c r="G143" s="648">
        <v>-4.0172192559999997</v>
      </c>
      <c r="H143" s="648">
        <v>-7.3912373640000002</v>
      </c>
      <c r="I143" s="648">
        <v>3.1815943459999998</v>
      </c>
      <c r="J143" s="648" t="s">
        <v>111</v>
      </c>
      <c r="K143" s="648" t="s">
        <v>111</v>
      </c>
      <c r="L143" s="648" t="s">
        <v>111</v>
      </c>
      <c r="M143" s="649">
        <v>-0.81866878600000004</v>
      </c>
      <c r="N143" s="649">
        <v>3.1815943459999998</v>
      </c>
      <c r="O143" s="649">
        <v>-0.59827195499999997</v>
      </c>
      <c r="P143" s="648">
        <v>0.91413778499999998</v>
      </c>
      <c r="Q143"/>
      <c r="S143"/>
      <c r="T143"/>
    </row>
    <row r="144" spans="1:20" ht="16.5" customHeight="1">
      <c r="A144" s="604" t="s">
        <v>509</v>
      </c>
      <c r="B144" s="646">
        <v>-5.3667733149999997</v>
      </c>
      <c r="C144" s="646">
        <v>-4.9404468719999999</v>
      </c>
      <c r="D144" s="646">
        <v>-0.430231906</v>
      </c>
      <c r="E144" s="646">
        <v>-1.5452683229999999</v>
      </c>
      <c r="F144" s="646">
        <v>0.21468268700000001</v>
      </c>
      <c r="G144" s="646">
        <v>-3.808693007</v>
      </c>
      <c r="H144" s="646">
        <v>-5.7626405429999998</v>
      </c>
      <c r="I144" s="646">
        <v>-7.4241890000000003E-3</v>
      </c>
      <c r="J144" s="646" t="s">
        <v>111</v>
      </c>
      <c r="K144" s="646" t="s">
        <v>111</v>
      </c>
      <c r="L144" s="646" t="s">
        <v>111</v>
      </c>
      <c r="M144" s="647">
        <v>-1.917087113</v>
      </c>
      <c r="N144" s="647">
        <v>-7.4241890000000003E-3</v>
      </c>
      <c r="O144" s="647">
        <v>-1.812536873</v>
      </c>
      <c r="P144" s="646">
        <v>-2.0493332909999999</v>
      </c>
    </row>
    <row r="145" spans="1:20" ht="16.5" customHeight="1">
      <c r="A145" s="599" t="s">
        <v>748</v>
      </c>
      <c r="B145" s="650">
        <v>19.109605250000001</v>
      </c>
      <c r="C145" s="650">
        <v>9.9042186389999998</v>
      </c>
      <c r="D145" s="650">
        <v>-15.163956598</v>
      </c>
      <c r="E145" s="650">
        <v>-10.382040534</v>
      </c>
      <c r="F145" s="650">
        <v>2.2128034030000001</v>
      </c>
      <c r="G145" s="650">
        <v>5.2662277389999996</v>
      </c>
      <c r="H145" s="650">
        <v>-22.447848369999999</v>
      </c>
      <c r="I145" s="650">
        <v>3.7033370040000002</v>
      </c>
      <c r="J145" s="650" t="s">
        <v>111</v>
      </c>
      <c r="K145" s="650" t="s">
        <v>111</v>
      </c>
      <c r="L145" s="650" t="s">
        <v>111</v>
      </c>
      <c r="M145" s="651">
        <v>-9.4698516579999996</v>
      </c>
      <c r="N145" s="651">
        <v>3.7033370040000002</v>
      </c>
      <c r="O145" s="651">
        <v>-8.8220087150000008</v>
      </c>
      <c r="P145" s="650">
        <v>0.70343568999999995</v>
      </c>
    </row>
    <row r="146" spans="1:20" ht="16.5" customHeight="1">
      <c r="A146" s="605" t="s">
        <v>510</v>
      </c>
      <c r="B146" s="646">
        <v>22.230076755999999</v>
      </c>
      <c r="C146" s="646">
        <v>-2.443152016</v>
      </c>
      <c r="D146" s="646">
        <v>-5.0587931419999999</v>
      </c>
      <c r="E146" s="646">
        <v>-1.525062234</v>
      </c>
      <c r="F146" s="646">
        <v>-3.2428979039999999</v>
      </c>
      <c r="G146" s="646">
        <v>14.21267355</v>
      </c>
      <c r="H146" s="646">
        <v>-2.0360807799999998</v>
      </c>
      <c r="I146" s="646">
        <v>-7.4049613130000003</v>
      </c>
      <c r="J146" s="646" t="s">
        <v>111</v>
      </c>
      <c r="K146" s="646" t="s">
        <v>111</v>
      </c>
      <c r="L146" s="646" t="s">
        <v>111</v>
      </c>
      <c r="M146" s="647">
        <v>-1.6372384010000001</v>
      </c>
      <c r="N146" s="647">
        <v>-7.4049613130000003</v>
      </c>
      <c r="O146" s="647">
        <v>-1.8451145410000001</v>
      </c>
      <c r="P146" s="646">
        <v>0.14294933400000001</v>
      </c>
    </row>
    <row r="147" spans="1:20" ht="16.5" customHeight="1">
      <c r="A147" s="597" t="s">
        <v>511</v>
      </c>
      <c r="B147" s="652">
        <v>-9.8901556480000004</v>
      </c>
      <c r="C147" s="652">
        <v>-11.529249276</v>
      </c>
      <c r="D147" s="652">
        <v>-10.936085015</v>
      </c>
      <c r="E147" s="652">
        <v>-11.530661019</v>
      </c>
      <c r="F147" s="652">
        <v>-13.949820026999999</v>
      </c>
      <c r="G147" s="652">
        <v>-12.660421124000001</v>
      </c>
      <c r="H147" s="652">
        <v>-12.409781623000001</v>
      </c>
      <c r="I147" s="652">
        <v>-13.068252541</v>
      </c>
      <c r="J147" s="652" t="s">
        <v>111</v>
      </c>
      <c r="K147" s="652" t="s">
        <v>111</v>
      </c>
      <c r="L147" s="652" t="s">
        <v>111</v>
      </c>
      <c r="M147" s="653">
        <v>-12.073968999</v>
      </c>
      <c r="N147" s="653">
        <v>-13.068252541</v>
      </c>
      <c r="O147" s="653">
        <v>-12.122388215000001</v>
      </c>
      <c r="P147" s="652">
        <v>-15.307729877</v>
      </c>
    </row>
    <row r="148" spans="1:20" ht="16.5" customHeight="1">
      <c r="A148" s="602" t="s">
        <v>512</v>
      </c>
      <c r="B148" s="646">
        <v>2.7103052330000001</v>
      </c>
      <c r="C148" s="646">
        <v>0.93311462000000001</v>
      </c>
      <c r="D148" s="646">
        <v>0.27796762000000003</v>
      </c>
      <c r="E148" s="646">
        <v>3.2073512219999998</v>
      </c>
      <c r="F148" s="646">
        <v>0.81572841500000004</v>
      </c>
      <c r="G148" s="646">
        <v>-2.0949135330000002</v>
      </c>
      <c r="H148" s="646">
        <v>0.59621064199999996</v>
      </c>
      <c r="I148" s="646">
        <v>0.93148561900000004</v>
      </c>
      <c r="J148" s="646" t="s">
        <v>111</v>
      </c>
      <c r="K148" s="646" t="s">
        <v>111</v>
      </c>
      <c r="L148" s="646" t="s">
        <v>111</v>
      </c>
      <c r="M148" s="647">
        <v>1.984511793</v>
      </c>
      <c r="N148" s="647">
        <v>0.93148561900000004</v>
      </c>
      <c r="O148" s="647">
        <v>1.9842367670000001</v>
      </c>
      <c r="P148" s="646">
        <v>0.80266844199999998</v>
      </c>
    </row>
    <row r="149" spans="1:20" s="3" customFormat="1" ht="16.5" customHeight="1">
      <c r="A149" s="603" t="s">
        <v>533</v>
      </c>
      <c r="B149" s="648">
        <v>1.8508667169999999</v>
      </c>
      <c r="C149" s="648">
        <v>-0.41592857799999999</v>
      </c>
      <c r="D149" s="648">
        <v>0.95976102699999999</v>
      </c>
      <c r="E149" s="648">
        <v>9.6588441150000008</v>
      </c>
      <c r="F149" s="648">
        <v>1.8975815709999999</v>
      </c>
      <c r="G149" s="648">
        <v>-3.5598597600000002</v>
      </c>
      <c r="H149" s="648">
        <v>-3.0698848000000001E-2</v>
      </c>
      <c r="I149" s="648">
        <v>1.314254279</v>
      </c>
      <c r="J149" s="648" t="s">
        <v>111</v>
      </c>
      <c r="K149" s="648" t="s">
        <v>111</v>
      </c>
      <c r="L149" s="648" t="s">
        <v>111</v>
      </c>
      <c r="M149" s="649">
        <v>5.0938661490000001</v>
      </c>
      <c r="N149" s="649">
        <v>1.314254279</v>
      </c>
      <c r="O149" s="649">
        <v>4.8983304490000004</v>
      </c>
      <c r="P149" s="648">
        <v>0.19085896799999999</v>
      </c>
      <c r="Q149"/>
      <c r="S149"/>
      <c r="T149"/>
    </row>
    <row r="150" spans="1:20" ht="16.5" customHeight="1">
      <c r="A150" s="604" t="s">
        <v>513</v>
      </c>
      <c r="B150" s="646">
        <v>-0.59663934699999999</v>
      </c>
      <c r="C150" s="646">
        <v>-5.5930388950000003</v>
      </c>
      <c r="D150" s="646">
        <v>0.97823315200000005</v>
      </c>
      <c r="E150" s="646">
        <v>-11.174995484</v>
      </c>
      <c r="F150" s="646">
        <v>-1.4196376639999999</v>
      </c>
      <c r="G150" s="646">
        <v>5.3216936260000001</v>
      </c>
      <c r="H150" s="646">
        <v>0.15928592799999999</v>
      </c>
      <c r="I150" s="646">
        <v>-1.968671412</v>
      </c>
      <c r="J150" s="646" t="s">
        <v>111</v>
      </c>
      <c r="K150" s="646" t="s">
        <v>111</v>
      </c>
      <c r="L150" s="646" t="s">
        <v>111</v>
      </c>
      <c r="M150" s="647">
        <v>-5.5271942169999999</v>
      </c>
      <c r="N150" s="647">
        <v>-1.968671412</v>
      </c>
      <c r="O150" s="647">
        <v>-5.347024158</v>
      </c>
      <c r="P150" s="646">
        <v>4.4078509000000002E-2</v>
      </c>
    </row>
    <row r="151" spans="1:20" ht="16.5" customHeight="1">
      <c r="A151" s="599" t="s">
        <v>747</v>
      </c>
      <c r="B151" s="650">
        <v>7.8486506870000001</v>
      </c>
      <c r="C151" s="650">
        <v>7.7835447169999998</v>
      </c>
      <c r="D151" s="650">
        <v>-5.9059526770000002</v>
      </c>
      <c r="E151" s="650">
        <v>-2.9873712779999999</v>
      </c>
      <c r="F151" s="650">
        <v>0.58943099700000001</v>
      </c>
      <c r="G151" s="650">
        <v>1.972751232</v>
      </c>
      <c r="H151" s="650">
        <v>-5.3877386459999999</v>
      </c>
      <c r="I151" s="650">
        <v>1.101938597</v>
      </c>
      <c r="J151" s="650" t="s">
        <v>111</v>
      </c>
      <c r="K151" s="650" t="s">
        <v>111</v>
      </c>
      <c r="L151" s="650" t="s">
        <v>111</v>
      </c>
      <c r="M151" s="651">
        <v>-2.482433704</v>
      </c>
      <c r="N151" s="651">
        <v>1.101938597</v>
      </c>
      <c r="O151" s="651">
        <v>-2.291782843</v>
      </c>
      <c r="P151" s="650">
        <v>0.61601322000000003</v>
      </c>
    </row>
    <row r="152" spans="1:20" ht="16.5" customHeight="1">
      <c r="A152" s="605" t="s">
        <v>514</v>
      </c>
      <c r="B152" s="646">
        <v>14.039251193</v>
      </c>
      <c r="C152" s="646">
        <v>3.109908232</v>
      </c>
      <c r="D152" s="646">
        <v>-5.7412934660000001</v>
      </c>
      <c r="E152" s="646">
        <v>2.4730776999999999E-2</v>
      </c>
      <c r="F152" s="646">
        <v>-4.04181773</v>
      </c>
      <c r="G152" s="646">
        <v>17.637057119000001</v>
      </c>
      <c r="H152" s="646">
        <v>5.12699908</v>
      </c>
      <c r="I152" s="646">
        <v>-6.3922242960000002</v>
      </c>
      <c r="J152" s="646" t="s">
        <v>111</v>
      </c>
      <c r="K152" s="646" t="s">
        <v>111</v>
      </c>
      <c r="L152" s="646" t="s">
        <v>111</v>
      </c>
      <c r="M152" s="647">
        <v>0.34212986899999998</v>
      </c>
      <c r="N152" s="647">
        <v>-6.3922242960000002</v>
      </c>
      <c r="O152" s="647">
        <v>-3.9196126999999997E-2</v>
      </c>
      <c r="P152" s="646">
        <v>1.813655526</v>
      </c>
    </row>
    <row r="153" spans="1:20" ht="16.5" customHeight="1">
      <c r="A153" s="606" t="s">
        <v>531</v>
      </c>
      <c r="B153" s="654">
        <v>0.44587462100000003</v>
      </c>
      <c r="C153" s="654">
        <v>0.31839840899999999</v>
      </c>
      <c r="D153" s="654">
        <v>-0.78705732699999997</v>
      </c>
      <c r="E153" s="654">
        <v>-7.6316147360000004</v>
      </c>
      <c r="F153" s="654">
        <v>-1.0385091980000001</v>
      </c>
      <c r="G153" s="654">
        <v>2.6939442599999999</v>
      </c>
      <c r="H153" s="654">
        <v>0.30162581500000002</v>
      </c>
      <c r="I153" s="654">
        <v>-0.43182543400000001</v>
      </c>
      <c r="J153" s="654" t="s">
        <v>111</v>
      </c>
      <c r="K153" s="654" t="s">
        <v>111</v>
      </c>
      <c r="L153" s="654" t="s">
        <v>111</v>
      </c>
      <c r="M153" s="655">
        <v>-2.7504092149999999</v>
      </c>
      <c r="N153" s="655">
        <v>-0.43182543400000001</v>
      </c>
      <c r="O153" s="655">
        <v>-2.442006422</v>
      </c>
      <c r="P153" s="654">
        <v>5.0290014000000001E-2</v>
      </c>
    </row>
    <row r="154" spans="1:20" ht="15" customHeight="1">
      <c r="A154" s="272" t="s">
        <v>350</v>
      </c>
      <c r="B154" s="13"/>
      <c r="C154" s="13"/>
      <c r="D154" s="13"/>
      <c r="E154" s="13"/>
      <c r="F154" s="13"/>
      <c r="G154" s="13"/>
      <c r="H154" s="13"/>
      <c r="I154" s="13"/>
      <c r="J154" s="13"/>
      <c r="K154" s="13"/>
      <c r="L154" s="13"/>
      <c r="M154" s="13"/>
      <c r="N154" s="13"/>
      <c r="O154" s="13"/>
      <c r="P154" s="40"/>
    </row>
    <row r="155" spans="1:20" ht="15" customHeight="1">
      <c r="A155" s="305" t="s">
        <v>716</v>
      </c>
      <c r="B155" s="13"/>
      <c r="C155" s="13"/>
      <c r="D155" s="13"/>
      <c r="E155" s="13"/>
      <c r="F155" s="13"/>
      <c r="G155" s="13"/>
      <c r="H155" s="13"/>
      <c r="I155" s="13"/>
      <c r="J155" s="13"/>
      <c r="K155" s="13"/>
      <c r="L155" s="13"/>
      <c r="M155" s="13"/>
      <c r="N155" s="13"/>
      <c r="O155" s="13"/>
      <c r="P155" s="40"/>
    </row>
    <row r="156" spans="1:20" ht="15" customHeight="1">
      <c r="A156" s="38" t="s">
        <v>715</v>
      </c>
      <c r="B156" s="13"/>
      <c r="C156" s="13"/>
      <c r="D156" s="13"/>
      <c r="E156" s="13"/>
      <c r="F156" s="13"/>
      <c r="G156" s="13"/>
      <c r="H156" s="13"/>
      <c r="I156" s="13"/>
      <c r="J156" s="13"/>
      <c r="K156" s="13"/>
      <c r="L156" s="13"/>
      <c r="M156" s="13"/>
      <c r="N156" s="13"/>
      <c r="O156" s="13"/>
      <c r="P156" s="40"/>
    </row>
    <row r="157" spans="1:20" ht="15" customHeight="1">
      <c r="A157" s="305" t="s">
        <v>738</v>
      </c>
      <c r="B157" s="13"/>
      <c r="C157" s="13"/>
      <c r="D157" s="13"/>
      <c r="E157" s="13"/>
      <c r="F157" s="13"/>
      <c r="G157" s="13"/>
      <c r="H157" s="13"/>
      <c r="I157" s="13"/>
      <c r="J157" s="13"/>
      <c r="K157" s="13"/>
      <c r="L157" s="13"/>
      <c r="M157" s="13"/>
      <c r="N157" s="13"/>
      <c r="O157" s="13"/>
      <c r="P157" s="40"/>
    </row>
    <row r="158" spans="1:20" ht="15" customHeight="1">
      <c r="A158" s="305" t="s">
        <v>746</v>
      </c>
      <c r="B158" s="13"/>
      <c r="C158" s="13"/>
      <c r="D158" s="13"/>
      <c r="E158" s="13"/>
      <c r="F158" s="13"/>
      <c r="G158" s="13"/>
      <c r="H158" s="13"/>
      <c r="I158" s="13"/>
      <c r="J158" s="13"/>
      <c r="K158" s="13"/>
      <c r="L158" s="13"/>
      <c r="M158" s="13"/>
      <c r="N158" s="13"/>
      <c r="O158" s="13"/>
      <c r="P158" s="40"/>
    </row>
    <row r="159" spans="1:20" ht="15" customHeight="1">
      <c r="A159" s="272" t="s">
        <v>756</v>
      </c>
      <c r="B159" s="13"/>
      <c r="C159" s="13"/>
      <c r="D159" s="13"/>
      <c r="E159" s="13"/>
      <c r="F159" s="13"/>
      <c r="G159" s="13"/>
      <c r="H159" s="13"/>
      <c r="I159" s="13"/>
      <c r="J159" s="13"/>
      <c r="K159" s="13"/>
      <c r="L159" s="13"/>
      <c r="M159" s="13"/>
      <c r="N159" s="13"/>
      <c r="O159" s="13"/>
      <c r="P159" s="40"/>
    </row>
    <row r="160" spans="1:20">
      <c r="A160" s="256" t="s">
        <v>749</v>
      </c>
      <c r="B160" s="13"/>
      <c r="C160" s="13"/>
      <c r="D160" s="13"/>
      <c r="E160" s="13"/>
      <c r="F160" s="13"/>
      <c r="G160" s="13"/>
      <c r="H160" s="13"/>
      <c r="I160" s="13"/>
      <c r="J160" s="13"/>
      <c r="K160" s="13"/>
      <c r="L160" s="13"/>
      <c r="M160" s="13"/>
      <c r="N160" s="13"/>
      <c r="O160" s="13"/>
      <c r="P160" s="40"/>
    </row>
    <row r="161" spans="1:10">
      <c r="A161" s="256"/>
      <c r="B161" s="3"/>
      <c r="C161" s="3"/>
      <c r="D161" s="3"/>
      <c r="G161" s="188"/>
      <c r="J161" s="188"/>
    </row>
    <row r="162" spans="1:10">
      <c r="A162" s="850" t="s">
        <v>467</v>
      </c>
      <c r="B162" s="859"/>
      <c r="C162" s="859"/>
      <c r="D162" s="859"/>
      <c r="E162" s="859"/>
      <c r="F162" s="859"/>
    </row>
    <row r="163" spans="1:10">
      <c r="A163" s="859"/>
      <c r="B163" s="859"/>
      <c r="C163" s="859"/>
      <c r="D163" s="859"/>
      <c r="E163" s="859"/>
      <c r="F163" s="859"/>
    </row>
    <row r="164" spans="1:10" ht="14.25" customHeight="1">
      <c r="A164" s="859"/>
      <c r="B164" s="859"/>
      <c r="C164" s="859"/>
      <c r="D164" s="859"/>
      <c r="E164" s="859"/>
      <c r="F164" s="859"/>
    </row>
    <row r="165" spans="1:10">
      <c r="A165" s="17"/>
      <c r="B165" s="69"/>
      <c r="C165" s="69"/>
      <c r="D165" s="69"/>
      <c r="E165" s="69"/>
      <c r="F165" s="69"/>
    </row>
    <row r="166" spans="1:10">
      <c r="A166" s="860" t="s">
        <v>395</v>
      </c>
      <c r="B166" s="862"/>
      <c r="C166" s="862"/>
      <c r="D166" s="862"/>
      <c r="E166" s="862"/>
      <c r="F166" s="862"/>
    </row>
    <row r="167" spans="1:10">
      <c r="A167" s="17"/>
      <c r="B167" s="69"/>
      <c r="C167" s="69"/>
      <c r="D167" s="69"/>
      <c r="E167" s="69"/>
      <c r="F167" s="69"/>
    </row>
    <row r="168" spans="1:10">
      <c r="A168" s="850" t="s">
        <v>396</v>
      </c>
      <c r="B168" s="859"/>
      <c r="C168" s="859"/>
      <c r="D168" s="859"/>
      <c r="E168" s="859"/>
      <c r="F168" s="859"/>
    </row>
    <row r="169" spans="1:10">
      <c r="A169" s="859"/>
      <c r="B169" s="859"/>
      <c r="C169" s="859"/>
      <c r="D169" s="859"/>
      <c r="E169" s="859"/>
      <c r="F169" s="859"/>
    </row>
    <row r="170" spans="1:10">
      <c r="A170" s="17"/>
      <c r="B170" s="69"/>
      <c r="C170" s="69"/>
      <c r="D170" s="69"/>
      <c r="E170" s="69"/>
      <c r="F170" s="69"/>
    </row>
    <row r="171" spans="1:10">
      <c r="A171" s="850" t="s">
        <v>397</v>
      </c>
      <c r="B171" s="859"/>
      <c r="C171" s="859"/>
      <c r="D171" s="859"/>
      <c r="E171" s="859"/>
      <c r="F171" s="859"/>
    </row>
    <row r="172" spans="1:10">
      <c r="A172" s="859"/>
      <c r="B172" s="859"/>
      <c r="C172" s="859"/>
      <c r="D172" s="859"/>
      <c r="E172" s="859"/>
      <c r="F172" s="859"/>
    </row>
    <row r="173" spans="1:10">
      <c r="A173" s="859"/>
      <c r="B173" s="859"/>
      <c r="C173" s="859"/>
      <c r="D173" s="859"/>
      <c r="E173" s="859"/>
      <c r="F173" s="859"/>
    </row>
    <row r="174" spans="1:10">
      <c r="A174" s="17"/>
      <c r="B174" s="69"/>
      <c r="C174" s="69"/>
      <c r="D174" s="69"/>
      <c r="E174" s="69"/>
      <c r="F174" s="69"/>
    </row>
    <row r="175" spans="1:10">
      <c r="A175" s="850" t="s">
        <v>398</v>
      </c>
      <c r="B175" s="859"/>
      <c r="C175" s="859"/>
      <c r="D175" s="859"/>
      <c r="E175" s="859"/>
      <c r="F175" s="859"/>
    </row>
    <row r="176" spans="1:10">
      <c r="A176" s="859"/>
      <c r="B176" s="859"/>
      <c r="C176" s="859"/>
      <c r="D176" s="859"/>
      <c r="E176" s="859"/>
      <c r="F176" s="859"/>
    </row>
    <row r="177" spans="1:6">
      <c r="A177" s="859"/>
      <c r="B177" s="859"/>
      <c r="C177" s="859"/>
      <c r="D177" s="859"/>
      <c r="E177" s="859"/>
      <c r="F177" s="859"/>
    </row>
    <row r="178" spans="1:6" ht="21.75" customHeight="1">
      <c r="A178" s="859"/>
      <c r="B178" s="859"/>
      <c r="C178" s="859"/>
      <c r="D178" s="859"/>
      <c r="E178" s="859"/>
      <c r="F178" s="859"/>
    </row>
    <row r="180" spans="1:6" ht="64.5" customHeight="1">
      <c r="A180" s="850" t="s">
        <v>392</v>
      </c>
      <c r="B180" s="850"/>
      <c r="C180" s="850"/>
      <c r="D180" s="850"/>
      <c r="E180" s="850"/>
      <c r="F180" s="850"/>
    </row>
    <row r="182" spans="1:6" ht="195" customHeight="1">
      <c r="A182" s="850" t="s">
        <v>597</v>
      </c>
      <c r="B182" s="850"/>
      <c r="C182" s="850"/>
      <c r="D182" s="850"/>
      <c r="E182" s="850"/>
      <c r="F182" s="850"/>
    </row>
  </sheetData>
  <mergeCells count="7">
    <mergeCell ref="A182:F182"/>
    <mergeCell ref="A180:F180"/>
    <mergeCell ref="A162:F164"/>
    <mergeCell ref="A166:F166"/>
    <mergeCell ref="A168:F169"/>
    <mergeCell ref="A171:F173"/>
    <mergeCell ref="A175:F178"/>
  </mergeCells>
  <phoneticPr fontId="2" type="noConversion"/>
  <pageMargins left="0.59055118110236227" right="0.59055118110236227" top="0.78740157480314965" bottom="0.78740157480314965" header="0.39370078740157483" footer="0.39370078740157483"/>
  <pageSetup paperSize="9" scale="48" firstPageNumber="23"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2" manualBreakCount="2">
    <brk id="60" max="15" man="1"/>
    <brk id="105" max="15" man="1"/>
  </rowBreaks>
  <tableParts count="2">
    <tablePart r:id="rId2"/>
    <tablePart r:id="rId3"/>
  </tableParts>
</worksheet>
</file>

<file path=xl/worksheets/sheet14.xml><?xml version="1.0" encoding="utf-8"?>
<worksheet xmlns="http://schemas.openxmlformats.org/spreadsheetml/2006/main" xmlns:r="http://schemas.openxmlformats.org/officeDocument/2006/relationships">
  <sheetPr>
    <pageSetUpPr fitToPage="1"/>
  </sheetPr>
  <dimension ref="A1:Y182"/>
  <sheetViews>
    <sheetView zoomScale="85" zoomScaleNormal="85" zoomScalePageLayoutView="85" workbookViewId="0">
      <selection activeCell="B2" sqref="B2"/>
    </sheetView>
  </sheetViews>
  <sheetFormatPr baseColWidth="10" defaultRowHeight="12.75"/>
  <cols>
    <col min="1" max="1" width="90" customWidth="1"/>
    <col min="13" max="14" width="15.5703125" customWidth="1"/>
    <col min="15" max="15" width="14.28515625" customWidth="1"/>
    <col min="16" max="16" width="18.85546875" customWidth="1"/>
  </cols>
  <sheetData>
    <row r="1" spans="1:16" ht="21">
      <c r="A1" s="47" t="s">
        <v>753</v>
      </c>
    </row>
    <row r="2" spans="1:16" ht="18">
      <c r="A2" s="47"/>
    </row>
    <row r="3" spans="1:16" ht="13.5" thickBot="1">
      <c r="P3" s="276" t="s">
        <v>258</v>
      </c>
    </row>
    <row r="4" spans="1:16" ht="12.75" customHeight="1">
      <c r="A4" s="42"/>
      <c r="B4" s="43" t="s">
        <v>43</v>
      </c>
      <c r="C4" s="43" t="s">
        <v>134</v>
      </c>
      <c r="D4" s="43" t="s">
        <v>136</v>
      </c>
      <c r="E4" s="43" t="s">
        <v>44</v>
      </c>
      <c r="F4" s="43" t="s">
        <v>45</v>
      </c>
      <c r="G4" s="43" t="s">
        <v>46</v>
      </c>
      <c r="H4" s="43" t="s">
        <v>47</v>
      </c>
      <c r="I4" s="43" t="s">
        <v>138</v>
      </c>
      <c r="J4" s="43" t="s">
        <v>139</v>
      </c>
      <c r="K4" s="43" t="s">
        <v>140</v>
      </c>
      <c r="L4" s="269">
        <v>100000</v>
      </c>
      <c r="M4" s="267" t="s">
        <v>281</v>
      </c>
      <c r="N4" s="267" t="s">
        <v>281</v>
      </c>
      <c r="O4" s="274" t="s">
        <v>85</v>
      </c>
      <c r="P4" s="300" t="s">
        <v>269</v>
      </c>
    </row>
    <row r="5" spans="1:16">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349</v>
      </c>
    </row>
    <row r="6" spans="1:16" ht="13.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292</v>
      </c>
    </row>
    <row r="7" spans="1:16" ht="12.75" customHeight="1">
      <c r="A7" s="239"/>
    </row>
    <row r="8" spans="1:16" ht="15.75" customHeight="1">
      <c r="A8" s="520" t="s">
        <v>191</v>
      </c>
      <c r="B8" s="512">
        <v>797.08053380599995</v>
      </c>
      <c r="C8" s="512">
        <v>821.41437452100001</v>
      </c>
      <c r="D8" s="512">
        <v>701.97325211400005</v>
      </c>
      <c r="E8" s="512">
        <v>686.24638625399996</v>
      </c>
      <c r="F8" s="512">
        <v>739.35830949900003</v>
      </c>
      <c r="G8" s="512">
        <v>818.16614951099996</v>
      </c>
      <c r="H8" s="512">
        <v>878.37109439899996</v>
      </c>
      <c r="I8" s="512">
        <v>1538.576949065</v>
      </c>
      <c r="J8" s="512">
        <v>1035.154444816</v>
      </c>
      <c r="K8" s="512" t="s">
        <v>111</v>
      </c>
      <c r="L8" s="512" t="s">
        <v>111</v>
      </c>
      <c r="M8" s="525">
        <v>736.30502212199997</v>
      </c>
      <c r="N8" s="525">
        <v>1233.499038617</v>
      </c>
      <c r="O8" s="525">
        <v>761.50966347799999</v>
      </c>
      <c r="P8" s="512">
        <v>952.68827964499997</v>
      </c>
    </row>
    <row r="9" spans="1:16" ht="15.75" customHeight="1">
      <c r="A9" s="511" t="s">
        <v>192</v>
      </c>
      <c r="B9" s="513">
        <v>300.35464452999997</v>
      </c>
      <c r="C9" s="513">
        <v>265.71997361299998</v>
      </c>
      <c r="D9" s="513">
        <v>239.37416494499999</v>
      </c>
      <c r="E9" s="513">
        <v>227.77322413100001</v>
      </c>
      <c r="F9" s="513">
        <v>223.461178402</v>
      </c>
      <c r="G9" s="513">
        <v>230.378317727</v>
      </c>
      <c r="H9" s="513">
        <v>243.20977774400001</v>
      </c>
      <c r="I9" s="513">
        <v>358.61729141199999</v>
      </c>
      <c r="J9" s="513">
        <v>195.73296863900001</v>
      </c>
      <c r="K9" s="513" t="s">
        <v>111</v>
      </c>
      <c r="L9" s="513" t="s">
        <v>111</v>
      </c>
      <c r="M9" s="526">
        <v>233.527951656</v>
      </c>
      <c r="N9" s="526">
        <v>259.90813872899997</v>
      </c>
      <c r="O9" s="526">
        <v>234.865262911</v>
      </c>
      <c r="P9" s="513">
        <v>232.92563945800001</v>
      </c>
    </row>
    <row r="10" spans="1:16" ht="15.75" customHeight="1">
      <c r="A10" s="511" t="s">
        <v>193</v>
      </c>
      <c r="B10" s="513">
        <v>231.072046355</v>
      </c>
      <c r="C10" s="513">
        <v>250.77376791</v>
      </c>
      <c r="D10" s="513">
        <v>274.73436020899999</v>
      </c>
      <c r="E10" s="513">
        <v>298.02631998499999</v>
      </c>
      <c r="F10" s="513">
        <v>358.102013817</v>
      </c>
      <c r="G10" s="513">
        <v>409.52612563899999</v>
      </c>
      <c r="H10" s="513">
        <v>445.170739266</v>
      </c>
      <c r="I10" s="513">
        <v>707.92046245699999</v>
      </c>
      <c r="J10" s="513">
        <v>579.64323756600004</v>
      </c>
      <c r="K10" s="513" t="s">
        <v>111</v>
      </c>
      <c r="L10" s="513" t="s">
        <v>111</v>
      </c>
      <c r="M10" s="526">
        <v>325.145158557</v>
      </c>
      <c r="N10" s="526">
        <v>630.183477326</v>
      </c>
      <c r="O10" s="526">
        <v>340.60870230299997</v>
      </c>
      <c r="P10" s="513">
        <v>516.19731463799997</v>
      </c>
    </row>
    <row r="11" spans="1:16" ht="15.75" customHeight="1">
      <c r="A11" s="511" t="s">
        <v>194</v>
      </c>
      <c r="B11" s="513">
        <v>19.985496576999999</v>
      </c>
      <c r="C11" s="513">
        <v>35.850895162</v>
      </c>
      <c r="D11" s="513">
        <v>23.840755592000001</v>
      </c>
      <c r="E11" s="513">
        <v>27.907605813</v>
      </c>
      <c r="F11" s="513">
        <v>28.896351259999999</v>
      </c>
      <c r="G11" s="513">
        <v>31.287418436999999</v>
      </c>
      <c r="H11" s="513">
        <v>37.410503591999998</v>
      </c>
      <c r="I11" s="513">
        <v>59.156534137999998</v>
      </c>
      <c r="J11" s="513">
        <v>49.702582368999998</v>
      </c>
      <c r="K11" s="513" t="s">
        <v>111</v>
      </c>
      <c r="L11" s="513" t="s">
        <v>111</v>
      </c>
      <c r="M11" s="526">
        <v>28.659086998999999</v>
      </c>
      <c r="N11" s="526">
        <v>53.427366636000002</v>
      </c>
      <c r="O11" s="526">
        <v>29.914684580999999</v>
      </c>
      <c r="P11" s="513">
        <v>30.022776048000001</v>
      </c>
    </row>
    <row r="12" spans="1:16" ht="15.75" customHeight="1">
      <c r="A12" s="511" t="s">
        <v>195</v>
      </c>
      <c r="B12" s="513">
        <v>111.344008046</v>
      </c>
      <c r="C12" s="513">
        <v>112.59859895</v>
      </c>
      <c r="D12" s="513">
        <v>100.855370334</v>
      </c>
      <c r="E12" s="513">
        <v>80.142379949000002</v>
      </c>
      <c r="F12" s="513">
        <v>86.251354304000003</v>
      </c>
      <c r="G12" s="513">
        <v>96.906138937999998</v>
      </c>
      <c r="H12" s="513">
        <v>119.799397723</v>
      </c>
      <c r="I12" s="513">
        <v>259.23694007300003</v>
      </c>
      <c r="J12" s="513">
        <v>158.84503486899999</v>
      </c>
      <c r="K12" s="513" t="s">
        <v>111</v>
      </c>
      <c r="L12" s="513" t="s">
        <v>111</v>
      </c>
      <c r="M12" s="526">
        <v>91.444464302</v>
      </c>
      <c r="N12" s="526">
        <v>198.398673196</v>
      </c>
      <c r="O12" s="526">
        <v>96.866376849999995</v>
      </c>
      <c r="P12" s="513">
        <v>133.42944999599999</v>
      </c>
    </row>
    <row r="13" spans="1:16" ht="15.75" customHeight="1">
      <c r="A13" s="511" t="s">
        <v>196</v>
      </c>
      <c r="B13" s="513">
        <v>134.324338297</v>
      </c>
      <c r="C13" s="513">
        <v>156.47113888499999</v>
      </c>
      <c r="D13" s="513">
        <v>63.168601033999998</v>
      </c>
      <c r="E13" s="513">
        <v>52.396856376000002</v>
      </c>
      <c r="F13" s="513">
        <v>42.647411716000001</v>
      </c>
      <c r="G13" s="513">
        <v>50.068148770000001</v>
      </c>
      <c r="H13" s="513">
        <v>32.780676073000002</v>
      </c>
      <c r="I13" s="513">
        <v>153.64572098400001</v>
      </c>
      <c r="J13" s="513">
        <v>51.230621372000002</v>
      </c>
      <c r="K13" s="513" t="s">
        <v>111</v>
      </c>
      <c r="L13" s="513" t="s">
        <v>111</v>
      </c>
      <c r="M13" s="526">
        <v>57.528360609000003</v>
      </c>
      <c r="N13" s="526">
        <v>91.581382731000005</v>
      </c>
      <c r="O13" s="526">
        <v>59.254636832999999</v>
      </c>
      <c r="P13" s="513">
        <v>40.113099503999997</v>
      </c>
    </row>
    <row r="14" spans="1:16" ht="15.75" customHeight="1">
      <c r="A14" s="520" t="s">
        <v>197</v>
      </c>
      <c r="B14" s="512">
        <v>1119.2033265279999</v>
      </c>
      <c r="C14" s="512">
        <v>1067.298968932</v>
      </c>
      <c r="D14" s="512">
        <v>892.16739918600001</v>
      </c>
      <c r="E14" s="512">
        <v>868.62781833899999</v>
      </c>
      <c r="F14" s="512">
        <v>896.506601359</v>
      </c>
      <c r="G14" s="512">
        <v>969.250080228</v>
      </c>
      <c r="H14" s="512">
        <v>1040.47151424</v>
      </c>
      <c r="I14" s="512">
        <v>1596.6375342030001</v>
      </c>
      <c r="J14" s="512">
        <v>1206.28558191</v>
      </c>
      <c r="K14" s="512" t="s">
        <v>111</v>
      </c>
      <c r="L14" s="512" t="s">
        <v>111</v>
      </c>
      <c r="M14" s="525">
        <v>916.09026519300005</v>
      </c>
      <c r="N14" s="525">
        <v>1360.081248102</v>
      </c>
      <c r="O14" s="525">
        <v>938.59784396199996</v>
      </c>
      <c r="P14" s="512">
        <v>1113.636161444</v>
      </c>
    </row>
    <row r="15" spans="1:16" ht="15.75" customHeight="1">
      <c r="A15" s="511" t="s">
        <v>87</v>
      </c>
      <c r="B15" s="513">
        <v>480.25131319799999</v>
      </c>
      <c r="C15" s="513">
        <v>451.96571173199999</v>
      </c>
      <c r="D15" s="513">
        <v>398.41094259300002</v>
      </c>
      <c r="E15" s="513">
        <v>432.02596889199998</v>
      </c>
      <c r="F15" s="513">
        <v>488.36636602900001</v>
      </c>
      <c r="G15" s="513">
        <v>565.27365515199995</v>
      </c>
      <c r="H15" s="513">
        <v>584.79077064600006</v>
      </c>
      <c r="I15" s="513">
        <v>816.04785535400003</v>
      </c>
      <c r="J15" s="513">
        <v>874.512775713</v>
      </c>
      <c r="K15" s="513" t="s">
        <v>111</v>
      </c>
      <c r="L15" s="513" t="s">
        <v>111</v>
      </c>
      <c r="M15" s="526">
        <v>465.60867573500002</v>
      </c>
      <c r="N15" s="526">
        <v>851.47804686699999</v>
      </c>
      <c r="O15" s="526">
        <v>485.169850623</v>
      </c>
      <c r="P15" s="513">
        <v>719.460507183</v>
      </c>
    </row>
    <row r="16" spans="1:16" ht="15.75" customHeight="1">
      <c r="A16" s="511" t="s">
        <v>198</v>
      </c>
      <c r="B16" s="513">
        <v>407.20621052000001</v>
      </c>
      <c r="C16" s="513">
        <v>401.026392112</v>
      </c>
      <c r="D16" s="513">
        <v>346.11593715499998</v>
      </c>
      <c r="E16" s="513">
        <v>391.68818207599998</v>
      </c>
      <c r="F16" s="513">
        <v>440.51846958300001</v>
      </c>
      <c r="G16" s="513">
        <v>498.63173459500001</v>
      </c>
      <c r="H16" s="513">
        <v>525.75823190799997</v>
      </c>
      <c r="I16" s="513">
        <v>553.86796390300003</v>
      </c>
      <c r="J16" s="513">
        <v>828.95020712400003</v>
      </c>
      <c r="K16" s="513" t="s">
        <v>111</v>
      </c>
      <c r="L16" s="513" t="s">
        <v>111</v>
      </c>
      <c r="M16" s="526">
        <v>416.23497047199999</v>
      </c>
      <c r="N16" s="526">
        <v>720.56991952600004</v>
      </c>
      <c r="O16" s="526">
        <v>431.66285775300003</v>
      </c>
      <c r="P16" s="513">
        <v>637.07440927699997</v>
      </c>
    </row>
    <row r="17" spans="1:16" ht="15.75" customHeight="1">
      <c r="A17" s="511" t="s">
        <v>232</v>
      </c>
      <c r="B17" s="513">
        <v>139.392758496</v>
      </c>
      <c r="C17" s="513">
        <v>81.598379911999999</v>
      </c>
      <c r="D17" s="513">
        <v>48.528169699999999</v>
      </c>
      <c r="E17" s="513">
        <v>55.267028578999998</v>
      </c>
      <c r="F17" s="513">
        <v>82.137297200999996</v>
      </c>
      <c r="G17" s="513">
        <v>97.817117257000007</v>
      </c>
      <c r="H17" s="513">
        <v>120.19745065799999</v>
      </c>
      <c r="I17" s="513">
        <v>98.901427837</v>
      </c>
      <c r="J17" s="513">
        <v>135.03585459600001</v>
      </c>
      <c r="K17" s="513" t="s">
        <v>111</v>
      </c>
      <c r="L17" s="513" t="s">
        <v>111</v>
      </c>
      <c r="M17" s="526">
        <v>71.851572903999994</v>
      </c>
      <c r="N17" s="526">
        <v>120.799168438</v>
      </c>
      <c r="O17" s="526">
        <v>74.332911273999997</v>
      </c>
      <c r="P17" s="513">
        <v>155.029904399</v>
      </c>
    </row>
    <row r="18" spans="1:16" ht="15.75" customHeight="1">
      <c r="A18" s="511" t="s">
        <v>199</v>
      </c>
      <c r="B18" s="513">
        <v>73.045102678000006</v>
      </c>
      <c r="C18" s="513">
        <v>50.939319619999999</v>
      </c>
      <c r="D18" s="513">
        <v>52.295005437999997</v>
      </c>
      <c r="E18" s="513">
        <v>40.337786815000001</v>
      </c>
      <c r="F18" s="513">
        <v>47.847896446</v>
      </c>
      <c r="G18" s="513">
        <v>66.641920557000006</v>
      </c>
      <c r="H18" s="513">
        <v>59.032538738</v>
      </c>
      <c r="I18" s="513">
        <v>262.179891451</v>
      </c>
      <c r="J18" s="513">
        <v>45.562568589000001</v>
      </c>
      <c r="K18" s="513" t="s">
        <v>111</v>
      </c>
      <c r="L18" s="513" t="s">
        <v>111</v>
      </c>
      <c r="M18" s="526">
        <v>49.373705262999998</v>
      </c>
      <c r="N18" s="526">
        <v>130.90812734100001</v>
      </c>
      <c r="O18" s="526">
        <v>53.506992869999998</v>
      </c>
      <c r="P18" s="513">
        <v>82.386097906000003</v>
      </c>
    </row>
    <row r="19" spans="1:16" ht="15.75" customHeight="1">
      <c r="A19" s="511" t="s">
        <v>200</v>
      </c>
      <c r="B19" s="513">
        <v>311.26852227699999</v>
      </c>
      <c r="C19" s="513">
        <v>268.598901404</v>
      </c>
      <c r="D19" s="513">
        <v>234.93385451399999</v>
      </c>
      <c r="E19" s="513">
        <v>227.030256106</v>
      </c>
      <c r="F19" s="513">
        <v>231.08180473600001</v>
      </c>
      <c r="G19" s="513">
        <v>215.52787669400001</v>
      </c>
      <c r="H19" s="513">
        <v>273.53755713300001</v>
      </c>
      <c r="I19" s="513">
        <v>478.43766459</v>
      </c>
      <c r="J19" s="513">
        <v>199.76289305500001</v>
      </c>
      <c r="K19" s="513" t="s">
        <v>111</v>
      </c>
      <c r="L19" s="513" t="s">
        <v>111</v>
      </c>
      <c r="M19" s="526">
        <v>234.43313002400001</v>
      </c>
      <c r="N19" s="526">
        <v>309.558609171</v>
      </c>
      <c r="O19" s="526">
        <v>238.241524123</v>
      </c>
      <c r="P19" s="513">
        <v>206.916314984</v>
      </c>
    </row>
    <row r="20" spans="1:16" ht="15.75" customHeight="1">
      <c r="A20" s="511" t="s">
        <v>201</v>
      </c>
      <c r="B20" s="513">
        <v>233.16446559400001</v>
      </c>
      <c r="C20" s="513">
        <v>212.86902511</v>
      </c>
      <c r="D20" s="513">
        <v>196.166198939</v>
      </c>
      <c r="E20" s="513">
        <v>200.45347344699999</v>
      </c>
      <c r="F20" s="513">
        <v>205.351846104</v>
      </c>
      <c r="G20" s="513">
        <v>186.43017953099999</v>
      </c>
      <c r="H20" s="513">
        <v>247.324402701</v>
      </c>
      <c r="I20" s="513">
        <v>426.394244974</v>
      </c>
      <c r="J20" s="513">
        <v>172.01879149800001</v>
      </c>
      <c r="K20" s="513" t="s">
        <v>111</v>
      </c>
      <c r="L20" s="513" t="s">
        <v>111</v>
      </c>
      <c r="M20" s="526">
        <v>203.22780328900001</v>
      </c>
      <c r="N20" s="526">
        <v>272.24076323499997</v>
      </c>
      <c r="O20" s="526">
        <v>206.72633071800001</v>
      </c>
      <c r="P20" s="513">
        <v>175.447952112</v>
      </c>
    </row>
    <row r="21" spans="1:16" ht="15.75" customHeight="1">
      <c r="A21" s="511" t="s">
        <v>202</v>
      </c>
      <c r="B21" s="513">
        <v>18.830275609000001</v>
      </c>
      <c r="C21" s="513">
        <v>9.8542488299999995</v>
      </c>
      <c r="D21" s="513">
        <v>5.3271229839999998</v>
      </c>
      <c r="E21" s="513">
        <v>1.330364326</v>
      </c>
      <c r="F21" s="513">
        <v>0.18945983199999999</v>
      </c>
      <c r="G21" s="513">
        <v>0.50065566399999994</v>
      </c>
      <c r="H21" s="513">
        <v>0</v>
      </c>
      <c r="I21" s="513">
        <v>26.463806282</v>
      </c>
      <c r="J21" s="513">
        <v>0.106693949</v>
      </c>
      <c r="K21" s="513" t="s">
        <v>111</v>
      </c>
      <c r="L21" s="513" t="s">
        <v>111</v>
      </c>
      <c r="M21" s="526">
        <v>2.3646192369999999</v>
      </c>
      <c r="N21" s="526">
        <v>10.491193441</v>
      </c>
      <c r="O21" s="526">
        <v>2.776585957</v>
      </c>
      <c r="P21" s="513">
        <v>2.7494874419999999</v>
      </c>
    </row>
    <row r="22" spans="1:16" ht="15.75" customHeight="1">
      <c r="A22" s="511" t="s">
        <v>203</v>
      </c>
      <c r="B22" s="513">
        <v>59.273781073999999</v>
      </c>
      <c r="C22" s="513">
        <v>45.875627465000001</v>
      </c>
      <c r="D22" s="513">
        <v>33.440532589999997</v>
      </c>
      <c r="E22" s="513">
        <v>25.246418332000001</v>
      </c>
      <c r="F22" s="513">
        <v>25.540498800000002</v>
      </c>
      <c r="G22" s="513">
        <v>28.597041497999999</v>
      </c>
      <c r="H22" s="513">
        <v>26.213154432</v>
      </c>
      <c r="I22" s="513">
        <v>25.579613334000001</v>
      </c>
      <c r="J22" s="513">
        <v>27.637407608</v>
      </c>
      <c r="K22" s="513" t="s">
        <v>111</v>
      </c>
      <c r="L22" s="513" t="s">
        <v>111</v>
      </c>
      <c r="M22" s="526">
        <v>28.840707498</v>
      </c>
      <c r="N22" s="526">
        <v>26.826652495000001</v>
      </c>
      <c r="O22" s="526">
        <v>28.738607448</v>
      </c>
      <c r="P22" s="513">
        <v>28.718875430000001</v>
      </c>
    </row>
    <row r="23" spans="1:16" ht="15.75" customHeight="1">
      <c r="A23" s="511" t="s">
        <v>204</v>
      </c>
      <c r="B23" s="513">
        <v>35.153916176000003</v>
      </c>
      <c r="C23" s="513">
        <v>38.021145978</v>
      </c>
      <c r="D23" s="513">
        <v>42.811974554999999</v>
      </c>
      <c r="E23" s="513">
        <v>48.314012886999997</v>
      </c>
      <c r="F23" s="513">
        <v>40.452201549999998</v>
      </c>
      <c r="G23" s="513">
        <v>48.983982712</v>
      </c>
      <c r="H23" s="513">
        <v>37.738895212999999</v>
      </c>
      <c r="I23" s="513">
        <v>57.313619371999998</v>
      </c>
      <c r="J23" s="513">
        <v>25.453656408000001</v>
      </c>
      <c r="K23" s="513" t="s">
        <v>111</v>
      </c>
      <c r="L23" s="513" t="s">
        <v>111</v>
      </c>
      <c r="M23" s="526">
        <v>44.550592076999997</v>
      </c>
      <c r="N23" s="526">
        <v>38.006236714000003</v>
      </c>
      <c r="O23" s="526">
        <v>44.218834002000001</v>
      </c>
      <c r="P23" s="513">
        <v>52.734225285000001</v>
      </c>
    </row>
    <row r="24" spans="1:16" ht="15.75" customHeight="1">
      <c r="A24" s="511" t="s">
        <v>205</v>
      </c>
      <c r="B24" s="513">
        <v>101.845585445</v>
      </c>
      <c r="C24" s="513">
        <v>98.227400766000002</v>
      </c>
      <c r="D24" s="513">
        <v>96.454529167000004</v>
      </c>
      <c r="E24" s="513">
        <v>81.074420029999999</v>
      </c>
      <c r="F24" s="513">
        <v>74.244514394999996</v>
      </c>
      <c r="G24" s="513">
        <v>88.733205506999994</v>
      </c>
      <c r="H24" s="513">
        <v>79.522692175000003</v>
      </c>
      <c r="I24" s="513">
        <v>177.48505491700001</v>
      </c>
      <c r="J24" s="513">
        <v>48.892153506</v>
      </c>
      <c r="K24" s="513" t="s">
        <v>111</v>
      </c>
      <c r="L24" s="513" t="s">
        <v>111</v>
      </c>
      <c r="M24" s="526">
        <v>84.358075212000003</v>
      </c>
      <c r="N24" s="526">
        <v>99.556767385000001</v>
      </c>
      <c r="O24" s="526">
        <v>85.128554285999996</v>
      </c>
      <c r="P24" s="513">
        <v>83.319114334000005</v>
      </c>
    </row>
    <row r="25" spans="1:16" ht="15.75" customHeight="1">
      <c r="A25" s="521" t="s">
        <v>206</v>
      </c>
      <c r="B25" s="514">
        <v>190.683989432</v>
      </c>
      <c r="C25" s="514">
        <v>210.48580905099999</v>
      </c>
      <c r="D25" s="514">
        <v>119.556098357</v>
      </c>
      <c r="E25" s="514">
        <v>80.183160424999997</v>
      </c>
      <c r="F25" s="514">
        <v>62.361714650000003</v>
      </c>
      <c r="G25" s="514">
        <v>50.731360162999998</v>
      </c>
      <c r="H25" s="514">
        <v>64.881599073999993</v>
      </c>
      <c r="I25" s="514">
        <v>67.353339969999993</v>
      </c>
      <c r="J25" s="514">
        <v>57.664103228000002</v>
      </c>
      <c r="K25" s="514" t="s">
        <v>111</v>
      </c>
      <c r="L25" s="514" t="s">
        <v>111</v>
      </c>
      <c r="M25" s="527">
        <v>87.139792145000001</v>
      </c>
      <c r="N25" s="527">
        <v>61.481587963999999</v>
      </c>
      <c r="O25" s="527">
        <v>85.839080928000001</v>
      </c>
      <c r="P25" s="514">
        <v>51.205999657</v>
      </c>
    </row>
    <row r="26" spans="1:16" ht="15.75" customHeight="1">
      <c r="A26" s="520" t="s">
        <v>207</v>
      </c>
      <c r="B26" s="512">
        <v>322.12279272199999</v>
      </c>
      <c r="C26" s="512">
        <v>245.88459441099999</v>
      </c>
      <c r="D26" s="512">
        <v>190.194147071</v>
      </c>
      <c r="E26" s="512">
        <v>182.381432085</v>
      </c>
      <c r="F26" s="512">
        <v>157.14829186</v>
      </c>
      <c r="G26" s="512">
        <v>151.083930716</v>
      </c>
      <c r="H26" s="512">
        <v>162.10041984099999</v>
      </c>
      <c r="I26" s="512">
        <v>58.060585136999997</v>
      </c>
      <c r="J26" s="512">
        <v>171.131137094</v>
      </c>
      <c r="K26" s="512" t="s">
        <v>111</v>
      </c>
      <c r="L26" s="512" t="s">
        <v>111</v>
      </c>
      <c r="M26" s="525">
        <v>179.78524307199999</v>
      </c>
      <c r="N26" s="525">
        <v>126.58220948500001</v>
      </c>
      <c r="O26" s="525">
        <v>177.08818048399999</v>
      </c>
      <c r="P26" s="512">
        <v>160.947881798</v>
      </c>
    </row>
    <row r="27" spans="1:16" ht="15.75" customHeight="1">
      <c r="A27" s="522" t="s">
        <v>208</v>
      </c>
      <c r="B27" s="515">
        <v>241.28469256599999</v>
      </c>
      <c r="C27" s="515">
        <v>136.400193503</v>
      </c>
      <c r="D27" s="515">
        <v>108.579308821</v>
      </c>
      <c r="E27" s="515">
        <v>82.481271243999998</v>
      </c>
      <c r="F27" s="515">
        <v>71.623982416999993</v>
      </c>
      <c r="G27" s="515">
        <v>34.172066514999997</v>
      </c>
      <c r="H27" s="515">
        <v>59.688410447999999</v>
      </c>
      <c r="I27" s="515">
        <v>-81.176814824000004</v>
      </c>
      <c r="J27" s="515">
        <v>67.842218231999993</v>
      </c>
      <c r="K27" s="515" t="s">
        <v>111</v>
      </c>
      <c r="L27" s="515" t="s">
        <v>111</v>
      </c>
      <c r="M27" s="528">
        <v>83.298029400000004</v>
      </c>
      <c r="N27" s="528">
        <v>9.1298656240000007</v>
      </c>
      <c r="O27" s="528">
        <v>79.538165230999994</v>
      </c>
      <c r="P27" s="515">
        <v>72.016346157000001</v>
      </c>
    </row>
    <row r="28" spans="1:16" ht="15.75" customHeight="1">
      <c r="A28" s="520" t="s">
        <v>209</v>
      </c>
      <c r="B28" s="512">
        <v>543.804002642</v>
      </c>
      <c r="C28" s="512">
        <v>506.49944531099999</v>
      </c>
      <c r="D28" s="512">
        <v>338.85815831899998</v>
      </c>
      <c r="E28" s="512">
        <v>311.83224110600003</v>
      </c>
      <c r="F28" s="512">
        <v>264.803048725</v>
      </c>
      <c r="G28" s="512">
        <v>286.584206499</v>
      </c>
      <c r="H28" s="512">
        <v>204.81309491900001</v>
      </c>
      <c r="I28" s="512">
        <v>359.81630547899999</v>
      </c>
      <c r="J28" s="512">
        <v>240.582365641</v>
      </c>
      <c r="K28" s="512" t="s">
        <v>111</v>
      </c>
      <c r="L28" s="512" t="s">
        <v>111</v>
      </c>
      <c r="M28" s="525">
        <v>311.76429227199998</v>
      </c>
      <c r="N28" s="525">
        <v>287.55962066000001</v>
      </c>
      <c r="O28" s="525">
        <v>310.53726610799998</v>
      </c>
      <c r="P28" s="512">
        <v>274.68678977100001</v>
      </c>
    </row>
    <row r="29" spans="1:16" ht="15.75" customHeight="1">
      <c r="A29" s="511" t="s">
        <v>210</v>
      </c>
      <c r="B29" s="513">
        <v>521.87994235600002</v>
      </c>
      <c r="C29" s="513">
        <v>473.57413136600002</v>
      </c>
      <c r="D29" s="513">
        <v>326.49272525700002</v>
      </c>
      <c r="E29" s="513">
        <v>295.26228385399997</v>
      </c>
      <c r="F29" s="513">
        <v>253.39902991</v>
      </c>
      <c r="G29" s="513">
        <v>271.94053510499998</v>
      </c>
      <c r="H29" s="513">
        <v>191.310583665</v>
      </c>
      <c r="I29" s="513">
        <v>263.73233412600001</v>
      </c>
      <c r="J29" s="513">
        <v>238.149324759</v>
      </c>
      <c r="K29" s="513" t="s">
        <v>111</v>
      </c>
      <c r="L29" s="513" t="s">
        <v>111</v>
      </c>
      <c r="M29" s="526">
        <v>296.39646286200002</v>
      </c>
      <c r="N29" s="526">
        <v>248.22883363700001</v>
      </c>
      <c r="O29" s="526">
        <v>293.95466392700001</v>
      </c>
      <c r="P29" s="513">
        <v>243.98829739000001</v>
      </c>
    </row>
    <row r="30" spans="1:16" ht="15.75" customHeight="1">
      <c r="A30" s="511" t="s">
        <v>211</v>
      </c>
      <c r="B30" s="513">
        <v>20.155619671</v>
      </c>
      <c r="C30" s="513">
        <v>10.462844375</v>
      </c>
      <c r="D30" s="513">
        <v>6.278591928</v>
      </c>
      <c r="E30" s="513">
        <v>9.3854669000000008</v>
      </c>
      <c r="F30" s="513">
        <v>5.8617185699999999</v>
      </c>
      <c r="G30" s="513">
        <v>5.7995892700000002</v>
      </c>
      <c r="H30" s="513">
        <v>6.6863006409999999</v>
      </c>
      <c r="I30" s="513">
        <v>7.4516892539999997</v>
      </c>
      <c r="J30" s="513">
        <v>2.4330408819999998</v>
      </c>
      <c r="K30" s="513" t="s">
        <v>111</v>
      </c>
      <c r="L30" s="513" t="s">
        <v>111</v>
      </c>
      <c r="M30" s="526">
        <v>7.8877855859999997</v>
      </c>
      <c r="N30" s="526">
        <v>4.4103497320000002</v>
      </c>
      <c r="O30" s="526">
        <v>7.7115012370000002</v>
      </c>
      <c r="P30" s="513">
        <v>16.788130894999998</v>
      </c>
    </row>
    <row r="31" spans="1:16" ht="15.75" customHeight="1">
      <c r="A31" s="511" t="s">
        <v>212</v>
      </c>
      <c r="B31" s="513">
        <v>1.768440615</v>
      </c>
      <c r="C31" s="513">
        <v>22.46246957</v>
      </c>
      <c r="D31" s="513">
        <v>6.0868411330000001</v>
      </c>
      <c r="E31" s="513">
        <v>7.1844903520000001</v>
      </c>
      <c r="F31" s="513">
        <v>5.5423002459999999</v>
      </c>
      <c r="G31" s="513">
        <v>8.8440821239999998</v>
      </c>
      <c r="H31" s="513">
        <v>6.816210613</v>
      </c>
      <c r="I31" s="513">
        <v>88.632282098999994</v>
      </c>
      <c r="J31" s="513">
        <v>0</v>
      </c>
      <c r="K31" s="513" t="s">
        <v>111</v>
      </c>
      <c r="L31" s="513" t="s">
        <v>111</v>
      </c>
      <c r="M31" s="526">
        <v>7.4800438250000001</v>
      </c>
      <c r="N31" s="526">
        <v>34.920437290999999</v>
      </c>
      <c r="O31" s="526">
        <v>8.8711009440000002</v>
      </c>
      <c r="P31" s="513">
        <v>13.910361486999999</v>
      </c>
    </row>
    <row r="32" spans="1:16" ht="15.75" customHeight="1">
      <c r="A32" s="520" t="s">
        <v>213</v>
      </c>
      <c r="B32" s="512">
        <v>289.28893359</v>
      </c>
      <c r="C32" s="512">
        <v>305.93980649700001</v>
      </c>
      <c r="D32" s="512">
        <v>194.74223355699999</v>
      </c>
      <c r="E32" s="512">
        <v>170.68565850300001</v>
      </c>
      <c r="F32" s="512">
        <v>124.380769968</v>
      </c>
      <c r="G32" s="512">
        <v>138.158803017</v>
      </c>
      <c r="H32" s="512">
        <v>118.30040664000001</v>
      </c>
      <c r="I32" s="512">
        <v>251.72941807399999</v>
      </c>
      <c r="J32" s="512">
        <v>29.922736459999999</v>
      </c>
      <c r="K32" s="512" t="s">
        <v>111</v>
      </c>
      <c r="L32" s="512" t="s">
        <v>111</v>
      </c>
      <c r="M32" s="525">
        <v>167.409556047</v>
      </c>
      <c r="N32" s="525">
        <v>117.312862638</v>
      </c>
      <c r="O32" s="525">
        <v>164.869965568</v>
      </c>
      <c r="P32" s="512">
        <v>142.08327858199999</v>
      </c>
    </row>
    <row r="33" spans="1:16" ht="15.75" customHeight="1">
      <c r="A33" s="511" t="s">
        <v>214</v>
      </c>
      <c r="B33" s="513">
        <v>86.177996277000005</v>
      </c>
      <c r="C33" s="513">
        <v>62.395653568</v>
      </c>
      <c r="D33" s="513">
        <v>41.808632060000001</v>
      </c>
      <c r="E33" s="513">
        <v>42.321555652000001</v>
      </c>
      <c r="F33" s="513">
        <v>38.041650111999999</v>
      </c>
      <c r="G33" s="513">
        <v>40.312520628999998</v>
      </c>
      <c r="H33" s="513">
        <v>35.353963598999997</v>
      </c>
      <c r="I33" s="513">
        <v>75.980810585</v>
      </c>
      <c r="J33" s="513">
        <v>0</v>
      </c>
      <c r="K33" s="513" t="s">
        <v>111</v>
      </c>
      <c r="L33" s="513" t="s">
        <v>111</v>
      </c>
      <c r="M33" s="526">
        <v>42.672039560000002</v>
      </c>
      <c r="N33" s="526">
        <v>29.935854844000001</v>
      </c>
      <c r="O33" s="526">
        <v>42.026394283999998</v>
      </c>
      <c r="P33" s="513">
        <v>35.391561781</v>
      </c>
    </row>
    <row r="34" spans="1:16" ht="15.75" customHeight="1">
      <c r="A34" s="511" t="s">
        <v>215</v>
      </c>
      <c r="B34" s="513">
        <v>190.15771406299999</v>
      </c>
      <c r="C34" s="513">
        <v>206.47651865500001</v>
      </c>
      <c r="D34" s="513">
        <v>125.310977076</v>
      </c>
      <c r="E34" s="513">
        <v>100.57299151300001</v>
      </c>
      <c r="F34" s="513">
        <v>77.188331477999995</v>
      </c>
      <c r="G34" s="513">
        <v>66.230917384999998</v>
      </c>
      <c r="H34" s="513">
        <v>78.426030124999997</v>
      </c>
      <c r="I34" s="513">
        <v>87.115842379</v>
      </c>
      <c r="J34" s="513">
        <v>29.721186787000001</v>
      </c>
      <c r="K34" s="513" t="s">
        <v>111</v>
      </c>
      <c r="L34" s="513" t="s">
        <v>111</v>
      </c>
      <c r="M34" s="526">
        <v>101.44325494500001</v>
      </c>
      <c r="N34" s="526">
        <v>52.334239549000003</v>
      </c>
      <c r="O34" s="526">
        <v>98.953733592000006</v>
      </c>
      <c r="P34" s="513">
        <v>64.799150384000001</v>
      </c>
    </row>
    <row r="35" spans="1:16" ht="15.75" customHeight="1">
      <c r="A35" s="521" t="s">
        <v>216</v>
      </c>
      <c r="B35" s="514">
        <v>12.953223250000001</v>
      </c>
      <c r="C35" s="514">
        <v>37.067634274</v>
      </c>
      <c r="D35" s="514">
        <v>27.622624421000001</v>
      </c>
      <c r="E35" s="514">
        <v>27.791111338</v>
      </c>
      <c r="F35" s="514">
        <v>9.1507883779999997</v>
      </c>
      <c r="G35" s="514">
        <v>31.615365003000001</v>
      </c>
      <c r="H35" s="514">
        <v>4.5204129159999997</v>
      </c>
      <c r="I35" s="514">
        <v>88.632765109999994</v>
      </c>
      <c r="J35" s="514">
        <v>0.20154967200000001</v>
      </c>
      <c r="K35" s="514" t="s">
        <v>111</v>
      </c>
      <c r="L35" s="514" t="s">
        <v>111</v>
      </c>
      <c r="M35" s="527">
        <v>23.294261542000001</v>
      </c>
      <c r="N35" s="527">
        <v>35.042768246000001</v>
      </c>
      <c r="O35" s="527">
        <v>23.889837692</v>
      </c>
      <c r="P35" s="514">
        <v>41.892566418000001</v>
      </c>
    </row>
    <row r="36" spans="1:16" ht="15.75" customHeight="1">
      <c r="A36" s="523" t="s">
        <v>217</v>
      </c>
      <c r="B36" s="512">
        <v>1340.8845364480001</v>
      </c>
      <c r="C36" s="512">
        <v>1327.9138198329999</v>
      </c>
      <c r="D36" s="512">
        <v>1040.831410433</v>
      </c>
      <c r="E36" s="512">
        <v>998.07862736000004</v>
      </c>
      <c r="F36" s="512">
        <v>1004.161358224</v>
      </c>
      <c r="G36" s="512">
        <v>1104.7503560099999</v>
      </c>
      <c r="H36" s="512">
        <v>1083.1841893180001</v>
      </c>
      <c r="I36" s="512">
        <v>1898.393254544</v>
      </c>
      <c r="J36" s="512">
        <v>1275.7368104560001</v>
      </c>
      <c r="K36" s="512" t="s">
        <v>111</v>
      </c>
      <c r="L36" s="512" t="s">
        <v>111</v>
      </c>
      <c r="M36" s="525">
        <v>1048.069314394</v>
      </c>
      <c r="N36" s="525">
        <v>1521.0586592770001</v>
      </c>
      <c r="O36" s="525">
        <v>1072.046929586</v>
      </c>
      <c r="P36" s="512">
        <v>1227.3750694170001</v>
      </c>
    </row>
    <row r="37" spans="1:16" ht="15.75" customHeight="1">
      <c r="A37" s="523" t="s">
        <v>218</v>
      </c>
      <c r="B37" s="512">
        <v>1408.4922601180001</v>
      </c>
      <c r="C37" s="512">
        <v>1373.238775429</v>
      </c>
      <c r="D37" s="512">
        <v>1086.909632743</v>
      </c>
      <c r="E37" s="512">
        <v>1039.313476842</v>
      </c>
      <c r="F37" s="512">
        <v>1020.887371328</v>
      </c>
      <c r="G37" s="512">
        <v>1107.408883245</v>
      </c>
      <c r="H37" s="512">
        <v>1158.7719208799999</v>
      </c>
      <c r="I37" s="512">
        <v>1848.3669522770001</v>
      </c>
      <c r="J37" s="512">
        <v>1236.2083183699999</v>
      </c>
      <c r="K37" s="512" t="s">
        <v>111</v>
      </c>
      <c r="L37" s="512" t="s">
        <v>111</v>
      </c>
      <c r="M37" s="525">
        <v>1083.4998212400001</v>
      </c>
      <c r="N37" s="525">
        <v>1477.3941107400001</v>
      </c>
      <c r="O37" s="525">
        <v>1103.4678095300001</v>
      </c>
      <c r="P37" s="512">
        <v>1255.719440026</v>
      </c>
    </row>
    <row r="38" spans="1:16" ht="15.75" customHeight="1">
      <c r="A38" s="522" t="s">
        <v>219</v>
      </c>
      <c r="B38" s="515">
        <v>67.607723669999999</v>
      </c>
      <c r="C38" s="515">
        <v>45.324955596999999</v>
      </c>
      <c r="D38" s="515">
        <v>46.078222310000001</v>
      </c>
      <c r="E38" s="515">
        <v>41.234849482000001</v>
      </c>
      <c r="F38" s="515">
        <v>16.726013103</v>
      </c>
      <c r="G38" s="515">
        <v>2.6585272350000002</v>
      </c>
      <c r="H38" s="515">
        <v>75.587731562000002</v>
      </c>
      <c r="I38" s="515">
        <v>-50.026302266999998</v>
      </c>
      <c r="J38" s="515">
        <v>-39.528492086999997</v>
      </c>
      <c r="K38" s="515" t="s">
        <v>111</v>
      </c>
      <c r="L38" s="515" t="s">
        <v>111</v>
      </c>
      <c r="M38" s="528">
        <v>35.430506846</v>
      </c>
      <c r="N38" s="528">
        <v>-43.664548537000002</v>
      </c>
      <c r="O38" s="528">
        <v>31.420879943999999</v>
      </c>
      <c r="P38" s="515">
        <v>28.344370608999998</v>
      </c>
    </row>
    <row r="39" spans="1:16" ht="15.75" customHeight="1">
      <c r="A39" s="511" t="s">
        <v>220</v>
      </c>
      <c r="B39" s="513">
        <v>80.838100155999996</v>
      </c>
      <c r="C39" s="513">
        <v>109.484400908</v>
      </c>
      <c r="D39" s="513">
        <v>81.614838250000005</v>
      </c>
      <c r="E39" s="513">
        <v>99.900160841000002</v>
      </c>
      <c r="F39" s="513">
        <v>85.524309443000007</v>
      </c>
      <c r="G39" s="513">
        <v>116.911864202</v>
      </c>
      <c r="H39" s="513">
        <v>102.412009392</v>
      </c>
      <c r="I39" s="513">
        <v>139.23739996099999</v>
      </c>
      <c r="J39" s="513">
        <v>103.288918862</v>
      </c>
      <c r="K39" s="513" t="s">
        <v>111</v>
      </c>
      <c r="L39" s="513" t="s">
        <v>111</v>
      </c>
      <c r="M39" s="526">
        <v>96.487213671000006</v>
      </c>
      <c r="N39" s="526">
        <v>117.452343861</v>
      </c>
      <c r="O39" s="526">
        <v>97.550015252999998</v>
      </c>
      <c r="P39" s="513">
        <v>88.931535640999996</v>
      </c>
    </row>
    <row r="40" spans="1:16" ht="15.75" customHeight="1">
      <c r="A40" s="511" t="s">
        <v>221</v>
      </c>
      <c r="B40" s="513">
        <v>65.227587967000005</v>
      </c>
      <c r="C40" s="513">
        <v>104.29210951899999</v>
      </c>
      <c r="D40" s="513">
        <v>74.777525061000006</v>
      </c>
      <c r="E40" s="513">
        <v>69.188500641000005</v>
      </c>
      <c r="F40" s="513">
        <v>45.112088223999997</v>
      </c>
      <c r="G40" s="513">
        <v>84.351468840999999</v>
      </c>
      <c r="H40" s="513">
        <v>57.803631406000001</v>
      </c>
      <c r="I40" s="513">
        <v>133.277667159</v>
      </c>
      <c r="J40" s="513">
        <v>125.299280912</v>
      </c>
      <c r="K40" s="513" t="s">
        <v>111</v>
      </c>
      <c r="L40" s="513" t="s">
        <v>111</v>
      </c>
      <c r="M40" s="526">
        <v>68.187815829000002</v>
      </c>
      <c r="N40" s="526">
        <v>128.44270371499999</v>
      </c>
      <c r="O40" s="526">
        <v>71.242363529000002</v>
      </c>
      <c r="P40" s="513">
        <v>80.624018129000007</v>
      </c>
    </row>
    <row r="41" spans="1:16" ht="15.75" customHeight="1">
      <c r="A41" s="521" t="s">
        <v>222</v>
      </c>
      <c r="B41" s="514">
        <v>-15.610512189</v>
      </c>
      <c r="C41" s="514">
        <v>-5.1922913890000002</v>
      </c>
      <c r="D41" s="514">
        <v>-6.8373131889999996</v>
      </c>
      <c r="E41" s="514">
        <v>-30.711660200000001</v>
      </c>
      <c r="F41" s="514">
        <v>-40.412221219000003</v>
      </c>
      <c r="G41" s="514">
        <v>-32.560395360999998</v>
      </c>
      <c r="H41" s="514">
        <v>-44.608377986000001</v>
      </c>
      <c r="I41" s="514">
        <v>-5.9597328020000004</v>
      </c>
      <c r="J41" s="514">
        <v>22.010362050000001</v>
      </c>
      <c r="K41" s="514" t="s">
        <v>111</v>
      </c>
      <c r="L41" s="514" t="s">
        <v>111</v>
      </c>
      <c r="M41" s="527">
        <v>-28.299397842000001</v>
      </c>
      <c r="N41" s="527">
        <v>10.990359853999999</v>
      </c>
      <c r="O41" s="527">
        <v>-26.307651724999999</v>
      </c>
      <c r="P41" s="514">
        <v>-8.3075175130000005</v>
      </c>
    </row>
    <row r="42" spans="1:16" ht="15.75" customHeight="1">
      <c r="A42" s="523" t="s">
        <v>223</v>
      </c>
      <c r="B42" s="512">
        <v>1421.7226366039999</v>
      </c>
      <c r="C42" s="512">
        <v>1437.3982207409999</v>
      </c>
      <c r="D42" s="512">
        <v>1122.446248683</v>
      </c>
      <c r="E42" s="512">
        <v>1097.978788201</v>
      </c>
      <c r="F42" s="512">
        <v>1089.685667668</v>
      </c>
      <c r="G42" s="512">
        <v>1221.662220212</v>
      </c>
      <c r="H42" s="512">
        <v>1185.59619871</v>
      </c>
      <c r="I42" s="512">
        <v>2037.6306545059999</v>
      </c>
      <c r="J42" s="512">
        <v>1379.025729319</v>
      </c>
      <c r="K42" s="512" t="s">
        <v>111</v>
      </c>
      <c r="L42" s="512" t="s">
        <v>111</v>
      </c>
      <c r="M42" s="525">
        <v>1144.5565280650001</v>
      </c>
      <c r="N42" s="525">
        <v>1638.511003138</v>
      </c>
      <c r="O42" s="525">
        <v>1169.5969448389999</v>
      </c>
      <c r="P42" s="512">
        <v>1316.3066050580001</v>
      </c>
    </row>
    <row r="43" spans="1:16" ht="15.75" customHeight="1">
      <c r="A43" s="523" t="s">
        <v>224</v>
      </c>
      <c r="B43" s="512">
        <v>1473.719848085</v>
      </c>
      <c r="C43" s="512">
        <v>1477.530884948</v>
      </c>
      <c r="D43" s="512">
        <v>1161.687157804</v>
      </c>
      <c r="E43" s="512">
        <v>1108.501977483</v>
      </c>
      <c r="F43" s="512">
        <v>1065.999459552</v>
      </c>
      <c r="G43" s="512">
        <v>1191.760352086</v>
      </c>
      <c r="H43" s="512">
        <v>1216.575552285</v>
      </c>
      <c r="I43" s="512">
        <v>1981.6446194360001</v>
      </c>
      <c r="J43" s="512">
        <v>1361.507599282</v>
      </c>
      <c r="K43" s="512" t="s">
        <v>111</v>
      </c>
      <c r="L43" s="512" t="s">
        <v>111</v>
      </c>
      <c r="M43" s="525">
        <v>1151.6876370699999</v>
      </c>
      <c r="N43" s="525">
        <v>1605.836814455</v>
      </c>
      <c r="O43" s="525">
        <v>1174.710173059</v>
      </c>
      <c r="P43" s="512">
        <v>1336.343458155</v>
      </c>
    </row>
    <row r="44" spans="1:16" ht="15.75" customHeight="1">
      <c r="A44" s="521" t="s">
        <v>225</v>
      </c>
      <c r="B44" s="514">
        <v>51.997211481000001</v>
      </c>
      <c r="C44" s="514">
        <v>40.132664208000001</v>
      </c>
      <c r="D44" s="514">
        <v>39.240909121999998</v>
      </c>
      <c r="E44" s="514">
        <v>10.523189282000001</v>
      </c>
      <c r="F44" s="514">
        <v>-23.686208114999999</v>
      </c>
      <c r="G44" s="514">
        <v>-29.901868126</v>
      </c>
      <c r="H44" s="514">
        <v>30.979353575000001</v>
      </c>
      <c r="I44" s="514">
        <v>-55.98603507</v>
      </c>
      <c r="J44" s="514">
        <v>-17.518130036999999</v>
      </c>
      <c r="K44" s="514" t="s">
        <v>111</v>
      </c>
      <c r="L44" s="514" t="s">
        <v>111</v>
      </c>
      <c r="M44" s="527">
        <v>7.1311090039999998</v>
      </c>
      <c r="N44" s="527">
        <v>-32.674188682999997</v>
      </c>
      <c r="O44" s="527">
        <v>5.1132282189999998</v>
      </c>
      <c r="P44" s="514">
        <v>20.036853097000002</v>
      </c>
    </row>
    <row r="45" spans="1:16" s="8" customFormat="1" ht="15.75" customHeight="1">
      <c r="A45" s="524" t="s">
        <v>348</v>
      </c>
      <c r="B45" s="515">
        <v>604.934023658</v>
      </c>
      <c r="C45" s="515">
        <v>1001.195294935</v>
      </c>
      <c r="D45" s="515">
        <v>708.45924820200003</v>
      </c>
      <c r="E45" s="515">
        <v>776.30394852300003</v>
      </c>
      <c r="F45" s="515">
        <v>804.68297270799997</v>
      </c>
      <c r="G45" s="515">
        <v>881.685474989</v>
      </c>
      <c r="H45" s="515">
        <v>1027.784272204</v>
      </c>
      <c r="I45" s="515">
        <v>1875.252817779</v>
      </c>
      <c r="J45" s="515">
        <v>1383.1159677620001</v>
      </c>
      <c r="K45" s="515" t="s">
        <v>111</v>
      </c>
      <c r="L45" s="515" t="s">
        <v>111</v>
      </c>
      <c r="M45" s="528">
        <v>806.53095206900002</v>
      </c>
      <c r="N45" s="528">
        <v>1577.0141006169999</v>
      </c>
      <c r="O45" s="528">
        <v>845.58965106000005</v>
      </c>
      <c r="P45" s="515">
        <v>921.10291765299996</v>
      </c>
    </row>
    <row r="46" spans="1:16" ht="15.75" customHeight="1">
      <c r="A46" s="520" t="s">
        <v>680</v>
      </c>
      <c r="B46" s="513"/>
      <c r="C46" s="513"/>
      <c r="D46" s="513"/>
      <c r="E46" s="513"/>
      <c r="F46" s="513"/>
      <c r="G46" s="513"/>
      <c r="H46" s="513"/>
      <c r="I46" s="513"/>
      <c r="J46" s="513"/>
      <c r="K46" s="513"/>
      <c r="L46" s="513"/>
      <c r="M46" s="529"/>
      <c r="N46" s="529"/>
      <c r="O46" s="529"/>
      <c r="P46" s="516"/>
    </row>
    <row r="47" spans="1:16" ht="15.75" customHeight="1">
      <c r="A47" s="511" t="s">
        <v>730</v>
      </c>
      <c r="B47" s="513">
        <v>794.55024798800002</v>
      </c>
      <c r="C47" s="513">
        <v>817.55603177800003</v>
      </c>
      <c r="D47" s="513">
        <v>699.47633206600005</v>
      </c>
      <c r="E47" s="513">
        <v>681.06591620200004</v>
      </c>
      <c r="F47" s="513">
        <v>733.58418365800003</v>
      </c>
      <c r="G47" s="513">
        <v>814.25810429600006</v>
      </c>
      <c r="H47" s="513">
        <v>862.837136859</v>
      </c>
      <c r="I47" s="513">
        <v>1525.83575888</v>
      </c>
      <c r="J47" s="513">
        <v>1021.019004468</v>
      </c>
      <c r="K47" s="513" t="s">
        <v>111</v>
      </c>
      <c r="L47" s="513" t="s">
        <v>111</v>
      </c>
      <c r="M47" s="526">
        <v>731.07392059100005</v>
      </c>
      <c r="N47" s="526">
        <v>1219.912922108</v>
      </c>
      <c r="O47" s="526">
        <v>755.85501470199995</v>
      </c>
      <c r="P47" s="513">
        <v>948.71727260800003</v>
      </c>
    </row>
    <row r="48" spans="1:16" ht="15.75" customHeight="1">
      <c r="A48" s="511" t="s">
        <v>518</v>
      </c>
      <c r="B48" s="513">
        <v>327.51949021299998</v>
      </c>
      <c r="C48" s="513">
        <v>345.62520187299998</v>
      </c>
      <c r="D48" s="513">
        <v>339.23098845800001</v>
      </c>
      <c r="E48" s="513">
        <v>353.43566671299999</v>
      </c>
      <c r="F48" s="513">
        <v>364.32694959499997</v>
      </c>
      <c r="G48" s="513">
        <v>402.37335266399998</v>
      </c>
      <c r="H48" s="513">
        <v>404.90177025600002</v>
      </c>
      <c r="I48" s="513">
        <v>483.61243496700001</v>
      </c>
      <c r="J48" s="513">
        <v>681.59026182800005</v>
      </c>
      <c r="K48" s="513" t="s">
        <v>111</v>
      </c>
      <c r="L48" s="513" t="s">
        <v>111</v>
      </c>
      <c r="M48" s="526">
        <v>361.587029857</v>
      </c>
      <c r="N48" s="526">
        <v>603.58852110500004</v>
      </c>
      <c r="O48" s="526">
        <v>373.854998884</v>
      </c>
      <c r="P48" s="513">
        <v>490.26573105099999</v>
      </c>
    </row>
    <row r="49" spans="1:25" ht="15.75" customHeight="1">
      <c r="A49" s="511" t="s">
        <v>519</v>
      </c>
      <c r="B49" s="513">
        <v>407.20621052000001</v>
      </c>
      <c r="C49" s="513">
        <v>401.026392112</v>
      </c>
      <c r="D49" s="513">
        <v>346.11593715499998</v>
      </c>
      <c r="E49" s="513">
        <v>391.68818207599998</v>
      </c>
      <c r="F49" s="513">
        <v>440.51846958300001</v>
      </c>
      <c r="G49" s="513">
        <v>498.63173459500001</v>
      </c>
      <c r="H49" s="513">
        <v>525.75823190799997</v>
      </c>
      <c r="I49" s="513">
        <v>553.86796390300003</v>
      </c>
      <c r="J49" s="513">
        <v>828.95020712400003</v>
      </c>
      <c r="K49" s="513" t="s">
        <v>111</v>
      </c>
      <c r="L49" s="513" t="s">
        <v>111</v>
      </c>
      <c r="M49" s="526">
        <v>416.23497047199999</v>
      </c>
      <c r="N49" s="526">
        <v>720.56991952600004</v>
      </c>
      <c r="O49" s="526">
        <v>431.66285775300003</v>
      </c>
      <c r="P49" s="513">
        <v>637.07440927699997</v>
      </c>
    </row>
    <row r="50" spans="1:25" ht="15.75" customHeight="1">
      <c r="A50" s="511" t="s">
        <v>520</v>
      </c>
      <c r="B50" s="513">
        <v>1119.2033265279999</v>
      </c>
      <c r="C50" s="513">
        <v>1067.298968932</v>
      </c>
      <c r="D50" s="513">
        <v>892.16739918600001</v>
      </c>
      <c r="E50" s="513">
        <v>868.62781833899999</v>
      </c>
      <c r="F50" s="513">
        <v>896.506601359</v>
      </c>
      <c r="G50" s="513">
        <v>969.250080228</v>
      </c>
      <c r="H50" s="513">
        <v>1040.47151424</v>
      </c>
      <c r="I50" s="513">
        <v>1596.6375342030001</v>
      </c>
      <c r="J50" s="513">
        <v>1206.28558191</v>
      </c>
      <c r="K50" s="513" t="s">
        <v>111</v>
      </c>
      <c r="L50" s="513" t="s">
        <v>111</v>
      </c>
      <c r="M50" s="526">
        <v>916.09026519300005</v>
      </c>
      <c r="N50" s="526">
        <v>1360.081248102</v>
      </c>
      <c r="O50" s="526">
        <v>938.59784396199996</v>
      </c>
      <c r="P50" s="513">
        <v>1113.636161444</v>
      </c>
    </row>
    <row r="51" spans="1:25" ht="15.75" customHeight="1">
      <c r="A51" s="511" t="s">
        <v>744</v>
      </c>
      <c r="B51" s="513">
        <v>524.41022817299995</v>
      </c>
      <c r="C51" s="513">
        <v>488.52373301199998</v>
      </c>
      <c r="D51" s="513">
        <v>329.63975322300001</v>
      </c>
      <c r="E51" s="513">
        <v>302.27041230499998</v>
      </c>
      <c r="F51" s="513">
        <v>259.20487621000001</v>
      </c>
      <c r="G51" s="513">
        <v>279.44554682299997</v>
      </c>
      <c r="H51" s="513">
        <v>206.86012292199999</v>
      </c>
      <c r="I51" s="513">
        <v>276.47352431100001</v>
      </c>
      <c r="J51" s="513">
        <v>252.28476510600001</v>
      </c>
      <c r="K51" s="513" t="s">
        <v>111</v>
      </c>
      <c r="L51" s="513" t="s">
        <v>111</v>
      </c>
      <c r="M51" s="526">
        <v>303.42603140900002</v>
      </c>
      <c r="N51" s="526">
        <v>261.81495014699999</v>
      </c>
      <c r="O51" s="526">
        <v>301.31660863799999</v>
      </c>
      <c r="P51" s="513">
        <v>251.56417551499999</v>
      </c>
    </row>
    <row r="52" spans="1:25" ht="15.75" customHeight="1">
      <c r="A52" s="511" t="s">
        <v>521</v>
      </c>
      <c r="B52" s="513">
        <v>604.934023658</v>
      </c>
      <c r="C52" s="513">
        <v>1001.195294935</v>
      </c>
      <c r="D52" s="513">
        <v>708.45924820200003</v>
      </c>
      <c r="E52" s="513">
        <v>776.30394852300003</v>
      </c>
      <c r="F52" s="513">
        <v>804.68297270799997</v>
      </c>
      <c r="G52" s="513">
        <v>881.685474989</v>
      </c>
      <c r="H52" s="513">
        <v>1027.784272204</v>
      </c>
      <c r="I52" s="513">
        <v>1875.252817779</v>
      </c>
      <c r="J52" s="513">
        <v>1383.1159677620001</v>
      </c>
      <c r="K52" s="513" t="s">
        <v>111</v>
      </c>
      <c r="L52" s="513" t="s">
        <v>111</v>
      </c>
      <c r="M52" s="526">
        <v>806.53095206900002</v>
      </c>
      <c r="N52" s="526">
        <v>1577.0141006169999</v>
      </c>
      <c r="O52" s="526">
        <v>845.58965106000005</v>
      </c>
      <c r="P52" s="513">
        <v>921.10291765299996</v>
      </c>
    </row>
    <row r="53" spans="1:25" ht="15.75" customHeight="1">
      <c r="A53" s="511" t="s">
        <v>522</v>
      </c>
      <c r="B53" s="513">
        <v>233.16446559400001</v>
      </c>
      <c r="C53" s="513">
        <v>212.86902511</v>
      </c>
      <c r="D53" s="513">
        <v>196.166198939</v>
      </c>
      <c r="E53" s="513">
        <v>200.45347344699999</v>
      </c>
      <c r="F53" s="513">
        <v>205.351846104</v>
      </c>
      <c r="G53" s="513">
        <v>186.43017953099999</v>
      </c>
      <c r="H53" s="513">
        <v>247.324402701</v>
      </c>
      <c r="I53" s="513">
        <v>426.394244974</v>
      </c>
      <c r="J53" s="513">
        <v>172.01879149800001</v>
      </c>
      <c r="K53" s="513" t="s">
        <v>111</v>
      </c>
      <c r="L53" s="513" t="s">
        <v>111</v>
      </c>
      <c r="M53" s="526">
        <v>203.22780328900001</v>
      </c>
      <c r="N53" s="526">
        <v>272.24076323499997</v>
      </c>
      <c r="O53" s="526">
        <v>206.72633071800001</v>
      </c>
      <c r="P53" s="513">
        <v>175.447952112</v>
      </c>
    </row>
    <row r="54" spans="1:25" ht="12.75" customHeight="1">
      <c r="A54" s="248" t="s">
        <v>774</v>
      </c>
      <c r="B54" s="519"/>
      <c r="C54" s="519"/>
      <c r="D54" s="519"/>
      <c r="E54" s="519"/>
      <c r="F54" s="519"/>
      <c r="G54" s="519"/>
      <c r="H54" s="519"/>
      <c r="I54" s="519"/>
      <c r="J54" s="519"/>
      <c r="K54" s="519"/>
      <c r="L54" s="519"/>
      <c r="M54" s="620"/>
      <c r="N54" s="532"/>
      <c r="O54" s="800"/>
      <c r="P54" s="801"/>
      <c r="Q54" s="13"/>
      <c r="R54" s="13"/>
      <c r="S54" s="13"/>
      <c r="T54" s="13"/>
      <c r="U54" s="13"/>
      <c r="V54" s="227"/>
      <c r="W54" s="227"/>
      <c r="X54" s="227"/>
      <c r="Y54" s="40"/>
    </row>
    <row r="55" spans="1:25" s="38" customFormat="1">
      <c r="A55" s="38" t="s">
        <v>449</v>
      </c>
      <c r="M55" s="466"/>
      <c r="N55" s="466"/>
      <c r="O55" s="466"/>
      <c r="P55" s="171"/>
    </row>
    <row r="56" spans="1:25" s="38" customFormat="1">
      <c r="A56" s="272" t="s">
        <v>594</v>
      </c>
      <c r="M56" s="466"/>
      <c r="N56" s="466"/>
      <c r="O56" s="466"/>
      <c r="P56" s="171"/>
    </row>
    <row r="57" spans="1:25" s="38" customFormat="1">
      <c r="A57" s="38" t="s">
        <v>729</v>
      </c>
      <c r="M57" s="466"/>
      <c r="N57" s="466"/>
      <c r="O57" s="466"/>
      <c r="P57" s="171"/>
    </row>
    <row r="58" spans="1:25" s="38" customFormat="1">
      <c r="A58" s="171" t="s">
        <v>700</v>
      </c>
      <c r="M58" s="466"/>
      <c r="N58" s="466"/>
      <c r="O58" s="466"/>
      <c r="P58" s="171"/>
    </row>
    <row r="59" spans="1:25" s="38" customFormat="1">
      <c r="A59" s="38" t="s">
        <v>750</v>
      </c>
      <c r="B59" s="248"/>
      <c r="C59" s="248"/>
      <c r="D59" s="248"/>
      <c r="G59" s="188"/>
      <c r="J59" s="188"/>
      <c r="M59" s="466"/>
      <c r="N59" s="466"/>
      <c r="O59" s="466"/>
    </row>
    <row r="60" spans="1:25">
      <c r="A60" s="305" t="s">
        <v>235</v>
      </c>
      <c r="B60" s="3"/>
      <c r="C60" s="3"/>
      <c r="D60" s="3"/>
      <c r="G60" s="188"/>
      <c r="J60" s="188"/>
    </row>
    <row r="61" spans="1:25" ht="18">
      <c r="A61" s="47"/>
    </row>
    <row r="62" spans="1:25" ht="21">
      <c r="A62" s="47" t="s">
        <v>607</v>
      </c>
    </row>
    <row r="63" spans="1:25" ht="15" customHeight="1" thickBot="1">
      <c r="P63" s="465" t="s">
        <v>108</v>
      </c>
    </row>
    <row r="64" spans="1:25" ht="15" customHeight="1">
      <c r="A64" s="42"/>
      <c r="B64" s="43" t="s">
        <v>43</v>
      </c>
      <c r="C64" s="43" t="s">
        <v>134</v>
      </c>
      <c r="D64" s="43" t="s">
        <v>136</v>
      </c>
      <c r="E64" s="43" t="s">
        <v>44</v>
      </c>
      <c r="F64" s="43" t="s">
        <v>45</v>
      </c>
      <c r="G64" s="43" t="s">
        <v>46</v>
      </c>
      <c r="H64" s="43" t="s">
        <v>47</v>
      </c>
      <c r="I64" s="43" t="s">
        <v>138</v>
      </c>
      <c r="J64" s="43" t="s">
        <v>139</v>
      </c>
      <c r="K64" s="43" t="s">
        <v>140</v>
      </c>
      <c r="L64" s="269">
        <v>100000</v>
      </c>
      <c r="M64" s="267" t="s">
        <v>281</v>
      </c>
      <c r="N64" s="267" t="s">
        <v>281</v>
      </c>
      <c r="O64" s="274" t="s">
        <v>85</v>
      </c>
      <c r="P64" s="300" t="s">
        <v>269</v>
      </c>
    </row>
    <row r="65" spans="1:16" ht="15" customHeight="1">
      <c r="A65" s="617" t="s">
        <v>89</v>
      </c>
      <c r="B65" s="44" t="s">
        <v>133</v>
      </c>
      <c r="C65" s="44" t="s">
        <v>48</v>
      </c>
      <c r="D65" s="44" t="s">
        <v>48</v>
      </c>
      <c r="E65" s="44" t="s">
        <v>48</v>
      </c>
      <c r="F65" s="44" t="s">
        <v>48</v>
      </c>
      <c r="G65" s="44" t="s">
        <v>48</v>
      </c>
      <c r="H65" s="44" t="s">
        <v>48</v>
      </c>
      <c r="I65" s="44" t="s">
        <v>48</v>
      </c>
      <c r="J65" s="44" t="s">
        <v>48</v>
      </c>
      <c r="K65" s="44" t="s">
        <v>48</v>
      </c>
      <c r="L65" s="44" t="s">
        <v>51</v>
      </c>
      <c r="M65" s="252" t="s">
        <v>280</v>
      </c>
      <c r="N65" s="252" t="s">
        <v>157</v>
      </c>
      <c r="O65" s="273" t="s">
        <v>156</v>
      </c>
      <c r="P65" s="301" t="s">
        <v>349</v>
      </c>
    </row>
    <row r="66" spans="1:16" ht="15" customHeight="1" thickBot="1">
      <c r="A66" s="467" t="s">
        <v>108</v>
      </c>
      <c r="B66" s="45" t="s">
        <v>51</v>
      </c>
      <c r="C66" s="45" t="s">
        <v>135</v>
      </c>
      <c r="D66" s="45" t="s">
        <v>137</v>
      </c>
      <c r="E66" s="45" t="s">
        <v>52</v>
      </c>
      <c r="F66" s="45" t="s">
        <v>53</v>
      </c>
      <c r="G66" s="45" t="s">
        <v>54</v>
      </c>
      <c r="H66" s="45" t="s">
        <v>50</v>
      </c>
      <c r="I66" s="45" t="s">
        <v>141</v>
      </c>
      <c r="J66" s="45" t="s">
        <v>142</v>
      </c>
      <c r="K66" s="45" t="s">
        <v>143</v>
      </c>
      <c r="L66" s="45" t="s">
        <v>144</v>
      </c>
      <c r="M66" s="268" t="s">
        <v>157</v>
      </c>
      <c r="N66" s="268" t="s">
        <v>144</v>
      </c>
      <c r="O66" s="275" t="s">
        <v>49</v>
      </c>
      <c r="P66" s="302" t="s">
        <v>292</v>
      </c>
    </row>
    <row r="67" spans="1:16" ht="15" customHeight="1">
      <c r="A67" s="595" t="s">
        <v>233</v>
      </c>
      <c r="B67" s="195"/>
      <c r="C67" s="195"/>
      <c r="D67" s="195"/>
      <c r="E67" s="195"/>
      <c r="F67" s="195"/>
      <c r="G67" s="195"/>
      <c r="H67" s="195"/>
      <c r="I67" s="195"/>
      <c r="J67" s="195"/>
      <c r="K67" s="195"/>
      <c r="L67" s="195"/>
      <c r="M67" s="195"/>
      <c r="N67" s="195"/>
      <c r="O67" s="195"/>
    </row>
    <row r="68" spans="1:16" ht="15.75" customHeight="1">
      <c r="A68" s="533" t="s">
        <v>351</v>
      </c>
      <c r="B68" s="805">
        <f>B8/B$8</f>
        <v>1</v>
      </c>
      <c r="C68" s="805">
        <f t="shared" ref="C68:J68" si="0">C8/C$8</f>
        <v>1</v>
      </c>
      <c r="D68" s="805">
        <f t="shared" si="0"/>
        <v>1</v>
      </c>
      <c r="E68" s="805">
        <f t="shared" si="0"/>
        <v>1</v>
      </c>
      <c r="F68" s="805">
        <f t="shared" si="0"/>
        <v>1</v>
      </c>
      <c r="G68" s="805">
        <f t="shared" si="0"/>
        <v>1</v>
      </c>
      <c r="H68" s="805">
        <f t="shared" si="0"/>
        <v>1</v>
      </c>
      <c r="I68" s="805">
        <f t="shared" si="0"/>
        <v>1</v>
      </c>
      <c r="J68" s="805">
        <f t="shared" si="0"/>
        <v>1</v>
      </c>
      <c r="K68" s="805" t="s">
        <v>111</v>
      </c>
      <c r="L68" s="805" t="s">
        <v>111</v>
      </c>
      <c r="M68" s="806">
        <f t="shared" ref="M68:O68" si="1">M8/M$8</f>
        <v>1</v>
      </c>
      <c r="N68" s="806">
        <f t="shared" si="1"/>
        <v>1</v>
      </c>
      <c r="O68" s="806">
        <f t="shared" si="1"/>
        <v>1</v>
      </c>
      <c r="P68" s="805">
        <v>1</v>
      </c>
    </row>
    <row r="69" spans="1:16" ht="15.75" customHeight="1">
      <c r="A69" s="536" t="s">
        <v>192</v>
      </c>
      <c r="B69" s="807">
        <f t="shared" ref="B69:J73" si="2">B9/B$8</f>
        <v>0.37681844153918675</v>
      </c>
      <c r="C69" s="807">
        <f t="shared" si="2"/>
        <v>0.32349077622113936</v>
      </c>
      <c r="D69" s="807">
        <f t="shared" si="2"/>
        <v>0.34100183194177569</v>
      </c>
      <c r="E69" s="807">
        <f t="shared" si="2"/>
        <v>0.33191172834343269</v>
      </c>
      <c r="F69" s="807">
        <f t="shared" si="2"/>
        <v>0.302236649715103</v>
      </c>
      <c r="G69" s="807">
        <f t="shared" si="2"/>
        <v>0.28157889184818036</v>
      </c>
      <c r="H69" s="807">
        <f t="shared" si="2"/>
        <v>0.27688727383545025</v>
      </c>
      <c r="I69" s="807">
        <f t="shared" si="2"/>
        <v>0.23308375419892602</v>
      </c>
      <c r="J69" s="807">
        <f t="shared" si="2"/>
        <v>0.18908576359713336</v>
      </c>
      <c r="K69" s="807" t="s">
        <v>111</v>
      </c>
      <c r="L69" s="807" t="s">
        <v>111</v>
      </c>
      <c r="M69" s="808">
        <f t="shared" ref="M69:O69" si="3">M9/M$8</f>
        <v>0.31716197043309891</v>
      </c>
      <c r="N69" s="808">
        <f t="shared" si="3"/>
        <v>0.21070801888942625</v>
      </c>
      <c r="O69" s="808">
        <f t="shared" si="3"/>
        <v>0.30842059421585433</v>
      </c>
      <c r="P69" s="807">
        <v>0.24449302508979645</v>
      </c>
    </row>
    <row r="70" spans="1:16" ht="15.75" customHeight="1">
      <c r="A70" s="538" t="s">
        <v>193</v>
      </c>
      <c r="B70" s="809">
        <f t="shared" si="2"/>
        <v>0.28989799217859236</v>
      </c>
      <c r="C70" s="809">
        <f t="shared" si="2"/>
        <v>0.30529508088562041</v>
      </c>
      <c r="D70" s="809">
        <f t="shared" si="2"/>
        <v>0.39137439978180721</v>
      </c>
      <c r="E70" s="809">
        <f t="shared" si="2"/>
        <v>0.43428472040753552</v>
      </c>
      <c r="F70" s="809">
        <f t="shared" si="2"/>
        <v>0.48434163681700576</v>
      </c>
      <c r="G70" s="809">
        <f t="shared" si="2"/>
        <v>0.50054151700576321</v>
      </c>
      <c r="H70" s="809">
        <f t="shared" si="2"/>
        <v>0.50681396747304763</v>
      </c>
      <c r="I70" s="809">
        <f t="shared" si="2"/>
        <v>0.46011378429087108</v>
      </c>
      <c r="J70" s="809">
        <f t="shared" si="2"/>
        <v>0.55995821731609563</v>
      </c>
      <c r="K70" s="809" t="s">
        <v>111</v>
      </c>
      <c r="L70" s="809" t="s">
        <v>111</v>
      </c>
      <c r="M70" s="810">
        <f t="shared" ref="M70:O70" si="4">M10/M$8</f>
        <v>0.44159030400192761</v>
      </c>
      <c r="N70" s="810">
        <f t="shared" si="4"/>
        <v>0.51089093513405748</v>
      </c>
      <c r="O70" s="810">
        <f t="shared" si="4"/>
        <v>0.44728086672906697</v>
      </c>
      <c r="P70" s="809">
        <v>0.54183233452850965</v>
      </c>
    </row>
    <row r="71" spans="1:16" ht="15.75" customHeight="1">
      <c r="A71" s="536" t="s">
        <v>194</v>
      </c>
      <c r="B71" s="807">
        <f t="shared" si="2"/>
        <v>2.5073371797917014E-2</v>
      </c>
      <c r="C71" s="807">
        <f t="shared" si="2"/>
        <v>4.3645322353782899E-2</v>
      </c>
      <c r="D71" s="807">
        <f t="shared" si="2"/>
        <v>3.3962484354216213E-2</v>
      </c>
      <c r="E71" s="807">
        <f t="shared" si="2"/>
        <v>4.0667035006681368E-2</v>
      </c>
      <c r="F71" s="807">
        <f t="shared" si="2"/>
        <v>3.9083014133675709E-2</v>
      </c>
      <c r="G71" s="807">
        <f t="shared" si="2"/>
        <v>3.8240910425956641E-2</v>
      </c>
      <c r="H71" s="807">
        <f t="shared" si="2"/>
        <v>4.2590772659244956E-2</v>
      </c>
      <c r="I71" s="807">
        <f t="shared" si="2"/>
        <v>3.844886287549653E-2</v>
      </c>
      <c r="J71" s="807">
        <f t="shared" si="2"/>
        <v>4.8014653869196004E-2</v>
      </c>
      <c r="K71" s="807" t="s">
        <v>111</v>
      </c>
      <c r="L71" s="807" t="s">
        <v>111</v>
      </c>
      <c r="M71" s="808">
        <f t="shared" ref="M71:O71" si="5">M11/M$8</f>
        <v>3.8922846018903584E-2</v>
      </c>
      <c r="N71" s="808">
        <f t="shared" si="5"/>
        <v>4.3313667026366555E-2</v>
      </c>
      <c r="O71" s="808">
        <f t="shared" si="5"/>
        <v>3.9283394572266296E-2</v>
      </c>
      <c r="P71" s="807">
        <v>3.1513745565535226E-2</v>
      </c>
    </row>
    <row r="72" spans="1:16" ht="15.75" customHeight="1">
      <c r="A72" s="538" t="s">
        <v>195</v>
      </c>
      <c r="B72" s="809">
        <f t="shared" si="2"/>
        <v>0.13968978456209524</v>
      </c>
      <c r="C72" s="809">
        <f t="shared" si="2"/>
        <v>0.13707892440482405</v>
      </c>
      <c r="D72" s="809">
        <f t="shared" si="2"/>
        <v>0.14367409303740986</v>
      </c>
      <c r="E72" s="809">
        <f t="shared" si="2"/>
        <v>0.11678368229590494</v>
      </c>
      <c r="F72" s="809">
        <f t="shared" si="2"/>
        <v>0.11665704327100236</v>
      </c>
      <c r="G72" s="809">
        <f t="shared" si="2"/>
        <v>0.11844310473602297</v>
      </c>
      <c r="H72" s="809">
        <f t="shared" si="2"/>
        <v>0.1363881376412657</v>
      </c>
      <c r="I72" s="809">
        <f t="shared" si="2"/>
        <v>0.16849137134840053</v>
      </c>
      <c r="J72" s="809">
        <f t="shared" si="2"/>
        <v>0.1534505654344506</v>
      </c>
      <c r="K72" s="809" t="s">
        <v>111</v>
      </c>
      <c r="L72" s="809" t="s">
        <v>111</v>
      </c>
      <c r="M72" s="810">
        <f t="shared" ref="M72:O72" si="6">M12/M$8</f>
        <v>0.12419372617948594</v>
      </c>
      <c r="N72" s="810">
        <f t="shared" si="6"/>
        <v>0.16084217902467499</v>
      </c>
      <c r="O72" s="810">
        <f t="shared" si="6"/>
        <v>0.12720308289666041</v>
      </c>
      <c r="P72" s="809">
        <v>0.14005572740510649</v>
      </c>
    </row>
    <row r="73" spans="1:16" ht="15.75" customHeight="1">
      <c r="A73" s="541" t="s">
        <v>196</v>
      </c>
      <c r="B73" s="811">
        <f t="shared" si="2"/>
        <v>0.16852040992095407</v>
      </c>
      <c r="C73" s="811">
        <f t="shared" si="2"/>
        <v>0.1904898961334158</v>
      </c>
      <c r="D73" s="811">
        <f t="shared" si="2"/>
        <v>8.9987190884790944E-2</v>
      </c>
      <c r="E73" s="811">
        <f t="shared" si="2"/>
        <v>7.635283394644557E-2</v>
      </c>
      <c r="F73" s="811">
        <f t="shared" si="2"/>
        <v>5.7681656063213127E-2</v>
      </c>
      <c r="G73" s="811">
        <f t="shared" si="2"/>
        <v>6.1195575984076878E-2</v>
      </c>
      <c r="H73" s="811">
        <f t="shared" si="2"/>
        <v>3.7319848389853076E-2</v>
      </c>
      <c r="I73" s="811">
        <f t="shared" si="2"/>
        <v>9.9862227285655872E-2</v>
      </c>
      <c r="J73" s="811">
        <f t="shared" si="2"/>
        <v>4.9490799782158409E-2</v>
      </c>
      <c r="K73" s="811" t="s">
        <v>111</v>
      </c>
      <c r="L73" s="811" t="s">
        <v>111</v>
      </c>
      <c r="M73" s="812">
        <f t="shared" ref="M73:O73" si="7">M13/M$8</f>
        <v>7.813115336794213E-2</v>
      </c>
      <c r="N73" s="812">
        <f t="shared" si="7"/>
        <v>7.4245199926285407E-2</v>
      </c>
      <c r="O73" s="812">
        <f t="shared" si="7"/>
        <v>7.7812061586151976E-2</v>
      </c>
      <c r="P73" s="811">
        <v>4.2105167410002496E-2</v>
      </c>
    </row>
    <row r="74" spans="1:16" ht="15.75" customHeight="1">
      <c r="A74" s="544" t="s">
        <v>352</v>
      </c>
      <c r="B74" s="813">
        <f>B14/B$14</f>
        <v>1</v>
      </c>
      <c r="C74" s="813">
        <f t="shared" ref="C74:J74" si="8">C14/C$14</f>
        <v>1</v>
      </c>
      <c r="D74" s="813">
        <f t="shared" si="8"/>
        <v>1</v>
      </c>
      <c r="E74" s="813">
        <f t="shared" si="8"/>
        <v>1</v>
      </c>
      <c r="F74" s="813">
        <f t="shared" si="8"/>
        <v>1</v>
      </c>
      <c r="G74" s="813">
        <f t="shared" si="8"/>
        <v>1</v>
      </c>
      <c r="H74" s="813">
        <f t="shared" si="8"/>
        <v>1</v>
      </c>
      <c r="I74" s="813">
        <f t="shared" si="8"/>
        <v>1</v>
      </c>
      <c r="J74" s="813">
        <f t="shared" si="8"/>
        <v>1</v>
      </c>
      <c r="K74" s="813" t="s">
        <v>111</v>
      </c>
      <c r="L74" s="813" t="s">
        <v>111</v>
      </c>
      <c r="M74" s="814">
        <f t="shared" ref="M74:O74" si="9">M14/M$14</f>
        <v>1</v>
      </c>
      <c r="N74" s="814">
        <f t="shared" si="9"/>
        <v>1</v>
      </c>
      <c r="O74" s="814">
        <f t="shared" si="9"/>
        <v>1</v>
      </c>
      <c r="P74" s="813">
        <v>1</v>
      </c>
    </row>
    <row r="75" spans="1:16" ht="15.75" customHeight="1">
      <c r="A75" s="536" t="s">
        <v>87</v>
      </c>
      <c r="B75" s="807">
        <f t="shared" ref="B75:J85" si="10">B15/B$14</f>
        <v>0.42910104162023788</v>
      </c>
      <c r="C75" s="807">
        <f t="shared" si="10"/>
        <v>0.42346683065220475</v>
      </c>
      <c r="D75" s="807">
        <f t="shared" si="10"/>
        <v>0.4465652331126469</v>
      </c>
      <c r="E75" s="807">
        <f t="shared" si="10"/>
        <v>0.4973660292369233</v>
      </c>
      <c r="F75" s="807">
        <f t="shared" si="10"/>
        <v>0.54474374788617652</v>
      </c>
      <c r="G75" s="807">
        <f t="shared" si="10"/>
        <v>0.58320723070668068</v>
      </c>
      <c r="H75" s="807">
        <f t="shared" si="10"/>
        <v>0.56204399893941692</v>
      </c>
      <c r="I75" s="807">
        <f t="shared" si="10"/>
        <v>0.5111040157034451</v>
      </c>
      <c r="J75" s="807">
        <f t="shared" si="10"/>
        <v>0.72496329959305328</v>
      </c>
      <c r="K75" s="807" t="s">
        <v>111</v>
      </c>
      <c r="L75" s="807" t="s">
        <v>111</v>
      </c>
      <c r="M75" s="808">
        <f t="shared" ref="M75:O75" si="11">M15/M$14</f>
        <v>0.50825632956257483</v>
      </c>
      <c r="N75" s="808">
        <f t="shared" si="11"/>
        <v>0.62604939819238137</v>
      </c>
      <c r="O75" s="808">
        <f t="shared" si="11"/>
        <v>0.51690918932330576</v>
      </c>
      <c r="P75" s="807">
        <v>0.6460462870118272</v>
      </c>
    </row>
    <row r="76" spans="1:16" ht="15.75" customHeight="1">
      <c r="A76" s="538" t="s">
        <v>198</v>
      </c>
      <c r="B76" s="809">
        <f t="shared" si="10"/>
        <v>0.36383577574169462</v>
      </c>
      <c r="C76" s="809">
        <f t="shared" si="10"/>
        <v>0.37573951047033222</v>
      </c>
      <c r="D76" s="809">
        <f t="shared" si="10"/>
        <v>0.38794954564669243</v>
      </c>
      <c r="E76" s="809">
        <f t="shared" si="10"/>
        <v>0.4509275132645309</v>
      </c>
      <c r="F76" s="809">
        <f t="shared" si="10"/>
        <v>0.49137225416435876</v>
      </c>
      <c r="G76" s="809">
        <f t="shared" si="10"/>
        <v>0.51445106352501424</v>
      </c>
      <c r="H76" s="809">
        <f t="shared" si="10"/>
        <v>0.50530766552704121</v>
      </c>
      <c r="I76" s="809">
        <f t="shared" si="10"/>
        <v>0.34689649468843065</v>
      </c>
      <c r="J76" s="809">
        <f t="shared" si="10"/>
        <v>0.6871923361725526</v>
      </c>
      <c r="K76" s="809" t="s">
        <v>111</v>
      </c>
      <c r="L76" s="809" t="s">
        <v>111</v>
      </c>
      <c r="M76" s="810">
        <f t="shared" ref="M76:O76" si="12">M16/M$14</f>
        <v>0.45436021567624502</v>
      </c>
      <c r="N76" s="810">
        <f t="shared" si="12"/>
        <v>0.52979917231530016</v>
      </c>
      <c r="O76" s="810">
        <f t="shared" si="12"/>
        <v>0.45990182113658928</v>
      </c>
      <c r="P76" s="809">
        <v>0.57206692035838291</v>
      </c>
    </row>
    <row r="77" spans="1:16" ht="15.75" customHeight="1">
      <c r="A77" s="536" t="s">
        <v>391</v>
      </c>
      <c r="B77" s="807">
        <f t="shared" si="10"/>
        <v>0.12454641189141669</v>
      </c>
      <c r="C77" s="807">
        <f t="shared" si="10"/>
        <v>7.6453161004785733E-2</v>
      </c>
      <c r="D77" s="807">
        <f t="shared" si="10"/>
        <v>5.4393569798982078E-2</v>
      </c>
      <c r="E77" s="807">
        <f t="shared" si="10"/>
        <v>6.3625671907080114E-2</v>
      </c>
      <c r="F77" s="807">
        <f t="shared" si="10"/>
        <v>9.1619288777672558E-2</v>
      </c>
      <c r="G77" s="807">
        <f t="shared" si="10"/>
        <v>0.10092041182394347</v>
      </c>
      <c r="H77" s="807">
        <f t="shared" si="10"/>
        <v>0.11552209648506984</v>
      </c>
      <c r="I77" s="807">
        <f t="shared" si="10"/>
        <v>6.19435693564407E-2</v>
      </c>
      <c r="J77" s="807">
        <f t="shared" si="10"/>
        <v>0.11194352035791381</v>
      </c>
      <c r="K77" s="807" t="s">
        <v>111</v>
      </c>
      <c r="L77" s="807" t="s">
        <v>111</v>
      </c>
      <c r="M77" s="808">
        <f t="shared" ref="M77:O77" si="13">M17/M$14</f>
        <v>7.84328527810111E-2</v>
      </c>
      <c r="N77" s="808">
        <f t="shared" si="13"/>
        <v>8.8817611893830473E-2</v>
      </c>
      <c r="O77" s="808">
        <f t="shared" si="13"/>
        <v>7.9195697872292831E-2</v>
      </c>
      <c r="P77" s="807">
        <v>0.13921055167423799</v>
      </c>
    </row>
    <row r="78" spans="1:16" ht="15.75" customHeight="1">
      <c r="A78" s="538" t="s">
        <v>199</v>
      </c>
      <c r="B78" s="809">
        <f t="shared" si="10"/>
        <v>6.5265265878543283E-2</v>
      </c>
      <c r="C78" s="809">
        <f t="shared" si="10"/>
        <v>4.7727320181872541E-2</v>
      </c>
      <c r="D78" s="809">
        <f t="shared" si="10"/>
        <v>5.8615687465954448E-2</v>
      </c>
      <c r="E78" s="809">
        <f t="shared" si="10"/>
        <v>4.6438515971241143E-2</v>
      </c>
      <c r="F78" s="809">
        <f t="shared" si="10"/>
        <v>5.3371493721817709E-2</v>
      </c>
      <c r="G78" s="809">
        <f t="shared" si="10"/>
        <v>6.8756167181666467E-2</v>
      </c>
      <c r="H78" s="809">
        <f t="shared" si="10"/>
        <v>5.6736333412375647E-2</v>
      </c>
      <c r="I78" s="809">
        <f t="shared" si="10"/>
        <v>0.16420752101501446</v>
      </c>
      <c r="J78" s="809">
        <f t="shared" si="10"/>
        <v>3.7770963420500694E-2</v>
      </c>
      <c r="K78" s="809" t="s">
        <v>111</v>
      </c>
      <c r="L78" s="809" t="s">
        <v>111</v>
      </c>
      <c r="M78" s="810">
        <f t="shared" ref="M78:O78" si="14">M18/M$14</f>
        <v>5.3896113886329797E-2</v>
      </c>
      <c r="N78" s="810">
        <f t="shared" si="14"/>
        <v>9.6250225877081194E-2</v>
      </c>
      <c r="O78" s="810">
        <f t="shared" si="14"/>
        <v>5.7007368186716485E-2</v>
      </c>
      <c r="P78" s="809">
        <v>7.3979366653444331E-2</v>
      </c>
    </row>
    <row r="79" spans="1:16" ht="15.75" customHeight="1">
      <c r="A79" s="536" t="s">
        <v>200</v>
      </c>
      <c r="B79" s="807">
        <f t="shared" si="10"/>
        <v>0.27811615181900795</v>
      </c>
      <c r="C79" s="807">
        <f t="shared" si="10"/>
        <v>0.25166228884562247</v>
      </c>
      <c r="D79" s="807">
        <f t="shared" si="10"/>
        <v>0.26332934237268707</v>
      </c>
      <c r="E79" s="807">
        <f t="shared" si="10"/>
        <v>0.26136654999160613</v>
      </c>
      <c r="F79" s="807">
        <f t="shared" si="10"/>
        <v>0.25775806266870405</v>
      </c>
      <c r="G79" s="807">
        <f t="shared" si="10"/>
        <v>0.22236560108749298</v>
      </c>
      <c r="H79" s="807">
        <f t="shared" si="10"/>
        <v>0.2628976895468419</v>
      </c>
      <c r="I79" s="807">
        <f t="shared" si="10"/>
        <v>0.29965327404683845</v>
      </c>
      <c r="J79" s="807">
        <f t="shared" si="10"/>
        <v>0.16560165855476847</v>
      </c>
      <c r="K79" s="807" t="s">
        <v>111</v>
      </c>
      <c r="L79" s="807" t="s">
        <v>111</v>
      </c>
      <c r="M79" s="808">
        <f t="shared" ref="M79:O79" si="15">M19/M$14</f>
        <v>0.25590614695006075</v>
      </c>
      <c r="N79" s="808">
        <f t="shared" si="15"/>
        <v>0.22760302710076369</v>
      </c>
      <c r="O79" s="808">
        <f t="shared" si="15"/>
        <v>0.25382705240120434</v>
      </c>
      <c r="P79" s="807">
        <v>0.18580243902613694</v>
      </c>
    </row>
    <row r="80" spans="1:16" ht="15.75" customHeight="1">
      <c r="A80" s="538" t="s">
        <v>201</v>
      </c>
      <c r="B80" s="809">
        <f t="shared" si="10"/>
        <v>0.20833074747671129</v>
      </c>
      <c r="C80" s="809">
        <f t="shared" si="10"/>
        <v>0.19944648248185684</v>
      </c>
      <c r="D80" s="809">
        <f t="shared" si="10"/>
        <v>0.21987599986054082</v>
      </c>
      <c r="E80" s="809">
        <f t="shared" si="10"/>
        <v>0.23077026686793131</v>
      </c>
      <c r="F80" s="809">
        <f t="shared" si="10"/>
        <v>0.2290578181942112</v>
      </c>
      <c r="G80" s="809">
        <f t="shared" si="10"/>
        <v>0.19234476564308914</v>
      </c>
      <c r="H80" s="809">
        <f t="shared" si="10"/>
        <v>0.23770415558339927</v>
      </c>
      <c r="I80" s="809">
        <f t="shared" si="10"/>
        <v>0.26705763571244423</v>
      </c>
      <c r="J80" s="809">
        <f t="shared" si="10"/>
        <v>0.14260204555013425</v>
      </c>
      <c r="K80" s="809" t="s">
        <v>111</v>
      </c>
      <c r="L80" s="809" t="s">
        <v>111</v>
      </c>
      <c r="M80" s="810">
        <f t="shared" ref="M80:O80" si="16">M20/M$14</f>
        <v>0.22184255308747811</v>
      </c>
      <c r="N80" s="810">
        <f t="shared" si="16"/>
        <v>0.20016507367843892</v>
      </c>
      <c r="O80" s="810">
        <f t="shared" si="16"/>
        <v>0.22025016576361273</v>
      </c>
      <c r="P80" s="809">
        <v>0.15754512845964416</v>
      </c>
    </row>
    <row r="81" spans="1:16" ht="15.75" customHeight="1">
      <c r="A81" s="536" t="s">
        <v>202</v>
      </c>
      <c r="B81" s="807">
        <f t="shared" si="10"/>
        <v>1.6824713760827899E-2</v>
      </c>
      <c r="C81" s="807">
        <f t="shared" si="10"/>
        <v>9.2328851773001534E-3</v>
      </c>
      <c r="D81" s="807">
        <f t="shared" si="10"/>
        <v>5.9709904092666759E-3</v>
      </c>
      <c r="E81" s="807">
        <f t="shared" si="10"/>
        <v>1.531570021029188E-3</v>
      </c>
      <c r="F81" s="807">
        <f t="shared" si="10"/>
        <v>2.1133121798858019E-4</v>
      </c>
      <c r="G81" s="807">
        <f t="shared" si="10"/>
        <v>5.1653920305297168E-4</v>
      </c>
      <c r="H81" s="807">
        <f t="shared" si="10"/>
        <v>0</v>
      </c>
      <c r="I81" s="807">
        <f t="shared" si="10"/>
        <v>1.6574711363784921E-2</v>
      </c>
      <c r="J81" s="807">
        <f t="shared" si="10"/>
        <v>8.8448333131084666E-5</v>
      </c>
      <c r="K81" s="807" t="s">
        <v>111</v>
      </c>
      <c r="L81" s="807" t="s">
        <v>111</v>
      </c>
      <c r="M81" s="808">
        <f t="shared" ref="M81:O81" si="17">M21/M$14</f>
        <v>2.5812076897267612E-3</v>
      </c>
      <c r="N81" s="808">
        <f t="shared" si="17"/>
        <v>7.7136520010407548E-3</v>
      </c>
      <c r="O81" s="808">
        <f t="shared" si="17"/>
        <v>2.9582275037831995E-3</v>
      </c>
      <c r="P81" s="807">
        <v>2.4689279471985428E-3</v>
      </c>
    </row>
    <row r="82" spans="1:16" ht="15.75" customHeight="1">
      <c r="A82" s="538" t="s">
        <v>203</v>
      </c>
      <c r="B82" s="809">
        <f t="shared" si="10"/>
        <v>5.2960690581468801E-2</v>
      </c>
      <c r="C82" s="809">
        <f t="shared" si="10"/>
        <v>4.2982921187402399E-2</v>
      </c>
      <c r="D82" s="809">
        <f t="shared" si="10"/>
        <v>3.7482352101758737E-2</v>
      </c>
      <c r="E82" s="809">
        <f t="shared" si="10"/>
        <v>2.9064713101494367E-2</v>
      </c>
      <c r="F82" s="809">
        <f t="shared" si="10"/>
        <v>2.8488913256504267E-2</v>
      </c>
      <c r="G82" s="809">
        <f t="shared" si="10"/>
        <v>2.9504296240319135E-2</v>
      </c>
      <c r="H82" s="809">
        <f t="shared" si="10"/>
        <v>2.5193533963442608E-2</v>
      </c>
      <c r="I82" s="809">
        <f t="shared" si="10"/>
        <v>1.6020926970609316E-2</v>
      </c>
      <c r="J82" s="809">
        <f t="shared" si="10"/>
        <v>2.2911164671503139E-2</v>
      </c>
      <c r="K82" s="809" t="s">
        <v>111</v>
      </c>
      <c r="L82" s="809" t="s">
        <v>111</v>
      </c>
      <c r="M82" s="810">
        <f t="shared" ref="M82:O82" si="18">M22/M$14</f>
        <v>3.1482386172855904E-2</v>
      </c>
      <c r="N82" s="810">
        <f t="shared" si="18"/>
        <v>1.9724301421284004E-2</v>
      </c>
      <c r="O82" s="810">
        <f t="shared" si="18"/>
        <v>3.0618659133808439E-2</v>
      </c>
      <c r="P82" s="809">
        <v>2.5788382619294236E-2</v>
      </c>
    </row>
    <row r="83" spans="1:16" ht="15.75" customHeight="1">
      <c r="A83" s="536" t="s">
        <v>204</v>
      </c>
      <c r="B83" s="807">
        <f t="shared" si="10"/>
        <v>3.1409767414697309E-2</v>
      </c>
      <c r="C83" s="807">
        <f t="shared" si="10"/>
        <v>3.562370721302778E-2</v>
      </c>
      <c r="D83" s="807">
        <f t="shared" si="10"/>
        <v>4.7986481678282566E-2</v>
      </c>
      <c r="E83" s="807">
        <f t="shared" si="10"/>
        <v>5.5621074834313507E-2</v>
      </c>
      <c r="F83" s="807">
        <f t="shared" si="10"/>
        <v>4.5122034225603194E-2</v>
      </c>
      <c r="G83" s="807">
        <f t="shared" si="10"/>
        <v>5.0538022860392572E-2</v>
      </c>
      <c r="H83" s="807">
        <f t="shared" si="10"/>
        <v>3.6270954751284973E-2</v>
      </c>
      <c r="I83" s="807">
        <f t="shared" si="10"/>
        <v>3.5896449973293068E-2</v>
      </c>
      <c r="J83" s="807">
        <f t="shared" si="10"/>
        <v>2.1100854382838072E-2</v>
      </c>
      <c r="K83" s="807" t="s">
        <v>111</v>
      </c>
      <c r="L83" s="807" t="s">
        <v>111</v>
      </c>
      <c r="M83" s="808">
        <f t="shared" ref="M83:O83" si="19">M23/M$14</f>
        <v>4.863122529482853E-2</v>
      </c>
      <c r="N83" s="808">
        <f t="shared" si="19"/>
        <v>2.7944092874626344E-2</v>
      </c>
      <c r="O83" s="808">
        <f t="shared" si="19"/>
        <v>4.71115870193606E-2</v>
      </c>
      <c r="P83" s="807">
        <v>4.7353190486039885E-2</v>
      </c>
    </row>
    <row r="84" spans="1:16" ht="15.75" customHeight="1">
      <c r="A84" s="538" t="s">
        <v>205</v>
      </c>
      <c r="B84" s="809">
        <f t="shared" si="10"/>
        <v>9.0998286934105221E-2</v>
      </c>
      <c r="C84" s="809">
        <f t="shared" si="10"/>
        <v>9.2033632211124428E-2</v>
      </c>
      <c r="D84" s="809">
        <f t="shared" si="10"/>
        <v>0.10811259103953322</v>
      </c>
      <c r="E84" s="809">
        <f t="shared" si="10"/>
        <v>9.3336200290052226E-2</v>
      </c>
      <c r="F84" s="809">
        <f t="shared" si="10"/>
        <v>8.2815357167982842E-2</v>
      </c>
      <c r="G84" s="809">
        <f t="shared" si="10"/>
        <v>9.1548308653352894E-2</v>
      </c>
      <c r="H84" s="809">
        <f t="shared" si="10"/>
        <v>7.6429475566264213E-2</v>
      </c>
      <c r="I84" s="809">
        <f t="shared" si="10"/>
        <v>0.11116177035484509</v>
      </c>
      <c r="J84" s="809">
        <f t="shared" si="10"/>
        <v>4.0531159651751358E-2</v>
      </c>
      <c r="K84" s="809" t="s">
        <v>111</v>
      </c>
      <c r="L84" s="809" t="s">
        <v>111</v>
      </c>
      <c r="M84" s="810">
        <f t="shared" ref="M84:O84" si="20">M24/M$14</f>
        <v>9.2084894269919587E-2</v>
      </c>
      <c r="N84" s="810">
        <f t="shared" si="20"/>
        <v>7.3199132422369584E-2</v>
      </c>
      <c r="O84" s="810">
        <f t="shared" si="20"/>
        <v>9.069758132690374E-2</v>
      </c>
      <c r="P84" s="809">
        <v>7.481717747559849E-2</v>
      </c>
    </row>
    <row r="85" spans="1:16" ht="15.75" customHeight="1">
      <c r="A85" s="541" t="s">
        <v>206</v>
      </c>
      <c r="B85" s="811">
        <f t="shared" si="10"/>
        <v>0.17037475221195164</v>
      </c>
      <c r="C85" s="811">
        <f t="shared" si="10"/>
        <v>0.19721354107708364</v>
      </c>
      <c r="D85" s="811">
        <f t="shared" si="10"/>
        <v>0.13400635179685019</v>
      </c>
      <c r="E85" s="811">
        <f t="shared" si="10"/>
        <v>9.2310145648256056E-2</v>
      </c>
      <c r="F85" s="811">
        <f t="shared" si="10"/>
        <v>6.9560798052648892E-2</v>
      </c>
      <c r="G85" s="811">
        <f t="shared" si="10"/>
        <v>5.2340836692080839E-2</v>
      </c>
      <c r="H85" s="811">
        <f t="shared" si="10"/>
        <v>6.235788119715318E-2</v>
      </c>
      <c r="I85" s="811">
        <f t="shared" si="10"/>
        <v>4.2184489921578243E-2</v>
      </c>
      <c r="J85" s="811">
        <f t="shared" si="10"/>
        <v>4.7803027817588779E-2</v>
      </c>
      <c r="K85" s="811" t="s">
        <v>111</v>
      </c>
      <c r="L85" s="811" t="s">
        <v>111</v>
      </c>
      <c r="M85" s="812">
        <f t="shared" ref="M85:O85" si="21">M25/M$14</f>
        <v>9.5121403922616254E-2</v>
      </c>
      <c r="N85" s="812">
        <f t="shared" si="21"/>
        <v>4.5204349409123795E-2</v>
      </c>
      <c r="O85" s="812">
        <f t="shared" si="21"/>
        <v>9.1454589929225616E-2</v>
      </c>
      <c r="P85" s="811">
        <v>4.5980905999499486E-2</v>
      </c>
    </row>
    <row r="86" spans="1:16" ht="15.75" customHeight="1">
      <c r="A86" s="547" t="s">
        <v>234</v>
      </c>
      <c r="B86" s="815"/>
      <c r="C86" s="815"/>
      <c r="D86" s="815"/>
      <c r="E86" s="815"/>
      <c r="F86" s="815"/>
      <c r="G86" s="815"/>
      <c r="H86" s="815"/>
      <c r="I86" s="815"/>
      <c r="J86" s="815"/>
      <c r="K86" s="815"/>
      <c r="L86" s="815"/>
      <c r="M86" s="816"/>
      <c r="N86" s="816"/>
      <c r="O86" s="816"/>
      <c r="P86" s="817"/>
    </row>
    <row r="87" spans="1:16" ht="15.75" customHeight="1">
      <c r="A87" s="544" t="s">
        <v>353</v>
      </c>
      <c r="B87" s="813">
        <f>B28/B$28</f>
        <v>1</v>
      </c>
      <c r="C87" s="813">
        <f t="shared" ref="C87:J87" si="22">C28/C$28</f>
        <v>1</v>
      </c>
      <c r="D87" s="813">
        <f t="shared" si="22"/>
        <v>1</v>
      </c>
      <c r="E87" s="813">
        <f t="shared" si="22"/>
        <v>1</v>
      </c>
      <c r="F87" s="813">
        <f t="shared" si="22"/>
        <v>1</v>
      </c>
      <c r="G87" s="813">
        <f t="shared" si="22"/>
        <v>1</v>
      </c>
      <c r="H87" s="813">
        <f t="shared" si="22"/>
        <v>1</v>
      </c>
      <c r="I87" s="813">
        <f t="shared" si="22"/>
        <v>1</v>
      </c>
      <c r="J87" s="813">
        <f t="shared" si="22"/>
        <v>1</v>
      </c>
      <c r="K87" s="813" t="s">
        <v>111</v>
      </c>
      <c r="L87" s="813" t="s">
        <v>111</v>
      </c>
      <c r="M87" s="814">
        <f t="shared" ref="M87:O87" si="23">M28/M$28</f>
        <v>1</v>
      </c>
      <c r="N87" s="814">
        <f t="shared" si="23"/>
        <v>1</v>
      </c>
      <c r="O87" s="814">
        <f t="shared" si="23"/>
        <v>1</v>
      </c>
      <c r="P87" s="813">
        <v>1</v>
      </c>
    </row>
    <row r="88" spans="1:16" ht="15.75" customHeight="1">
      <c r="A88" s="536" t="s">
        <v>210</v>
      </c>
      <c r="B88" s="807">
        <f t="shared" ref="B88:J90" si="24">B29/B$28</f>
        <v>0.95968389313156055</v>
      </c>
      <c r="C88" s="807">
        <f t="shared" si="24"/>
        <v>0.93499437314332456</v>
      </c>
      <c r="D88" s="807">
        <f t="shared" si="24"/>
        <v>0.96350852780602325</v>
      </c>
      <c r="E88" s="807">
        <f t="shared" si="24"/>
        <v>0.94686259126628447</v>
      </c>
      <c r="F88" s="807">
        <f t="shared" si="24"/>
        <v>0.95693395952233484</v>
      </c>
      <c r="G88" s="807">
        <f t="shared" si="24"/>
        <v>0.94890272714993062</v>
      </c>
      <c r="H88" s="807">
        <f t="shared" si="24"/>
        <v>0.93407398457925739</v>
      </c>
      <c r="I88" s="807">
        <f t="shared" si="24"/>
        <v>0.73296382101114166</v>
      </c>
      <c r="J88" s="807">
        <f t="shared" si="24"/>
        <v>0.98988686940741699</v>
      </c>
      <c r="K88" s="807" t="s">
        <v>111</v>
      </c>
      <c r="L88" s="807" t="s">
        <v>111</v>
      </c>
      <c r="M88" s="808">
        <f t="shared" ref="M88:O88" si="25">M29/M$28</f>
        <v>0.95070689687389787</v>
      </c>
      <c r="N88" s="808">
        <f t="shared" si="25"/>
        <v>0.86322562627976451</v>
      </c>
      <c r="O88" s="808">
        <f t="shared" si="25"/>
        <v>0.94660028282971742</v>
      </c>
      <c r="P88" s="807">
        <v>0.88824183206410245</v>
      </c>
    </row>
    <row r="89" spans="1:16" ht="15.75" customHeight="1">
      <c r="A89" s="538" t="s">
        <v>211</v>
      </c>
      <c r="B89" s="809">
        <f t="shared" si="24"/>
        <v>3.7064125260344867E-2</v>
      </c>
      <c r="C89" s="809">
        <f t="shared" si="24"/>
        <v>2.0657168476414856E-2</v>
      </c>
      <c r="D89" s="809">
        <f t="shared" si="24"/>
        <v>1.8528672761330873E-2</v>
      </c>
      <c r="E89" s="809">
        <f t="shared" si="24"/>
        <v>3.0097807932598069E-2</v>
      </c>
      <c r="F89" s="809">
        <f t="shared" si="24"/>
        <v>2.2136144573197267E-2</v>
      </c>
      <c r="G89" s="809">
        <f t="shared" si="24"/>
        <v>2.0236946553508828E-2</v>
      </c>
      <c r="H89" s="809">
        <f t="shared" si="24"/>
        <v>3.2645864970910744E-2</v>
      </c>
      <c r="I89" s="809">
        <f t="shared" si="24"/>
        <v>2.0709704203315776E-2</v>
      </c>
      <c r="J89" s="809">
        <f t="shared" si="24"/>
        <v>1.0113130592583057E-2</v>
      </c>
      <c r="K89" s="809" t="s">
        <v>111</v>
      </c>
      <c r="L89" s="809" t="s">
        <v>111</v>
      </c>
      <c r="M89" s="810">
        <f t="shared" ref="M89:O89" si="26">M30/M$28</f>
        <v>2.5300477897957186E-2</v>
      </c>
      <c r="N89" s="810">
        <f t="shared" si="26"/>
        <v>1.5337166330507289E-2</v>
      </c>
      <c r="O89" s="810">
        <f t="shared" si="26"/>
        <v>2.4832772354987053E-2</v>
      </c>
      <c r="P89" s="809">
        <v>6.1117358097183605E-2</v>
      </c>
    </row>
    <row r="90" spans="1:16" ht="15.75" customHeight="1">
      <c r="A90" s="541" t="s">
        <v>212</v>
      </c>
      <c r="B90" s="811">
        <f t="shared" si="24"/>
        <v>3.2519816080945792E-3</v>
      </c>
      <c r="C90" s="811">
        <f t="shared" si="24"/>
        <v>4.434845838026067E-2</v>
      </c>
      <c r="D90" s="811">
        <f t="shared" si="24"/>
        <v>1.796279942969491E-2</v>
      </c>
      <c r="E90" s="811">
        <f t="shared" si="24"/>
        <v>2.3039600801117298E-2</v>
      </c>
      <c r="F90" s="811">
        <f t="shared" si="24"/>
        <v>2.0929895908244324E-2</v>
      </c>
      <c r="G90" s="811">
        <f t="shared" si="24"/>
        <v>3.086032629656045E-2</v>
      </c>
      <c r="H90" s="811">
        <f t="shared" si="24"/>
        <v>3.3280150449831791E-2</v>
      </c>
      <c r="I90" s="811">
        <f t="shared" si="24"/>
        <v>0.24632647478554262</v>
      </c>
      <c r="J90" s="811">
        <f t="shared" si="24"/>
        <v>0</v>
      </c>
      <c r="K90" s="811" t="s">
        <v>111</v>
      </c>
      <c r="L90" s="811" t="s">
        <v>111</v>
      </c>
      <c r="M90" s="812">
        <f t="shared" ref="M90:O90" si="27">M31/M$28</f>
        <v>2.3992625231352687E-2</v>
      </c>
      <c r="N90" s="812">
        <f t="shared" si="27"/>
        <v>0.12143720738972823</v>
      </c>
      <c r="O90" s="812">
        <f t="shared" si="27"/>
        <v>2.8566944815295599E-2</v>
      </c>
      <c r="P90" s="811">
        <v>5.0640809842354431E-2</v>
      </c>
    </row>
    <row r="91" spans="1:16" ht="15.75" customHeight="1">
      <c r="A91" s="544" t="s">
        <v>358</v>
      </c>
      <c r="B91" s="813">
        <f>B32/B$32</f>
        <v>1</v>
      </c>
      <c r="C91" s="813">
        <f t="shared" ref="C91:J91" si="28">C32/C$32</f>
        <v>1</v>
      </c>
      <c r="D91" s="813">
        <f t="shared" si="28"/>
        <v>1</v>
      </c>
      <c r="E91" s="813">
        <f t="shared" si="28"/>
        <v>1</v>
      </c>
      <c r="F91" s="813">
        <f t="shared" si="28"/>
        <v>1</v>
      </c>
      <c r="G91" s="813">
        <f t="shared" si="28"/>
        <v>1</v>
      </c>
      <c r="H91" s="813">
        <f t="shared" si="28"/>
        <v>1</v>
      </c>
      <c r="I91" s="813">
        <f t="shared" si="28"/>
        <v>1</v>
      </c>
      <c r="J91" s="813">
        <f t="shared" si="28"/>
        <v>1</v>
      </c>
      <c r="K91" s="813" t="s">
        <v>111</v>
      </c>
      <c r="L91" s="813" t="s">
        <v>111</v>
      </c>
      <c r="M91" s="814">
        <f t="shared" ref="M91:O91" si="29">M32/M$32</f>
        <v>1</v>
      </c>
      <c r="N91" s="814">
        <f t="shared" si="29"/>
        <v>1</v>
      </c>
      <c r="O91" s="814">
        <f t="shared" si="29"/>
        <v>1</v>
      </c>
      <c r="P91" s="813">
        <v>1</v>
      </c>
    </row>
    <row r="92" spans="1:16" ht="15.75" customHeight="1">
      <c r="A92" s="536" t="s">
        <v>214</v>
      </c>
      <c r="B92" s="807">
        <f t="shared" ref="B92:J94" si="30">B33/B$32</f>
        <v>0.29789593126689506</v>
      </c>
      <c r="C92" s="807">
        <f t="shared" si="30"/>
        <v>0.20394748327270004</v>
      </c>
      <c r="D92" s="807">
        <f t="shared" si="30"/>
        <v>0.21468703165388539</v>
      </c>
      <c r="E92" s="807">
        <f t="shared" si="30"/>
        <v>0.24795027316988175</v>
      </c>
      <c r="F92" s="807">
        <f t="shared" si="30"/>
        <v>0.305848324638826</v>
      </c>
      <c r="G92" s="807">
        <f t="shared" si="30"/>
        <v>0.29178394534903196</v>
      </c>
      <c r="H92" s="807">
        <f t="shared" si="30"/>
        <v>0.29884904543553814</v>
      </c>
      <c r="I92" s="807">
        <f t="shared" si="30"/>
        <v>0.3018352450275168</v>
      </c>
      <c r="J92" s="807">
        <f t="shared" si="30"/>
        <v>0</v>
      </c>
      <c r="K92" s="807" t="s">
        <v>111</v>
      </c>
      <c r="L92" s="807" t="s">
        <v>111</v>
      </c>
      <c r="M92" s="808">
        <f t="shared" ref="M92:O92" si="31">M33/M$32</f>
        <v>0.25489607981529971</v>
      </c>
      <c r="N92" s="808">
        <f t="shared" si="31"/>
        <v>0.25517964672275567</v>
      </c>
      <c r="O92" s="808">
        <f t="shared" si="31"/>
        <v>0.2549063083698308</v>
      </c>
      <c r="P92" s="807">
        <v>0.24909026687876293</v>
      </c>
    </row>
    <row r="93" spans="1:16" ht="15.75" customHeight="1">
      <c r="A93" s="538" t="s">
        <v>215</v>
      </c>
      <c r="B93" s="809">
        <f t="shared" si="30"/>
        <v>0.65732799282431065</v>
      </c>
      <c r="C93" s="809">
        <f t="shared" si="30"/>
        <v>0.67489262354954349</v>
      </c>
      <c r="D93" s="809">
        <f t="shared" si="30"/>
        <v>0.64347098617066112</v>
      </c>
      <c r="E93" s="809">
        <f t="shared" si="30"/>
        <v>0.58922930253822292</v>
      </c>
      <c r="F93" s="809">
        <f t="shared" si="30"/>
        <v>0.62058091052064224</v>
      </c>
      <c r="G93" s="809">
        <f t="shared" si="30"/>
        <v>0.47938253617361243</v>
      </c>
      <c r="H93" s="809">
        <f t="shared" si="30"/>
        <v>0.66293964959611906</v>
      </c>
      <c r="I93" s="809">
        <f t="shared" si="30"/>
        <v>0.34606937498815044</v>
      </c>
      <c r="J93" s="809">
        <f t="shared" si="30"/>
        <v>0.99326433017683979</v>
      </c>
      <c r="K93" s="809" t="s">
        <v>111</v>
      </c>
      <c r="L93" s="809" t="s">
        <v>111</v>
      </c>
      <c r="M93" s="810">
        <f t="shared" ref="M93:O93" si="32">M34/M$32</f>
        <v>0.60595856855698227</v>
      </c>
      <c r="N93" s="810">
        <f t="shared" si="32"/>
        <v>0.44610828149758142</v>
      </c>
      <c r="O93" s="810">
        <f t="shared" si="32"/>
        <v>0.60019260179433298</v>
      </c>
      <c r="P93" s="809">
        <v>0.45606457727256561</v>
      </c>
    </row>
    <row r="94" spans="1:16" ht="15.75" customHeight="1">
      <c r="A94" s="536" t="s">
        <v>216</v>
      </c>
      <c r="B94" s="811">
        <f t="shared" si="30"/>
        <v>4.4776075908794323E-2</v>
      </c>
      <c r="C94" s="811">
        <f t="shared" si="30"/>
        <v>0.12115989317775645</v>
      </c>
      <c r="D94" s="811">
        <f t="shared" si="30"/>
        <v>0.14184198217545352</v>
      </c>
      <c r="E94" s="811">
        <f t="shared" si="30"/>
        <v>0.16282042429189525</v>
      </c>
      <c r="F94" s="811">
        <f t="shared" si="30"/>
        <v>7.3570764840531738E-2</v>
      </c>
      <c r="G94" s="811">
        <f t="shared" si="30"/>
        <v>0.22883351847735559</v>
      </c>
      <c r="H94" s="811">
        <f t="shared" si="30"/>
        <v>3.8211304968342748E-2</v>
      </c>
      <c r="I94" s="811">
        <f t="shared" si="30"/>
        <v>0.35209537998433277</v>
      </c>
      <c r="J94" s="811">
        <f t="shared" si="30"/>
        <v>6.7356697897408817E-3</v>
      </c>
      <c r="K94" s="811" t="s">
        <v>111</v>
      </c>
      <c r="L94" s="811" t="s">
        <v>111</v>
      </c>
      <c r="M94" s="812">
        <f t="shared" ref="M94:O94" si="33">M35/M$32</f>
        <v>0.13914535162771813</v>
      </c>
      <c r="N94" s="812">
        <f t="shared" si="33"/>
        <v>0.29871207178818721</v>
      </c>
      <c r="O94" s="812">
        <f t="shared" si="33"/>
        <v>0.14490108983583627</v>
      </c>
      <c r="P94" s="811">
        <v>0.29484515585570964</v>
      </c>
    </row>
    <row r="95" spans="1:16" ht="15.75" customHeight="1">
      <c r="A95" s="595" t="s">
        <v>275</v>
      </c>
      <c r="B95" s="818"/>
      <c r="C95" s="818"/>
      <c r="D95" s="818"/>
      <c r="E95" s="818"/>
      <c r="F95" s="818"/>
      <c r="G95" s="818"/>
      <c r="H95" s="818"/>
      <c r="I95" s="818"/>
      <c r="J95" s="818"/>
      <c r="K95" s="818"/>
      <c r="L95" s="818"/>
      <c r="M95" s="819"/>
      <c r="N95" s="819"/>
      <c r="O95" s="819"/>
      <c r="P95" s="820"/>
    </row>
    <row r="96" spans="1:16" ht="15.75" customHeight="1">
      <c r="A96" s="601" t="s">
        <v>532</v>
      </c>
      <c r="B96" s="821">
        <v>0.28781436300000002</v>
      </c>
      <c r="C96" s="821">
        <v>0.23038024200000001</v>
      </c>
      <c r="D96" s="821">
        <v>0.213182131</v>
      </c>
      <c r="E96" s="821">
        <v>0.20996499099999999</v>
      </c>
      <c r="F96" s="821">
        <v>0.17528960900000001</v>
      </c>
      <c r="G96" s="821">
        <v>0.15587714</v>
      </c>
      <c r="H96" s="821">
        <v>0.15579515399999999</v>
      </c>
      <c r="I96" s="821">
        <v>3.6364287000000002E-2</v>
      </c>
      <c r="J96" s="821">
        <v>0.141866188</v>
      </c>
      <c r="K96" s="821" t="s">
        <v>111</v>
      </c>
      <c r="L96" s="821" t="s">
        <v>111</v>
      </c>
      <c r="M96" s="822">
        <v>0.19625276</v>
      </c>
      <c r="N96" s="822">
        <v>9.3069594000000005E-2</v>
      </c>
      <c r="O96" s="822">
        <v>0.188673117</v>
      </c>
      <c r="P96" s="821">
        <v>0.144524655</v>
      </c>
    </row>
    <row r="97" spans="1:16" s="7" customFormat="1" ht="15.75" customHeight="1">
      <c r="A97" s="613" t="s">
        <v>515</v>
      </c>
      <c r="B97" s="827">
        <v>0.28989799199999999</v>
      </c>
      <c r="C97" s="827">
        <v>0.30529508100000002</v>
      </c>
      <c r="D97" s="827">
        <v>0.39137440000000001</v>
      </c>
      <c r="E97" s="827">
        <v>0.43428472000000001</v>
      </c>
      <c r="F97" s="827">
        <v>0.48434163699999999</v>
      </c>
      <c r="G97" s="827">
        <v>0.50054151700000005</v>
      </c>
      <c r="H97" s="827">
        <v>0.50681396700000003</v>
      </c>
      <c r="I97" s="827">
        <v>0.46011378400000003</v>
      </c>
      <c r="J97" s="827">
        <v>0.55995821700000004</v>
      </c>
      <c r="K97" s="807" t="s">
        <v>111</v>
      </c>
      <c r="L97" s="807" t="s">
        <v>111</v>
      </c>
      <c r="M97" s="828">
        <v>0.44159030399999999</v>
      </c>
      <c r="N97" s="828">
        <v>0.51089093500000005</v>
      </c>
      <c r="O97" s="828">
        <v>0.44728086700000003</v>
      </c>
      <c r="P97" s="807">
        <v>0.54183233500000005</v>
      </c>
    </row>
    <row r="98" spans="1:16" ht="15.75" customHeight="1">
      <c r="A98" s="597" t="s">
        <v>530</v>
      </c>
      <c r="B98" s="823">
        <v>0.78215309700000002</v>
      </c>
      <c r="C98" s="823">
        <v>0.86858552300000003</v>
      </c>
      <c r="D98" s="823">
        <v>0.87549844499999996</v>
      </c>
      <c r="E98" s="823">
        <v>0.89908020499999997</v>
      </c>
      <c r="F98" s="823">
        <v>0.91366699600000001</v>
      </c>
      <c r="G98" s="823">
        <v>0.96071177900000004</v>
      </c>
      <c r="H98" s="823">
        <v>0.92770357800000003</v>
      </c>
      <c r="I98" s="823">
        <v>1.0428623420000001</v>
      </c>
      <c r="J98" s="823">
        <v>0.93204125100000002</v>
      </c>
      <c r="K98" s="823" t="s">
        <v>111</v>
      </c>
      <c r="L98" s="823" t="s">
        <v>111</v>
      </c>
      <c r="M98" s="824">
        <v>0.903362</v>
      </c>
      <c r="N98" s="824">
        <v>0.98329807000000002</v>
      </c>
      <c r="O98" s="824">
        <v>0.90923395500000004</v>
      </c>
      <c r="P98" s="823">
        <v>0.93176644600000003</v>
      </c>
    </row>
    <row r="99" spans="1:16" ht="15.75" customHeight="1">
      <c r="A99" s="613" t="s">
        <v>754</v>
      </c>
      <c r="B99" s="807">
        <v>0.46855670999999999</v>
      </c>
      <c r="C99" s="807">
        <v>0.45771967099999999</v>
      </c>
      <c r="D99" s="807">
        <v>0.36948195299999997</v>
      </c>
      <c r="E99" s="807">
        <v>0.34798610600000002</v>
      </c>
      <c r="F99" s="807">
        <v>0.28912768300000002</v>
      </c>
      <c r="G99" s="807">
        <v>0.28831108999999999</v>
      </c>
      <c r="H99" s="807">
        <v>0.198813826</v>
      </c>
      <c r="I99" s="807">
        <v>0.173159855</v>
      </c>
      <c r="J99" s="807">
        <v>0.209141823</v>
      </c>
      <c r="K99" s="807" t="s">
        <v>111</v>
      </c>
      <c r="L99" s="807" t="s">
        <v>111</v>
      </c>
      <c r="M99" s="808">
        <v>0.33121848700000001</v>
      </c>
      <c r="N99" s="808">
        <v>0.19249949299999999</v>
      </c>
      <c r="O99" s="808">
        <v>0.32102844699999999</v>
      </c>
      <c r="P99" s="807">
        <v>0.22589440299999999</v>
      </c>
    </row>
    <row r="100" spans="1:16" ht="15.75" customHeight="1">
      <c r="A100" s="538" t="s">
        <v>517</v>
      </c>
      <c r="B100" s="809">
        <v>0.540504133</v>
      </c>
      <c r="C100" s="809">
        <v>0.93806451999999996</v>
      </c>
      <c r="D100" s="809">
        <v>0.79408780099999998</v>
      </c>
      <c r="E100" s="809">
        <v>0.89371297100000002</v>
      </c>
      <c r="F100" s="809">
        <v>0.897576182</v>
      </c>
      <c r="G100" s="809">
        <v>0.90965736600000002</v>
      </c>
      <c r="H100" s="809">
        <v>0.98780625700000002</v>
      </c>
      <c r="I100" s="809">
        <v>1.174501274</v>
      </c>
      <c r="J100" s="809">
        <v>1.1465908140000001</v>
      </c>
      <c r="K100" s="809" t="s">
        <v>111</v>
      </c>
      <c r="L100" s="809" t="s">
        <v>111</v>
      </c>
      <c r="M100" s="810">
        <v>0.88040554800000004</v>
      </c>
      <c r="N100" s="810">
        <v>1.159499922</v>
      </c>
      <c r="O100" s="810">
        <v>0.90090730200000002</v>
      </c>
      <c r="P100" s="809">
        <v>0.82711297399999995</v>
      </c>
    </row>
    <row r="101" spans="1:16" ht="15.75" customHeight="1">
      <c r="A101" s="541" t="s">
        <v>763</v>
      </c>
      <c r="B101" s="825">
        <v>1.8779609429999999</v>
      </c>
      <c r="C101" s="825">
        <v>4.0718097750000002</v>
      </c>
      <c r="D101" s="825">
        <v>3.7249266560000001</v>
      </c>
      <c r="E101" s="825">
        <v>4.2564856500000001</v>
      </c>
      <c r="F101" s="825">
        <v>5.1205327350000003</v>
      </c>
      <c r="G101" s="825">
        <v>5.835732965</v>
      </c>
      <c r="H101" s="825">
        <v>6.3404170899999999</v>
      </c>
      <c r="I101" s="825">
        <v>32.298207353000002</v>
      </c>
      <c r="J101" s="825">
        <v>8.0821993659999993</v>
      </c>
      <c r="K101" s="825" t="s">
        <v>111</v>
      </c>
      <c r="L101" s="825" t="s">
        <v>111</v>
      </c>
      <c r="M101" s="826">
        <v>4.4860798270000002</v>
      </c>
      <c r="N101" s="826">
        <v>12.458418185999999</v>
      </c>
      <c r="O101" s="826">
        <v>4.774963799</v>
      </c>
      <c r="P101" s="825">
        <v>5.7229887550000003</v>
      </c>
    </row>
    <row r="102" spans="1:16" ht="15" customHeight="1">
      <c r="A102" s="272" t="s">
        <v>350</v>
      </c>
      <c r="B102" s="13"/>
      <c r="C102" s="13"/>
      <c r="D102" s="13"/>
      <c r="E102" s="13"/>
      <c r="F102" s="13"/>
      <c r="G102" s="13"/>
      <c r="H102" s="13"/>
      <c r="I102" s="13"/>
      <c r="J102" s="13"/>
      <c r="K102" s="13"/>
      <c r="L102" s="13"/>
      <c r="M102" s="227"/>
      <c r="N102" s="227"/>
      <c r="O102" s="227"/>
      <c r="P102" s="40"/>
    </row>
    <row r="103" spans="1:16" ht="15" customHeight="1">
      <c r="A103" s="272" t="s">
        <v>595</v>
      </c>
      <c r="B103" s="13"/>
      <c r="C103" s="13"/>
      <c r="D103" s="13"/>
      <c r="E103" s="13"/>
      <c r="F103" s="13"/>
      <c r="G103" s="13"/>
      <c r="H103" s="13"/>
      <c r="I103" s="13"/>
      <c r="J103" s="13"/>
      <c r="K103" s="13"/>
      <c r="L103" s="13"/>
      <c r="M103" s="227"/>
      <c r="N103" s="227"/>
      <c r="O103" s="227"/>
      <c r="P103" s="40"/>
    </row>
    <row r="104" spans="1:16" ht="15" customHeight="1">
      <c r="A104" s="171" t="s">
        <v>715</v>
      </c>
      <c r="B104" s="13"/>
      <c r="C104" s="13"/>
      <c r="D104" s="13"/>
      <c r="E104" s="13"/>
      <c r="F104" s="13"/>
      <c r="G104" s="13"/>
      <c r="H104" s="13"/>
      <c r="I104" s="13"/>
      <c r="J104" s="13"/>
      <c r="K104" s="13"/>
      <c r="L104" s="13"/>
      <c r="M104" s="227"/>
      <c r="N104" s="227"/>
      <c r="O104" s="227"/>
      <c r="P104" s="40"/>
    </row>
    <row r="105" spans="1:16" ht="15" customHeight="1">
      <c r="A105" s="272" t="s">
        <v>755</v>
      </c>
      <c r="B105" s="3"/>
      <c r="C105" s="3"/>
      <c r="D105" s="3"/>
      <c r="G105" s="188"/>
      <c r="J105" s="188"/>
      <c r="M105" s="227"/>
      <c r="N105" s="227"/>
      <c r="O105" s="227"/>
    </row>
    <row r="106" spans="1:16" ht="15" customHeight="1">
      <c r="A106" s="271" t="s">
        <v>394</v>
      </c>
      <c r="B106" s="3"/>
      <c r="C106" s="3"/>
      <c r="D106" s="3"/>
      <c r="G106" s="188"/>
      <c r="J106" s="188"/>
      <c r="M106" s="227"/>
      <c r="N106" s="227"/>
      <c r="O106" s="227"/>
    </row>
    <row r="107" spans="1:16">
      <c r="A107" s="13"/>
      <c r="B107" s="13"/>
      <c r="C107" s="13"/>
      <c r="D107" s="13"/>
      <c r="E107" s="13"/>
      <c r="F107" s="13"/>
      <c r="G107" s="13"/>
      <c r="H107" s="13"/>
      <c r="I107" s="13"/>
      <c r="J107" s="13"/>
      <c r="K107" s="13"/>
      <c r="L107" s="13"/>
      <c r="M107" s="227"/>
      <c r="N107" s="227"/>
      <c r="O107" s="227"/>
      <c r="P107" s="40"/>
    </row>
    <row r="108" spans="1:16" ht="21">
      <c r="A108" s="299" t="s">
        <v>637</v>
      </c>
      <c r="B108" s="13"/>
      <c r="C108" s="13"/>
      <c r="D108" s="13"/>
      <c r="E108" s="13"/>
      <c r="F108" s="13"/>
      <c r="G108" s="13"/>
      <c r="H108" s="13"/>
      <c r="I108" s="13"/>
      <c r="J108" s="13"/>
      <c r="K108" s="13"/>
      <c r="L108" s="13"/>
      <c r="M108" s="227"/>
      <c r="N108" s="227"/>
      <c r="O108" s="227"/>
      <c r="P108" s="40"/>
    </row>
    <row r="109" spans="1:16" ht="13.5" thickBot="1">
      <c r="A109" s="13"/>
      <c r="B109" s="13"/>
      <c r="C109" s="13"/>
      <c r="D109" s="13"/>
      <c r="E109" s="13"/>
      <c r="F109" s="13"/>
      <c r="G109" s="13"/>
      <c r="H109" s="13"/>
      <c r="I109" s="13"/>
      <c r="J109" s="13"/>
      <c r="K109" s="13"/>
      <c r="L109" s="13"/>
      <c r="M109" s="227"/>
      <c r="N109" s="227"/>
      <c r="O109" s="227"/>
      <c r="P109" s="304" t="s">
        <v>30</v>
      </c>
    </row>
    <row r="110" spans="1:16">
      <c r="A110" s="616" t="s">
        <v>89</v>
      </c>
      <c r="B110" s="43" t="s">
        <v>43</v>
      </c>
      <c r="C110" s="43" t="s">
        <v>134</v>
      </c>
      <c r="D110" s="43" t="s">
        <v>136</v>
      </c>
      <c r="E110" s="43" t="s">
        <v>44</v>
      </c>
      <c r="F110" s="43" t="s">
        <v>45</v>
      </c>
      <c r="G110" s="43" t="s">
        <v>46</v>
      </c>
      <c r="H110" s="43" t="s">
        <v>47</v>
      </c>
      <c r="I110" s="43" t="s">
        <v>138</v>
      </c>
      <c r="J110" s="43" t="s">
        <v>139</v>
      </c>
      <c r="K110" s="43" t="s">
        <v>140</v>
      </c>
      <c r="L110" s="269">
        <v>100000</v>
      </c>
      <c r="M110" s="267" t="s">
        <v>281</v>
      </c>
      <c r="N110" s="267" t="s">
        <v>279</v>
      </c>
      <c r="O110" s="274" t="s">
        <v>85</v>
      </c>
      <c r="P110" s="300" t="s">
        <v>269</v>
      </c>
    </row>
    <row r="111" spans="1:16">
      <c r="A111" s="242" t="s">
        <v>274</v>
      </c>
      <c r="B111" s="44" t="s">
        <v>133</v>
      </c>
      <c r="C111" s="44" t="s">
        <v>48</v>
      </c>
      <c r="D111" s="44" t="s">
        <v>48</v>
      </c>
      <c r="E111" s="44" t="s">
        <v>48</v>
      </c>
      <c r="F111" s="44" t="s">
        <v>48</v>
      </c>
      <c r="G111" s="44" t="s">
        <v>48</v>
      </c>
      <c r="H111" s="44" t="s">
        <v>48</v>
      </c>
      <c r="I111" s="44" t="s">
        <v>48</v>
      </c>
      <c r="J111" s="44" t="s">
        <v>48</v>
      </c>
      <c r="K111" s="44" t="s">
        <v>48</v>
      </c>
      <c r="L111" s="44" t="s">
        <v>51</v>
      </c>
      <c r="M111" s="252" t="s">
        <v>280</v>
      </c>
      <c r="N111" s="252" t="s">
        <v>157</v>
      </c>
      <c r="O111" s="273" t="s">
        <v>156</v>
      </c>
      <c r="P111" s="301" t="s">
        <v>349</v>
      </c>
    </row>
    <row r="112" spans="1:16" ht="15" customHeight="1" thickBot="1">
      <c r="A112" s="467" t="s">
        <v>90</v>
      </c>
      <c r="B112" s="45" t="s">
        <v>51</v>
      </c>
      <c r="C112" s="45" t="s">
        <v>135</v>
      </c>
      <c r="D112" s="45" t="s">
        <v>137</v>
      </c>
      <c r="E112" s="45" t="s">
        <v>52</v>
      </c>
      <c r="F112" s="45" t="s">
        <v>53</v>
      </c>
      <c r="G112" s="45" t="s">
        <v>54</v>
      </c>
      <c r="H112" s="45" t="s">
        <v>50</v>
      </c>
      <c r="I112" s="45" t="s">
        <v>141</v>
      </c>
      <c r="J112" s="45" t="s">
        <v>142</v>
      </c>
      <c r="K112" s="45" t="s">
        <v>143</v>
      </c>
      <c r="L112" s="45" t="s">
        <v>144</v>
      </c>
      <c r="M112" s="268" t="s">
        <v>157</v>
      </c>
      <c r="N112" s="268" t="s">
        <v>144</v>
      </c>
      <c r="O112" s="275" t="s">
        <v>49</v>
      </c>
      <c r="P112" s="302" t="s">
        <v>292</v>
      </c>
    </row>
    <row r="113" spans="1:16" ht="15">
      <c r="A113" s="595" t="s">
        <v>272</v>
      </c>
      <c r="B113" s="195"/>
      <c r="C113" s="195"/>
      <c r="D113" s="195"/>
      <c r="E113" s="195"/>
      <c r="F113" s="195"/>
      <c r="G113" s="195"/>
      <c r="H113" s="195"/>
      <c r="I113" s="195"/>
      <c r="J113" s="195"/>
      <c r="K113" s="195"/>
      <c r="L113" s="195"/>
      <c r="M113" s="270"/>
      <c r="N113" s="270"/>
      <c r="O113" s="270"/>
    </row>
    <row r="114" spans="1:16" ht="15.75" customHeight="1">
      <c r="A114" s="533" t="s">
        <v>351</v>
      </c>
      <c r="B114" s="623">
        <v>-3.5294177449999999</v>
      </c>
      <c r="C114" s="623">
        <v>-0.33844021299999999</v>
      </c>
      <c r="D114" s="623">
        <v>-1.6290300790000001</v>
      </c>
      <c r="E114" s="623">
        <v>-1.3351737050000001</v>
      </c>
      <c r="F114" s="623">
        <v>-1.3960984279999999</v>
      </c>
      <c r="G114" s="623">
        <v>-0.19101821499999999</v>
      </c>
      <c r="H114" s="623">
        <v>-3.1669683229999999</v>
      </c>
      <c r="I114" s="623">
        <v>9.5362682099999994</v>
      </c>
      <c r="J114" s="623">
        <v>1.8130415259999999</v>
      </c>
      <c r="K114" s="623" t="s">
        <v>111</v>
      </c>
      <c r="L114" s="623" t="s">
        <v>111</v>
      </c>
      <c r="M114" s="624">
        <v>-1.3876968439999999</v>
      </c>
      <c r="N114" s="624">
        <v>5.4675401800000003</v>
      </c>
      <c r="O114" s="624">
        <v>-0.84475390800000005</v>
      </c>
      <c r="P114" s="623">
        <v>-1.7708611590000001</v>
      </c>
    </row>
    <row r="115" spans="1:16" ht="15.75" customHeight="1">
      <c r="A115" s="536" t="s">
        <v>192</v>
      </c>
      <c r="B115" s="625">
        <v>-5.0211184439999998</v>
      </c>
      <c r="C115" s="625">
        <v>-2.4571658630000002</v>
      </c>
      <c r="D115" s="625">
        <v>-2.8842801140000001</v>
      </c>
      <c r="E115" s="625">
        <v>-2.0507425239999999</v>
      </c>
      <c r="F115" s="625">
        <v>-2.730947214</v>
      </c>
      <c r="G115" s="625">
        <v>0.37027750999999998</v>
      </c>
      <c r="H115" s="625">
        <v>-2.7713361110000001</v>
      </c>
      <c r="I115" s="625">
        <v>6.0279051380000004</v>
      </c>
      <c r="J115" s="625">
        <v>15.864413391999999</v>
      </c>
      <c r="K115" s="625" t="s">
        <v>111</v>
      </c>
      <c r="L115" s="625" t="s">
        <v>111</v>
      </c>
      <c r="M115" s="626">
        <v>-2.198678846</v>
      </c>
      <c r="N115" s="626">
        <v>10.301512333</v>
      </c>
      <c r="O115" s="626">
        <v>-1.5564609540000001</v>
      </c>
      <c r="P115" s="625">
        <v>-2.3557537879999999</v>
      </c>
    </row>
    <row r="116" spans="1:16" ht="15.75" customHeight="1">
      <c r="A116" s="538" t="s">
        <v>193</v>
      </c>
      <c r="B116" s="627">
        <v>1.2637346270000001</v>
      </c>
      <c r="C116" s="628">
        <v>-1.5176011570000001</v>
      </c>
      <c r="D116" s="627">
        <v>1.2530800360000001</v>
      </c>
      <c r="E116" s="627">
        <v>1.879910932</v>
      </c>
      <c r="F116" s="627">
        <v>1.3127505479999999</v>
      </c>
      <c r="G116" s="627">
        <v>0.87092184800000005</v>
      </c>
      <c r="H116" s="627">
        <v>-1.086054941</v>
      </c>
      <c r="I116" s="627">
        <v>5.1192654390000003</v>
      </c>
      <c r="J116" s="627">
        <v>-1.979307339</v>
      </c>
      <c r="K116" s="627" t="s">
        <v>111</v>
      </c>
      <c r="L116" s="627" t="s">
        <v>111</v>
      </c>
      <c r="M116" s="629">
        <v>1.112583195</v>
      </c>
      <c r="N116" s="629">
        <v>1.0405728780000001</v>
      </c>
      <c r="O116" s="629">
        <v>1.1056380699999999</v>
      </c>
      <c r="P116" s="627">
        <v>-0.296844206</v>
      </c>
    </row>
    <row r="117" spans="1:16" ht="15.75" customHeight="1">
      <c r="A117" s="536" t="s">
        <v>194</v>
      </c>
      <c r="B117" s="625">
        <v>-10.259928181999999</v>
      </c>
      <c r="C117" s="625">
        <v>-4.1718595970000001</v>
      </c>
      <c r="D117" s="625">
        <v>-7.1240197289999996</v>
      </c>
      <c r="E117" s="625">
        <v>-9.4859650010000003</v>
      </c>
      <c r="F117" s="625">
        <v>-5.1588494860000003</v>
      </c>
      <c r="G117" s="625">
        <v>-7.5065725939999997</v>
      </c>
      <c r="H117" s="625">
        <v>-7.5868595750000001</v>
      </c>
      <c r="I117" s="625">
        <v>2.5200482E-2</v>
      </c>
      <c r="J117" s="625">
        <v>-0.26413300000000001</v>
      </c>
      <c r="K117" s="625" t="s">
        <v>111</v>
      </c>
      <c r="L117" s="625" t="s">
        <v>111</v>
      </c>
      <c r="M117" s="626">
        <v>-7.6500263139999998</v>
      </c>
      <c r="N117" s="626">
        <v>-0.13811989999999999</v>
      </c>
      <c r="O117" s="626">
        <v>-7.0018734499999997</v>
      </c>
      <c r="P117" s="625">
        <v>-9.3631866329999998</v>
      </c>
    </row>
    <row r="118" spans="1:16" ht="15.75" customHeight="1">
      <c r="A118" s="538" t="s">
        <v>195</v>
      </c>
      <c r="B118" s="627">
        <v>-16.870982719000001</v>
      </c>
      <c r="C118" s="627">
        <v>-6.3751281300000002</v>
      </c>
      <c r="D118" s="627">
        <v>-1.886487866</v>
      </c>
      <c r="E118" s="627">
        <v>-4.3744181769999999</v>
      </c>
      <c r="F118" s="627">
        <v>-5.5433805559999998</v>
      </c>
      <c r="G118" s="627">
        <v>-3.5781985829999998</v>
      </c>
      <c r="H118" s="627">
        <v>-9.4278299360000002</v>
      </c>
      <c r="I118" s="627">
        <v>18.018408522000001</v>
      </c>
      <c r="J118" s="627">
        <v>3.2723780859999998</v>
      </c>
      <c r="K118" s="627" t="s">
        <v>111</v>
      </c>
      <c r="L118" s="627" t="s">
        <v>111</v>
      </c>
      <c r="M118" s="629">
        <v>-5.0150094960000002</v>
      </c>
      <c r="N118" s="629">
        <v>10.371911387999999</v>
      </c>
      <c r="O118" s="629">
        <v>-3.5903998659999998</v>
      </c>
      <c r="P118" s="627">
        <v>-4.4956847780000002</v>
      </c>
    </row>
    <row r="119" spans="1:16" ht="15.75" customHeight="1">
      <c r="A119" s="541" t="s">
        <v>196</v>
      </c>
      <c r="B119" s="630">
        <v>6.9384641800000004</v>
      </c>
      <c r="C119" s="630">
        <v>12.217224635999999</v>
      </c>
      <c r="D119" s="630">
        <v>-6.168338715</v>
      </c>
      <c r="E119" s="630">
        <v>-5.9977828239999997</v>
      </c>
      <c r="F119" s="630">
        <v>-5.2300732710000002</v>
      </c>
      <c r="G119" s="630">
        <v>0.71197812500000002</v>
      </c>
      <c r="H119" s="630">
        <v>-4.0001637680000002</v>
      </c>
      <c r="I119" s="630">
        <v>34.595125684000003</v>
      </c>
      <c r="J119" s="630">
        <v>-2.961878955</v>
      </c>
      <c r="K119" s="630" t="s">
        <v>111</v>
      </c>
      <c r="L119" s="630" t="s">
        <v>111</v>
      </c>
      <c r="M119" s="631">
        <v>-2.4502965689999998</v>
      </c>
      <c r="N119" s="631">
        <v>18.983889470000001</v>
      </c>
      <c r="O119" s="631">
        <v>-1.0183836959999999</v>
      </c>
      <c r="P119" s="630">
        <v>-1.630786911</v>
      </c>
    </row>
    <row r="120" spans="1:16" ht="15.75" customHeight="1">
      <c r="A120" s="544" t="s">
        <v>355</v>
      </c>
      <c r="B120" s="632">
        <v>7.1677864999999993E-2</v>
      </c>
      <c r="C120" s="632">
        <v>2.2062685910000002</v>
      </c>
      <c r="D120" s="632">
        <v>-2.838405362</v>
      </c>
      <c r="E120" s="632">
        <v>-0.525995239</v>
      </c>
      <c r="F120" s="632">
        <v>-1.11402048</v>
      </c>
      <c r="G120" s="632">
        <v>-0.57528590400000001</v>
      </c>
      <c r="H120" s="632">
        <v>0.77987819800000002</v>
      </c>
      <c r="I120" s="632">
        <v>8.5144634640000003</v>
      </c>
      <c r="J120" s="632">
        <v>7.010319237</v>
      </c>
      <c r="K120" s="632" t="s">
        <v>111</v>
      </c>
      <c r="L120" s="632" t="s">
        <v>111</v>
      </c>
      <c r="M120" s="633">
        <v>-0.76065813699999996</v>
      </c>
      <c r="N120" s="633">
        <v>7.7007974770000001</v>
      </c>
      <c r="O120" s="633">
        <v>-0.16949787599999999</v>
      </c>
      <c r="P120" s="632">
        <v>-1.551942288</v>
      </c>
    </row>
    <row r="121" spans="1:16" ht="15.75" customHeight="1">
      <c r="A121" s="536" t="s">
        <v>87</v>
      </c>
      <c r="B121" s="625">
        <v>4.1235583230000001</v>
      </c>
      <c r="C121" s="625">
        <v>1.214480684</v>
      </c>
      <c r="D121" s="625">
        <v>-1.9614817259999999</v>
      </c>
      <c r="E121" s="625">
        <v>1.4391178520000001</v>
      </c>
      <c r="F121" s="625">
        <v>1.3470477000000001</v>
      </c>
      <c r="G121" s="625">
        <v>1.4164702389999999</v>
      </c>
      <c r="H121" s="625">
        <v>0.80557755799999997</v>
      </c>
      <c r="I121" s="625">
        <v>12.43027706</v>
      </c>
      <c r="J121" s="625">
        <v>11.890233507</v>
      </c>
      <c r="K121" s="625" t="s">
        <v>111</v>
      </c>
      <c r="L121" s="625" t="s">
        <v>111</v>
      </c>
      <c r="M121" s="626">
        <v>0.92659173900000003</v>
      </c>
      <c r="N121" s="626">
        <v>12.093542230000001</v>
      </c>
      <c r="O121" s="626">
        <v>1.8493388829999999</v>
      </c>
      <c r="P121" s="625">
        <v>0.28940038699999998</v>
      </c>
    </row>
    <row r="122" spans="1:16" ht="15.75" customHeight="1">
      <c r="A122" s="538" t="s">
        <v>198</v>
      </c>
      <c r="B122" s="627">
        <v>2.9358639449999999</v>
      </c>
      <c r="C122" s="627">
        <v>1.5267608239999999</v>
      </c>
      <c r="D122" s="627">
        <v>-1.1673101809999999</v>
      </c>
      <c r="E122" s="627">
        <v>1.065984732</v>
      </c>
      <c r="F122" s="627">
        <v>0.303798652</v>
      </c>
      <c r="G122" s="627">
        <v>1.4007502970000001</v>
      </c>
      <c r="H122" s="627">
        <v>0.35544371699999999</v>
      </c>
      <c r="I122" s="627">
        <v>-4.543431161</v>
      </c>
      <c r="J122" s="627">
        <v>12.309586592</v>
      </c>
      <c r="K122" s="627" t="s">
        <v>111</v>
      </c>
      <c r="L122" s="627" t="s">
        <v>111</v>
      </c>
      <c r="M122" s="629">
        <v>0.65248848400000004</v>
      </c>
      <c r="N122" s="629">
        <v>6.6094480300000003</v>
      </c>
      <c r="O122" s="629">
        <v>1.141756859</v>
      </c>
      <c r="P122" s="627">
        <v>-4.6050157000000001E-2</v>
      </c>
    </row>
    <row r="123" spans="1:16" ht="15.75" customHeight="1">
      <c r="A123" s="536" t="s">
        <v>391</v>
      </c>
      <c r="B123" s="625">
        <v>20.371415089999999</v>
      </c>
      <c r="C123" s="625">
        <v>5.9381191260000001</v>
      </c>
      <c r="D123" s="625">
        <v>8.5988074480000005</v>
      </c>
      <c r="E123" s="625">
        <v>16.796652301000002</v>
      </c>
      <c r="F123" s="625">
        <v>4.3273616830000003</v>
      </c>
      <c r="G123" s="625">
        <v>10.64717441</v>
      </c>
      <c r="H123" s="625">
        <v>5.0465055080000001</v>
      </c>
      <c r="I123" s="625">
        <v>-5.2583448290000003</v>
      </c>
      <c r="J123" s="625">
        <v>0</v>
      </c>
      <c r="K123" s="625" t="s">
        <v>111</v>
      </c>
      <c r="L123" s="625" t="s">
        <v>111</v>
      </c>
      <c r="M123" s="626">
        <v>10.158697573</v>
      </c>
      <c r="N123" s="626">
        <v>-1.758846372</v>
      </c>
      <c r="O123" s="626">
        <v>9.0407156470000007</v>
      </c>
      <c r="P123" s="625">
        <v>-2.428602996</v>
      </c>
    </row>
    <row r="124" spans="1:16" ht="15.75" customHeight="1">
      <c r="A124" s="538" t="s">
        <v>199</v>
      </c>
      <c r="B124" s="627">
        <v>11.281431156</v>
      </c>
      <c r="C124" s="627">
        <v>-1.1714207800000001</v>
      </c>
      <c r="D124" s="627">
        <v>-6.9095203639999996</v>
      </c>
      <c r="E124" s="627">
        <v>5.18143317</v>
      </c>
      <c r="F124" s="627">
        <v>11.964331804</v>
      </c>
      <c r="G124" s="627">
        <v>1.5324009869999999</v>
      </c>
      <c r="H124" s="627">
        <v>5.0001255450000004</v>
      </c>
      <c r="I124" s="627">
        <v>80.074321553999994</v>
      </c>
      <c r="J124" s="627">
        <v>4.7726712390000001</v>
      </c>
      <c r="K124" s="627" t="s">
        <v>111</v>
      </c>
      <c r="L124" s="627" t="s">
        <v>111</v>
      </c>
      <c r="M124" s="629">
        <v>3.2798066069999998</v>
      </c>
      <c r="N124" s="629">
        <v>56.369899961999998</v>
      </c>
      <c r="O124" s="629">
        <v>7.892580573</v>
      </c>
      <c r="P124" s="627">
        <v>3.598686592</v>
      </c>
    </row>
    <row r="125" spans="1:16" ht="15.75" customHeight="1">
      <c r="A125" s="536" t="s">
        <v>200</v>
      </c>
      <c r="B125" s="625">
        <v>-2.9947786839999999</v>
      </c>
      <c r="C125" s="625">
        <v>-7.0291836769999998</v>
      </c>
      <c r="D125" s="625">
        <v>-5.8778648120000003</v>
      </c>
      <c r="E125" s="625">
        <v>-7.1752760929999999</v>
      </c>
      <c r="F125" s="625">
        <v>-8.1375958330000007</v>
      </c>
      <c r="G125" s="625">
        <v>-8.7815877950000001</v>
      </c>
      <c r="H125" s="625">
        <v>-4.1801384830000003</v>
      </c>
      <c r="I125" s="625">
        <v>-6.9200217530000003</v>
      </c>
      <c r="J125" s="625">
        <v>-12.207725949</v>
      </c>
      <c r="K125" s="625" t="s">
        <v>111</v>
      </c>
      <c r="L125" s="625" t="s">
        <v>111</v>
      </c>
      <c r="M125" s="626">
        <v>-6.9775206699999996</v>
      </c>
      <c r="N125" s="626">
        <v>-9.0619579130000005</v>
      </c>
      <c r="O125" s="626">
        <v>-7.1223274200000004</v>
      </c>
      <c r="P125" s="625">
        <v>-9.1332105390000002</v>
      </c>
    </row>
    <row r="126" spans="1:16" ht="15.75" customHeight="1">
      <c r="A126" s="538" t="s">
        <v>201</v>
      </c>
      <c r="B126" s="627">
        <v>-7.0997560850000001</v>
      </c>
      <c r="C126" s="627">
        <v>-7.9125117769999997</v>
      </c>
      <c r="D126" s="627">
        <v>-6.9103724010000001</v>
      </c>
      <c r="E126" s="627">
        <v>-6.9284757060000004</v>
      </c>
      <c r="F126" s="627">
        <v>-7.0571491980000003</v>
      </c>
      <c r="G126" s="627">
        <v>-8.9846146769999997</v>
      </c>
      <c r="H126" s="627">
        <v>-3.8281773910000001</v>
      </c>
      <c r="I126" s="627">
        <v>-6.9066426139999999</v>
      </c>
      <c r="J126" s="627">
        <v>-10.819070918</v>
      </c>
      <c r="K126" s="627" t="s">
        <v>111</v>
      </c>
      <c r="L126" s="627" t="s">
        <v>111</v>
      </c>
      <c r="M126" s="629">
        <v>-7.0030419269999999</v>
      </c>
      <c r="N126" s="629">
        <v>-8.444652026</v>
      </c>
      <c r="O126" s="629">
        <v>-7.104109824</v>
      </c>
      <c r="P126" s="627">
        <v>-9.1639915030000001</v>
      </c>
    </row>
    <row r="127" spans="1:16" ht="15.75" customHeight="1">
      <c r="A127" s="536" t="s">
        <v>202</v>
      </c>
      <c r="B127" s="625">
        <v>0.65636999699999998</v>
      </c>
      <c r="C127" s="625">
        <v>1.839075067</v>
      </c>
      <c r="D127" s="625">
        <v>3.4850461450000001</v>
      </c>
      <c r="E127" s="625">
        <v>15.57121819</v>
      </c>
      <c r="F127" s="625">
        <v>-63.513689847999999</v>
      </c>
      <c r="G127" s="625">
        <v>65.404962546999997</v>
      </c>
      <c r="H127" s="625">
        <v>-100</v>
      </c>
      <c r="I127" s="625">
        <v>0</v>
      </c>
      <c r="J127" s="625">
        <v>0</v>
      </c>
      <c r="K127" s="625" t="s">
        <v>111</v>
      </c>
      <c r="L127" s="625" t="s">
        <v>111</v>
      </c>
      <c r="M127" s="626">
        <v>3.0564671219999999</v>
      </c>
      <c r="N127" s="626">
        <v>0</v>
      </c>
      <c r="O127" s="626">
        <v>2.4558383510000001</v>
      </c>
      <c r="P127" s="625">
        <v>5.2685434139999998</v>
      </c>
    </row>
    <row r="128" spans="1:16" ht="15.75" customHeight="1">
      <c r="A128" s="538" t="s">
        <v>203</v>
      </c>
      <c r="B128" s="627">
        <v>15.798662926</v>
      </c>
      <c r="C128" s="627">
        <v>-4.6594426889999996</v>
      </c>
      <c r="D128" s="627">
        <v>-0.90801669100000004</v>
      </c>
      <c r="E128" s="627">
        <v>-9.9827009639999993</v>
      </c>
      <c r="F128" s="627">
        <v>-14.897644547000001</v>
      </c>
      <c r="G128" s="627">
        <v>-8.2105265890000005</v>
      </c>
      <c r="H128" s="627">
        <v>-7.3446597530000002</v>
      </c>
      <c r="I128" s="627">
        <v>-13.332375797999999</v>
      </c>
      <c r="J128" s="627">
        <v>-19.998912097000002</v>
      </c>
      <c r="K128" s="627" t="s">
        <v>111</v>
      </c>
      <c r="L128" s="627" t="s">
        <v>111</v>
      </c>
      <c r="M128" s="629">
        <v>-7.5533127289999999</v>
      </c>
      <c r="N128" s="629">
        <v>-17.618296027</v>
      </c>
      <c r="O128" s="629">
        <v>-8.0948076120000003</v>
      </c>
      <c r="P128" s="627">
        <v>-9.3407798540000009</v>
      </c>
    </row>
    <row r="129" spans="1:16" ht="15.75" customHeight="1">
      <c r="A129" s="536" t="s">
        <v>204</v>
      </c>
      <c r="B129" s="625">
        <v>28.473819555999999</v>
      </c>
      <c r="C129" s="625">
        <v>-3.0524634310000001</v>
      </c>
      <c r="D129" s="625">
        <v>12.919658632999999</v>
      </c>
      <c r="E129" s="625">
        <v>11.211739849000001</v>
      </c>
      <c r="F129" s="625">
        <v>-2.4917751309999998</v>
      </c>
      <c r="G129" s="625">
        <v>-1.0370634750000001</v>
      </c>
      <c r="H129" s="625">
        <v>1.6410383630000001</v>
      </c>
      <c r="I129" s="625">
        <v>226.07649846999999</v>
      </c>
      <c r="J129" s="625">
        <v>46.781647714000002</v>
      </c>
      <c r="K129" s="625" t="s">
        <v>111</v>
      </c>
      <c r="L129" s="625" t="s">
        <v>111</v>
      </c>
      <c r="M129" s="626">
        <v>6.1741085450000002</v>
      </c>
      <c r="N129" s="626">
        <v>118.000876414</v>
      </c>
      <c r="O129" s="626">
        <v>8.6420153160000002</v>
      </c>
      <c r="P129" s="625">
        <v>2.0574707760000002</v>
      </c>
    </row>
    <row r="130" spans="1:16" ht="15.75" customHeight="1">
      <c r="A130" s="538" t="s">
        <v>205</v>
      </c>
      <c r="B130" s="627">
        <v>10.377244749000001</v>
      </c>
      <c r="C130" s="627">
        <v>-6.6557536900000001</v>
      </c>
      <c r="D130" s="627">
        <v>-4.2390462150000001</v>
      </c>
      <c r="E130" s="627">
        <v>4.5582669649999996</v>
      </c>
      <c r="F130" s="627">
        <v>10.752944530000001</v>
      </c>
      <c r="G130" s="627">
        <v>11.887279931</v>
      </c>
      <c r="H130" s="627">
        <v>9.6870544380000005</v>
      </c>
      <c r="I130" s="627">
        <v>15.142388107</v>
      </c>
      <c r="J130" s="627">
        <v>-13.202723302000001</v>
      </c>
      <c r="K130" s="627" t="s">
        <v>111</v>
      </c>
      <c r="L130" s="627" t="s">
        <v>111</v>
      </c>
      <c r="M130" s="629">
        <v>4.3671314600000004</v>
      </c>
      <c r="N130" s="629">
        <v>4.9430440100000004</v>
      </c>
      <c r="O130" s="629">
        <v>4.4022699830000001</v>
      </c>
      <c r="P130" s="627">
        <v>3.2777917040000002</v>
      </c>
    </row>
    <row r="131" spans="1:16" ht="15.75" customHeight="1">
      <c r="A131" s="541" t="s">
        <v>206</v>
      </c>
      <c r="B131" s="630">
        <v>-11.988593644</v>
      </c>
      <c r="C131" s="630">
        <v>28.101086940999998</v>
      </c>
      <c r="D131" s="630">
        <v>-3.3365013490000002</v>
      </c>
      <c r="E131" s="630">
        <v>-2.133726534</v>
      </c>
      <c r="F131" s="630">
        <v>-4.2777871320000003</v>
      </c>
      <c r="G131" s="630">
        <v>-2.9782024150000002</v>
      </c>
      <c r="H131" s="630">
        <v>13.424217260000001</v>
      </c>
      <c r="I131" s="630">
        <v>12.620262939</v>
      </c>
      <c r="J131" s="630">
        <v>29.671686215000001</v>
      </c>
      <c r="K131" s="630" t="s">
        <v>111</v>
      </c>
      <c r="L131" s="630" t="s">
        <v>111</v>
      </c>
      <c r="M131" s="631">
        <v>4.1853748000000003E-2</v>
      </c>
      <c r="N131" s="631">
        <v>21.717445494</v>
      </c>
      <c r="O131" s="631">
        <v>0.710383443</v>
      </c>
      <c r="P131" s="630">
        <v>0.18305765299999999</v>
      </c>
    </row>
    <row r="132" spans="1:16" ht="15.75" customHeight="1">
      <c r="A132" s="595" t="s">
        <v>273</v>
      </c>
      <c r="B132" s="634"/>
      <c r="C132" s="634"/>
      <c r="D132" s="634"/>
      <c r="E132" s="634"/>
      <c r="F132" s="634"/>
      <c r="G132" s="634"/>
      <c r="H132" s="634"/>
      <c r="I132" s="634"/>
      <c r="J132" s="634"/>
      <c r="K132" s="634"/>
      <c r="L132" s="634"/>
      <c r="M132" s="635"/>
      <c r="N132" s="635"/>
      <c r="O132" s="635"/>
      <c r="P132" s="634"/>
    </row>
    <row r="133" spans="1:16" ht="15.75" customHeight="1">
      <c r="A133" s="533" t="s">
        <v>353</v>
      </c>
      <c r="B133" s="623">
        <v>-1.167910472</v>
      </c>
      <c r="C133" s="623">
        <v>5.6720677650000004</v>
      </c>
      <c r="D133" s="623">
        <v>-16.195339176000001</v>
      </c>
      <c r="E133" s="623">
        <v>-0.96892508700000002</v>
      </c>
      <c r="F133" s="623">
        <v>-1.6360752940000001</v>
      </c>
      <c r="G133" s="623">
        <v>-13.639044781999999</v>
      </c>
      <c r="H133" s="623">
        <v>-22.753962172000001</v>
      </c>
      <c r="I133" s="623">
        <v>82.918945238000006</v>
      </c>
      <c r="J133" s="623">
        <v>8.539795539</v>
      </c>
      <c r="K133" s="623" t="s">
        <v>111</v>
      </c>
      <c r="L133" s="623" t="s">
        <v>111</v>
      </c>
      <c r="M133" s="624">
        <v>-6.2229457970000004</v>
      </c>
      <c r="N133" s="624">
        <v>35.753231333999999</v>
      </c>
      <c r="O133" s="624">
        <v>-4.7962422929999997</v>
      </c>
      <c r="P133" s="623">
        <v>0.39684766900000001</v>
      </c>
    </row>
    <row r="134" spans="1:16" ht="15.75" customHeight="1">
      <c r="A134" s="596" t="s">
        <v>210</v>
      </c>
      <c r="B134" s="636">
        <v>-2.2830000359999998</v>
      </c>
      <c r="C134" s="636">
        <v>3.14882865</v>
      </c>
      <c r="D134" s="636">
        <v>-16.275636089999999</v>
      </c>
      <c r="E134" s="636">
        <v>-0.48175135699999999</v>
      </c>
      <c r="F134" s="636">
        <v>-2.3128439360000002</v>
      </c>
      <c r="G134" s="636">
        <v>-14.620741969999999</v>
      </c>
      <c r="H134" s="636">
        <v>-23.219547332000001</v>
      </c>
      <c r="I134" s="636">
        <v>49.284509395000001</v>
      </c>
      <c r="J134" s="636">
        <v>15.839237454999999</v>
      </c>
      <c r="K134" s="636" t="s">
        <v>111</v>
      </c>
      <c r="L134" s="636" t="s">
        <v>111</v>
      </c>
      <c r="M134" s="637">
        <v>-6.5376136369999998</v>
      </c>
      <c r="N134" s="637">
        <v>27.827101877</v>
      </c>
      <c r="O134" s="637">
        <v>-5.4144494229999998</v>
      </c>
      <c r="P134" s="636">
        <v>1.283397771</v>
      </c>
    </row>
    <row r="135" spans="1:16" ht="15.75" customHeight="1">
      <c r="A135" s="597" t="s">
        <v>211</v>
      </c>
      <c r="B135" s="638">
        <v>498.14982020999997</v>
      </c>
      <c r="C135" s="638">
        <v>25.186810352999998</v>
      </c>
      <c r="D135" s="638">
        <v>-44.438263650000003</v>
      </c>
      <c r="E135" s="638">
        <v>-8.8574160580000001</v>
      </c>
      <c r="F135" s="638">
        <v>-29.102826701000001</v>
      </c>
      <c r="G135" s="638">
        <v>12.865112122999999</v>
      </c>
      <c r="H135" s="638">
        <v>272.02982976200002</v>
      </c>
      <c r="I135" s="638">
        <v>-55.870440432000002</v>
      </c>
      <c r="J135" s="638">
        <v>-5.6749296579999999</v>
      </c>
      <c r="K135" s="638" t="s">
        <v>111</v>
      </c>
      <c r="L135" s="638" t="s">
        <v>111</v>
      </c>
      <c r="M135" s="639">
        <v>-8.3009635500000005</v>
      </c>
      <c r="N135" s="639">
        <v>-46.320498563999998</v>
      </c>
      <c r="O135" s="639">
        <v>-10.308506854999999</v>
      </c>
      <c r="P135" s="638">
        <v>3.0223625200000002</v>
      </c>
    </row>
    <row r="136" spans="1:16" ht="15.75" customHeight="1">
      <c r="A136" s="596" t="s">
        <v>212</v>
      </c>
      <c r="B136" s="636">
        <v>-86.170782579000004</v>
      </c>
      <c r="C136" s="636">
        <v>94.971969673000004</v>
      </c>
      <c r="D136" s="636">
        <v>89.727670150999998</v>
      </c>
      <c r="E136" s="636">
        <v>-9.9503837940000004</v>
      </c>
      <c r="F136" s="636">
        <v>225.44388343899999</v>
      </c>
      <c r="G136" s="636">
        <v>2.3513696899999998</v>
      </c>
      <c r="H136" s="636">
        <v>-51.933627014000002</v>
      </c>
      <c r="I136" s="636">
        <v>2706.6942512350001</v>
      </c>
      <c r="J136" s="636">
        <v>-100</v>
      </c>
      <c r="K136" s="636" t="s">
        <v>111</v>
      </c>
      <c r="L136" s="636" t="s">
        <v>111</v>
      </c>
      <c r="M136" s="637">
        <v>10.597601177</v>
      </c>
      <c r="N136" s="637">
        <v>270.78053274000001</v>
      </c>
      <c r="O136" s="637">
        <v>28.729640193000002</v>
      </c>
      <c r="P136" s="636">
        <v>-15.203856238</v>
      </c>
    </row>
    <row r="137" spans="1:16" ht="15.75" customHeight="1">
      <c r="A137" s="598" t="s">
        <v>358</v>
      </c>
      <c r="B137" s="640">
        <v>-9.8836686060000005</v>
      </c>
      <c r="C137" s="640">
        <v>9.2385512859999999</v>
      </c>
      <c r="D137" s="640">
        <v>-12.225127143</v>
      </c>
      <c r="E137" s="640">
        <v>-13.344558046</v>
      </c>
      <c r="F137" s="640">
        <v>-25.968457034</v>
      </c>
      <c r="G137" s="640">
        <v>-28.405095909</v>
      </c>
      <c r="H137" s="640">
        <v>-19.720992229</v>
      </c>
      <c r="I137" s="640">
        <v>35.338068731</v>
      </c>
      <c r="J137" s="640">
        <v>-77.149884278000002</v>
      </c>
      <c r="K137" s="640" t="s">
        <v>111</v>
      </c>
      <c r="L137" s="640" t="s">
        <v>111</v>
      </c>
      <c r="M137" s="641">
        <v>-15.607660574000001</v>
      </c>
      <c r="N137" s="641">
        <v>-23.144495027000001</v>
      </c>
      <c r="O137" s="641">
        <v>-15.912776986000001</v>
      </c>
      <c r="P137" s="640">
        <v>-8.6228663169999997</v>
      </c>
    </row>
    <row r="138" spans="1:16" ht="15.75" customHeight="1">
      <c r="A138" s="596" t="s">
        <v>214</v>
      </c>
      <c r="B138" s="636">
        <v>19.499443954</v>
      </c>
      <c r="C138" s="636">
        <v>3.9491786919999998</v>
      </c>
      <c r="D138" s="636">
        <v>-22.299521207000002</v>
      </c>
      <c r="E138" s="636">
        <v>-15.786221165000001</v>
      </c>
      <c r="F138" s="636">
        <v>-19.812209717000002</v>
      </c>
      <c r="G138" s="636">
        <v>-3.1438675709999999</v>
      </c>
      <c r="H138" s="636">
        <v>4.6096693850000001</v>
      </c>
      <c r="I138" s="636">
        <v>-11.781802958</v>
      </c>
      <c r="J138" s="636">
        <v>-100</v>
      </c>
      <c r="K138" s="636" t="s">
        <v>111</v>
      </c>
      <c r="L138" s="636" t="s">
        <v>111</v>
      </c>
      <c r="M138" s="637">
        <v>-13.095442303</v>
      </c>
      <c r="N138" s="637">
        <v>-54.15564449</v>
      </c>
      <c r="O138" s="637">
        <v>-15.909332579000001</v>
      </c>
      <c r="P138" s="636">
        <v>-13.152986863000001</v>
      </c>
    </row>
    <row r="139" spans="1:16" ht="15.75" customHeight="1">
      <c r="A139" s="599" t="s">
        <v>215</v>
      </c>
      <c r="B139" s="638">
        <v>-10.561004686</v>
      </c>
      <c r="C139" s="638">
        <v>-0.28407391700000001</v>
      </c>
      <c r="D139" s="638">
        <v>-8.6485336270000008</v>
      </c>
      <c r="E139" s="638">
        <v>-14.925524347</v>
      </c>
      <c r="F139" s="638">
        <v>-20.615982778999999</v>
      </c>
      <c r="G139" s="638">
        <v>-44.945803943999998</v>
      </c>
      <c r="H139" s="638">
        <v>-19.333348897</v>
      </c>
      <c r="I139" s="638">
        <v>-7.1589362269999999</v>
      </c>
      <c r="J139" s="638">
        <v>-3.8229346890000002</v>
      </c>
      <c r="K139" s="638" t="s">
        <v>111</v>
      </c>
      <c r="L139" s="638" t="s">
        <v>111</v>
      </c>
      <c r="M139" s="639">
        <v>-17.198998362000001</v>
      </c>
      <c r="N139" s="639">
        <v>-6.0372567459999997</v>
      </c>
      <c r="O139" s="639">
        <v>-16.929737230000001</v>
      </c>
      <c r="P139" s="638">
        <v>-5.6074657989999999</v>
      </c>
    </row>
    <row r="140" spans="1:16" ht="15.75" customHeight="1">
      <c r="A140" s="596" t="s">
        <v>216</v>
      </c>
      <c r="B140" s="636">
        <v>-64.306118425999998</v>
      </c>
      <c r="C140" s="636">
        <v>218.486865362</v>
      </c>
      <c r="D140" s="636">
        <v>-10.59793874</v>
      </c>
      <c r="E140" s="636">
        <v>-2.8129751029999999</v>
      </c>
      <c r="F140" s="636">
        <v>-60.605919043999997</v>
      </c>
      <c r="G140" s="636">
        <v>14.036137413000001</v>
      </c>
      <c r="H140" s="636">
        <v>-72.340582631000004</v>
      </c>
      <c r="I140" s="636">
        <v>1367.7050510890001</v>
      </c>
      <c r="J140" s="636">
        <v>-99.582651300999999</v>
      </c>
      <c r="K140" s="636" t="s">
        <v>111</v>
      </c>
      <c r="L140" s="636" t="s">
        <v>111</v>
      </c>
      <c r="M140" s="637">
        <v>-12.766333014000001</v>
      </c>
      <c r="N140" s="637">
        <v>10.736723831000001</v>
      </c>
      <c r="O140" s="637">
        <v>-11.304564734</v>
      </c>
      <c r="P140" s="636">
        <v>-9.1517202280000003</v>
      </c>
    </row>
    <row r="141" spans="1:16" ht="15.75" customHeight="1">
      <c r="A141" s="600" t="s">
        <v>275</v>
      </c>
      <c r="B141" s="642"/>
      <c r="C141" s="642"/>
      <c r="D141" s="642"/>
      <c r="E141" s="642"/>
      <c r="F141" s="642"/>
      <c r="G141" s="642"/>
      <c r="H141" s="642"/>
      <c r="I141" s="642"/>
      <c r="J141" s="642"/>
      <c r="K141" s="642"/>
      <c r="L141" s="642"/>
      <c r="M141" s="643"/>
      <c r="N141" s="643"/>
      <c r="O141" s="643"/>
      <c r="P141" s="642"/>
    </row>
    <row r="142" spans="1:16" ht="15.75" customHeight="1">
      <c r="A142" s="601" t="s">
        <v>732</v>
      </c>
      <c r="B142" s="644">
        <v>-3.8988842620000002</v>
      </c>
      <c r="C142" s="644">
        <v>-0.49313528099999998</v>
      </c>
      <c r="D142" s="644">
        <v>-1.9659660160000001</v>
      </c>
      <c r="E142" s="644">
        <v>-1.459124485</v>
      </c>
      <c r="F142" s="644">
        <v>-1.4045415050000001</v>
      </c>
      <c r="G142" s="644">
        <v>-0.91413907599999999</v>
      </c>
      <c r="H142" s="644">
        <v>-3.387811991</v>
      </c>
      <c r="I142" s="644">
        <v>7.5262215269999997</v>
      </c>
      <c r="J142" s="644">
        <v>0.42068360999999999</v>
      </c>
      <c r="K142" s="644" t="s">
        <v>111</v>
      </c>
      <c r="L142" s="644" t="s">
        <v>111</v>
      </c>
      <c r="M142" s="645">
        <v>-1.613999419</v>
      </c>
      <c r="N142" s="645">
        <v>3.8370076740000001</v>
      </c>
      <c r="O142" s="645">
        <v>-1.1532739590000001</v>
      </c>
      <c r="P142" s="644">
        <v>-2.2605377450000002</v>
      </c>
    </row>
    <row r="143" spans="1:16" ht="15.75" customHeight="1">
      <c r="A143" s="602" t="s">
        <v>507</v>
      </c>
      <c r="B143" s="646">
        <v>-1.910094524</v>
      </c>
      <c r="C143" s="646">
        <v>1.8547325240000001</v>
      </c>
      <c r="D143" s="646">
        <v>-1.7039567950000001</v>
      </c>
      <c r="E143" s="646">
        <v>-0.76989234500000003</v>
      </c>
      <c r="F143" s="646">
        <v>0.19925677</v>
      </c>
      <c r="G143" s="646">
        <v>-0.69309327700000001</v>
      </c>
      <c r="H143" s="646">
        <v>0.94791497199999997</v>
      </c>
      <c r="I143" s="646">
        <v>-3.9200274880000001</v>
      </c>
      <c r="J143" s="646">
        <v>14.009321616999999</v>
      </c>
      <c r="K143" s="646" t="s">
        <v>111</v>
      </c>
      <c r="L143" s="646" t="s">
        <v>111</v>
      </c>
      <c r="M143" s="647">
        <v>-0.501580311</v>
      </c>
      <c r="N143" s="647">
        <v>7.6484506269999999</v>
      </c>
      <c r="O143" s="647">
        <v>0.156884833</v>
      </c>
      <c r="P143" s="646">
        <v>-1.325063702</v>
      </c>
    </row>
    <row r="144" spans="1:16" ht="15.75" customHeight="1">
      <c r="A144" s="603" t="s">
        <v>508</v>
      </c>
      <c r="B144" s="648">
        <v>2.2806939210000001</v>
      </c>
      <c r="C144" s="648">
        <v>1.384700477</v>
      </c>
      <c r="D144" s="648">
        <v>-1.598795387</v>
      </c>
      <c r="E144" s="648">
        <v>0.94303472799999999</v>
      </c>
      <c r="F144" s="648">
        <v>0.35789127100000001</v>
      </c>
      <c r="G144" s="648">
        <v>0.70372272800000002</v>
      </c>
      <c r="H144" s="648">
        <v>0.51833019300000005</v>
      </c>
      <c r="I144" s="648">
        <v>-5.8493756130000003</v>
      </c>
      <c r="J144" s="648">
        <v>11.244974065999999</v>
      </c>
      <c r="K144" s="648" t="s">
        <v>111</v>
      </c>
      <c r="L144" s="648" t="s">
        <v>111</v>
      </c>
      <c r="M144" s="649">
        <v>0.44792301800000001</v>
      </c>
      <c r="N144" s="649">
        <v>5.422380585</v>
      </c>
      <c r="O144" s="649">
        <v>0.88838169199999995</v>
      </c>
      <c r="P144" s="648">
        <v>0.91413778499999998</v>
      </c>
    </row>
    <row r="145" spans="1:17" ht="15.75" customHeight="1">
      <c r="A145" s="604" t="s">
        <v>509</v>
      </c>
      <c r="B145" s="646">
        <v>-0.56526208</v>
      </c>
      <c r="C145" s="646">
        <v>2.063257449</v>
      </c>
      <c r="D145" s="646">
        <v>-3.2625948760000001</v>
      </c>
      <c r="E145" s="646">
        <v>-0.64700854799999996</v>
      </c>
      <c r="F145" s="646">
        <v>-1.060692473</v>
      </c>
      <c r="G145" s="646">
        <v>-1.258730224</v>
      </c>
      <c r="H145" s="646">
        <v>0.94345357200000002</v>
      </c>
      <c r="I145" s="646">
        <v>7.0298735280000004</v>
      </c>
      <c r="J145" s="646">
        <v>5.9959398799999999</v>
      </c>
      <c r="K145" s="646" t="s">
        <v>111</v>
      </c>
      <c r="L145" s="646" t="s">
        <v>111</v>
      </c>
      <c r="M145" s="647">
        <v>-0.96235153200000001</v>
      </c>
      <c r="N145" s="647">
        <v>6.5015781510000004</v>
      </c>
      <c r="O145" s="647">
        <v>-0.41958815399999999</v>
      </c>
      <c r="P145" s="646">
        <v>-2.0493332909999999</v>
      </c>
    </row>
    <row r="146" spans="1:17" ht="15.75" customHeight="1">
      <c r="A146" s="599" t="s">
        <v>748</v>
      </c>
      <c r="B146" s="650">
        <v>-5.0156459519999999</v>
      </c>
      <c r="C146" s="650">
        <v>4.0708690140000003</v>
      </c>
      <c r="D146" s="650">
        <v>-16.895185564999998</v>
      </c>
      <c r="E146" s="650">
        <v>-0.79623199200000006</v>
      </c>
      <c r="F146" s="650">
        <v>-2.1914830520000002</v>
      </c>
      <c r="G146" s="650">
        <v>-14.066590722000001</v>
      </c>
      <c r="H146" s="650">
        <v>-21.74499007</v>
      </c>
      <c r="I146" s="650">
        <v>50.102418980000003</v>
      </c>
      <c r="J146" s="650">
        <v>16.119711809999998</v>
      </c>
      <c r="K146" s="650" t="s">
        <v>111</v>
      </c>
      <c r="L146" s="650" t="s">
        <v>111</v>
      </c>
      <c r="M146" s="651">
        <v>-6.6471730730000003</v>
      </c>
      <c r="N146" s="651">
        <v>28.173657506000001</v>
      </c>
      <c r="O146" s="651">
        <v>-5.4967630559999998</v>
      </c>
      <c r="P146" s="650">
        <v>0.70343568999999995</v>
      </c>
    </row>
    <row r="147" spans="1:17" ht="15.75" customHeight="1">
      <c r="A147" s="605" t="s">
        <v>510</v>
      </c>
      <c r="B147" s="646">
        <v>-2.3037267959999999</v>
      </c>
      <c r="C147" s="646">
        <v>3.5602771290000002</v>
      </c>
      <c r="D147" s="646">
        <v>2.6536669380000002</v>
      </c>
      <c r="E147" s="646">
        <v>-1.8508610430000001</v>
      </c>
      <c r="F147" s="646">
        <v>-3.6346318879999999</v>
      </c>
      <c r="G147" s="646">
        <v>-5.413851041</v>
      </c>
      <c r="H147" s="646">
        <v>-5.2844110999999998</v>
      </c>
      <c r="I147" s="646">
        <v>-0.23978692500000001</v>
      </c>
      <c r="J147" s="646">
        <v>4.3062123620000001</v>
      </c>
      <c r="K147" s="646" t="s">
        <v>111</v>
      </c>
      <c r="L147" s="646" t="s">
        <v>111</v>
      </c>
      <c r="M147" s="647">
        <v>-2.0719399360000001</v>
      </c>
      <c r="N147" s="647">
        <v>2.1630618940000002</v>
      </c>
      <c r="O147" s="647">
        <v>-1.640944035</v>
      </c>
      <c r="P147" s="646">
        <v>0.14294933400000001</v>
      </c>
    </row>
    <row r="148" spans="1:17" ht="15.75" customHeight="1">
      <c r="A148" s="597" t="s">
        <v>511</v>
      </c>
      <c r="B148" s="652">
        <v>-7.6910510199999997</v>
      </c>
      <c r="C148" s="652">
        <v>-8.0413643120000007</v>
      </c>
      <c r="D148" s="652">
        <v>-7.3167844610000001</v>
      </c>
      <c r="E148" s="652">
        <v>-7.0417001929999996</v>
      </c>
      <c r="F148" s="652">
        <v>-7.0070262479999998</v>
      </c>
      <c r="G148" s="652">
        <v>-9.6102533690000005</v>
      </c>
      <c r="H148" s="652">
        <v>-3.6720813319999999</v>
      </c>
      <c r="I148" s="652">
        <v>-8.1802558919999999</v>
      </c>
      <c r="J148" s="652">
        <v>-11.664440730000001</v>
      </c>
      <c r="K148" s="652" t="s">
        <v>111</v>
      </c>
      <c r="L148" s="652" t="s">
        <v>111</v>
      </c>
      <c r="M148" s="653">
        <v>-7.1920483419999996</v>
      </c>
      <c r="N148" s="653">
        <v>-9.4640961279999996</v>
      </c>
      <c r="O148" s="653">
        <v>-7.3368278670000002</v>
      </c>
      <c r="P148" s="652">
        <v>-15.307729877</v>
      </c>
    </row>
    <row r="149" spans="1:17" ht="15.75" customHeight="1">
      <c r="A149" s="602" t="s">
        <v>512</v>
      </c>
      <c r="B149" s="646">
        <v>1.372184479</v>
      </c>
      <c r="C149" s="646">
        <v>-0.36401471400000002</v>
      </c>
      <c r="D149" s="646">
        <v>1.1142743399999999</v>
      </c>
      <c r="E149" s="646">
        <v>1.3648767740000001</v>
      </c>
      <c r="F149" s="646">
        <v>1.303227734</v>
      </c>
      <c r="G149" s="646">
        <v>0.52476284399999995</v>
      </c>
      <c r="H149" s="646">
        <v>1.0662156549999999</v>
      </c>
      <c r="I149" s="646">
        <v>-1.9333505150000001</v>
      </c>
      <c r="J149" s="646">
        <v>-2.1664373640000001</v>
      </c>
      <c r="K149" s="646" t="s">
        <v>111</v>
      </c>
      <c r="L149" s="646" t="s">
        <v>111</v>
      </c>
      <c r="M149" s="647">
        <v>1.089543046</v>
      </c>
      <c r="N149" s="647">
        <v>-2.2384052269999999</v>
      </c>
      <c r="O149" s="647">
        <v>0.86139788500000003</v>
      </c>
      <c r="P149" s="646">
        <v>0.80266844199999998</v>
      </c>
    </row>
    <row r="150" spans="1:17" ht="15.75" customHeight="1">
      <c r="A150" s="603" t="s">
        <v>533</v>
      </c>
      <c r="B150" s="648">
        <v>2.6584773419999999</v>
      </c>
      <c r="C150" s="648">
        <v>1.9710244480000001</v>
      </c>
      <c r="D150" s="648">
        <v>-0.96770004700000001</v>
      </c>
      <c r="E150" s="648">
        <v>0.648165027</v>
      </c>
      <c r="F150" s="648">
        <v>0.235494011</v>
      </c>
      <c r="G150" s="648">
        <v>-0.325470763</v>
      </c>
      <c r="H150" s="648">
        <v>3.4409198000000001</v>
      </c>
      <c r="I150" s="648">
        <v>-0.89892376399999996</v>
      </c>
      <c r="J150" s="648">
        <v>4.3805387480000002</v>
      </c>
      <c r="K150" s="648" t="s">
        <v>111</v>
      </c>
      <c r="L150" s="648" t="s">
        <v>111</v>
      </c>
      <c r="M150" s="649">
        <v>0.51101280000000004</v>
      </c>
      <c r="N150" s="649">
        <v>1.9204097710000001</v>
      </c>
      <c r="O150" s="649">
        <v>0.55259597900000001</v>
      </c>
      <c r="P150" s="648">
        <v>0.19085896799999999</v>
      </c>
    </row>
    <row r="151" spans="1:17" s="3" customFormat="1" ht="15.75" customHeight="1">
      <c r="A151" s="604" t="s">
        <v>513</v>
      </c>
      <c r="B151" s="646">
        <v>-2.8534306800000002</v>
      </c>
      <c r="C151" s="646">
        <v>-1.9924436169999999</v>
      </c>
      <c r="D151" s="646">
        <v>1.6550247709999999</v>
      </c>
      <c r="E151" s="646">
        <v>0.13010665399999999</v>
      </c>
      <c r="F151" s="646">
        <v>0.414929995</v>
      </c>
      <c r="G151" s="646">
        <v>3.9025461570000002</v>
      </c>
      <c r="H151" s="646">
        <v>-6.1201662729999997</v>
      </c>
      <c r="I151" s="646">
        <v>-0.49994208600000001</v>
      </c>
      <c r="J151" s="646">
        <v>-7.1723924410000004</v>
      </c>
      <c r="K151" s="646" t="s">
        <v>111</v>
      </c>
      <c r="L151" s="646" t="s">
        <v>111</v>
      </c>
      <c r="M151" s="647">
        <v>0.26753806400000002</v>
      </c>
      <c r="N151" s="647">
        <v>-4.0709668920000004</v>
      </c>
      <c r="O151" s="647">
        <v>8.5256759999999994E-3</v>
      </c>
      <c r="P151" s="646">
        <v>4.4078509000000002E-2</v>
      </c>
      <c r="Q151"/>
    </row>
    <row r="152" spans="1:17" ht="15.75" customHeight="1">
      <c r="A152" s="599" t="s">
        <v>747</v>
      </c>
      <c r="B152" s="650">
        <v>-2.1953691690000001</v>
      </c>
      <c r="C152" s="650">
        <v>0.89043516599999994</v>
      </c>
      <c r="D152" s="650">
        <v>-6.0590281490000004</v>
      </c>
      <c r="E152" s="650">
        <v>-5.2282711000000003E-2</v>
      </c>
      <c r="F152" s="650">
        <v>-0.33847851400000001</v>
      </c>
      <c r="G152" s="650">
        <v>-4.0097525459999996</v>
      </c>
      <c r="H152" s="650">
        <v>-5.7642012920000001</v>
      </c>
      <c r="I152" s="650">
        <v>4.968897761</v>
      </c>
      <c r="J152" s="650">
        <v>1.82338044</v>
      </c>
      <c r="K152" s="650" t="s">
        <v>111</v>
      </c>
      <c r="L152" s="650" t="s">
        <v>111</v>
      </c>
      <c r="M152" s="651">
        <v>-2.0082812379999999</v>
      </c>
      <c r="N152" s="651">
        <v>3.2548531110000001</v>
      </c>
      <c r="O152" s="651">
        <v>-1.716189542</v>
      </c>
      <c r="P152" s="650">
        <v>0.61601322000000003</v>
      </c>
    </row>
    <row r="153" spans="1:17" ht="15.75" customHeight="1">
      <c r="A153" s="605" t="s">
        <v>514</v>
      </c>
      <c r="B153" s="646">
        <v>-0.96180471700000003</v>
      </c>
      <c r="C153" s="646">
        <v>1.3731918380000001</v>
      </c>
      <c r="D153" s="646">
        <v>4.5537285020000002</v>
      </c>
      <c r="E153" s="646">
        <v>-1.102046758</v>
      </c>
      <c r="F153" s="646">
        <v>-2.3413046620000002</v>
      </c>
      <c r="G153" s="646">
        <v>-4.1777209009999998</v>
      </c>
      <c r="H153" s="646">
        <v>-6.4951543479999998</v>
      </c>
      <c r="I153" s="646">
        <v>-8.5587482210000001</v>
      </c>
      <c r="J153" s="646">
        <v>-1.8574407100000001</v>
      </c>
      <c r="K153" s="646" t="s">
        <v>111</v>
      </c>
      <c r="L153" s="646" t="s">
        <v>111</v>
      </c>
      <c r="M153" s="647">
        <v>-1.000520426</v>
      </c>
      <c r="N153" s="647">
        <v>-4.9240000899999998</v>
      </c>
      <c r="O153" s="647">
        <v>-1.122352346</v>
      </c>
      <c r="P153" s="646">
        <v>1.813655526</v>
      </c>
    </row>
    <row r="154" spans="1:17" ht="15.75" customHeight="1">
      <c r="A154" s="606" t="s">
        <v>531</v>
      </c>
      <c r="B154" s="654">
        <v>-0.227934413</v>
      </c>
      <c r="C154" s="654">
        <v>-0.32812645000000001</v>
      </c>
      <c r="D154" s="654">
        <v>0.36601767000000002</v>
      </c>
      <c r="E154" s="654">
        <v>-0.19092218599999999</v>
      </c>
      <c r="F154" s="654">
        <v>-0.20114269900000001</v>
      </c>
      <c r="G154" s="654">
        <v>-0.13782276099999999</v>
      </c>
      <c r="H154" s="654">
        <v>-2.3323967589999999</v>
      </c>
      <c r="I154" s="654">
        <v>4.5145064650000002</v>
      </c>
      <c r="J154" s="654">
        <v>-3.799869878</v>
      </c>
      <c r="K154" s="654" t="s">
        <v>111</v>
      </c>
      <c r="L154" s="654" t="s">
        <v>111</v>
      </c>
      <c r="M154" s="655">
        <v>-0.172491319</v>
      </c>
      <c r="N154" s="655">
        <v>-3.9056487230000001</v>
      </c>
      <c r="O154" s="655">
        <v>-0.206033824</v>
      </c>
      <c r="P154" s="654">
        <v>5.0290014000000001E-2</v>
      </c>
    </row>
    <row r="155" spans="1:17">
      <c r="A155" s="272" t="s">
        <v>350</v>
      </c>
      <c r="B155" s="13"/>
      <c r="C155" s="13"/>
      <c r="D155" s="13"/>
      <c r="E155" s="13"/>
      <c r="F155" s="13"/>
      <c r="G155" s="13"/>
      <c r="H155" s="13"/>
      <c r="I155" s="13"/>
      <c r="J155" s="13"/>
      <c r="K155" s="13"/>
      <c r="L155" s="13"/>
      <c r="M155" s="13"/>
      <c r="N155" s="13"/>
      <c r="O155" s="13"/>
      <c r="P155" s="40"/>
    </row>
    <row r="156" spans="1:17">
      <c r="A156" s="305" t="s">
        <v>716</v>
      </c>
      <c r="B156" s="13"/>
      <c r="C156" s="13"/>
      <c r="D156" s="13"/>
      <c r="E156" s="13"/>
      <c r="F156" s="13"/>
      <c r="G156" s="13"/>
      <c r="H156" s="13"/>
      <c r="I156" s="13"/>
      <c r="J156" s="13"/>
      <c r="K156" s="13"/>
      <c r="L156" s="13"/>
      <c r="M156" s="13"/>
      <c r="N156" s="13"/>
      <c r="O156" s="13"/>
      <c r="P156" s="40"/>
    </row>
    <row r="157" spans="1:17">
      <c r="A157" s="38" t="s">
        <v>715</v>
      </c>
      <c r="B157" s="13"/>
      <c r="C157" s="13"/>
      <c r="D157" s="13"/>
      <c r="E157" s="13"/>
      <c r="F157" s="13"/>
      <c r="G157" s="13"/>
      <c r="H157" s="13"/>
      <c r="I157" s="13"/>
      <c r="J157" s="13"/>
      <c r="K157" s="13"/>
      <c r="L157" s="13"/>
      <c r="M157" s="13"/>
      <c r="N157" s="13"/>
      <c r="O157" s="13"/>
      <c r="P157" s="40"/>
    </row>
    <row r="158" spans="1:17">
      <c r="A158" s="305" t="s">
        <v>738</v>
      </c>
      <c r="B158" s="13"/>
      <c r="C158" s="13"/>
      <c r="D158" s="13"/>
      <c r="E158" s="13"/>
      <c r="F158" s="13"/>
      <c r="G158" s="13"/>
      <c r="H158" s="13"/>
      <c r="I158" s="13"/>
      <c r="J158" s="13"/>
      <c r="K158" s="13"/>
      <c r="L158" s="13"/>
      <c r="M158" s="13"/>
      <c r="N158" s="13"/>
      <c r="O158" s="13"/>
      <c r="P158" s="40"/>
    </row>
    <row r="159" spans="1:17">
      <c r="A159" s="272" t="s">
        <v>793</v>
      </c>
      <c r="B159" s="13"/>
      <c r="C159" s="13"/>
      <c r="D159" s="13"/>
      <c r="E159" s="13"/>
      <c r="F159" s="13"/>
      <c r="G159" s="13"/>
      <c r="H159" s="13"/>
      <c r="I159" s="13"/>
      <c r="J159" s="13"/>
      <c r="K159" s="13"/>
      <c r="L159" s="13"/>
      <c r="M159" s="13"/>
      <c r="N159" s="13"/>
      <c r="O159" s="13"/>
      <c r="P159" s="40"/>
    </row>
    <row r="160" spans="1:17">
      <c r="A160" s="305" t="s">
        <v>606</v>
      </c>
      <c r="B160" s="13"/>
      <c r="C160" s="13"/>
      <c r="D160" s="13"/>
      <c r="E160" s="13"/>
      <c r="F160" s="13"/>
      <c r="G160" s="13"/>
      <c r="H160" s="13"/>
      <c r="I160" s="13"/>
      <c r="J160" s="13"/>
      <c r="K160" s="13"/>
      <c r="L160" s="13"/>
      <c r="M160" s="13"/>
      <c r="N160" s="13"/>
      <c r="O160" s="13"/>
      <c r="P160" s="40"/>
    </row>
    <row r="161" spans="1:10">
      <c r="A161" s="235"/>
      <c r="B161" s="3"/>
      <c r="C161" s="3"/>
      <c r="D161" s="3"/>
      <c r="G161" s="188"/>
      <c r="J161" s="188"/>
    </row>
    <row r="162" spans="1:10" ht="12.75" customHeight="1">
      <c r="A162" s="850" t="s">
        <v>467</v>
      </c>
      <c r="B162" s="859"/>
      <c r="C162" s="859"/>
      <c r="D162" s="859"/>
      <c r="E162" s="859"/>
      <c r="F162" s="859"/>
    </row>
    <row r="163" spans="1:10">
      <c r="A163" s="859"/>
      <c r="B163" s="859"/>
      <c r="C163" s="859"/>
      <c r="D163" s="859"/>
      <c r="E163" s="859"/>
      <c r="F163" s="859"/>
    </row>
    <row r="164" spans="1:10" ht="15.75" customHeight="1">
      <c r="A164" s="859"/>
      <c r="B164" s="859"/>
      <c r="C164" s="859"/>
      <c r="D164" s="859"/>
      <c r="E164" s="859"/>
      <c r="F164" s="859"/>
    </row>
    <row r="165" spans="1:10">
      <c r="A165" s="17"/>
      <c r="B165" s="69"/>
      <c r="C165" s="69"/>
      <c r="D165" s="69"/>
      <c r="E165" s="69"/>
      <c r="F165" s="69"/>
    </row>
    <row r="166" spans="1:10">
      <c r="A166" s="860" t="s">
        <v>395</v>
      </c>
      <c r="B166" s="862"/>
      <c r="C166" s="862"/>
      <c r="D166" s="862"/>
      <c r="E166" s="862"/>
      <c r="F166" s="862"/>
    </row>
    <row r="167" spans="1:10">
      <c r="A167" s="17"/>
      <c r="B167" s="69"/>
      <c r="C167" s="69"/>
      <c r="D167" s="69"/>
      <c r="E167" s="69"/>
      <c r="F167" s="69"/>
    </row>
    <row r="168" spans="1:10">
      <c r="A168" s="850" t="s">
        <v>396</v>
      </c>
      <c r="B168" s="859"/>
      <c r="C168" s="859"/>
      <c r="D168" s="859"/>
      <c r="E168" s="859"/>
      <c r="F168" s="859"/>
    </row>
    <row r="169" spans="1:10">
      <c r="A169" s="859"/>
      <c r="B169" s="859"/>
      <c r="C169" s="859"/>
      <c r="D169" s="859"/>
      <c r="E169" s="859"/>
      <c r="F169" s="859"/>
    </row>
    <row r="170" spans="1:10">
      <c r="A170" s="17"/>
      <c r="B170" s="69"/>
      <c r="C170" s="69"/>
      <c r="D170" s="69"/>
      <c r="E170" s="69"/>
      <c r="F170" s="69"/>
    </row>
    <row r="171" spans="1:10">
      <c r="A171" s="850" t="s">
        <v>397</v>
      </c>
      <c r="B171" s="859"/>
      <c r="C171" s="859"/>
      <c r="D171" s="859"/>
      <c r="E171" s="859"/>
      <c r="F171" s="859"/>
    </row>
    <row r="172" spans="1:10">
      <c r="A172" s="859"/>
      <c r="B172" s="859"/>
      <c r="C172" s="859"/>
      <c r="D172" s="859"/>
      <c r="E172" s="859"/>
      <c r="F172" s="859"/>
    </row>
    <row r="173" spans="1:10">
      <c r="A173" s="859"/>
      <c r="B173" s="859"/>
      <c r="C173" s="859"/>
      <c r="D173" s="859"/>
      <c r="E173" s="859"/>
      <c r="F173" s="859"/>
    </row>
    <row r="174" spans="1:10">
      <c r="A174" s="17"/>
      <c r="B174" s="69"/>
      <c r="C174" s="69"/>
      <c r="D174" s="69"/>
      <c r="E174" s="69"/>
      <c r="F174" s="69"/>
    </row>
    <row r="175" spans="1:10">
      <c r="A175" s="850" t="s">
        <v>398</v>
      </c>
      <c r="B175" s="859"/>
      <c r="C175" s="859"/>
      <c r="D175" s="859"/>
      <c r="E175" s="859"/>
      <c r="F175" s="859"/>
    </row>
    <row r="176" spans="1:10">
      <c r="A176" s="859"/>
      <c r="B176" s="859"/>
      <c r="C176" s="859"/>
      <c r="D176" s="859"/>
      <c r="E176" s="859"/>
      <c r="F176" s="859"/>
    </row>
    <row r="177" spans="1:6">
      <c r="A177" s="859"/>
      <c r="B177" s="859"/>
      <c r="C177" s="859"/>
      <c r="D177" s="859"/>
      <c r="E177" s="859"/>
      <c r="F177" s="859"/>
    </row>
    <row r="178" spans="1:6" ht="17.25" customHeight="1">
      <c r="A178" s="859"/>
      <c r="B178" s="859"/>
      <c r="C178" s="859"/>
      <c r="D178" s="859"/>
      <c r="E178" s="859"/>
      <c r="F178" s="859"/>
    </row>
    <row r="180" spans="1:6" ht="53.25" customHeight="1">
      <c r="A180" s="850" t="s">
        <v>392</v>
      </c>
      <c r="B180" s="850"/>
      <c r="C180" s="850"/>
      <c r="D180" s="850"/>
      <c r="E180" s="850"/>
      <c r="F180" s="850"/>
    </row>
    <row r="182" spans="1:6" ht="196.5" customHeight="1">
      <c r="A182" s="850" t="s">
        <v>597</v>
      </c>
      <c r="B182" s="850"/>
      <c r="C182" s="850"/>
      <c r="D182" s="850"/>
      <c r="E182" s="850"/>
      <c r="F182" s="850"/>
    </row>
  </sheetData>
  <mergeCells count="7">
    <mergeCell ref="A182:F182"/>
    <mergeCell ref="A180:F180"/>
    <mergeCell ref="A162:F164"/>
    <mergeCell ref="A166:F166"/>
    <mergeCell ref="A168:F169"/>
    <mergeCell ref="A171:F173"/>
    <mergeCell ref="A175:F178"/>
  </mergeCells>
  <phoneticPr fontId="2" type="noConversion"/>
  <pageMargins left="0.59055118110236227" right="0.59055118110236227" top="0.59055118110236227" bottom="0.59055118110236227" header="0.39370078740157483" footer="0.39370078740157483"/>
  <pageSetup paperSize="9" scale="48" firstPageNumber="26"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3" manualBreakCount="3">
    <brk id="60" max="15" man="1"/>
    <brk id="106" max="15" man="1"/>
    <brk id="160" max="15" man="1"/>
  </rowBreaks>
  <tableParts count="2">
    <tablePart r:id="rId2"/>
    <tablePart r:id="rId3"/>
  </tableParts>
</worksheet>
</file>

<file path=xl/worksheets/sheet15.xml><?xml version="1.0" encoding="utf-8"?>
<worksheet xmlns="http://schemas.openxmlformats.org/spreadsheetml/2006/main" xmlns:r="http://schemas.openxmlformats.org/officeDocument/2006/relationships">
  <sheetPr>
    <pageSetUpPr fitToPage="1"/>
  </sheetPr>
  <dimension ref="A1:XFD181"/>
  <sheetViews>
    <sheetView zoomScale="85" zoomScaleNormal="85" zoomScaleSheetLayoutView="70" zoomScalePageLayoutView="85" workbookViewId="0">
      <selection activeCell="B2" sqref="B2"/>
    </sheetView>
  </sheetViews>
  <sheetFormatPr baseColWidth="10" defaultRowHeight="12.75"/>
  <cols>
    <col min="1" max="1" width="91.140625" customWidth="1"/>
    <col min="13" max="14" width="15.5703125" customWidth="1"/>
    <col min="15" max="15" width="14.28515625" customWidth="1"/>
    <col min="16" max="16" width="18.85546875" customWidth="1"/>
  </cols>
  <sheetData>
    <row r="1" spans="1:16" ht="21">
      <c r="A1" s="47" t="s">
        <v>759</v>
      </c>
    </row>
    <row r="2" spans="1:16" ht="18">
      <c r="A2" s="47"/>
    </row>
    <row r="3" spans="1:16" ht="13.5" thickBot="1">
      <c r="A3" s="13"/>
      <c r="P3" s="276" t="s">
        <v>258</v>
      </c>
    </row>
    <row r="4" spans="1:16" ht="12.75" customHeight="1">
      <c r="A4" s="42"/>
      <c r="B4" s="43" t="s">
        <v>43</v>
      </c>
      <c r="C4" s="43" t="s">
        <v>134</v>
      </c>
      <c r="D4" s="43" t="s">
        <v>136</v>
      </c>
      <c r="E4" s="43" t="s">
        <v>44</v>
      </c>
      <c r="F4" s="43" t="s">
        <v>45</v>
      </c>
      <c r="G4" s="43" t="s">
        <v>46</v>
      </c>
      <c r="H4" s="43" t="s">
        <v>47</v>
      </c>
      <c r="I4" s="43" t="s">
        <v>138</v>
      </c>
      <c r="J4" s="43" t="s">
        <v>139</v>
      </c>
      <c r="K4" s="43" t="s">
        <v>140</v>
      </c>
      <c r="L4" s="269">
        <v>100000</v>
      </c>
      <c r="M4" s="267" t="s">
        <v>281</v>
      </c>
      <c r="N4" s="267" t="s">
        <v>281</v>
      </c>
      <c r="O4" s="274" t="s">
        <v>85</v>
      </c>
      <c r="P4" s="300" t="s">
        <v>269</v>
      </c>
    </row>
    <row r="5" spans="1:16">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349</v>
      </c>
    </row>
    <row r="6" spans="1:16" ht="1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292</v>
      </c>
    </row>
    <row r="7" spans="1:16" ht="12.75" customHeight="1">
      <c r="A7" s="239"/>
    </row>
    <row r="8" spans="1:16" ht="15.75" customHeight="1">
      <c r="A8" s="520" t="s">
        <v>191</v>
      </c>
      <c r="B8" s="512">
        <v>612.59592178800006</v>
      </c>
      <c r="C8" s="512">
        <v>559.74202007099996</v>
      </c>
      <c r="D8" s="512">
        <v>582.34964227900002</v>
      </c>
      <c r="E8" s="512">
        <v>641.74634101200002</v>
      </c>
      <c r="F8" s="512">
        <v>778.12826499300002</v>
      </c>
      <c r="G8" s="512">
        <v>956.74836083699995</v>
      </c>
      <c r="H8" s="512">
        <v>988.49641520900002</v>
      </c>
      <c r="I8" s="512">
        <v>1127.1344983819999</v>
      </c>
      <c r="J8" s="512">
        <v>1164.7532304670001</v>
      </c>
      <c r="K8" s="621"/>
      <c r="L8" s="512"/>
      <c r="M8" s="525">
        <v>813.83145604399999</v>
      </c>
      <c r="N8" s="525">
        <v>1138.939918436</v>
      </c>
      <c r="O8" s="525">
        <v>885.34178526799997</v>
      </c>
      <c r="P8" s="512">
        <v>952.68827964499997</v>
      </c>
    </row>
    <row r="9" spans="1:16" ht="15.75" customHeight="1">
      <c r="A9" s="511" t="s">
        <v>192</v>
      </c>
      <c r="B9" s="513">
        <v>219.30519553100001</v>
      </c>
      <c r="C9" s="513">
        <v>179.758845939</v>
      </c>
      <c r="D9" s="513">
        <v>181.027487366</v>
      </c>
      <c r="E9" s="513">
        <v>198.594851224</v>
      </c>
      <c r="F9" s="513">
        <v>226.304065597</v>
      </c>
      <c r="G9" s="513">
        <v>263.49588415699998</v>
      </c>
      <c r="H9" s="513">
        <v>264.43656757100001</v>
      </c>
      <c r="I9" s="513">
        <v>264.62262086999999</v>
      </c>
      <c r="J9" s="513">
        <v>236.84243107699999</v>
      </c>
      <c r="K9" s="513"/>
      <c r="L9" s="513"/>
      <c r="M9" s="526">
        <v>232.31421769299999</v>
      </c>
      <c r="N9" s="526">
        <v>255.90470850200001</v>
      </c>
      <c r="O9" s="526">
        <v>237.50314372700001</v>
      </c>
      <c r="P9" s="513">
        <v>232.92563945800001</v>
      </c>
    </row>
    <row r="10" spans="1:16" ht="15.75" customHeight="1">
      <c r="A10" s="511" t="s">
        <v>193</v>
      </c>
      <c r="B10" s="513">
        <v>109.61145251400001</v>
      </c>
      <c r="C10" s="513">
        <v>176.98483367399999</v>
      </c>
      <c r="D10" s="513">
        <v>240.78283203999999</v>
      </c>
      <c r="E10" s="513">
        <v>294.56331791999997</v>
      </c>
      <c r="F10" s="513">
        <v>390.79548623900001</v>
      </c>
      <c r="G10" s="513">
        <v>492.139998859</v>
      </c>
      <c r="H10" s="513">
        <v>544.78186283699995</v>
      </c>
      <c r="I10" s="513">
        <v>639.62784688700003</v>
      </c>
      <c r="J10" s="513">
        <v>632.25970798699996</v>
      </c>
      <c r="K10" s="513"/>
      <c r="L10" s="513"/>
      <c r="M10" s="526">
        <v>412.47937594400003</v>
      </c>
      <c r="N10" s="526">
        <v>637.31559525299997</v>
      </c>
      <c r="O10" s="526">
        <v>461.933985479</v>
      </c>
      <c r="P10" s="513">
        <v>516.19731463799997</v>
      </c>
    </row>
    <row r="11" spans="1:16" ht="15.75" customHeight="1">
      <c r="A11" s="511" t="s">
        <v>194</v>
      </c>
      <c r="B11" s="513">
        <v>17.426592179</v>
      </c>
      <c r="C11" s="513">
        <v>19.676989407000001</v>
      </c>
      <c r="D11" s="513">
        <v>22.086020148999999</v>
      </c>
      <c r="E11" s="513">
        <v>25.375090062000002</v>
      </c>
      <c r="F11" s="513">
        <v>28.11470482</v>
      </c>
      <c r="G11" s="513">
        <v>28.529770439</v>
      </c>
      <c r="H11" s="513">
        <v>29.134054415000001</v>
      </c>
      <c r="I11" s="513">
        <v>32.900127552999997</v>
      </c>
      <c r="J11" s="513">
        <v>56.494931444999999</v>
      </c>
      <c r="K11" s="513"/>
      <c r="L11" s="513"/>
      <c r="M11" s="526">
        <v>27.376191767000002</v>
      </c>
      <c r="N11" s="526">
        <v>40.30459218</v>
      </c>
      <c r="O11" s="526">
        <v>30.219901718999999</v>
      </c>
      <c r="P11" s="513">
        <v>30.022776048000001</v>
      </c>
    </row>
    <row r="12" spans="1:16" ht="15.75" customHeight="1">
      <c r="A12" s="511" t="s">
        <v>195</v>
      </c>
      <c r="B12" s="513">
        <v>70.100279330000006</v>
      </c>
      <c r="C12" s="513">
        <v>103.808132317</v>
      </c>
      <c r="D12" s="513">
        <v>88.664038645999995</v>
      </c>
      <c r="E12" s="513">
        <v>74.35515934</v>
      </c>
      <c r="F12" s="513">
        <v>91.056103934999996</v>
      </c>
      <c r="G12" s="513">
        <v>109.962158546</v>
      </c>
      <c r="H12" s="513">
        <v>114.00950392599999</v>
      </c>
      <c r="I12" s="513">
        <v>144.46723059300001</v>
      </c>
      <c r="J12" s="513">
        <v>194.88034578700001</v>
      </c>
      <c r="K12" s="513"/>
      <c r="L12" s="513"/>
      <c r="M12" s="526">
        <v>95.236805004000004</v>
      </c>
      <c r="N12" s="526">
        <v>160.287753192</v>
      </c>
      <c r="O12" s="526">
        <v>109.545305887</v>
      </c>
      <c r="P12" s="513">
        <v>133.42944999599999</v>
      </c>
    </row>
    <row r="13" spans="1:16" ht="15.75" customHeight="1">
      <c r="A13" s="511" t="s">
        <v>196</v>
      </c>
      <c r="B13" s="513">
        <v>196.15240223500001</v>
      </c>
      <c r="C13" s="513">
        <v>79.513218733000002</v>
      </c>
      <c r="D13" s="513">
        <v>49.789264078999999</v>
      </c>
      <c r="E13" s="513">
        <v>48.857922465000001</v>
      </c>
      <c r="F13" s="513">
        <v>41.857904402000003</v>
      </c>
      <c r="G13" s="513">
        <v>62.620548835999998</v>
      </c>
      <c r="H13" s="513">
        <v>36.134426458999997</v>
      </c>
      <c r="I13" s="513">
        <v>45.516672477999997</v>
      </c>
      <c r="J13" s="513">
        <v>44.275814171</v>
      </c>
      <c r="K13" s="513"/>
      <c r="L13" s="513"/>
      <c r="M13" s="526">
        <v>46.424865636</v>
      </c>
      <c r="N13" s="526">
        <v>45.127269308000002</v>
      </c>
      <c r="O13" s="526">
        <v>46.139448455999997</v>
      </c>
      <c r="P13" s="513">
        <v>40.113099503999997</v>
      </c>
    </row>
    <row r="14" spans="1:16" ht="15.75" customHeight="1">
      <c r="A14" s="520" t="s">
        <v>197</v>
      </c>
      <c r="B14" s="512">
        <v>752.65642458100001</v>
      </c>
      <c r="C14" s="512">
        <v>709.78104999100003</v>
      </c>
      <c r="D14" s="512">
        <v>742.59559504499998</v>
      </c>
      <c r="E14" s="512">
        <v>787.674934033</v>
      </c>
      <c r="F14" s="512">
        <v>945.68693612200002</v>
      </c>
      <c r="G14" s="512">
        <v>1111.939553643</v>
      </c>
      <c r="H14" s="512">
        <v>1149.8856373240001</v>
      </c>
      <c r="I14" s="512">
        <v>1318.8506492680001</v>
      </c>
      <c r="J14" s="512">
        <v>1348.4195653920001</v>
      </c>
      <c r="K14" s="512"/>
      <c r="L14" s="512"/>
      <c r="M14" s="525">
        <v>971.06611641200004</v>
      </c>
      <c r="N14" s="525">
        <v>1328.129895432</v>
      </c>
      <c r="O14" s="525">
        <v>1049.6052851669999</v>
      </c>
      <c r="P14" s="512">
        <v>1113.636161444</v>
      </c>
    </row>
    <row r="15" spans="1:16" ht="15.75" customHeight="1">
      <c r="A15" s="511" t="s">
        <v>87</v>
      </c>
      <c r="B15" s="513">
        <v>363.571731844</v>
      </c>
      <c r="C15" s="513">
        <v>344.21892956699998</v>
      </c>
      <c r="D15" s="513">
        <v>390.76331494599998</v>
      </c>
      <c r="E15" s="513">
        <v>434.07706642199997</v>
      </c>
      <c r="F15" s="513">
        <v>585.92415082599996</v>
      </c>
      <c r="G15" s="513">
        <v>732.03524161300004</v>
      </c>
      <c r="H15" s="513">
        <v>804.84946062400002</v>
      </c>
      <c r="I15" s="513">
        <v>930.28508439300003</v>
      </c>
      <c r="J15" s="513">
        <v>935.06277459</v>
      </c>
      <c r="K15" s="513"/>
      <c r="L15" s="513"/>
      <c r="M15" s="526">
        <v>613.79336544</v>
      </c>
      <c r="N15" s="526">
        <v>931.78440764300001</v>
      </c>
      <c r="O15" s="526">
        <v>683.73815848200002</v>
      </c>
      <c r="P15" s="513">
        <v>719.460507183</v>
      </c>
    </row>
    <row r="16" spans="1:16" ht="15.75" customHeight="1">
      <c r="A16" s="511" t="s">
        <v>198</v>
      </c>
      <c r="B16" s="513">
        <v>321.49162011200002</v>
      </c>
      <c r="C16" s="513">
        <v>292.31606206999999</v>
      </c>
      <c r="D16" s="513">
        <v>322.23198744799998</v>
      </c>
      <c r="E16" s="513">
        <v>371.201313239</v>
      </c>
      <c r="F16" s="513">
        <v>528.46288477899998</v>
      </c>
      <c r="G16" s="513">
        <v>625.31948532299998</v>
      </c>
      <c r="H16" s="513">
        <v>670.66076112400003</v>
      </c>
      <c r="I16" s="513">
        <v>799.69467151200001</v>
      </c>
      <c r="J16" s="513">
        <v>804.44461187599995</v>
      </c>
      <c r="K16" s="513"/>
      <c r="L16" s="513"/>
      <c r="M16" s="526">
        <v>526.44247872899996</v>
      </c>
      <c r="N16" s="526">
        <v>801.18528637600002</v>
      </c>
      <c r="O16" s="526">
        <v>586.87446035799996</v>
      </c>
      <c r="P16" s="513">
        <v>637.07440927699997</v>
      </c>
    </row>
    <row r="17" spans="1:16" ht="15.75" customHeight="1">
      <c r="A17" s="511" t="s">
        <v>232</v>
      </c>
      <c r="B17" s="513">
        <v>-13.480446926999999</v>
      </c>
      <c r="C17" s="513">
        <v>33.084320757999997</v>
      </c>
      <c r="D17" s="513">
        <v>48.790963832000003</v>
      </c>
      <c r="E17" s="513">
        <v>58.903141859999998</v>
      </c>
      <c r="F17" s="513">
        <v>105.468507356</v>
      </c>
      <c r="G17" s="513">
        <v>121.124316308</v>
      </c>
      <c r="H17" s="513">
        <v>129.418852413</v>
      </c>
      <c r="I17" s="513">
        <v>258.26607655599997</v>
      </c>
      <c r="J17" s="513">
        <v>192.24465735699999</v>
      </c>
      <c r="K17" s="513"/>
      <c r="L17" s="513"/>
      <c r="M17" s="526">
        <v>98.158017556999994</v>
      </c>
      <c r="N17" s="526">
        <v>237.54739352199999</v>
      </c>
      <c r="O17" s="526">
        <v>128.817878245</v>
      </c>
      <c r="P17" s="513">
        <v>155.029904399</v>
      </c>
    </row>
    <row r="18" spans="1:16" ht="15.75" customHeight="1">
      <c r="A18" s="511" t="s">
        <v>199</v>
      </c>
      <c r="B18" s="513">
        <v>42.080111731999999</v>
      </c>
      <c r="C18" s="513">
        <v>51.902867497000003</v>
      </c>
      <c r="D18" s="513">
        <v>68.531327497999996</v>
      </c>
      <c r="E18" s="513">
        <v>62.875753183</v>
      </c>
      <c r="F18" s="513">
        <v>57.461266047999999</v>
      </c>
      <c r="G18" s="513">
        <v>106.71575629</v>
      </c>
      <c r="H18" s="513">
        <v>134.18869949899999</v>
      </c>
      <c r="I18" s="513">
        <v>130.59041288099999</v>
      </c>
      <c r="J18" s="513">
        <v>130.61816271399999</v>
      </c>
      <c r="K18" s="513"/>
      <c r="L18" s="513"/>
      <c r="M18" s="526">
        <v>87.350886711000001</v>
      </c>
      <c r="N18" s="526">
        <v>130.59912126699999</v>
      </c>
      <c r="O18" s="526">
        <v>96.863698123999995</v>
      </c>
      <c r="P18" s="513">
        <v>82.386097906000003</v>
      </c>
    </row>
    <row r="19" spans="1:16" ht="15.75" customHeight="1">
      <c r="A19" s="511" t="s">
        <v>200</v>
      </c>
      <c r="B19" s="513">
        <v>236.62089385499999</v>
      </c>
      <c r="C19" s="513">
        <v>225.054097751</v>
      </c>
      <c r="D19" s="513">
        <v>190.04085119699999</v>
      </c>
      <c r="E19" s="513">
        <v>192.81991454999999</v>
      </c>
      <c r="F19" s="513">
        <v>195.20358506900001</v>
      </c>
      <c r="G19" s="513">
        <v>170.22814133099999</v>
      </c>
      <c r="H19" s="513">
        <v>173.786449557</v>
      </c>
      <c r="I19" s="513">
        <v>159.411740415</v>
      </c>
      <c r="J19" s="513">
        <v>285.42478737800002</v>
      </c>
      <c r="K19" s="513"/>
      <c r="L19" s="513"/>
      <c r="M19" s="526">
        <v>184.856623848</v>
      </c>
      <c r="N19" s="526">
        <v>198.956851833</v>
      </c>
      <c r="O19" s="526">
        <v>187.95808708800001</v>
      </c>
      <c r="P19" s="513">
        <v>206.916314984</v>
      </c>
    </row>
    <row r="20" spans="1:16" ht="15.75" customHeight="1">
      <c r="A20" s="511" t="s">
        <v>201</v>
      </c>
      <c r="B20" s="513">
        <v>193.329608939</v>
      </c>
      <c r="C20" s="513">
        <v>180.98472402900001</v>
      </c>
      <c r="D20" s="513">
        <v>155.91379157700001</v>
      </c>
      <c r="E20" s="513">
        <v>168.125205255</v>
      </c>
      <c r="F20" s="513">
        <v>171.15252526099999</v>
      </c>
      <c r="G20" s="513">
        <v>141.30050939899999</v>
      </c>
      <c r="H20" s="513">
        <v>146.28627689800001</v>
      </c>
      <c r="I20" s="513">
        <v>137.47525709499999</v>
      </c>
      <c r="J20" s="513">
        <v>250.81169656399999</v>
      </c>
      <c r="K20" s="513"/>
      <c r="L20" s="513"/>
      <c r="M20" s="526">
        <v>158.42682748300001</v>
      </c>
      <c r="N20" s="526">
        <v>173.04222602799999</v>
      </c>
      <c r="O20" s="526">
        <v>161.641606803</v>
      </c>
      <c r="P20" s="513">
        <v>175.447952112</v>
      </c>
    </row>
    <row r="21" spans="1:16" ht="15.75" customHeight="1">
      <c r="A21" s="511" t="s">
        <v>202</v>
      </c>
      <c r="B21" s="513">
        <v>16.173184358</v>
      </c>
      <c r="C21" s="513">
        <v>11.298085858</v>
      </c>
      <c r="D21" s="513">
        <v>7.8220112300000002</v>
      </c>
      <c r="E21" s="513">
        <v>0.98448394800000005</v>
      </c>
      <c r="F21" s="513">
        <v>0.22022386199999999</v>
      </c>
      <c r="G21" s="513">
        <v>0.36339357</v>
      </c>
      <c r="H21" s="513">
        <v>7.7749184999999998E-2</v>
      </c>
      <c r="I21" s="513">
        <v>0.31173796799999998</v>
      </c>
      <c r="J21" s="513">
        <v>4.4166700109999999</v>
      </c>
      <c r="K21" s="513"/>
      <c r="L21" s="513"/>
      <c r="M21" s="526">
        <v>0.77627534899999995</v>
      </c>
      <c r="N21" s="526">
        <v>1.5999378719999999</v>
      </c>
      <c r="O21" s="526">
        <v>0.95744682000000003</v>
      </c>
      <c r="P21" s="513">
        <v>2.7494874419999999</v>
      </c>
    </row>
    <row r="22" spans="1:16" ht="15.75" customHeight="1">
      <c r="A22" s="511" t="s">
        <v>203</v>
      </c>
      <c r="B22" s="513">
        <v>27.118100558999998</v>
      </c>
      <c r="C22" s="513">
        <v>32.771287864999998</v>
      </c>
      <c r="D22" s="513">
        <v>26.30504839</v>
      </c>
      <c r="E22" s="513">
        <v>23.710225347000002</v>
      </c>
      <c r="F22" s="513">
        <v>23.830835945</v>
      </c>
      <c r="G22" s="513">
        <v>28.564238361000001</v>
      </c>
      <c r="H22" s="513">
        <v>27.422423473999999</v>
      </c>
      <c r="I22" s="513">
        <v>21.624745352000001</v>
      </c>
      <c r="J22" s="513">
        <v>30.196420802999999</v>
      </c>
      <c r="K22" s="513"/>
      <c r="L22" s="513"/>
      <c r="M22" s="526">
        <v>25.653521015999999</v>
      </c>
      <c r="N22" s="526">
        <v>24.314687932999998</v>
      </c>
      <c r="O22" s="526">
        <v>25.359033466</v>
      </c>
      <c r="P22" s="513">
        <v>28.718875430000001</v>
      </c>
    </row>
    <row r="23" spans="1:16" ht="15.75" customHeight="1">
      <c r="A23" s="511" t="s">
        <v>204</v>
      </c>
      <c r="B23" s="513">
        <v>4.3591061450000002</v>
      </c>
      <c r="C23" s="513">
        <v>10.917084185</v>
      </c>
      <c r="D23" s="513">
        <v>18.933259785000001</v>
      </c>
      <c r="E23" s="513">
        <v>28.081907082000001</v>
      </c>
      <c r="F23" s="513">
        <v>40.516242568000003</v>
      </c>
      <c r="G23" s="513">
        <v>62.348257930000003</v>
      </c>
      <c r="H23" s="513">
        <v>45.727256187999998</v>
      </c>
      <c r="I23" s="513">
        <v>58.420227394000001</v>
      </c>
      <c r="J23" s="513">
        <v>26.580971682000001</v>
      </c>
      <c r="K23" s="513"/>
      <c r="L23" s="513"/>
      <c r="M23" s="526">
        <v>40.891247993999997</v>
      </c>
      <c r="N23" s="526">
        <v>48.428508719</v>
      </c>
      <c r="O23" s="526">
        <v>42.549131617999997</v>
      </c>
      <c r="P23" s="513">
        <v>52.734225285000001</v>
      </c>
    </row>
    <row r="24" spans="1:16" ht="15.75" customHeight="1">
      <c r="A24" s="511" t="s">
        <v>205</v>
      </c>
      <c r="B24" s="513">
        <v>59.282122905000001</v>
      </c>
      <c r="C24" s="513">
        <v>29.515948708</v>
      </c>
      <c r="D24" s="513">
        <v>61.014081585</v>
      </c>
      <c r="E24" s="513">
        <v>71.117611221000004</v>
      </c>
      <c r="F24" s="513">
        <v>71.173779252000003</v>
      </c>
      <c r="G24" s="513">
        <v>83.505686401999995</v>
      </c>
      <c r="H24" s="513">
        <v>81.036026680000006</v>
      </c>
      <c r="I24" s="513">
        <v>112.43282367</v>
      </c>
      <c r="J24" s="513">
        <v>69.156136282000006</v>
      </c>
      <c r="K24" s="513"/>
      <c r="L24" s="513"/>
      <c r="M24" s="526">
        <v>75.114651691000006</v>
      </c>
      <c r="N24" s="526">
        <v>98.851837685999996</v>
      </c>
      <c r="O24" s="526">
        <v>80.335844559999998</v>
      </c>
      <c r="P24" s="513">
        <v>83.319114334000005</v>
      </c>
    </row>
    <row r="25" spans="1:16" ht="15.75" customHeight="1">
      <c r="A25" s="521" t="s">
        <v>206</v>
      </c>
      <c r="B25" s="514">
        <v>88.822569831999999</v>
      </c>
      <c r="C25" s="514">
        <v>100.07498977900001</v>
      </c>
      <c r="D25" s="514">
        <v>81.844087531</v>
      </c>
      <c r="E25" s="514">
        <v>61.578434758999997</v>
      </c>
      <c r="F25" s="514">
        <v>52.869178407</v>
      </c>
      <c r="G25" s="514">
        <v>63.822226366000002</v>
      </c>
      <c r="H25" s="514">
        <v>44.486444276</v>
      </c>
      <c r="I25" s="514">
        <v>58.300773395</v>
      </c>
      <c r="J25" s="514">
        <v>32.194895461000002</v>
      </c>
      <c r="K25" s="514"/>
      <c r="L25" s="514"/>
      <c r="M25" s="527">
        <v>56.41022744</v>
      </c>
      <c r="N25" s="527">
        <v>50.108289550000002</v>
      </c>
      <c r="O25" s="527">
        <v>55.024063419000001</v>
      </c>
      <c r="P25" s="514">
        <v>51.205999657</v>
      </c>
    </row>
    <row r="26" spans="1:16" ht="15.75" customHeight="1">
      <c r="A26" s="520" t="s">
        <v>207</v>
      </c>
      <c r="B26" s="512">
        <v>140.06050279300001</v>
      </c>
      <c r="C26" s="512">
        <v>150.03902991999999</v>
      </c>
      <c r="D26" s="512">
        <v>160.24595276599999</v>
      </c>
      <c r="E26" s="512">
        <v>145.928593022</v>
      </c>
      <c r="F26" s="512">
        <v>167.55867112799999</v>
      </c>
      <c r="G26" s="512">
        <v>155.191192806</v>
      </c>
      <c r="H26" s="512">
        <v>161.389222115</v>
      </c>
      <c r="I26" s="512">
        <v>191.71615088600001</v>
      </c>
      <c r="J26" s="512">
        <v>183.666334925</v>
      </c>
      <c r="K26" s="512"/>
      <c r="L26" s="512"/>
      <c r="M26" s="525">
        <v>157.23466036799999</v>
      </c>
      <c r="N26" s="525">
        <v>189.18997699600001</v>
      </c>
      <c r="O26" s="525">
        <v>164.26349989900001</v>
      </c>
      <c r="P26" s="512">
        <v>160.947881798</v>
      </c>
    </row>
    <row r="27" spans="1:16" ht="15.75" customHeight="1">
      <c r="A27" s="522" t="s">
        <v>208</v>
      </c>
      <c r="B27" s="515">
        <v>84.71</v>
      </c>
      <c r="C27" s="515">
        <v>66.136417023000007</v>
      </c>
      <c r="D27" s="515">
        <v>48.925589430000002</v>
      </c>
      <c r="E27" s="515">
        <v>70.944064011999998</v>
      </c>
      <c r="F27" s="515">
        <v>85.505805045000002</v>
      </c>
      <c r="G27" s="515">
        <v>53.452201762999998</v>
      </c>
      <c r="H27" s="515">
        <v>47.982523534000002</v>
      </c>
      <c r="I27" s="515">
        <v>78.597424889999999</v>
      </c>
      <c r="J27" s="515">
        <v>12.104248698999999</v>
      </c>
      <c r="K27" s="515"/>
      <c r="L27" s="515"/>
      <c r="M27" s="528">
        <v>64.836033693000005</v>
      </c>
      <c r="N27" s="528">
        <v>57.730696211000001</v>
      </c>
      <c r="O27" s="528">
        <v>63.273155203999998</v>
      </c>
      <c r="P27" s="515">
        <v>72.016346157000001</v>
      </c>
    </row>
    <row r="28" spans="1:16" ht="15.75" customHeight="1">
      <c r="A28" s="520" t="s">
        <v>209</v>
      </c>
      <c r="B28" s="512">
        <v>375.24860335199998</v>
      </c>
      <c r="C28" s="512">
        <v>278.94864709199999</v>
      </c>
      <c r="D28" s="512">
        <v>350.25932452500001</v>
      </c>
      <c r="E28" s="512">
        <v>267.43201687099997</v>
      </c>
      <c r="F28" s="512">
        <v>298.73604003700001</v>
      </c>
      <c r="G28" s="512">
        <v>221.93985687200001</v>
      </c>
      <c r="H28" s="512">
        <v>266.27377044600001</v>
      </c>
      <c r="I28" s="512">
        <v>306.76964909100002</v>
      </c>
      <c r="J28" s="512">
        <v>158.782289819</v>
      </c>
      <c r="K28" s="512"/>
      <c r="L28" s="512"/>
      <c r="M28" s="525">
        <v>270.23792800899997</v>
      </c>
      <c r="N28" s="525">
        <v>260.32861181800001</v>
      </c>
      <c r="O28" s="525">
        <v>268.05829091800001</v>
      </c>
      <c r="P28" s="512">
        <v>274.68678977100001</v>
      </c>
    </row>
    <row r="29" spans="1:16" ht="15.75" customHeight="1">
      <c r="A29" s="511" t="s">
        <v>210</v>
      </c>
      <c r="B29" s="513">
        <v>375.24860335199998</v>
      </c>
      <c r="C29" s="513">
        <v>262.034302174</v>
      </c>
      <c r="D29" s="513">
        <v>306.48212848899999</v>
      </c>
      <c r="E29" s="513">
        <v>255.508758599</v>
      </c>
      <c r="F29" s="513">
        <v>280.75811757399998</v>
      </c>
      <c r="G29" s="513">
        <v>199.906845476</v>
      </c>
      <c r="H29" s="513">
        <v>241.45396817700001</v>
      </c>
      <c r="I29" s="513">
        <v>288.69737821299998</v>
      </c>
      <c r="J29" s="513">
        <v>131.70996468600001</v>
      </c>
      <c r="K29" s="513"/>
      <c r="L29" s="513"/>
      <c r="M29" s="526">
        <v>250.67311183999999</v>
      </c>
      <c r="N29" s="526">
        <v>239.431965553</v>
      </c>
      <c r="O29" s="526">
        <v>248.20052756499999</v>
      </c>
      <c r="P29" s="513">
        <v>243.98829739000001</v>
      </c>
    </row>
    <row r="30" spans="1:16" ht="15.75" customHeight="1">
      <c r="A30" s="511" t="s">
        <v>211</v>
      </c>
      <c r="B30" s="513">
        <v>0</v>
      </c>
      <c r="C30" s="513">
        <v>14.549356997</v>
      </c>
      <c r="D30" s="513">
        <v>36.075893641999997</v>
      </c>
      <c r="E30" s="513">
        <v>7.2185018430000003</v>
      </c>
      <c r="F30" s="513">
        <v>7.1891426259999998</v>
      </c>
      <c r="G30" s="513">
        <v>12.120152613</v>
      </c>
      <c r="H30" s="513">
        <v>21.009894246000002</v>
      </c>
      <c r="I30" s="513">
        <v>12.814596936999999</v>
      </c>
      <c r="J30" s="513">
        <v>10.359145230999999</v>
      </c>
      <c r="K30" s="513"/>
      <c r="L30" s="513"/>
      <c r="M30" s="526">
        <v>12.659435378</v>
      </c>
      <c r="N30" s="526">
        <v>12.044032987</v>
      </c>
      <c r="O30" s="526">
        <v>12.524072468</v>
      </c>
      <c r="P30" s="513">
        <v>16.788130894999998</v>
      </c>
    </row>
    <row r="31" spans="1:16" ht="15.75" customHeight="1">
      <c r="A31" s="511" t="s">
        <v>212</v>
      </c>
      <c r="B31" s="513">
        <v>0</v>
      </c>
      <c r="C31" s="513">
        <v>2.3649879199999999</v>
      </c>
      <c r="D31" s="513">
        <v>7.7013023949999999</v>
      </c>
      <c r="E31" s="513">
        <v>4.7047564289999997</v>
      </c>
      <c r="F31" s="513">
        <v>10.788779838</v>
      </c>
      <c r="G31" s="513">
        <v>9.9128587830000008</v>
      </c>
      <c r="H31" s="513">
        <v>3.8099080220000001</v>
      </c>
      <c r="I31" s="513">
        <v>5.2576739410000002</v>
      </c>
      <c r="J31" s="513">
        <v>16.713179903</v>
      </c>
      <c r="K31" s="513"/>
      <c r="L31" s="513"/>
      <c r="M31" s="526">
        <v>6.9053807899999997</v>
      </c>
      <c r="N31" s="526">
        <v>8.8526132789999998</v>
      </c>
      <c r="O31" s="526">
        <v>7.3336908850000002</v>
      </c>
      <c r="P31" s="513">
        <v>13.910361486999999</v>
      </c>
    </row>
    <row r="32" spans="1:16" ht="15.75" customHeight="1">
      <c r="A32" s="520" t="s">
        <v>213</v>
      </c>
      <c r="B32" s="512">
        <v>246.29994413399999</v>
      </c>
      <c r="C32" s="512">
        <v>158.93123954699999</v>
      </c>
      <c r="D32" s="512">
        <v>204.73629166000001</v>
      </c>
      <c r="E32" s="512">
        <v>145.87656741500001</v>
      </c>
      <c r="F32" s="512">
        <v>143.27241933400001</v>
      </c>
      <c r="G32" s="512">
        <v>161.98249878799999</v>
      </c>
      <c r="H32" s="512">
        <v>143.697758736</v>
      </c>
      <c r="I32" s="512">
        <v>170.16943460499999</v>
      </c>
      <c r="J32" s="512">
        <v>95.824671133999999</v>
      </c>
      <c r="K32" s="512"/>
      <c r="L32" s="512"/>
      <c r="M32" s="525">
        <v>149.570571073</v>
      </c>
      <c r="N32" s="525">
        <v>146.83873968399999</v>
      </c>
      <c r="O32" s="525">
        <v>148.96968187900001</v>
      </c>
      <c r="P32" s="512">
        <v>142.08327858199999</v>
      </c>
    </row>
    <row r="33" spans="1:16" ht="15.75" customHeight="1">
      <c r="A33" s="511" t="s">
        <v>214</v>
      </c>
      <c r="B33" s="513">
        <v>92.367541899000003</v>
      </c>
      <c r="C33" s="513">
        <v>47.901427243999997</v>
      </c>
      <c r="D33" s="513">
        <v>52.997485054000002</v>
      </c>
      <c r="E33" s="513">
        <v>34.729194503000002</v>
      </c>
      <c r="F33" s="513">
        <v>32.464706040000003</v>
      </c>
      <c r="G33" s="513">
        <v>37.806601295</v>
      </c>
      <c r="H33" s="513">
        <v>36.380827570000001</v>
      </c>
      <c r="I33" s="513">
        <v>30.560387003999999</v>
      </c>
      <c r="J33" s="513">
        <v>30.450043073</v>
      </c>
      <c r="K33" s="513"/>
      <c r="L33" s="513"/>
      <c r="M33" s="526">
        <v>35.867425969999999</v>
      </c>
      <c r="N33" s="526">
        <v>30.525759137000001</v>
      </c>
      <c r="O33" s="526">
        <v>34.692481612000002</v>
      </c>
      <c r="P33" s="513">
        <v>35.391561781</v>
      </c>
    </row>
    <row r="34" spans="1:16" ht="15.75" customHeight="1">
      <c r="A34" s="511" t="s">
        <v>215</v>
      </c>
      <c r="B34" s="513">
        <v>153.93240223500001</v>
      </c>
      <c r="C34" s="513">
        <v>70.112139008</v>
      </c>
      <c r="D34" s="513">
        <v>125.210543683</v>
      </c>
      <c r="E34" s="513">
        <v>83.416533731000001</v>
      </c>
      <c r="F34" s="513">
        <v>84.162878285999994</v>
      </c>
      <c r="G34" s="513">
        <v>54.609659188000002</v>
      </c>
      <c r="H34" s="513">
        <v>78.943356523000006</v>
      </c>
      <c r="I34" s="513">
        <v>73.007067129000006</v>
      </c>
      <c r="J34" s="513">
        <v>40.015979641000001</v>
      </c>
      <c r="K34" s="513"/>
      <c r="L34" s="513"/>
      <c r="M34" s="526">
        <v>79.090874897999996</v>
      </c>
      <c r="N34" s="526">
        <v>62.653883376000003</v>
      </c>
      <c r="O34" s="526">
        <v>75.475420946</v>
      </c>
      <c r="P34" s="513">
        <v>64.799150384000001</v>
      </c>
    </row>
    <row r="35" spans="1:16" ht="15.75" customHeight="1">
      <c r="A35" s="521" t="s">
        <v>216</v>
      </c>
      <c r="B35" s="514">
        <v>0</v>
      </c>
      <c r="C35" s="514">
        <v>40.917673295</v>
      </c>
      <c r="D35" s="514">
        <v>26.528262923</v>
      </c>
      <c r="E35" s="514">
        <v>27.730839181</v>
      </c>
      <c r="F35" s="514">
        <v>26.644835008000001</v>
      </c>
      <c r="G35" s="514">
        <v>69.566238303999995</v>
      </c>
      <c r="H35" s="514">
        <v>28.373574643000001</v>
      </c>
      <c r="I35" s="514">
        <v>66.601980471999994</v>
      </c>
      <c r="J35" s="514">
        <v>25.358648421000002</v>
      </c>
      <c r="K35" s="514"/>
      <c r="L35" s="514"/>
      <c r="M35" s="527">
        <v>34.612270205000002</v>
      </c>
      <c r="N35" s="527">
        <v>53.659097170999999</v>
      </c>
      <c r="O35" s="527">
        <v>38.801779320999998</v>
      </c>
      <c r="P35" s="514">
        <v>41.892566418000001</v>
      </c>
    </row>
    <row r="36" spans="1:16" ht="15.75" customHeight="1">
      <c r="A36" s="523" t="s">
        <v>217</v>
      </c>
      <c r="B36" s="512">
        <v>987.84452513999997</v>
      </c>
      <c r="C36" s="512">
        <v>838.69066716199995</v>
      </c>
      <c r="D36" s="512">
        <v>932.60896680400003</v>
      </c>
      <c r="E36" s="512">
        <v>909.178357882</v>
      </c>
      <c r="F36" s="512">
        <v>1076.864305031</v>
      </c>
      <c r="G36" s="512">
        <v>1178.6882177089999</v>
      </c>
      <c r="H36" s="512">
        <v>1254.770185655</v>
      </c>
      <c r="I36" s="512">
        <v>1433.904147472</v>
      </c>
      <c r="J36" s="512">
        <v>1323.5355202860001</v>
      </c>
      <c r="K36" s="512"/>
      <c r="L36" s="512"/>
      <c r="M36" s="525">
        <v>1084.069384052</v>
      </c>
      <c r="N36" s="525">
        <v>1399.2685302540001</v>
      </c>
      <c r="O36" s="525">
        <v>1153.400076186</v>
      </c>
      <c r="P36" s="512">
        <v>1227.3750694170001</v>
      </c>
    </row>
    <row r="37" spans="1:16" ht="15.75" customHeight="1">
      <c r="A37" s="523" t="s">
        <v>218</v>
      </c>
      <c r="B37" s="512">
        <v>998.95636871500005</v>
      </c>
      <c r="C37" s="512">
        <v>868.71228953699995</v>
      </c>
      <c r="D37" s="512">
        <v>947.33188670499999</v>
      </c>
      <c r="E37" s="512">
        <v>933.55150144900006</v>
      </c>
      <c r="F37" s="512">
        <v>1088.9593554559999</v>
      </c>
      <c r="G37" s="512">
        <v>1273.9220524299999</v>
      </c>
      <c r="H37" s="512">
        <v>1293.58339606</v>
      </c>
      <c r="I37" s="512">
        <v>1489.020083873</v>
      </c>
      <c r="J37" s="512">
        <v>1444.2442365259999</v>
      </c>
      <c r="K37" s="512"/>
      <c r="L37" s="512"/>
      <c r="M37" s="525">
        <v>1120.636687484</v>
      </c>
      <c r="N37" s="525">
        <v>1474.9686351160001</v>
      </c>
      <c r="O37" s="525">
        <v>1198.574967046</v>
      </c>
      <c r="P37" s="512">
        <v>1255.719440026</v>
      </c>
    </row>
    <row r="38" spans="1:16" ht="15.75" customHeight="1">
      <c r="A38" s="522" t="s">
        <v>219</v>
      </c>
      <c r="B38" s="515">
        <v>11.111843575</v>
      </c>
      <c r="C38" s="515">
        <v>30.021622375</v>
      </c>
      <c r="D38" s="515">
        <v>14.722919900999999</v>
      </c>
      <c r="E38" s="515">
        <v>24.373143566</v>
      </c>
      <c r="F38" s="515">
        <v>12.095050425</v>
      </c>
      <c r="G38" s="515">
        <v>95.233834721999997</v>
      </c>
      <c r="H38" s="515">
        <v>38.813210405</v>
      </c>
      <c r="I38" s="515">
        <v>55.115936400999999</v>
      </c>
      <c r="J38" s="515">
        <v>120.708716241</v>
      </c>
      <c r="K38" s="515"/>
      <c r="L38" s="515"/>
      <c r="M38" s="528">
        <v>36.567303432000003</v>
      </c>
      <c r="N38" s="528">
        <v>75.700104862000003</v>
      </c>
      <c r="O38" s="528">
        <v>45.174890859999998</v>
      </c>
      <c r="P38" s="515">
        <v>28.344370608999998</v>
      </c>
    </row>
    <row r="39" spans="1:16" ht="15.75" customHeight="1">
      <c r="A39" s="511" t="s">
        <v>220</v>
      </c>
      <c r="B39" s="513">
        <v>55.350502792999997</v>
      </c>
      <c r="C39" s="513">
        <v>83.902612896999997</v>
      </c>
      <c r="D39" s="513">
        <v>111.320363336</v>
      </c>
      <c r="E39" s="513">
        <v>74.984529010000003</v>
      </c>
      <c r="F39" s="513">
        <v>82.052866082999998</v>
      </c>
      <c r="G39" s="513">
        <v>101.738991043</v>
      </c>
      <c r="H39" s="513">
        <v>113.406698581</v>
      </c>
      <c r="I39" s="513">
        <v>113.11872599599999</v>
      </c>
      <c r="J39" s="513">
        <v>171.56208622599999</v>
      </c>
      <c r="K39" s="513"/>
      <c r="L39" s="513"/>
      <c r="M39" s="526">
        <v>92.398626673999999</v>
      </c>
      <c r="N39" s="526">
        <v>131.459280785</v>
      </c>
      <c r="O39" s="526">
        <v>100.990344695</v>
      </c>
      <c r="P39" s="513">
        <v>88.931535640999996</v>
      </c>
    </row>
    <row r="40" spans="1:16" ht="15.75" customHeight="1">
      <c r="A40" s="511" t="s">
        <v>221</v>
      </c>
      <c r="B40" s="513">
        <v>0</v>
      </c>
      <c r="C40" s="513">
        <v>132.78498420400001</v>
      </c>
      <c r="D40" s="513">
        <v>124.413150454</v>
      </c>
      <c r="E40" s="513">
        <v>86.670216367999998</v>
      </c>
      <c r="F40" s="513">
        <v>60.259741724000001</v>
      </c>
      <c r="G40" s="513">
        <v>50.375811630000001</v>
      </c>
      <c r="H40" s="513">
        <v>60.892642375000001</v>
      </c>
      <c r="I40" s="513">
        <v>80.014140191999999</v>
      </c>
      <c r="J40" s="513">
        <v>155.56326484499999</v>
      </c>
      <c r="K40" s="513"/>
      <c r="L40" s="513"/>
      <c r="M40" s="526">
        <v>69.224550210999993</v>
      </c>
      <c r="N40" s="526">
        <v>103.722784844</v>
      </c>
      <c r="O40" s="526">
        <v>76.812725856</v>
      </c>
      <c r="P40" s="513">
        <v>80.624018129000007</v>
      </c>
    </row>
    <row r="41" spans="1:16" ht="15.75" customHeight="1">
      <c r="A41" s="521" t="s">
        <v>222</v>
      </c>
      <c r="B41" s="514">
        <v>-55.350502792999997</v>
      </c>
      <c r="C41" s="514">
        <v>48.882371306000003</v>
      </c>
      <c r="D41" s="514">
        <v>13.092787118</v>
      </c>
      <c r="E41" s="514">
        <v>11.685687357999999</v>
      </c>
      <c r="F41" s="514">
        <v>-21.793124359</v>
      </c>
      <c r="G41" s="514">
        <v>-51.363179412999997</v>
      </c>
      <c r="H41" s="514">
        <v>-52.514056205999999</v>
      </c>
      <c r="I41" s="514">
        <v>-33.104585802999999</v>
      </c>
      <c r="J41" s="514">
        <v>-15.998821381000001</v>
      </c>
      <c r="K41" s="514"/>
      <c r="L41" s="514"/>
      <c r="M41" s="527">
        <v>-23.174076462999999</v>
      </c>
      <c r="N41" s="527">
        <v>-27.736495941000001</v>
      </c>
      <c r="O41" s="527">
        <v>-24.177618840000001</v>
      </c>
      <c r="P41" s="514">
        <v>-8.3075175130000005</v>
      </c>
    </row>
    <row r="42" spans="1:16" ht="15.75" customHeight="1">
      <c r="A42" s="523" t="s">
        <v>223</v>
      </c>
      <c r="B42" s="512">
        <v>1043.1950279329999</v>
      </c>
      <c r="C42" s="512">
        <v>922.59328005899999</v>
      </c>
      <c r="D42" s="512">
        <v>1043.92933014</v>
      </c>
      <c r="E42" s="512">
        <v>984.16288689199996</v>
      </c>
      <c r="F42" s="512">
        <v>1158.917171114</v>
      </c>
      <c r="G42" s="512">
        <v>1280.4272087520001</v>
      </c>
      <c r="H42" s="512">
        <v>1368.176884236</v>
      </c>
      <c r="I42" s="512">
        <v>1547.0228734679999</v>
      </c>
      <c r="J42" s="512">
        <v>1495.0976065120001</v>
      </c>
      <c r="K42" s="512"/>
      <c r="L42" s="512"/>
      <c r="M42" s="525">
        <v>1176.4680107270001</v>
      </c>
      <c r="N42" s="525">
        <v>1530.727811039</v>
      </c>
      <c r="O42" s="525">
        <v>1254.390420881</v>
      </c>
      <c r="P42" s="512">
        <v>1316.3066050580001</v>
      </c>
    </row>
    <row r="43" spans="1:16" ht="15.75" customHeight="1">
      <c r="A43" s="523" t="s">
        <v>224</v>
      </c>
      <c r="B43" s="512">
        <v>998.95636871500005</v>
      </c>
      <c r="C43" s="512">
        <v>1001.497273741</v>
      </c>
      <c r="D43" s="512">
        <v>1071.745037159</v>
      </c>
      <c r="E43" s="512">
        <v>1020.221717816</v>
      </c>
      <c r="F43" s="512">
        <v>1149.2190971800001</v>
      </c>
      <c r="G43" s="512">
        <v>1324.2978640599999</v>
      </c>
      <c r="H43" s="512">
        <v>1354.476038435</v>
      </c>
      <c r="I43" s="512">
        <v>1569.034224066</v>
      </c>
      <c r="J43" s="512">
        <v>1599.8075013709999</v>
      </c>
      <c r="K43" s="512"/>
      <c r="L43" s="512"/>
      <c r="M43" s="525">
        <v>1189.861237695</v>
      </c>
      <c r="N43" s="525">
        <v>1578.6914199600001</v>
      </c>
      <c r="O43" s="525">
        <v>1275.387692901</v>
      </c>
      <c r="P43" s="512">
        <v>1336.343458155</v>
      </c>
    </row>
    <row r="44" spans="1:16" ht="15.75" customHeight="1">
      <c r="A44" s="521" t="s">
        <v>225</v>
      </c>
      <c r="B44" s="514">
        <v>-44.238659218000002</v>
      </c>
      <c r="C44" s="514">
        <v>78.903993681000003</v>
      </c>
      <c r="D44" s="514">
        <v>27.815707019000001</v>
      </c>
      <c r="E44" s="514">
        <v>36.058830925000002</v>
      </c>
      <c r="F44" s="514">
        <v>-9.698073934</v>
      </c>
      <c r="G44" s="514">
        <v>43.870655309</v>
      </c>
      <c r="H44" s="514">
        <v>-13.700845801</v>
      </c>
      <c r="I44" s="514">
        <v>22.011350597</v>
      </c>
      <c r="J44" s="514">
        <v>104.709894859</v>
      </c>
      <c r="K44" s="514"/>
      <c r="L44" s="514"/>
      <c r="M44" s="527">
        <v>13.393226968</v>
      </c>
      <c r="N44" s="527">
        <v>47.963608921000002</v>
      </c>
      <c r="O44" s="527">
        <v>20.99727202</v>
      </c>
      <c r="P44" s="514">
        <v>20.036853097000002</v>
      </c>
    </row>
    <row r="45" spans="1:16" s="8" customFormat="1" ht="15.75" customHeight="1">
      <c r="A45" s="524" t="s">
        <v>348</v>
      </c>
      <c r="B45" s="515">
        <v>337.53636871499998</v>
      </c>
      <c r="C45" s="515">
        <v>655.807242148</v>
      </c>
      <c r="D45" s="515">
        <v>666.47271973600004</v>
      </c>
      <c r="E45" s="515">
        <v>690.33574948499995</v>
      </c>
      <c r="F45" s="515">
        <v>782.53659002799998</v>
      </c>
      <c r="G45" s="515">
        <v>832.44670898000004</v>
      </c>
      <c r="H45" s="515">
        <v>854.71175598100001</v>
      </c>
      <c r="I45" s="515">
        <v>958.947411493</v>
      </c>
      <c r="J45" s="515">
        <v>1821.534752732</v>
      </c>
      <c r="K45" s="515"/>
      <c r="L45" s="515"/>
      <c r="M45" s="528">
        <v>777.50496867899994</v>
      </c>
      <c r="N45" s="528">
        <v>1229.642496957</v>
      </c>
      <c r="O45" s="528">
        <v>876.95640486599996</v>
      </c>
      <c r="P45" s="515">
        <v>921.10291765299996</v>
      </c>
    </row>
    <row r="46" spans="1:16" ht="15.75" customHeight="1">
      <c r="A46" s="520" t="s">
        <v>680</v>
      </c>
      <c r="B46" s="513"/>
      <c r="C46" s="513"/>
      <c r="D46" s="513"/>
      <c r="E46" s="513"/>
      <c r="F46" s="513"/>
      <c r="G46" s="513"/>
      <c r="H46" s="513"/>
      <c r="I46" s="513"/>
      <c r="J46" s="513"/>
      <c r="K46" s="513"/>
      <c r="L46" s="513"/>
      <c r="M46" s="529"/>
      <c r="N46" s="529"/>
      <c r="O46" s="529"/>
      <c r="P46" s="516"/>
    </row>
    <row r="47" spans="1:16" ht="15.75" customHeight="1">
      <c r="A47" s="511" t="s">
        <v>733</v>
      </c>
      <c r="B47" s="513">
        <v>612.59592178800006</v>
      </c>
      <c r="C47" s="513">
        <v>558.64448615499998</v>
      </c>
      <c r="D47" s="513">
        <v>579.03215557399994</v>
      </c>
      <c r="E47" s="513">
        <v>637.09727567899995</v>
      </c>
      <c r="F47" s="513">
        <v>774.18882215999997</v>
      </c>
      <c r="G47" s="513">
        <v>948.557303671</v>
      </c>
      <c r="H47" s="513">
        <v>979.65239050399998</v>
      </c>
      <c r="I47" s="513">
        <v>1121.765496602</v>
      </c>
      <c r="J47" s="513">
        <v>1148.9376267109999</v>
      </c>
      <c r="K47" s="513"/>
      <c r="L47" s="513"/>
      <c r="M47" s="526">
        <v>807.75650777199996</v>
      </c>
      <c r="N47" s="526">
        <v>1130.292589141</v>
      </c>
      <c r="O47" s="526">
        <v>878.701020245</v>
      </c>
      <c r="P47" s="513">
        <v>948.71727260800003</v>
      </c>
    </row>
    <row r="48" spans="1:16" ht="15.75" customHeight="1">
      <c r="A48" s="511" t="s">
        <v>518</v>
      </c>
      <c r="B48" s="513">
        <v>500.87709497200001</v>
      </c>
      <c r="C48" s="513">
        <v>287.92696524799999</v>
      </c>
      <c r="D48" s="513">
        <v>294.32508670499999</v>
      </c>
      <c r="E48" s="513">
        <v>326.87080545600003</v>
      </c>
      <c r="F48" s="513">
        <v>427.37230676899998</v>
      </c>
      <c r="G48" s="513">
        <v>514.86459685900002</v>
      </c>
      <c r="H48" s="513">
        <v>547.04076686400003</v>
      </c>
      <c r="I48" s="513">
        <v>547.09949217200005</v>
      </c>
      <c r="J48" s="513">
        <v>621.94471420699995</v>
      </c>
      <c r="K48" s="513"/>
      <c r="L48" s="513"/>
      <c r="M48" s="526">
        <v>437.82357883999998</v>
      </c>
      <c r="N48" s="526">
        <v>570.58723979700005</v>
      </c>
      <c r="O48" s="526">
        <v>467.02605801999999</v>
      </c>
      <c r="P48" s="513">
        <v>490.26573105099999</v>
      </c>
    </row>
    <row r="49" spans="1:25" ht="15.75" customHeight="1">
      <c r="A49" s="511" t="s">
        <v>519</v>
      </c>
      <c r="B49" s="513">
        <v>321.49162011200002</v>
      </c>
      <c r="C49" s="513">
        <v>292.31606206999999</v>
      </c>
      <c r="D49" s="513">
        <v>322.23198744799998</v>
      </c>
      <c r="E49" s="513">
        <v>371.201313239</v>
      </c>
      <c r="F49" s="513">
        <v>528.46288477899998</v>
      </c>
      <c r="G49" s="513">
        <v>625.31948532299998</v>
      </c>
      <c r="H49" s="513">
        <v>670.66076112400003</v>
      </c>
      <c r="I49" s="513">
        <v>799.69467151200001</v>
      </c>
      <c r="J49" s="513">
        <v>804.44461187599995</v>
      </c>
      <c r="K49" s="513"/>
      <c r="L49" s="513"/>
      <c r="M49" s="526">
        <v>526.44247872899996</v>
      </c>
      <c r="N49" s="526">
        <v>801.18528637600002</v>
      </c>
      <c r="O49" s="526">
        <v>586.87446035799996</v>
      </c>
      <c r="P49" s="513">
        <v>637.07440927699997</v>
      </c>
    </row>
    <row r="50" spans="1:25" ht="15.75" customHeight="1">
      <c r="A50" s="511" t="s">
        <v>520</v>
      </c>
      <c r="B50" s="513">
        <v>752.65642458100001</v>
      </c>
      <c r="C50" s="513">
        <v>709.78104999100003</v>
      </c>
      <c r="D50" s="513">
        <v>742.59559504499998</v>
      </c>
      <c r="E50" s="513">
        <v>787.674934033</v>
      </c>
      <c r="F50" s="513">
        <v>945.68693612200002</v>
      </c>
      <c r="G50" s="513">
        <v>1111.939553643</v>
      </c>
      <c r="H50" s="513">
        <v>1149.8856373240001</v>
      </c>
      <c r="I50" s="513">
        <v>1318.8506492680001</v>
      </c>
      <c r="J50" s="513">
        <v>1348.4195653920001</v>
      </c>
      <c r="K50" s="513"/>
      <c r="L50" s="513"/>
      <c r="M50" s="526">
        <v>971.06611641200004</v>
      </c>
      <c r="N50" s="526">
        <v>1328.129895432</v>
      </c>
      <c r="O50" s="526">
        <v>1049.6052851669999</v>
      </c>
      <c r="P50" s="513">
        <v>1113.636161444</v>
      </c>
    </row>
    <row r="51" spans="1:25" ht="15.75" customHeight="1">
      <c r="A51" s="511" t="s">
        <v>734</v>
      </c>
      <c r="B51" s="513">
        <v>375.24860335199998</v>
      </c>
      <c r="C51" s="513">
        <v>263.13183608999998</v>
      </c>
      <c r="D51" s="513">
        <v>309.81979686199998</v>
      </c>
      <c r="E51" s="513">
        <v>261.303935045</v>
      </c>
      <c r="F51" s="513">
        <v>286.76669561400001</v>
      </c>
      <c r="G51" s="513">
        <v>214.41445565699999</v>
      </c>
      <c r="H51" s="513">
        <v>250.627231529</v>
      </c>
      <c r="I51" s="513">
        <v>297.33617676400002</v>
      </c>
      <c r="J51" s="513">
        <v>153.29540538000001</v>
      </c>
      <c r="K51" s="513"/>
      <c r="L51" s="513"/>
      <c r="M51" s="526">
        <v>258.71775313799998</v>
      </c>
      <c r="N51" s="526">
        <v>252.13364821299999</v>
      </c>
      <c r="O51" s="526">
        <v>257.26952411500002</v>
      </c>
      <c r="P51" s="513">
        <v>251.56417551499999</v>
      </c>
    </row>
    <row r="52" spans="1:25" ht="15.75" customHeight="1">
      <c r="A52" s="511" t="s">
        <v>521</v>
      </c>
      <c r="B52" s="513">
        <v>337.53636871499998</v>
      </c>
      <c r="C52" s="513">
        <v>655.807242148</v>
      </c>
      <c r="D52" s="513">
        <v>666.47271973600004</v>
      </c>
      <c r="E52" s="513">
        <v>690.33574948499995</v>
      </c>
      <c r="F52" s="513">
        <v>782.53659002799998</v>
      </c>
      <c r="G52" s="513">
        <v>832.44670898000004</v>
      </c>
      <c r="H52" s="513">
        <v>854.71175598100001</v>
      </c>
      <c r="I52" s="513">
        <v>958.947411493</v>
      </c>
      <c r="J52" s="513">
        <v>1821.534752732</v>
      </c>
      <c r="K52" s="513"/>
      <c r="L52" s="513"/>
      <c r="M52" s="526">
        <v>777.50496867899994</v>
      </c>
      <c r="N52" s="526">
        <v>1229.642496957</v>
      </c>
      <c r="O52" s="526">
        <v>876.95640486599996</v>
      </c>
      <c r="P52" s="513">
        <v>921.10291765299996</v>
      </c>
    </row>
    <row r="53" spans="1:25" ht="15.75" customHeight="1">
      <c r="A53" s="511" t="s">
        <v>522</v>
      </c>
      <c r="B53" s="513">
        <v>193.329608939</v>
      </c>
      <c r="C53" s="513">
        <v>180.98472402900001</v>
      </c>
      <c r="D53" s="513">
        <v>155.91379157700001</v>
      </c>
      <c r="E53" s="513">
        <v>168.125205255</v>
      </c>
      <c r="F53" s="513">
        <v>171.15252526099999</v>
      </c>
      <c r="G53" s="513">
        <v>141.30050939899999</v>
      </c>
      <c r="H53" s="513">
        <v>146.28627689800001</v>
      </c>
      <c r="I53" s="513">
        <v>137.47525709499999</v>
      </c>
      <c r="J53" s="513">
        <v>250.81169656399999</v>
      </c>
      <c r="K53" s="513"/>
      <c r="L53" s="513"/>
      <c r="M53" s="526">
        <v>158.42682748300001</v>
      </c>
      <c r="N53" s="526">
        <v>173.04222602799999</v>
      </c>
      <c r="O53" s="526">
        <v>161.641606803</v>
      </c>
      <c r="P53" s="513">
        <v>175.447952112</v>
      </c>
    </row>
    <row r="54" spans="1:25" ht="12.75" customHeight="1">
      <c r="A54" s="248" t="s">
        <v>774</v>
      </c>
      <c r="B54" s="519"/>
      <c r="C54" s="519"/>
      <c r="D54" s="519"/>
      <c r="E54" s="519"/>
      <c r="F54" s="519"/>
      <c r="G54" s="519"/>
      <c r="H54" s="519"/>
      <c r="I54" s="519"/>
      <c r="J54" s="519"/>
      <c r="K54" s="519"/>
      <c r="L54" s="519"/>
      <c r="M54" s="620"/>
      <c r="N54" s="532"/>
      <c r="O54" s="800"/>
      <c r="P54" s="801"/>
      <c r="Q54" s="13"/>
      <c r="R54" s="13"/>
      <c r="S54" s="13"/>
      <c r="T54" s="13"/>
      <c r="U54" s="13"/>
      <c r="V54" s="227"/>
      <c r="W54" s="227"/>
      <c r="X54" s="227"/>
      <c r="Y54" s="40"/>
    </row>
    <row r="55" spans="1:25">
      <c r="A55" s="272" t="s">
        <v>449</v>
      </c>
      <c r="B55" s="13"/>
      <c r="C55" s="13"/>
      <c r="D55" s="13"/>
      <c r="E55" s="13"/>
      <c r="F55" s="13"/>
      <c r="G55" s="13"/>
      <c r="H55" s="13"/>
      <c r="I55" s="13"/>
      <c r="J55" s="13"/>
      <c r="K55" s="13"/>
      <c r="L55" s="13"/>
      <c r="M55" s="227"/>
      <c r="N55" s="227"/>
      <c r="O55" s="227"/>
      <c r="P55" s="40"/>
    </row>
    <row r="56" spans="1:25">
      <c r="A56" s="38" t="s">
        <v>735</v>
      </c>
      <c r="B56" s="13"/>
      <c r="C56" s="13"/>
      <c r="D56" s="13"/>
      <c r="E56" s="13"/>
      <c r="F56" s="13"/>
      <c r="G56" s="13"/>
      <c r="H56" s="13"/>
      <c r="I56" s="13"/>
      <c r="J56" s="13"/>
      <c r="K56" s="13"/>
      <c r="L56" s="13"/>
      <c r="M56" s="227"/>
      <c r="N56" s="227"/>
      <c r="O56" s="227"/>
      <c r="P56" s="40"/>
    </row>
    <row r="57" spans="1:25">
      <c r="A57" s="171" t="s">
        <v>699</v>
      </c>
      <c r="B57" s="13"/>
      <c r="C57" s="13"/>
      <c r="D57" s="13"/>
      <c r="E57" s="13"/>
      <c r="F57" s="13"/>
      <c r="G57" s="13"/>
      <c r="H57" s="13"/>
      <c r="I57" s="13"/>
      <c r="J57" s="13"/>
      <c r="K57" s="13"/>
      <c r="L57" s="13"/>
      <c r="M57" s="227"/>
      <c r="N57" s="227"/>
      <c r="O57" s="227"/>
      <c r="P57" s="40"/>
    </row>
    <row r="58" spans="1:25">
      <c r="A58" s="272" t="s">
        <v>760</v>
      </c>
      <c r="B58" s="3"/>
      <c r="C58" s="3"/>
      <c r="D58" s="3"/>
      <c r="G58" s="188"/>
      <c r="J58" s="188"/>
      <c r="M58" s="227"/>
      <c r="N58" s="227"/>
      <c r="O58" s="227"/>
    </row>
    <row r="59" spans="1:25">
      <c r="A59" s="305" t="s">
        <v>606</v>
      </c>
      <c r="B59" s="3"/>
      <c r="C59" s="3"/>
      <c r="D59" s="3"/>
      <c r="G59" s="188"/>
      <c r="J59" s="188"/>
    </row>
    <row r="60" spans="1:25" ht="18">
      <c r="A60" s="47"/>
    </row>
    <row r="61" spans="1:25" ht="21">
      <c r="A61" s="47" t="s">
        <v>608</v>
      </c>
    </row>
    <row r="62" spans="1:25" ht="15" customHeight="1" thickBot="1">
      <c r="A62" s="13"/>
    </row>
    <row r="63" spans="1:25" ht="15" customHeight="1">
      <c r="A63" s="42"/>
      <c r="B63" s="43" t="s">
        <v>43</v>
      </c>
      <c r="C63" s="43" t="s">
        <v>134</v>
      </c>
      <c r="D63" s="43" t="s">
        <v>136</v>
      </c>
      <c r="E63" s="43" t="s">
        <v>44</v>
      </c>
      <c r="F63" s="43" t="s">
        <v>45</v>
      </c>
      <c r="G63" s="43" t="s">
        <v>46</v>
      </c>
      <c r="H63" s="43" t="s">
        <v>47</v>
      </c>
      <c r="I63" s="43" t="s">
        <v>138</v>
      </c>
      <c r="J63" s="43" t="s">
        <v>139</v>
      </c>
      <c r="K63" s="43" t="s">
        <v>140</v>
      </c>
      <c r="L63" s="269">
        <v>100000</v>
      </c>
      <c r="M63" s="267" t="s">
        <v>281</v>
      </c>
      <c r="N63" s="267" t="s">
        <v>281</v>
      </c>
      <c r="O63" s="274" t="s">
        <v>85</v>
      </c>
      <c r="P63" s="300" t="s">
        <v>269</v>
      </c>
    </row>
    <row r="64" spans="1:25" ht="15" customHeight="1">
      <c r="A64" s="617" t="s">
        <v>89</v>
      </c>
      <c r="B64" s="44" t="s">
        <v>133</v>
      </c>
      <c r="C64" s="44" t="s">
        <v>48</v>
      </c>
      <c r="D64" s="44" t="s">
        <v>48</v>
      </c>
      <c r="E64" s="44" t="s">
        <v>48</v>
      </c>
      <c r="F64" s="44" t="s">
        <v>48</v>
      </c>
      <c r="G64" s="44" t="s">
        <v>48</v>
      </c>
      <c r="H64" s="44" t="s">
        <v>48</v>
      </c>
      <c r="I64" s="44" t="s">
        <v>48</v>
      </c>
      <c r="J64" s="44" t="s">
        <v>48</v>
      </c>
      <c r="K64" s="44" t="s">
        <v>48</v>
      </c>
      <c r="L64" s="44" t="s">
        <v>51</v>
      </c>
      <c r="M64" s="252" t="s">
        <v>280</v>
      </c>
      <c r="N64" s="252" t="s">
        <v>157</v>
      </c>
      <c r="O64" s="273" t="s">
        <v>156</v>
      </c>
      <c r="P64" s="301" t="s">
        <v>349</v>
      </c>
    </row>
    <row r="65" spans="1:16" ht="15" customHeight="1" thickBot="1">
      <c r="A65" s="467" t="s">
        <v>108</v>
      </c>
      <c r="B65" s="45" t="s">
        <v>51</v>
      </c>
      <c r="C65" s="45" t="s">
        <v>135</v>
      </c>
      <c r="D65" s="45" t="s">
        <v>137</v>
      </c>
      <c r="E65" s="45" t="s">
        <v>52</v>
      </c>
      <c r="F65" s="45" t="s">
        <v>53</v>
      </c>
      <c r="G65" s="45" t="s">
        <v>54</v>
      </c>
      <c r="H65" s="45" t="s">
        <v>50</v>
      </c>
      <c r="I65" s="45" t="s">
        <v>141</v>
      </c>
      <c r="J65" s="45" t="s">
        <v>142</v>
      </c>
      <c r="K65" s="45" t="s">
        <v>143</v>
      </c>
      <c r="L65" s="45" t="s">
        <v>144</v>
      </c>
      <c r="M65" s="268" t="s">
        <v>157</v>
      </c>
      <c r="N65" s="268" t="s">
        <v>144</v>
      </c>
      <c r="O65" s="275" t="s">
        <v>49</v>
      </c>
      <c r="P65" s="302" t="s">
        <v>292</v>
      </c>
    </row>
    <row r="66" spans="1:16" ht="15" customHeight="1">
      <c r="A66" s="595" t="s">
        <v>233</v>
      </c>
      <c r="B66" s="195"/>
      <c r="C66" s="195"/>
      <c r="D66" s="195"/>
      <c r="E66" s="195"/>
      <c r="F66" s="195"/>
      <c r="G66" s="195"/>
      <c r="H66" s="195"/>
      <c r="I66" s="195"/>
      <c r="J66" s="195"/>
      <c r="K66" s="195"/>
      <c r="L66" s="195"/>
      <c r="M66" s="195"/>
      <c r="N66" s="195"/>
      <c r="O66" s="195"/>
    </row>
    <row r="67" spans="1:16" s="511" customFormat="1" ht="15.75" customHeight="1">
      <c r="A67" s="533" t="s">
        <v>356</v>
      </c>
      <c r="B67" s="534">
        <f>B8/B$8</f>
        <v>1</v>
      </c>
      <c r="C67" s="534">
        <f t="shared" ref="C67:J67" si="0">C8/C$8</f>
        <v>1</v>
      </c>
      <c r="D67" s="534">
        <f t="shared" si="0"/>
        <v>1</v>
      </c>
      <c r="E67" s="534">
        <f t="shared" si="0"/>
        <v>1</v>
      </c>
      <c r="F67" s="534">
        <f t="shared" si="0"/>
        <v>1</v>
      </c>
      <c r="G67" s="534">
        <f t="shared" si="0"/>
        <v>1</v>
      </c>
      <c r="H67" s="534">
        <f t="shared" si="0"/>
        <v>1</v>
      </c>
      <c r="I67" s="534">
        <f t="shared" si="0"/>
        <v>1</v>
      </c>
      <c r="J67" s="534">
        <f t="shared" si="0"/>
        <v>1</v>
      </c>
      <c r="K67" s="534" t="s">
        <v>111</v>
      </c>
      <c r="L67" s="534" t="s">
        <v>111</v>
      </c>
      <c r="M67" s="535">
        <f t="shared" ref="M67:P67" si="1">M8/M$8</f>
        <v>1</v>
      </c>
      <c r="N67" s="535">
        <f t="shared" si="1"/>
        <v>1</v>
      </c>
      <c r="O67" s="535">
        <f t="shared" si="1"/>
        <v>1</v>
      </c>
      <c r="P67" s="534">
        <f t="shared" si="1"/>
        <v>1</v>
      </c>
    </row>
    <row r="68" spans="1:16" s="511" customFormat="1" ht="15.75" customHeight="1">
      <c r="A68" s="536" t="s">
        <v>192</v>
      </c>
      <c r="B68" s="537">
        <f t="shared" ref="B68:J72" si="2">B9/B$8</f>
        <v>0.3579932345793424</v>
      </c>
      <c r="C68" s="537">
        <f t="shared" si="2"/>
        <v>0.3211458841632055</v>
      </c>
      <c r="D68" s="537">
        <f t="shared" si="2"/>
        <v>0.3108570422702705</v>
      </c>
      <c r="E68" s="537">
        <f t="shared" si="2"/>
        <v>0.30946004446371511</v>
      </c>
      <c r="F68" s="537">
        <f t="shared" si="2"/>
        <v>0.29083131377965793</v>
      </c>
      <c r="G68" s="537">
        <f t="shared" si="2"/>
        <v>0.27540771946186948</v>
      </c>
      <c r="H68" s="537">
        <f t="shared" si="2"/>
        <v>0.26751393682605273</v>
      </c>
      <c r="I68" s="537">
        <f t="shared" si="2"/>
        <v>0.2347746619856507</v>
      </c>
      <c r="J68" s="537">
        <f t="shared" si="2"/>
        <v>0.20334129571981491</v>
      </c>
      <c r="K68" s="537" t="s">
        <v>111</v>
      </c>
      <c r="L68" s="537" t="s">
        <v>111</v>
      </c>
      <c r="M68" s="530">
        <f t="shared" ref="M68:P68" si="3">M9/M$8</f>
        <v>0.28545740763360206</v>
      </c>
      <c r="N68" s="530">
        <f t="shared" si="3"/>
        <v>0.22468674980977935</v>
      </c>
      <c r="O68" s="530">
        <f t="shared" si="3"/>
        <v>0.26826153207611897</v>
      </c>
      <c r="P68" s="537">
        <f t="shared" si="3"/>
        <v>0.24449302508979645</v>
      </c>
    </row>
    <row r="69" spans="1:16" s="511" customFormat="1" ht="15.75" customHeight="1">
      <c r="A69" s="538" t="s">
        <v>193</v>
      </c>
      <c r="B69" s="539">
        <f t="shared" si="2"/>
        <v>0.17892945188742709</v>
      </c>
      <c r="C69" s="539">
        <f t="shared" si="2"/>
        <v>0.31619000776741846</v>
      </c>
      <c r="D69" s="539">
        <f t="shared" si="2"/>
        <v>0.41346781136106969</v>
      </c>
      <c r="E69" s="539">
        <f t="shared" si="2"/>
        <v>0.45900272287566019</v>
      </c>
      <c r="F69" s="539">
        <f t="shared" si="2"/>
        <v>0.50222502358594512</v>
      </c>
      <c r="G69" s="539">
        <f t="shared" si="2"/>
        <v>0.51438812858634753</v>
      </c>
      <c r="H69" s="539">
        <f t="shared" si="2"/>
        <v>0.55112173848583512</v>
      </c>
      <c r="I69" s="539">
        <f t="shared" si="2"/>
        <v>0.56748138558901795</v>
      </c>
      <c r="J69" s="539">
        <f t="shared" si="2"/>
        <v>0.54282717699224547</v>
      </c>
      <c r="K69" s="539" t="s">
        <v>111</v>
      </c>
      <c r="L69" s="539" t="s">
        <v>111</v>
      </c>
      <c r="M69" s="540">
        <f t="shared" ref="M69:P69" si="4">M10/M$8</f>
        <v>0.50683636382039676</v>
      </c>
      <c r="N69" s="540">
        <f t="shared" si="4"/>
        <v>0.55956910890274714</v>
      </c>
      <c r="O69" s="540">
        <f t="shared" si="4"/>
        <v>0.52175780378328007</v>
      </c>
      <c r="P69" s="539">
        <f t="shared" si="4"/>
        <v>0.54183233452850965</v>
      </c>
    </row>
    <row r="70" spans="1:16" s="511" customFormat="1" ht="15.75" customHeight="1">
      <c r="A70" s="536" t="s">
        <v>194</v>
      </c>
      <c r="B70" s="537">
        <f t="shared" si="2"/>
        <v>2.8447124048975939E-2</v>
      </c>
      <c r="C70" s="537">
        <f t="shared" si="2"/>
        <v>3.515367562453877E-2</v>
      </c>
      <c r="D70" s="537">
        <f t="shared" si="2"/>
        <v>3.7925703985267886E-2</v>
      </c>
      <c r="E70" s="537">
        <f t="shared" si="2"/>
        <v>3.9540685221492386E-2</v>
      </c>
      <c r="F70" s="537">
        <f t="shared" si="2"/>
        <v>3.6131195954246589E-2</v>
      </c>
      <c r="G70" s="537">
        <f t="shared" si="2"/>
        <v>2.981951326683337E-2</v>
      </c>
      <c r="H70" s="537">
        <f t="shared" si="2"/>
        <v>2.9473100728281472E-2</v>
      </c>
      <c r="I70" s="537">
        <f t="shared" si="2"/>
        <v>2.9189176269760253E-2</v>
      </c>
      <c r="J70" s="537">
        <f t="shared" si="2"/>
        <v>4.8503777424466751E-2</v>
      </c>
      <c r="K70" s="537" t="s">
        <v>111</v>
      </c>
      <c r="L70" s="537" t="s">
        <v>111</v>
      </c>
      <c r="M70" s="530">
        <f t="shared" ref="M70:P70" si="5">M11/M$8</f>
        <v>3.3638650317197746E-2</v>
      </c>
      <c r="N70" s="530">
        <f t="shared" si="5"/>
        <v>3.5387812410110749E-2</v>
      </c>
      <c r="O70" s="530">
        <f t="shared" si="5"/>
        <v>3.413359927415173E-2</v>
      </c>
      <c r="P70" s="537">
        <f t="shared" si="5"/>
        <v>3.1513745565535226E-2</v>
      </c>
    </row>
    <row r="71" spans="1:16" s="511" customFormat="1" ht="15.75" customHeight="1">
      <c r="A71" s="538" t="s">
        <v>195</v>
      </c>
      <c r="B71" s="539">
        <f t="shared" si="2"/>
        <v>0.11443151486447453</v>
      </c>
      <c r="C71" s="539">
        <f t="shared" si="2"/>
        <v>0.18545710094059503</v>
      </c>
      <c r="D71" s="539">
        <f t="shared" si="2"/>
        <v>0.15225224196758691</v>
      </c>
      <c r="E71" s="539">
        <f t="shared" si="2"/>
        <v>0.11586378384759599</v>
      </c>
      <c r="F71" s="539">
        <f t="shared" si="2"/>
        <v>0.11701940159675234</v>
      </c>
      <c r="G71" s="539">
        <f t="shared" si="2"/>
        <v>0.11493320819468236</v>
      </c>
      <c r="H71" s="539">
        <f t="shared" si="2"/>
        <v>0.11533628465601942</v>
      </c>
      <c r="I71" s="539">
        <f t="shared" si="2"/>
        <v>0.12817213101043623</v>
      </c>
      <c r="J71" s="539">
        <f t="shared" si="2"/>
        <v>0.16731470726109429</v>
      </c>
      <c r="K71" s="539" t="s">
        <v>111</v>
      </c>
      <c r="L71" s="539" t="s">
        <v>111</v>
      </c>
      <c r="M71" s="540">
        <f t="shared" ref="M71:P71" si="6">M12/M$8</f>
        <v>0.11702276226448907</v>
      </c>
      <c r="N71" s="540">
        <f t="shared" si="6"/>
        <v>0.14073416042183176</v>
      </c>
      <c r="O71" s="540">
        <f t="shared" si="6"/>
        <v>0.12373222151018182</v>
      </c>
      <c r="P71" s="539">
        <f t="shared" si="6"/>
        <v>0.14005572740510649</v>
      </c>
    </row>
    <row r="72" spans="1:16" s="511" customFormat="1" ht="15.75" customHeight="1">
      <c r="A72" s="541" t="s">
        <v>196</v>
      </c>
      <c r="B72" s="542">
        <f t="shared" si="2"/>
        <v>0.32019867462141238</v>
      </c>
      <c r="C72" s="542">
        <f t="shared" si="2"/>
        <v>0.14205333150245575</v>
      </c>
      <c r="D72" s="542">
        <f t="shared" si="2"/>
        <v>8.5497200417522151E-2</v>
      </c>
      <c r="E72" s="542">
        <f t="shared" si="2"/>
        <v>7.6132763589978003E-2</v>
      </c>
      <c r="F72" s="542">
        <f t="shared" si="2"/>
        <v>5.3793065083397984E-2</v>
      </c>
      <c r="G72" s="542">
        <f t="shared" si="2"/>
        <v>6.5451430490267221E-2</v>
      </c>
      <c r="H72" s="542">
        <f t="shared" si="2"/>
        <v>3.6554939302799606E-2</v>
      </c>
      <c r="I72" s="542">
        <f t="shared" si="2"/>
        <v>4.0382645144247754E-2</v>
      </c>
      <c r="J72" s="542">
        <f t="shared" si="2"/>
        <v>3.801304260237845E-2</v>
      </c>
      <c r="K72" s="542" t="s">
        <v>111</v>
      </c>
      <c r="L72" s="542" t="s">
        <v>111</v>
      </c>
      <c r="M72" s="543">
        <f t="shared" ref="M72:P72" si="7">M13/M$8</f>
        <v>5.7044815964314398E-2</v>
      </c>
      <c r="N72" s="543">
        <f t="shared" si="7"/>
        <v>3.9622168454653058E-2</v>
      </c>
      <c r="O72" s="543">
        <f t="shared" si="7"/>
        <v>5.2114843356267454E-2</v>
      </c>
      <c r="P72" s="542">
        <f t="shared" si="7"/>
        <v>4.2105167410002496E-2</v>
      </c>
    </row>
    <row r="73" spans="1:16" s="511" customFormat="1" ht="15.75" customHeight="1">
      <c r="A73" s="544" t="s">
        <v>352</v>
      </c>
      <c r="B73" s="545">
        <f>B14/B$14</f>
        <v>1</v>
      </c>
      <c r="C73" s="545">
        <f t="shared" ref="C73:J73" si="8">C14/C$14</f>
        <v>1</v>
      </c>
      <c r="D73" s="545">
        <f t="shared" si="8"/>
        <v>1</v>
      </c>
      <c r="E73" s="545">
        <f t="shared" si="8"/>
        <v>1</v>
      </c>
      <c r="F73" s="545">
        <f t="shared" si="8"/>
        <v>1</v>
      </c>
      <c r="G73" s="545">
        <f t="shared" si="8"/>
        <v>1</v>
      </c>
      <c r="H73" s="545">
        <f t="shared" si="8"/>
        <v>1</v>
      </c>
      <c r="I73" s="545">
        <f t="shared" si="8"/>
        <v>1</v>
      </c>
      <c r="J73" s="545">
        <f t="shared" si="8"/>
        <v>1</v>
      </c>
      <c r="K73" s="545" t="s">
        <v>111</v>
      </c>
      <c r="L73" s="545" t="s">
        <v>111</v>
      </c>
      <c r="M73" s="546">
        <f t="shared" ref="M73:P73" si="9">M14/M$14</f>
        <v>1</v>
      </c>
      <c r="N73" s="546">
        <f t="shared" si="9"/>
        <v>1</v>
      </c>
      <c r="O73" s="546">
        <f t="shared" si="9"/>
        <v>1</v>
      </c>
      <c r="P73" s="545">
        <f t="shared" si="9"/>
        <v>1</v>
      </c>
    </row>
    <row r="74" spans="1:16" s="511" customFormat="1" ht="15.75" customHeight="1">
      <c r="A74" s="536" t="s">
        <v>87</v>
      </c>
      <c r="B74" s="537">
        <f t="shared" ref="B74:J84" si="10">B15/B$14</f>
        <v>0.48305138967809719</v>
      </c>
      <c r="C74" s="537">
        <f t="shared" si="10"/>
        <v>0.48496494738957124</v>
      </c>
      <c r="D74" s="537">
        <f t="shared" si="10"/>
        <v>0.52621281024744082</v>
      </c>
      <c r="E74" s="537">
        <f t="shared" si="10"/>
        <v>0.55108655571844578</v>
      </c>
      <c r="F74" s="537">
        <f t="shared" si="10"/>
        <v>0.61957517699114306</v>
      </c>
      <c r="G74" s="537">
        <f t="shared" si="10"/>
        <v>0.65834085963995459</v>
      </c>
      <c r="H74" s="537">
        <f t="shared" si="10"/>
        <v>0.699938702162622</v>
      </c>
      <c r="I74" s="537">
        <f t="shared" si="10"/>
        <v>0.70537561240109703</v>
      </c>
      <c r="J74" s="537">
        <f t="shared" si="10"/>
        <v>0.69345090993111425</v>
      </c>
      <c r="K74" s="537" t="s">
        <v>111</v>
      </c>
      <c r="L74" s="537" t="s">
        <v>111</v>
      </c>
      <c r="M74" s="530">
        <f t="shared" ref="M74:P74" si="11">M15/M$14</f>
        <v>0.63208195102915343</v>
      </c>
      <c r="N74" s="530">
        <f t="shared" si="11"/>
        <v>0.70157626211698143</v>
      </c>
      <c r="O74" s="530">
        <f t="shared" si="11"/>
        <v>0.65142408117086825</v>
      </c>
      <c r="P74" s="537">
        <f t="shared" si="11"/>
        <v>0.6460462870118272</v>
      </c>
    </row>
    <row r="75" spans="1:16" s="511" customFormat="1" ht="15.75" customHeight="1">
      <c r="A75" s="538" t="s">
        <v>198</v>
      </c>
      <c r="B75" s="539">
        <f t="shared" si="10"/>
        <v>0.4271425973557228</v>
      </c>
      <c r="C75" s="539">
        <f t="shared" si="10"/>
        <v>0.41183976674737444</v>
      </c>
      <c r="D75" s="539">
        <f t="shared" si="10"/>
        <v>0.43392660769617586</v>
      </c>
      <c r="E75" s="539">
        <f t="shared" si="10"/>
        <v>0.47126206154409422</v>
      </c>
      <c r="F75" s="539">
        <f t="shared" si="10"/>
        <v>0.5588137729237117</v>
      </c>
      <c r="G75" s="539">
        <f t="shared" si="10"/>
        <v>0.56236823600194141</v>
      </c>
      <c r="H75" s="539">
        <f t="shared" si="10"/>
        <v>0.5832412714404831</v>
      </c>
      <c r="I75" s="539">
        <f t="shared" si="10"/>
        <v>0.60635726414954827</v>
      </c>
      <c r="J75" s="539">
        <f t="shared" si="10"/>
        <v>0.59658331317829794</v>
      </c>
      <c r="K75" s="539" t="s">
        <v>111</v>
      </c>
      <c r="L75" s="539" t="s">
        <v>111</v>
      </c>
      <c r="M75" s="540">
        <f t="shared" ref="M75:P75" si="12">M16/M$14</f>
        <v>0.54212835751509536</v>
      </c>
      <c r="N75" s="540">
        <f t="shared" si="12"/>
        <v>0.60324316855724336</v>
      </c>
      <c r="O75" s="540">
        <f t="shared" si="12"/>
        <v>0.55913824811259782</v>
      </c>
      <c r="P75" s="539">
        <f t="shared" si="12"/>
        <v>0.57206692035838291</v>
      </c>
    </row>
    <row r="76" spans="1:16" s="511" customFormat="1" ht="15.75" customHeight="1">
      <c r="A76" s="536" t="s">
        <v>391</v>
      </c>
      <c r="B76" s="537">
        <f t="shared" si="10"/>
        <v>-1.7910492074128637E-2</v>
      </c>
      <c r="C76" s="537">
        <f t="shared" si="10"/>
        <v>4.6612009095508403E-2</v>
      </c>
      <c r="D76" s="537">
        <f t="shared" si="10"/>
        <v>6.5703276665738039E-2</v>
      </c>
      <c r="E76" s="537">
        <f t="shared" si="10"/>
        <v>7.4781028714990469E-2</v>
      </c>
      <c r="F76" s="537">
        <f t="shared" si="10"/>
        <v>0.11152581613160177</v>
      </c>
      <c r="G76" s="537">
        <f t="shared" si="10"/>
        <v>0.10893066616001346</v>
      </c>
      <c r="H76" s="537">
        <f t="shared" si="10"/>
        <v>0.11254932509130385</v>
      </c>
      <c r="I76" s="537">
        <f t="shared" si="10"/>
        <v>0.19582662881452501</v>
      </c>
      <c r="J76" s="537">
        <f t="shared" si="10"/>
        <v>0.14257035591226563</v>
      </c>
      <c r="K76" s="537" t="s">
        <v>111</v>
      </c>
      <c r="L76" s="537" t="s">
        <v>111</v>
      </c>
      <c r="M76" s="530">
        <f t="shared" ref="M76:P76" si="13">M17/M$14</f>
        <v>0.10108273360385062</v>
      </c>
      <c r="N76" s="530">
        <f t="shared" si="13"/>
        <v>0.17885855467829304</v>
      </c>
      <c r="O76" s="530">
        <f t="shared" si="13"/>
        <v>0.12272983002796535</v>
      </c>
      <c r="P76" s="537">
        <f t="shared" si="13"/>
        <v>0.13921055167423799</v>
      </c>
    </row>
    <row r="77" spans="1:16" s="511" customFormat="1" ht="15.75" customHeight="1">
      <c r="A77" s="538" t="s">
        <v>199</v>
      </c>
      <c r="B77" s="539">
        <f t="shared" si="10"/>
        <v>5.5908792322374425E-2</v>
      </c>
      <c r="C77" s="539">
        <f t="shared" si="10"/>
        <v>7.3125180642196808E-2</v>
      </c>
      <c r="D77" s="539">
        <f t="shared" si="10"/>
        <v>9.2286202551264962E-2</v>
      </c>
      <c r="E77" s="539">
        <f t="shared" si="10"/>
        <v>7.9824494174351612E-2</v>
      </c>
      <c r="F77" s="539">
        <f t="shared" si="10"/>
        <v>6.0761404068488796E-2</v>
      </c>
      <c r="G77" s="539">
        <f t="shared" si="10"/>
        <v>9.5972623638013177E-2</v>
      </c>
      <c r="H77" s="539">
        <f t="shared" si="10"/>
        <v>0.11669743072126922</v>
      </c>
      <c r="I77" s="539">
        <f t="shared" si="10"/>
        <v>9.9018348251548732E-2</v>
      </c>
      <c r="J77" s="539">
        <f t="shared" si="10"/>
        <v>9.686759675281624E-2</v>
      </c>
      <c r="K77" s="539" t="s">
        <v>111</v>
      </c>
      <c r="L77" s="539" t="s">
        <v>111</v>
      </c>
      <c r="M77" s="540">
        <f t="shared" ref="M77:P77" si="14">M18/M$14</f>
        <v>8.9953593514058031E-2</v>
      </c>
      <c r="N77" s="540">
        <f t="shared" si="14"/>
        <v>9.8333093559738058E-2</v>
      </c>
      <c r="O77" s="540">
        <f t="shared" si="14"/>
        <v>9.2285833058270345E-2</v>
      </c>
      <c r="P77" s="539">
        <f t="shared" si="14"/>
        <v>7.3979366653444331E-2</v>
      </c>
    </row>
    <row r="78" spans="1:16" s="511" customFormat="1" ht="15.75" customHeight="1">
      <c r="A78" s="536" t="s">
        <v>200</v>
      </c>
      <c r="B78" s="537">
        <f t="shared" si="10"/>
        <v>0.31438101918378714</v>
      </c>
      <c r="C78" s="537">
        <f t="shared" si="10"/>
        <v>0.31707538226591658</v>
      </c>
      <c r="D78" s="537">
        <f t="shared" si="10"/>
        <v>0.25591432600065972</v>
      </c>
      <c r="E78" s="537">
        <f t="shared" si="10"/>
        <v>0.2447963064696454</v>
      </c>
      <c r="F78" s="537">
        <f t="shared" si="10"/>
        <v>0.20641459410391752</v>
      </c>
      <c r="G78" s="537">
        <f t="shared" si="10"/>
        <v>0.15309118267561292</v>
      </c>
      <c r="H78" s="537">
        <f t="shared" si="10"/>
        <v>0.15113368139933786</v>
      </c>
      <c r="I78" s="537">
        <f t="shared" si="10"/>
        <v>0.12087171546185163</v>
      </c>
      <c r="J78" s="537">
        <f t="shared" si="10"/>
        <v>0.21167357305070247</v>
      </c>
      <c r="K78" s="537" t="s">
        <v>111</v>
      </c>
      <c r="L78" s="537" t="s">
        <v>111</v>
      </c>
      <c r="M78" s="530">
        <f t="shared" ref="M78:P78" si="15">M19/M$14</f>
        <v>0.19036461135213761</v>
      </c>
      <c r="N78" s="530">
        <f t="shared" si="15"/>
        <v>0.14980225391906071</v>
      </c>
      <c r="O78" s="530">
        <f t="shared" si="15"/>
        <v>0.17907501967093706</v>
      </c>
      <c r="P78" s="537">
        <f t="shared" si="15"/>
        <v>0.18580243902613694</v>
      </c>
    </row>
    <row r="79" spans="1:16" s="511" customFormat="1" ht="15.75" customHeight="1">
      <c r="A79" s="538" t="s">
        <v>201</v>
      </c>
      <c r="B79" s="539">
        <f t="shared" si="10"/>
        <v>0.25686302890010621</v>
      </c>
      <c r="C79" s="539">
        <f t="shared" si="10"/>
        <v>0.25498669488470405</v>
      </c>
      <c r="D79" s="539">
        <f t="shared" si="10"/>
        <v>0.2099578729221413</v>
      </c>
      <c r="E79" s="539">
        <f t="shared" si="10"/>
        <v>0.21344490981092501</v>
      </c>
      <c r="F79" s="539">
        <f t="shared" si="10"/>
        <v>0.18098222437421951</v>
      </c>
      <c r="G79" s="539">
        <f t="shared" si="10"/>
        <v>0.12707571102769316</v>
      </c>
      <c r="H79" s="539">
        <f t="shared" si="10"/>
        <v>0.12721810947950934</v>
      </c>
      <c r="I79" s="539">
        <f t="shared" si="10"/>
        <v>0.10423868477549197</v>
      </c>
      <c r="J79" s="539">
        <f t="shared" si="10"/>
        <v>0.18600419557920486</v>
      </c>
      <c r="K79" s="539" t="s">
        <v>111</v>
      </c>
      <c r="L79" s="539" t="s">
        <v>111</v>
      </c>
      <c r="M79" s="540">
        <f t="shared" ref="M79:P79" si="16">M20/M$14</f>
        <v>0.16314731284041972</v>
      </c>
      <c r="N79" s="540">
        <f t="shared" si="16"/>
        <v>0.13029013699877198</v>
      </c>
      <c r="O79" s="540">
        <f t="shared" si="16"/>
        <v>0.15400227979728745</v>
      </c>
      <c r="P79" s="539">
        <f t="shared" si="16"/>
        <v>0.15754512845964416</v>
      </c>
    </row>
    <row r="80" spans="1:16" s="511" customFormat="1" ht="15.75" customHeight="1">
      <c r="A80" s="536" t="s">
        <v>202</v>
      </c>
      <c r="B80" s="537">
        <f t="shared" si="10"/>
        <v>2.1488136990265552E-2</v>
      </c>
      <c r="C80" s="537">
        <f t="shared" si="10"/>
        <v>1.5917705689864867E-2</v>
      </c>
      <c r="D80" s="537">
        <f t="shared" si="10"/>
        <v>1.0533339117808798E-2</v>
      </c>
      <c r="E80" s="537">
        <f t="shared" si="10"/>
        <v>1.2498607045412907E-3</v>
      </c>
      <c r="F80" s="537">
        <f t="shared" si="10"/>
        <v>2.3287184541543633E-4</v>
      </c>
      <c r="G80" s="537">
        <f t="shared" si="10"/>
        <v>3.2681054362121502E-4</v>
      </c>
      <c r="H80" s="537">
        <f t="shared" si="10"/>
        <v>6.7614710955897283E-5</v>
      </c>
      <c r="I80" s="537">
        <f t="shared" si="10"/>
        <v>2.3637094023726149E-4</v>
      </c>
      <c r="J80" s="537">
        <f t="shared" si="10"/>
        <v>3.2754419502330689E-3</v>
      </c>
      <c r="K80" s="537" t="s">
        <v>111</v>
      </c>
      <c r="L80" s="537" t="s">
        <v>111</v>
      </c>
      <c r="M80" s="530">
        <f t="shared" ref="M80:P80" si="17">M21/M$14</f>
        <v>7.9940524736695168E-4</v>
      </c>
      <c r="N80" s="530">
        <f t="shared" si="17"/>
        <v>1.2046546632997739E-3</v>
      </c>
      <c r="O80" s="530">
        <f t="shared" si="17"/>
        <v>9.1219702637802857E-4</v>
      </c>
      <c r="P80" s="537">
        <f t="shared" si="17"/>
        <v>2.4689279471985428E-3</v>
      </c>
    </row>
    <row r="81" spans="1:16" s="511" customFormat="1" ht="15.75" customHeight="1">
      <c r="A81" s="538" t="s">
        <v>203</v>
      </c>
      <c r="B81" s="539">
        <f t="shared" si="10"/>
        <v>3.6029853294744021E-2</v>
      </c>
      <c r="C81" s="539">
        <f t="shared" si="10"/>
        <v>4.6170981692756567E-2</v>
      </c>
      <c r="D81" s="539">
        <f t="shared" si="10"/>
        <v>3.5423113960709608E-2</v>
      </c>
      <c r="E81" s="539">
        <f t="shared" si="10"/>
        <v>3.0101535954179102E-2</v>
      </c>
      <c r="F81" s="539">
        <f t="shared" si="10"/>
        <v>2.5199497883225133E-2</v>
      </c>
      <c r="G81" s="539">
        <f t="shared" si="10"/>
        <v>2.56886611033992E-2</v>
      </c>
      <c r="H81" s="539">
        <f t="shared" si="10"/>
        <v>2.3847957208872641E-2</v>
      </c>
      <c r="I81" s="539">
        <f t="shared" si="10"/>
        <v>1.6396659746122394E-2</v>
      </c>
      <c r="J81" s="539">
        <f t="shared" si="10"/>
        <v>2.2393935521264535E-2</v>
      </c>
      <c r="K81" s="539" t="s">
        <v>111</v>
      </c>
      <c r="L81" s="539" t="s">
        <v>111</v>
      </c>
      <c r="M81" s="540">
        <f t="shared" ref="M81:P81" si="18">M22/M$14</f>
        <v>2.6417893264350938E-2</v>
      </c>
      <c r="N81" s="540">
        <f t="shared" si="18"/>
        <v>1.8307462256988934E-2</v>
      </c>
      <c r="O81" s="540">
        <f t="shared" si="18"/>
        <v>2.4160542848224314E-2</v>
      </c>
      <c r="P81" s="539">
        <f t="shared" si="18"/>
        <v>2.5788382619294236E-2</v>
      </c>
    </row>
    <row r="82" spans="1:16" s="511" customFormat="1" ht="15.75" customHeight="1">
      <c r="A82" s="536" t="s">
        <v>204</v>
      </c>
      <c r="B82" s="537">
        <f t="shared" si="10"/>
        <v>5.7916281621148615E-3</v>
      </c>
      <c r="C82" s="537">
        <f t="shared" si="10"/>
        <v>1.5380918080495989E-2</v>
      </c>
      <c r="D82" s="537">
        <f t="shared" si="10"/>
        <v>2.5496057223249054E-2</v>
      </c>
      <c r="E82" s="537">
        <f t="shared" si="10"/>
        <v>3.5651644947258782E-2</v>
      </c>
      <c r="F82" s="537">
        <f t="shared" si="10"/>
        <v>4.2843187338661867E-2</v>
      </c>
      <c r="G82" s="537">
        <f t="shared" si="10"/>
        <v>5.6071625229744793E-2</v>
      </c>
      <c r="H82" s="537">
        <f t="shared" si="10"/>
        <v>3.9766786107891493E-2</v>
      </c>
      <c r="I82" s="537">
        <f t="shared" si="10"/>
        <v>4.4296317726669733E-2</v>
      </c>
      <c r="J82" s="537">
        <f t="shared" si="10"/>
        <v>1.9712686143257368E-2</v>
      </c>
      <c r="K82" s="537" t="s">
        <v>111</v>
      </c>
      <c r="L82" s="537" t="s">
        <v>111</v>
      </c>
      <c r="M82" s="530">
        <f t="shared" ref="M82:P82" si="19">M23/M$14</f>
        <v>4.2109643517466551E-2</v>
      </c>
      <c r="N82" s="530">
        <f t="shared" si="19"/>
        <v>3.6463683925470024E-2</v>
      </c>
      <c r="O82" s="530">
        <f t="shared" si="19"/>
        <v>4.0538221576533043E-2</v>
      </c>
      <c r="P82" s="537">
        <f t="shared" si="19"/>
        <v>4.7353190486039885E-2</v>
      </c>
    </row>
    <row r="83" spans="1:16" s="511" customFormat="1" ht="15.75" customHeight="1">
      <c r="A83" s="538" t="s">
        <v>205</v>
      </c>
      <c r="B83" s="539">
        <f t="shared" si="10"/>
        <v>7.8763856879321872E-2</v>
      </c>
      <c r="C83" s="539">
        <f t="shared" si="10"/>
        <v>4.1584582609488177E-2</v>
      </c>
      <c r="D83" s="539">
        <f t="shared" si="10"/>
        <v>8.2163268934153391E-2</v>
      </c>
      <c r="E83" s="539">
        <f t="shared" si="10"/>
        <v>9.0288021299431753E-2</v>
      </c>
      <c r="F83" s="539">
        <f t="shared" si="10"/>
        <v>7.5261459721399915E-2</v>
      </c>
      <c r="G83" s="539">
        <f t="shared" si="10"/>
        <v>7.5099123984225483E-2</v>
      </c>
      <c r="H83" s="539">
        <f t="shared" si="10"/>
        <v>7.0473118412528457E-2</v>
      </c>
      <c r="I83" s="539">
        <f t="shared" si="10"/>
        <v>8.5250611001634974E-2</v>
      </c>
      <c r="J83" s="539">
        <f t="shared" si="10"/>
        <v>5.128680868843339E-2</v>
      </c>
      <c r="K83" s="539" t="s">
        <v>111</v>
      </c>
      <c r="L83" s="539" t="s">
        <v>111</v>
      </c>
      <c r="M83" s="540">
        <f t="shared" ref="M83:P83" si="20">M24/M$14</f>
        <v>7.7352767665853417E-2</v>
      </c>
      <c r="N83" s="540">
        <f t="shared" si="20"/>
        <v>7.4429344619071705E-2</v>
      </c>
      <c r="O83" s="540">
        <f t="shared" si="20"/>
        <v>7.6539100646028063E-2</v>
      </c>
      <c r="P83" s="539">
        <f t="shared" si="20"/>
        <v>7.481717747559849E-2</v>
      </c>
    </row>
    <row r="84" spans="1:16" s="511" customFormat="1" ht="15.75" customHeight="1">
      <c r="A84" s="541" t="s">
        <v>206</v>
      </c>
      <c r="B84" s="542">
        <f t="shared" si="10"/>
        <v>0.11801210609667893</v>
      </c>
      <c r="C84" s="542">
        <f t="shared" si="10"/>
        <v>0.14099416965311901</v>
      </c>
      <c r="D84" s="542">
        <f t="shared" si="10"/>
        <v>0.1102135375931504</v>
      </c>
      <c r="E84" s="542">
        <f t="shared" si="10"/>
        <v>7.8177471566487786E-2</v>
      </c>
      <c r="F84" s="542">
        <f t="shared" si="10"/>
        <v>5.5905581844877594E-2</v>
      </c>
      <c r="G84" s="542">
        <f t="shared" si="10"/>
        <v>5.7397208469562915E-2</v>
      </c>
      <c r="H84" s="542">
        <f t="shared" si="10"/>
        <v>3.8687711918489839E-2</v>
      </c>
      <c r="I84" s="542">
        <f t="shared" si="10"/>
        <v>4.4205743407988309E-2</v>
      </c>
      <c r="J84" s="542">
        <f t="shared" si="10"/>
        <v>2.3876022187234135E-2</v>
      </c>
      <c r="K84" s="542" t="s">
        <v>111</v>
      </c>
      <c r="L84" s="542" t="s">
        <v>111</v>
      </c>
      <c r="M84" s="543">
        <f t="shared" ref="M84:P84" si="21">M25/M$14</f>
        <v>5.8091026436418766E-2</v>
      </c>
      <c r="N84" s="543">
        <f t="shared" si="21"/>
        <v>3.7728455418663182E-2</v>
      </c>
      <c r="O84" s="543">
        <f t="shared" si="21"/>
        <v>5.242357693563373E-2</v>
      </c>
      <c r="P84" s="542">
        <f t="shared" si="21"/>
        <v>4.5980905999499486E-2</v>
      </c>
    </row>
    <row r="85" spans="1:16" s="511" customFormat="1" ht="15.75" customHeight="1">
      <c r="A85" s="547" t="s">
        <v>234</v>
      </c>
      <c r="B85" s="548"/>
      <c r="C85" s="548"/>
      <c r="D85" s="548"/>
      <c r="E85" s="548"/>
      <c r="F85" s="548"/>
      <c r="G85" s="548"/>
      <c r="H85" s="548"/>
      <c r="I85" s="548"/>
      <c r="J85" s="548"/>
      <c r="K85" s="548"/>
      <c r="L85" s="548"/>
      <c r="M85" s="549"/>
      <c r="N85" s="549"/>
      <c r="O85" s="549"/>
      <c r="P85" s="608"/>
    </row>
    <row r="86" spans="1:16" s="511" customFormat="1" ht="15.75" customHeight="1">
      <c r="A86" s="544" t="s">
        <v>353</v>
      </c>
      <c r="B86" s="545">
        <f>B28/B$28</f>
        <v>1</v>
      </c>
      <c r="C86" s="545">
        <f t="shared" ref="C86:J86" si="22">C28/C$28</f>
        <v>1</v>
      </c>
      <c r="D86" s="545">
        <f t="shared" si="22"/>
        <v>1</v>
      </c>
      <c r="E86" s="545">
        <f t="shared" si="22"/>
        <v>1</v>
      </c>
      <c r="F86" s="545">
        <f t="shared" si="22"/>
        <v>1</v>
      </c>
      <c r="G86" s="545">
        <f t="shared" si="22"/>
        <v>1</v>
      </c>
      <c r="H86" s="545">
        <f t="shared" si="22"/>
        <v>1</v>
      </c>
      <c r="I86" s="545">
        <f t="shared" si="22"/>
        <v>1</v>
      </c>
      <c r="J86" s="545">
        <f t="shared" si="22"/>
        <v>1</v>
      </c>
      <c r="K86" s="545" t="s">
        <v>111</v>
      </c>
      <c r="L86" s="545" t="s">
        <v>111</v>
      </c>
      <c r="M86" s="546">
        <f t="shared" ref="M86:P86" si="23">M28/M$28</f>
        <v>1</v>
      </c>
      <c r="N86" s="546">
        <f t="shared" si="23"/>
        <v>1</v>
      </c>
      <c r="O86" s="546">
        <f t="shared" si="23"/>
        <v>1</v>
      </c>
      <c r="P86" s="545">
        <f t="shared" si="23"/>
        <v>1</v>
      </c>
    </row>
    <row r="87" spans="1:16" s="511" customFormat="1" ht="15.75" customHeight="1">
      <c r="A87" s="536" t="s">
        <v>210</v>
      </c>
      <c r="B87" s="537">
        <f t="shared" ref="B87:J89" si="24">B29/B$28</f>
        <v>1</v>
      </c>
      <c r="C87" s="537">
        <f t="shared" si="24"/>
        <v>0.93936394711238203</v>
      </c>
      <c r="D87" s="537">
        <f t="shared" si="24"/>
        <v>0.87501490190056197</v>
      </c>
      <c r="E87" s="537">
        <f t="shared" si="24"/>
        <v>0.95541574112365413</v>
      </c>
      <c r="F87" s="537">
        <f t="shared" si="24"/>
        <v>0.9398200415966772</v>
      </c>
      <c r="G87" s="537">
        <f t="shared" si="24"/>
        <v>0.90072530591606548</v>
      </c>
      <c r="H87" s="537">
        <f t="shared" si="24"/>
        <v>0.9067884071817226</v>
      </c>
      <c r="I87" s="537">
        <f t="shared" si="24"/>
        <v>0.94108846513483124</v>
      </c>
      <c r="J87" s="537">
        <f t="shared" si="24"/>
        <v>0.82950034815683515</v>
      </c>
      <c r="K87" s="537" t="s">
        <v>111</v>
      </c>
      <c r="L87" s="537" t="s">
        <v>111</v>
      </c>
      <c r="M87" s="530">
        <f t="shared" ref="M87:P87" si="25">M29/M$28</f>
        <v>0.92760151651122635</v>
      </c>
      <c r="N87" s="530">
        <f t="shared" si="25"/>
        <v>0.91972973650852796</v>
      </c>
      <c r="O87" s="530">
        <f t="shared" si="25"/>
        <v>0.9259199807437607</v>
      </c>
      <c r="P87" s="537">
        <f t="shared" si="25"/>
        <v>0.88824183206410245</v>
      </c>
    </row>
    <row r="88" spans="1:16" s="511" customFormat="1" ht="15.75" customHeight="1">
      <c r="A88" s="538" t="s">
        <v>211</v>
      </c>
      <c r="B88" s="539">
        <f t="shared" si="24"/>
        <v>0</v>
      </c>
      <c r="C88" s="539">
        <f t="shared" si="24"/>
        <v>5.2157833166337174E-2</v>
      </c>
      <c r="D88" s="539">
        <f t="shared" si="24"/>
        <v>0.10299766805901281</v>
      </c>
      <c r="E88" s="539">
        <f t="shared" si="24"/>
        <v>2.6991913412080192E-2</v>
      </c>
      <c r="F88" s="539">
        <f t="shared" si="24"/>
        <v>2.4065200252067299E-2</v>
      </c>
      <c r="G88" s="539">
        <f t="shared" si="24"/>
        <v>5.4610076728985588E-2</v>
      </c>
      <c r="H88" s="539">
        <f t="shared" si="24"/>
        <v>7.8903356537180155E-2</v>
      </c>
      <c r="I88" s="539">
        <f t="shared" si="24"/>
        <v>4.1772701357423669E-2</v>
      </c>
      <c r="J88" s="539">
        <f t="shared" si="24"/>
        <v>6.5241188062022878E-2</v>
      </c>
      <c r="K88" s="539" t="s">
        <v>111</v>
      </c>
      <c r="L88" s="539" t="s">
        <v>111</v>
      </c>
      <c r="M88" s="540">
        <f t="shared" ref="M88:P88" si="26">M30/M$28</f>
        <v>4.684551673138343E-2</v>
      </c>
      <c r="N88" s="540">
        <f t="shared" si="26"/>
        <v>4.6264730191932113E-2</v>
      </c>
      <c r="O88" s="540">
        <f t="shared" si="26"/>
        <v>4.6721451610803405E-2</v>
      </c>
      <c r="P88" s="539">
        <f t="shared" si="26"/>
        <v>6.1117358097183605E-2</v>
      </c>
    </row>
    <row r="89" spans="1:16" s="511" customFormat="1" ht="15.75" customHeight="1">
      <c r="A89" s="541" t="s">
        <v>212</v>
      </c>
      <c r="B89" s="542">
        <f t="shared" si="24"/>
        <v>0</v>
      </c>
      <c r="C89" s="542">
        <f t="shared" si="24"/>
        <v>8.4782197176959378E-3</v>
      </c>
      <c r="D89" s="542">
        <f t="shared" si="24"/>
        <v>2.1987430043280159E-2</v>
      </c>
      <c r="E89" s="542">
        <f t="shared" si="24"/>
        <v>1.7592345464265833E-2</v>
      </c>
      <c r="F89" s="542">
        <f t="shared" si="24"/>
        <v>3.611475815460282E-2</v>
      </c>
      <c r="G89" s="542">
        <f t="shared" si="24"/>
        <v>4.4664617354948873E-2</v>
      </c>
      <c r="H89" s="542">
        <f t="shared" si="24"/>
        <v>1.430823627734165E-2</v>
      </c>
      <c r="I89" s="542">
        <f t="shared" si="24"/>
        <v>1.7138833507744981E-2</v>
      </c>
      <c r="J89" s="542">
        <f t="shared" si="24"/>
        <v>0.10525846378743992</v>
      </c>
      <c r="K89" s="542" t="s">
        <v>111</v>
      </c>
      <c r="L89" s="542" t="s">
        <v>111</v>
      </c>
      <c r="M89" s="543">
        <f t="shared" ref="M89:P89" si="27">M31/M$28</f>
        <v>2.5552966753689822E-2</v>
      </c>
      <c r="N89" s="543">
        <f t="shared" si="27"/>
        <v>3.4005533303381213E-2</v>
      </c>
      <c r="O89" s="543">
        <f t="shared" si="27"/>
        <v>2.7358567645435754E-2</v>
      </c>
      <c r="P89" s="542">
        <f t="shared" si="27"/>
        <v>5.0640809842354431E-2</v>
      </c>
    </row>
    <row r="90" spans="1:16" s="511" customFormat="1" ht="15.75" customHeight="1">
      <c r="A90" s="544" t="s">
        <v>354</v>
      </c>
      <c r="B90" s="545">
        <f>B32/B$32</f>
        <v>1</v>
      </c>
      <c r="C90" s="545">
        <f t="shared" ref="C90:J90" si="28">C32/C$32</f>
        <v>1</v>
      </c>
      <c r="D90" s="545">
        <f t="shared" si="28"/>
        <v>1</v>
      </c>
      <c r="E90" s="545">
        <f t="shared" si="28"/>
        <v>1</v>
      </c>
      <c r="F90" s="545">
        <f t="shared" si="28"/>
        <v>1</v>
      </c>
      <c r="G90" s="545">
        <f t="shared" si="28"/>
        <v>1</v>
      </c>
      <c r="H90" s="545">
        <f t="shared" si="28"/>
        <v>1</v>
      </c>
      <c r="I90" s="545">
        <f t="shared" si="28"/>
        <v>1</v>
      </c>
      <c r="J90" s="545">
        <f t="shared" si="28"/>
        <v>1</v>
      </c>
      <c r="K90" s="545" t="s">
        <v>111</v>
      </c>
      <c r="L90" s="545" t="s">
        <v>111</v>
      </c>
      <c r="M90" s="546">
        <f t="shared" ref="M90:P90" si="29">M32/M$32</f>
        <v>1</v>
      </c>
      <c r="N90" s="546">
        <f t="shared" si="29"/>
        <v>1</v>
      </c>
      <c r="O90" s="546">
        <f t="shared" si="29"/>
        <v>1</v>
      </c>
      <c r="P90" s="545">
        <f t="shared" si="29"/>
        <v>1</v>
      </c>
    </row>
    <row r="91" spans="1:16" s="511" customFormat="1" ht="15.75" customHeight="1">
      <c r="A91" s="536" t="s">
        <v>214</v>
      </c>
      <c r="B91" s="537">
        <f t="shared" ref="B91:J93" si="30">B33/B$32</f>
        <v>0.37502055562281106</v>
      </c>
      <c r="C91" s="537">
        <f t="shared" si="30"/>
        <v>0.30139717893431728</v>
      </c>
      <c r="D91" s="537">
        <f t="shared" si="30"/>
        <v>0.25885730675444429</v>
      </c>
      <c r="E91" s="537">
        <f t="shared" si="30"/>
        <v>0.23807246851511063</v>
      </c>
      <c r="F91" s="537">
        <f t="shared" si="30"/>
        <v>0.22659424745468645</v>
      </c>
      <c r="G91" s="537">
        <f t="shared" si="30"/>
        <v>0.23339929670106307</v>
      </c>
      <c r="H91" s="537">
        <f t="shared" si="30"/>
        <v>0.253176026474</v>
      </c>
      <c r="I91" s="537">
        <f t="shared" si="30"/>
        <v>0.17958799166805284</v>
      </c>
      <c r="J91" s="537">
        <f t="shared" si="30"/>
        <v>0.31776830238654352</v>
      </c>
      <c r="K91" s="537" t="s">
        <v>111</v>
      </c>
      <c r="L91" s="537" t="s">
        <v>111</v>
      </c>
      <c r="M91" s="530">
        <f t="shared" ref="M91:P91" si="31">M33/M$32</f>
        <v>0.2398026945587739</v>
      </c>
      <c r="N91" s="530">
        <f t="shared" si="31"/>
        <v>0.20788627853039374</v>
      </c>
      <c r="O91" s="530">
        <f t="shared" si="31"/>
        <v>0.23288283343572436</v>
      </c>
      <c r="P91" s="537">
        <f t="shared" si="31"/>
        <v>0.24909026687876293</v>
      </c>
    </row>
    <row r="92" spans="1:16" s="511" customFormat="1" ht="15.75" customHeight="1">
      <c r="A92" s="538" t="s">
        <v>215</v>
      </c>
      <c r="B92" s="539">
        <f t="shared" si="30"/>
        <v>0.624979444377189</v>
      </c>
      <c r="C92" s="539">
        <f t="shared" si="30"/>
        <v>0.44114762590312567</v>
      </c>
      <c r="D92" s="539">
        <f t="shared" si="30"/>
        <v>0.61156985245651385</v>
      </c>
      <c r="E92" s="539">
        <f t="shared" si="30"/>
        <v>0.5718295625485259</v>
      </c>
      <c r="F92" s="539">
        <f t="shared" si="30"/>
        <v>0.58743251965193333</v>
      </c>
      <c r="G92" s="539">
        <f t="shared" si="30"/>
        <v>0.33713308287379995</v>
      </c>
      <c r="H92" s="539">
        <f t="shared" si="30"/>
        <v>0.54937082677840443</v>
      </c>
      <c r="I92" s="539">
        <f t="shared" si="30"/>
        <v>0.42902573719225884</v>
      </c>
      <c r="J92" s="539">
        <f t="shared" si="30"/>
        <v>0.41759579414618775</v>
      </c>
      <c r="K92" s="539" t="s">
        <v>111</v>
      </c>
      <c r="L92" s="539" t="s">
        <v>111</v>
      </c>
      <c r="M92" s="540">
        <f t="shared" ref="M92:P92" si="32">M34/M$32</f>
        <v>0.52878634032491989</v>
      </c>
      <c r="N92" s="540">
        <f t="shared" si="32"/>
        <v>0.42668497094726132</v>
      </c>
      <c r="O92" s="540">
        <f t="shared" si="32"/>
        <v>0.50664954099388215</v>
      </c>
      <c r="P92" s="539">
        <f t="shared" si="32"/>
        <v>0.45606457727256561</v>
      </c>
    </row>
    <row r="93" spans="1:16" s="511" customFormat="1" ht="15.75" customHeight="1">
      <c r="A93" s="536" t="s">
        <v>216</v>
      </c>
      <c r="B93" s="542">
        <f t="shared" si="30"/>
        <v>0</v>
      </c>
      <c r="C93" s="542">
        <f t="shared" si="30"/>
        <v>0.2574551951625571</v>
      </c>
      <c r="D93" s="542">
        <f t="shared" si="30"/>
        <v>0.12957284078904177</v>
      </c>
      <c r="E93" s="542">
        <f t="shared" si="30"/>
        <v>0.19009796893636344</v>
      </c>
      <c r="F93" s="542">
        <f t="shared" si="30"/>
        <v>0.18597323289338014</v>
      </c>
      <c r="G93" s="542">
        <f t="shared" si="30"/>
        <v>0.42946762041896352</v>
      </c>
      <c r="H93" s="542">
        <f t="shared" si="30"/>
        <v>0.19745314674759565</v>
      </c>
      <c r="I93" s="542">
        <f t="shared" si="30"/>
        <v>0.39138627113968838</v>
      </c>
      <c r="J93" s="542">
        <f t="shared" si="30"/>
        <v>0.26463590347770449</v>
      </c>
      <c r="K93" s="542" t="s">
        <v>111</v>
      </c>
      <c r="L93" s="542" t="s">
        <v>111</v>
      </c>
      <c r="M93" s="543">
        <f t="shared" ref="M93:P93" si="33">M35/M$32</f>
        <v>0.23141096511630621</v>
      </c>
      <c r="N93" s="543">
        <f t="shared" si="33"/>
        <v>0.36542875052234502</v>
      </c>
      <c r="O93" s="543">
        <f t="shared" si="33"/>
        <v>0.26046762557039344</v>
      </c>
      <c r="P93" s="542">
        <f t="shared" si="33"/>
        <v>0.29484515585570964</v>
      </c>
    </row>
    <row r="94" spans="1:16" s="511" customFormat="1" ht="15.75" customHeight="1">
      <c r="A94" s="595" t="s">
        <v>275</v>
      </c>
      <c r="B94" s="609"/>
      <c r="C94" s="609"/>
      <c r="D94" s="609"/>
      <c r="E94" s="609"/>
      <c r="F94" s="609"/>
      <c r="G94" s="609"/>
      <c r="H94" s="609"/>
      <c r="I94" s="609"/>
      <c r="J94" s="609"/>
      <c r="K94" s="609"/>
      <c r="L94" s="609"/>
      <c r="M94" s="610"/>
      <c r="N94" s="610"/>
      <c r="O94" s="610"/>
      <c r="P94" s="517"/>
    </row>
    <row r="95" spans="1:16" s="511" customFormat="1" ht="15.75" customHeight="1">
      <c r="A95" s="601" t="s">
        <v>532</v>
      </c>
      <c r="B95" s="611">
        <v>0.18608823099999999</v>
      </c>
      <c r="C95" s="611">
        <v>0.21138776500000001</v>
      </c>
      <c r="D95" s="611">
        <v>0.21579168200000001</v>
      </c>
      <c r="E95" s="611">
        <v>0.18526499499999999</v>
      </c>
      <c r="F95" s="611">
        <v>0.177181967</v>
      </c>
      <c r="G95" s="611">
        <v>0.13956801199999999</v>
      </c>
      <c r="H95" s="611">
        <v>0.14035241100000001</v>
      </c>
      <c r="I95" s="611">
        <v>0.14536608100000001</v>
      </c>
      <c r="J95" s="611">
        <v>0.13620859499999999</v>
      </c>
      <c r="K95" s="611" t="s">
        <v>111</v>
      </c>
      <c r="L95" s="611" t="s">
        <v>111</v>
      </c>
      <c r="M95" s="612">
        <v>0.16191962400000001</v>
      </c>
      <c r="N95" s="612">
        <v>0.142448399</v>
      </c>
      <c r="O95" s="612">
        <v>0.15650026</v>
      </c>
      <c r="P95" s="611">
        <v>0.144524655</v>
      </c>
    </row>
    <row r="96" spans="1:16" s="622" customFormat="1" ht="15.75" customHeight="1">
      <c r="A96" s="613" t="s">
        <v>515</v>
      </c>
      <c r="B96" s="619">
        <v>0.17892945199999999</v>
      </c>
      <c r="C96" s="619">
        <v>0.31619000800000002</v>
      </c>
      <c r="D96" s="619">
        <v>0.41346781100000002</v>
      </c>
      <c r="E96" s="619">
        <v>0.459002723</v>
      </c>
      <c r="F96" s="619">
        <v>0.50222502400000002</v>
      </c>
      <c r="G96" s="619">
        <v>0.51438812899999997</v>
      </c>
      <c r="H96" s="619">
        <v>0.55112173799999997</v>
      </c>
      <c r="I96" s="619">
        <v>0.56748138599999998</v>
      </c>
      <c r="J96" s="619">
        <v>0.54282717700000005</v>
      </c>
      <c r="K96" s="537" t="s">
        <v>111</v>
      </c>
      <c r="L96" s="537" t="s">
        <v>111</v>
      </c>
      <c r="M96" s="620">
        <v>0.50683636399999998</v>
      </c>
      <c r="N96" s="620">
        <v>0.55956910900000001</v>
      </c>
      <c r="O96" s="620">
        <v>0.52175780400000005</v>
      </c>
      <c r="P96" s="537">
        <v>0.54183233500000005</v>
      </c>
    </row>
    <row r="97" spans="1:16" s="511" customFormat="1" ht="15.75" customHeight="1">
      <c r="A97" s="597" t="s">
        <v>530</v>
      </c>
      <c r="B97" s="614">
        <v>0.88745196699999995</v>
      </c>
      <c r="C97" s="614">
        <v>0.90527508300000004</v>
      </c>
      <c r="D97" s="614">
        <v>0.92964801200000002</v>
      </c>
      <c r="E97" s="614">
        <v>0.90403004300000001</v>
      </c>
      <c r="F97" s="614">
        <v>0.90541769699999997</v>
      </c>
      <c r="G97" s="614">
        <v>0.944562401</v>
      </c>
      <c r="H97" s="614">
        <v>0.95058069599999995</v>
      </c>
      <c r="I97" s="614">
        <v>0.936333635</v>
      </c>
      <c r="J97" s="614">
        <v>0.97929438800000002</v>
      </c>
      <c r="K97" s="614" t="s">
        <v>111</v>
      </c>
      <c r="L97" s="614" t="s">
        <v>111</v>
      </c>
      <c r="M97" s="615">
        <v>0.92697615499999997</v>
      </c>
      <c r="N97" s="615">
        <v>0.950021436</v>
      </c>
      <c r="O97" s="615">
        <v>0.93339027399999996</v>
      </c>
      <c r="P97" s="614">
        <v>0.93176644600000003</v>
      </c>
    </row>
    <row r="98" spans="1:16" s="511" customFormat="1" ht="16.5" customHeight="1">
      <c r="A98" s="613" t="s">
        <v>736</v>
      </c>
      <c r="B98" s="537">
        <v>0.498565602</v>
      </c>
      <c r="C98" s="537">
        <v>0.37072254300000002</v>
      </c>
      <c r="D98" s="537">
        <v>0.417212005</v>
      </c>
      <c r="E98" s="537">
        <v>0.33174082799999999</v>
      </c>
      <c r="F98" s="537">
        <v>0.30323639299999999</v>
      </c>
      <c r="G98" s="537">
        <v>0.19282923699999999</v>
      </c>
      <c r="H98" s="537">
        <v>0.217958398</v>
      </c>
      <c r="I98" s="537">
        <v>0.22545098399999999</v>
      </c>
      <c r="J98" s="537">
        <v>0.11368524300000001</v>
      </c>
      <c r="K98" s="537" t="s">
        <v>111</v>
      </c>
      <c r="L98" s="537" t="s">
        <v>111</v>
      </c>
      <c r="M98" s="530">
        <v>0.26642650699999998</v>
      </c>
      <c r="N98" s="530">
        <v>0.18984110600000001</v>
      </c>
      <c r="O98" s="530">
        <v>0.245110736</v>
      </c>
      <c r="P98" s="537">
        <v>0.22589440299999999</v>
      </c>
    </row>
    <row r="99" spans="1:16" s="511" customFormat="1" ht="15.75" customHeight="1">
      <c r="A99" s="538" t="s">
        <v>517</v>
      </c>
      <c r="B99" s="539">
        <v>0.44846009100000001</v>
      </c>
      <c r="C99" s="539">
        <v>0.92395710200000003</v>
      </c>
      <c r="D99" s="539">
        <v>0.89749080699999995</v>
      </c>
      <c r="E99" s="539">
        <v>0.87642213800000002</v>
      </c>
      <c r="F99" s="539">
        <v>0.82747953900000004</v>
      </c>
      <c r="G99" s="539">
        <v>0.74864385099999997</v>
      </c>
      <c r="H99" s="539">
        <v>0.74330153200000004</v>
      </c>
      <c r="I99" s="539">
        <v>0.72710841999999998</v>
      </c>
      <c r="J99" s="539">
        <v>1.3508664509999999</v>
      </c>
      <c r="K99" s="539" t="s">
        <v>111</v>
      </c>
      <c r="L99" s="539" t="s">
        <v>111</v>
      </c>
      <c r="M99" s="540">
        <v>0.80067150499999995</v>
      </c>
      <c r="N99" s="540">
        <v>0.925845056</v>
      </c>
      <c r="O99" s="540">
        <v>0.83551065999999996</v>
      </c>
      <c r="P99" s="539">
        <v>0.82711297399999995</v>
      </c>
    </row>
    <row r="100" spans="1:16" s="511" customFormat="1" ht="15.75" customHeight="1">
      <c r="A100" s="541" t="s">
        <v>763</v>
      </c>
      <c r="B100" s="797">
        <v>2.4099325789999999</v>
      </c>
      <c r="C100" s="797">
        <v>4.3709109719999999</v>
      </c>
      <c r="D100" s="797">
        <v>4.1590611700000002</v>
      </c>
      <c r="E100" s="797">
        <v>4.7306407549999996</v>
      </c>
      <c r="F100" s="797">
        <v>4.670224374</v>
      </c>
      <c r="G100" s="797">
        <v>5.3640074149999997</v>
      </c>
      <c r="H100" s="797">
        <v>5.2959655220000004</v>
      </c>
      <c r="I100" s="797">
        <v>5.0019125000000004</v>
      </c>
      <c r="J100" s="797">
        <v>9.9176299970000006</v>
      </c>
      <c r="K100" s="797" t="s">
        <v>111</v>
      </c>
      <c r="L100" s="797" t="s">
        <v>111</v>
      </c>
      <c r="M100" s="798">
        <v>4.944870087</v>
      </c>
      <c r="N100" s="798">
        <v>6.499511848</v>
      </c>
      <c r="O100" s="798">
        <v>5.3387173990000001</v>
      </c>
      <c r="P100" s="797">
        <v>5.7229887550000003</v>
      </c>
    </row>
    <row r="101" spans="1:16" ht="15" customHeight="1">
      <c r="A101" s="272" t="s">
        <v>350</v>
      </c>
      <c r="B101" s="13"/>
      <c r="C101" s="13"/>
      <c r="D101" s="13"/>
      <c r="E101" s="13"/>
      <c r="F101" s="13"/>
      <c r="G101" s="13"/>
      <c r="H101" s="13"/>
      <c r="I101" s="13"/>
      <c r="J101" s="13"/>
      <c r="K101" s="13"/>
      <c r="L101" s="13"/>
      <c r="M101" s="227"/>
      <c r="N101" s="227"/>
      <c r="O101" s="227"/>
      <c r="P101" s="40"/>
    </row>
    <row r="102" spans="1:16" ht="15" customHeight="1">
      <c r="A102" s="171" t="s">
        <v>682</v>
      </c>
      <c r="B102" s="13"/>
      <c r="C102" s="13"/>
      <c r="D102" s="13"/>
      <c r="E102" s="13"/>
      <c r="F102" s="13"/>
      <c r="G102" s="13"/>
      <c r="H102" s="13"/>
      <c r="I102" s="13"/>
      <c r="J102" s="13"/>
      <c r="K102" s="13"/>
      <c r="L102" s="13"/>
      <c r="M102" s="227"/>
      <c r="N102" s="227"/>
      <c r="O102" s="227"/>
      <c r="P102" s="40"/>
    </row>
    <row r="103" spans="1:16" ht="15" customHeight="1">
      <c r="A103" s="272" t="s">
        <v>778</v>
      </c>
      <c r="B103" s="3"/>
      <c r="C103" s="3"/>
      <c r="D103" s="3"/>
      <c r="G103" s="188"/>
      <c r="J103" s="188"/>
      <c r="M103" s="227"/>
      <c r="N103" s="227"/>
      <c r="O103" s="227"/>
    </row>
    <row r="104" spans="1:16" ht="15" customHeight="1">
      <c r="A104" s="305" t="s">
        <v>606</v>
      </c>
      <c r="B104" s="3"/>
      <c r="C104" s="3"/>
      <c r="D104" s="3"/>
      <c r="G104" s="188"/>
      <c r="J104" s="188"/>
      <c r="M104" s="227"/>
      <c r="N104" s="227"/>
      <c r="O104" s="227"/>
    </row>
    <row r="105" spans="1:16">
      <c r="A105" s="13"/>
      <c r="B105" s="13"/>
      <c r="C105" s="13"/>
      <c r="D105" s="13"/>
      <c r="E105" s="13"/>
      <c r="F105" s="13"/>
      <c r="G105" s="13"/>
      <c r="H105" s="13"/>
      <c r="I105" s="13"/>
      <c r="J105" s="13"/>
      <c r="K105" s="13"/>
      <c r="L105" s="13"/>
      <c r="M105" s="227"/>
      <c r="N105" s="227"/>
      <c r="O105" s="227"/>
      <c r="P105" s="40"/>
    </row>
    <row r="106" spans="1:16" ht="21">
      <c r="A106" s="299" t="s">
        <v>636</v>
      </c>
      <c r="B106" s="13"/>
      <c r="C106" s="13"/>
      <c r="D106" s="13"/>
      <c r="E106" s="13"/>
      <c r="F106" s="13"/>
      <c r="G106" s="13"/>
      <c r="H106" s="13"/>
      <c r="I106" s="13"/>
      <c r="J106" s="13"/>
      <c r="K106" s="13"/>
      <c r="L106" s="13"/>
      <c r="M106" s="227"/>
      <c r="N106" s="227"/>
      <c r="O106" s="227"/>
      <c r="P106" s="40"/>
    </row>
    <row r="107" spans="1:16" ht="13.5" thickBot="1">
      <c r="A107" s="13"/>
      <c r="B107" s="13"/>
      <c r="C107" s="13"/>
      <c r="D107" s="13"/>
      <c r="E107" s="13"/>
      <c r="F107" s="13"/>
      <c r="G107" s="13"/>
      <c r="H107" s="13"/>
      <c r="I107" s="13"/>
      <c r="J107" s="13"/>
      <c r="K107" s="13"/>
      <c r="L107" s="13"/>
      <c r="M107" s="227"/>
      <c r="N107" s="227"/>
      <c r="O107" s="227"/>
      <c r="P107" s="304" t="s">
        <v>30</v>
      </c>
    </row>
    <row r="108" spans="1:16">
      <c r="A108" s="616" t="s">
        <v>89</v>
      </c>
      <c r="B108" s="43" t="s">
        <v>43</v>
      </c>
      <c r="C108" s="43" t="s">
        <v>134</v>
      </c>
      <c r="D108" s="43" t="s">
        <v>136</v>
      </c>
      <c r="E108" s="43" t="s">
        <v>44</v>
      </c>
      <c r="F108" s="43" t="s">
        <v>45</v>
      </c>
      <c r="G108" s="43" t="s">
        <v>46</v>
      </c>
      <c r="H108" s="43" t="s">
        <v>47</v>
      </c>
      <c r="I108" s="43" t="s">
        <v>138</v>
      </c>
      <c r="J108" s="43" t="s">
        <v>139</v>
      </c>
      <c r="K108" s="43" t="s">
        <v>140</v>
      </c>
      <c r="L108" s="269">
        <v>100000</v>
      </c>
      <c r="M108" s="267" t="s">
        <v>281</v>
      </c>
      <c r="N108" s="267" t="s">
        <v>279</v>
      </c>
      <c r="O108" s="274" t="s">
        <v>85</v>
      </c>
      <c r="P108" s="300" t="s">
        <v>269</v>
      </c>
    </row>
    <row r="109" spans="1:16">
      <c r="A109" s="242" t="s">
        <v>274</v>
      </c>
      <c r="B109" s="44" t="s">
        <v>133</v>
      </c>
      <c r="C109" s="44" t="s">
        <v>48</v>
      </c>
      <c r="D109" s="44" t="s">
        <v>48</v>
      </c>
      <c r="E109" s="44" t="s">
        <v>48</v>
      </c>
      <c r="F109" s="44" t="s">
        <v>48</v>
      </c>
      <c r="G109" s="44" t="s">
        <v>48</v>
      </c>
      <c r="H109" s="44" t="s">
        <v>48</v>
      </c>
      <c r="I109" s="44" t="s">
        <v>48</v>
      </c>
      <c r="J109" s="44" t="s">
        <v>48</v>
      </c>
      <c r="K109" s="44" t="s">
        <v>48</v>
      </c>
      <c r="L109" s="44" t="s">
        <v>51</v>
      </c>
      <c r="M109" s="252" t="s">
        <v>280</v>
      </c>
      <c r="N109" s="252" t="s">
        <v>157</v>
      </c>
      <c r="O109" s="273" t="s">
        <v>156</v>
      </c>
      <c r="P109" s="301" t="s">
        <v>349</v>
      </c>
    </row>
    <row r="110" spans="1:16" ht="15.75" customHeight="1" thickBot="1">
      <c r="A110" s="467" t="s">
        <v>90</v>
      </c>
      <c r="B110" s="45" t="s">
        <v>51</v>
      </c>
      <c r="C110" s="45" t="s">
        <v>135</v>
      </c>
      <c r="D110" s="45" t="s">
        <v>137</v>
      </c>
      <c r="E110" s="45" t="s">
        <v>52</v>
      </c>
      <c r="F110" s="45" t="s">
        <v>53</v>
      </c>
      <c r="G110" s="45" t="s">
        <v>54</v>
      </c>
      <c r="H110" s="45" t="s">
        <v>50</v>
      </c>
      <c r="I110" s="45" t="s">
        <v>141</v>
      </c>
      <c r="J110" s="45" t="s">
        <v>142</v>
      </c>
      <c r="K110" s="45" t="s">
        <v>143</v>
      </c>
      <c r="L110" s="45" t="s">
        <v>144</v>
      </c>
      <c r="M110" s="268" t="s">
        <v>157</v>
      </c>
      <c r="N110" s="268" t="s">
        <v>144</v>
      </c>
      <c r="O110" s="275" t="s">
        <v>49</v>
      </c>
      <c r="P110" s="302" t="s">
        <v>292</v>
      </c>
    </row>
    <row r="111" spans="1:16" ht="15">
      <c r="A111" s="595" t="s">
        <v>272</v>
      </c>
      <c r="B111" s="195"/>
      <c r="C111" s="195"/>
      <c r="D111" s="195"/>
      <c r="E111" s="195"/>
      <c r="F111" s="195"/>
      <c r="G111" s="195"/>
      <c r="H111" s="195"/>
      <c r="I111" s="195"/>
      <c r="J111" s="195"/>
      <c r="K111" s="195"/>
      <c r="L111" s="195"/>
      <c r="M111" s="270"/>
      <c r="N111" s="270"/>
      <c r="O111" s="270"/>
    </row>
    <row r="112" spans="1:16" s="511" customFormat="1" ht="15.75" customHeight="1">
      <c r="A112" s="533" t="s">
        <v>351</v>
      </c>
      <c r="B112" s="623">
        <v>-1.4931174780000001</v>
      </c>
      <c r="C112" s="623">
        <v>2.6641693320000002</v>
      </c>
      <c r="D112" s="623">
        <v>-2.9985805459999999</v>
      </c>
      <c r="E112" s="623">
        <v>-0.80545676300000002</v>
      </c>
      <c r="F112" s="623">
        <v>1.6288332089999999</v>
      </c>
      <c r="G112" s="623">
        <v>-1.727040183</v>
      </c>
      <c r="H112" s="623">
        <v>-1.220236171</v>
      </c>
      <c r="I112" s="623">
        <v>-1.9665791699999999</v>
      </c>
      <c r="J112" s="623">
        <v>-9.9444219310000008</v>
      </c>
      <c r="K112" s="623" t="s">
        <v>111</v>
      </c>
      <c r="L112" s="623" t="s">
        <v>111</v>
      </c>
      <c r="M112" s="624">
        <v>-0.61963051199999997</v>
      </c>
      <c r="N112" s="624">
        <v>-4.8098779760000001</v>
      </c>
      <c r="O112" s="624">
        <v>-1.8375414919999999</v>
      </c>
      <c r="P112" s="623">
        <v>-1.7708611590000001</v>
      </c>
    </row>
    <row r="113" spans="1:16" s="511" customFormat="1" ht="15.75" customHeight="1">
      <c r="A113" s="536" t="s">
        <v>192</v>
      </c>
      <c r="B113" s="625">
        <v>9.7704016429999996</v>
      </c>
      <c r="C113" s="625">
        <v>-2.66491677</v>
      </c>
      <c r="D113" s="625">
        <v>-1.05271944</v>
      </c>
      <c r="E113" s="625">
        <v>1.371760138</v>
      </c>
      <c r="F113" s="625">
        <v>-0.89958051400000005</v>
      </c>
      <c r="G113" s="625">
        <v>-3.220812977</v>
      </c>
      <c r="H113" s="625">
        <v>-1.142334942</v>
      </c>
      <c r="I113" s="625">
        <v>-1.636048079</v>
      </c>
      <c r="J113" s="625">
        <v>-4.7244793530000004</v>
      </c>
      <c r="K113" s="625" t="s">
        <v>111</v>
      </c>
      <c r="L113" s="625" t="s">
        <v>111</v>
      </c>
      <c r="M113" s="626">
        <v>-0.84376713599999997</v>
      </c>
      <c r="N113" s="626">
        <v>-2.6141209750000001</v>
      </c>
      <c r="O113" s="626">
        <v>-1.262628496</v>
      </c>
      <c r="P113" s="625">
        <v>-2.3557537879999999</v>
      </c>
    </row>
    <row r="114" spans="1:16" s="511" customFormat="1" ht="15.75" customHeight="1">
      <c r="A114" s="538" t="s">
        <v>193</v>
      </c>
      <c r="B114" s="627">
        <v>-25.861556243999999</v>
      </c>
      <c r="C114" s="628">
        <v>3.7910995330000001</v>
      </c>
      <c r="D114" s="627">
        <v>-0.96373597300000002</v>
      </c>
      <c r="E114" s="627">
        <v>1.005391253</v>
      </c>
      <c r="F114" s="627">
        <v>2.6983451010000001</v>
      </c>
      <c r="G114" s="627">
        <v>1.5970135620000001</v>
      </c>
      <c r="H114" s="627">
        <v>0.10574844799999999</v>
      </c>
      <c r="I114" s="627">
        <v>-1.7490194610000001</v>
      </c>
      <c r="J114" s="627">
        <v>-10.011968770999999</v>
      </c>
      <c r="K114" s="627" t="s">
        <v>111</v>
      </c>
      <c r="L114" s="627" t="s">
        <v>111</v>
      </c>
      <c r="M114" s="629">
        <v>1.140616624</v>
      </c>
      <c r="N114" s="629">
        <v>-4.5696863900000002</v>
      </c>
      <c r="O114" s="629">
        <v>-0.66811614500000005</v>
      </c>
      <c r="P114" s="627">
        <v>-0.296844206</v>
      </c>
    </row>
    <row r="115" spans="1:16" s="511" customFormat="1" ht="15.75" customHeight="1">
      <c r="A115" s="536" t="s">
        <v>194</v>
      </c>
      <c r="B115" s="625">
        <v>-3.1943121200000002</v>
      </c>
      <c r="C115" s="625">
        <v>-3.3855429639999999</v>
      </c>
      <c r="D115" s="625">
        <v>-14.902075649</v>
      </c>
      <c r="E115" s="625">
        <v>-6.6455073100000002</v>
      </c>
      <c r="F115" s="625">
        <v>-8.6274381949999999</v>
      </c>
      <c r="G115" s="625">
        <v>-61.275713809999999</v>
      </c>
      <c r="H115" s="625">
        <v>-17.655987391</v>
      </c>
      <c r="I115" s="625">
        <v>-3.642669691</v>
      </c>
      <c r="J115" s="625">
        <v>-39.877094208999999</v>
      </c>
      <c r="K115" s="625" t="s">
        <v>111</v>
      </c>
      <c r="L115" s="625" t="s">
        <v>111</v>
      </c>
      <c r="M115" s="626">
        <v>-27.242776269</v>
      </c>
      <c r="N115" s="626">
        <v>-24.176510268000001</v>
      </c>
      <c r="O115" s="626">
        <v>-26.357235801000002</v>
      </c>
      <c r="P115" s="625">
        <v>-9.3631866329999998</v>
      </c>
    </row>
    <row r="116" spans="1:16" s="511" customFormat="1" ht="15.75" customHeight="1">
      <c r="A116" s="538" t="s">
        <v>195</v>
      </c>
      <c r="B116" s="627">
        <v>23.063034258999998</v>
      </c>
      <c r="C116" s="627">
        <v>8.0880348360000003</v>
      </c>
      <c r="D116" s="627">
        <v>-12.355896985999999</v>
      </c>
      <c r="E116" s="627">
        <v>-7.4830955729999999</v>
      </c>
      <c r="F116" s="627">
        <v>2.5469193940000001</v>
      </c>
      <c r="G116" s="627">
        <v>5.7110619920000003</v>
      </c>
      <c r="H116" s="627">
        <v>0.15278730500000001</v>
      </c>
      <c r="I116" s="627">
        <v>1.0816303330000001</v>
      </c>
      <c r="J116" s="627">
        <v>-7.9167859160000003</v>
      </c>
      <c r="K116" s="627" t="s">
        <v>111</v>
      </c>
      <c r="L116" s="627" t="s">
        <v>111</v>
      </c>
      <c r="M116" s="629">
        <v>-0.81591958200000003</v>
      </c>
      <c r="N116" s="629">
        <v>-2.9004474220000001</v>
      </c>
      <c r="O116" s="629">
        <v>-1.484221518</v>
      </c>
      <c r="P116" s="627">
        <v>-4.4956847780000002</v>
      </c>
    </row>
    <row r="117" spans="1:16" s="511" customFormat="1" ht="15.75" customHeight="1">
      <c r="A117" s="541" t="s">
        <v>196</v>
      </c>
      <c r="B117" s="630">
        <v>-1.5716563619999999</v>
      </c>
      <c r="C117" s="630">
        <v>8.0210552130000004</v>
      </c>
      <c r="D117" s="630">
        <v>5.5866287989999996</v>
      </c>
      <c r="E117" s="630">
        <v>-5.8502721439999998</v>
      </c>
      <c r="F117" s="630">
        <v>12.540253413</v>
      </c>
      <c r="G117" s="630">
        <v>62.448332631</v>
      </c>
      <c r="H117" s="630">
        <v>-9.2961515129999999</v>
      </c>
      <c r="I117" s="630">
        <v>-13.037947215999999</v>
      </c>
      <c r="J117" s="630">
        <v>21.039337455999998</v>
      </c>
      <c r="K117" s="630" t="s">
        <v>111</v>
      </c>
      <c r="L117" s="630" t="s">
        <v>111</v>
      </c>
      <c r="M117" s="631">
        <v>7.6478653620000001</v>
      </c>
      <c r="N117" s="631">
        <v>-4.2444543540000002</v>
      </c>
      <c r="O117" s="631">
        <v>4.857351757</v>
      </c>
      <c r="P117" s="630">
        <v>-1.630786911</v>
      </c>
    </row>
    <row r="118" spans="1:16" s="511" customFormat="1" ht="15.75" customHeight="1">
      <c r="A118" s="544" t="s">
        <v>352</v>
      </c>
      <c r="B118" s="632">
        <v>-25.950083423999999</v>
      </c>
      <c r="C118" s="632">
        <v>-4.6857036460000003</v>
      </c>
      <c r="D118" s="632">
        <v>0.237925994</v>
      </c>
      <c r="E118" s="632">
        <v>-0.88605258799999997</v>
      </c>
      <c r="F118" s="632">
        <v>0.79344262200000004</v>
      </c>
      <c r="G118" s="632">
        <v>-2.401101782</v>
      </c>
      <c r="H118" s="632">
        <v>-2.8053920799999998</v>
      </c>
      <c r="I118" s="632">
        <v>0.91513536699999998</v>
      </c>
      <c r="J118" s="632">
        <v>-6.7674933609999997</v>
      </c>
      <c r="K118" s="632" t="s">
        <v>111</v>
      </c>
      <c r="L118" s="632" t="s">
        <v>111</v>
      </c>
      <c r="M118" s="633">
        <v>-1.389387675</v>
      </c>
      <c r="N118" s="633">
        <v>-1.807594328</v>
      </c>
      <c r="O118" s="633">
        <v>-1.5052779700000001</v>
      </c>
      <c r="P118" s="632">
        <v>-1.551942288</v>
      </c>
    </row>
    <row r="119" spans="1:16" s="511" customFormat="1" ht="15.75" customHeight="1">
      <c r="A119" s="536" t="s">
        <v>87</v>
      </c>
      <c r="B119" s="625">
        <v>-10.216532383000001</v>
      </c>
      <c r="C119" s="625">
        <v>4.7291824890000003</v>
      </c>
      <c r="D119" s="625">
        <v>1.8411112730000001</v>
      </c>
      <c r="E119" s="625">
        <v>0.94452461300000001</v>
      </c>
      <c r="F119" s="625">
        <v>2.523978423</v>
      </c>
      <c r="G119" s="625">
        <v>1.102278608</v>
      </c>
      <c r="H119" s="625">
        <v>4.1708966E-2</v>
      </c>
      <c r="I119" s="625">
        <v>5.4199375119999997</v>
      </c>
      <c r="J119" s="625">
        <v>-3.6684237180000001</v>
      </c>
      <c r="K119" s="625" t="s">
        <v>111</v>
      </c>
      <c r="L119" s="625" t="s">
        <v>111</v>
      </c>
      <c r="M119" s="626">
        <v>1.047288169</v>
      </c>
      <c r="N119" s="626">
        <v>2.2704943229999999</v>
      </c>
      <c r="O119" s="626">
        <v>1.411862269</v>
      </c>
      <c r="P119" s="625">
        <v>0.28940038699999998</v>
      </c>
    </row>
    <row r="120" spans="1:16" s="511" customFormat="1" ht="15.75" customHeight="1">
      <c r="A120" s="538" t="s">
        <v>198</v>
      </c>
      <c r="B120" s="627">
        <v>-12.466726496</v>
      </c>
      <c r="C120" s="627">
        <v>3.2708902530000001</v>
      </c>
      <c r="D120" s="627">
        <v>-0.31160107799999998</v>
      </c>
      <c r="E120" s="627">
        <v>0.60812931699999995</v>
      </c>
      <c r="F120" s="627">
        <v>2.598152936</v>
      </c>
      <c r="G120" s="627">
        <v>0.84519778000000001</v>
      </c>
      <c r="H120" s="627">
        <v>-0.901843748</v>
      </c>
      <c r="I120" s="627">
        <v>5.2881736540000004</v>
      </c>
      <c r="J120" s="627">
        <v>-5.017013682</v>
      </c>
      <c r="K120" s="627" t="s">
        <v>111</v>
      </c>
      <c r="L120" s="627" t="s">
        <v>111</v>
      </c>
      <c r="M120" s="629">
        <v>0.59937300299999996</v>
      </c>
      <c r="N120" s="629">
        <v>1.6694648510000001</v>
      </c>
      <c r="O120" s="629">
        <v>0.91645676899999995</v>
      </c>
      <c r="P120" s="627">
        <v>-4.6050157000000001E-2</v>
      </c>
    </row>
    <row r="121" spans="1:16" s="511" customFormat="1" ht="15.75" customHeight="1">
      <c r="A121" s="536" t="s">
        <v>391</v>
      </c>
      <c r="B121" s="625">
        <v>0</v>
      </c>
      <c r="C121" s="625">
        <v>19.432524416</v>
      </c>
      <c r="D121" s="625">
        <v>-10.243414080999999</v>
      </c>
      <c r="E121" s="625">
        <v>3.3991026600000001</v>
      </c>
      <c r="F121" s="625">
        <v>12.580154254</v>
      </c>
      <c r="G121" s="625">
        <v>11.989537625000001</v>
      </c>
      <c r="H121" s="625">
        <v>-5.1808626909999997</v>
      </c>
      <c r="I121" s="625">
        <v>14.037611793</v>
      </c>
      <c r="J121" s="625">
        <v>-20.941480157000001</v>
      </c>
      <c r="K121" s="625" t="s">
        <v>111</v>
      </c>
      <c r="L121" s="625" t="s">
        <v>111</v>
      </c>
      <c r="M121" s="626">
        <v>3.5992739079999998</v>
      </c>
      <c r="N121" s="626">
        <v>2.5179181220000002</v>
      </c>
      <c r="O121" s="626">
        <v>3.1498074659999999</v>
      </c>
      <c r="P121" s="625">
        <v>-2.428602996</v>
      </c>
    </row>
    <row r="122" spans="1:16" s="511" customFormat="1" ht="15.75" customHeight="1">
      <c r="A122" s="538" t="s">
        <v>199</v>
      </c>
      <c r="B122" s="627">
        <v>11.726445726</v>
      </c>
      <c r="C122" s="627">
        <v>13.777874046999999</v>
      </c>
      <c r="D122" s="627">
        <v>13.350266059000001</v>
      </c>
      <c r="E122" s="627">
        <v>2.9321072689999998</v>
      </c>
      <c r="F122" s="627">
        <v>1.7560091680000001</v>
      </c>
      <c r="G122" s="627">
        <v>3.0875550989999998</v>
      </c>
      <c r="H122" s="627">
        <v>5.0132428950000003</v>
      </c>
      <c r="I122" s="627">
        <v>6.1966725289999998</v>
      </c>
      <c r="J122" s="627">
        <v>5.562294681</v>
      </c>
      <c r="K122" s="627" t="s">
        <v>111</v>
      </c>
      <c r="L122" s="627" t="s">
        <v>111</v>
      </c>
      <c r="M122" s="629">
        <v>3.9985015970000002</v>
      </c>
      <c r="N122" s="629">
        <v>5.9949928180000001</v>
      </c>
      <c r="O122" s="629">
        <v>4.6159345490000003</v>
      </c>
      <c r="P122" s="627">
        <v>3.598686592</v>
      </c>
    </row>
    <row r="123" spans="1:16" s="511" customFormat="1" ht="15.75" customHeight="1">
      <c r="A123" s="536" t="s">
        <v>200</v>
      </c>
      <c r="B123" s="625">
        <v>-0.62212152899999995</v>
      </c>
      <c r="C123" s="625">
        <v>-5.8774755689999996</v>
      </c>
      <c r="D123" s="625">
        <v>-8.4557648210000007</v>
      </c>
      <c r="E123" s="625">
        <v>-7.6591056379999998</v>
      </c>
      <c r="F123" s="625">
        <v>-9.4682654119999992</v>
      </c>
      <c r="G123" s="625">
        <v>-11.769007033999999</v>
      </c>
      <c r="H123" s="625">
        <v>-13.106236384000001</v>
      </c>
      <c r="I123" s="625">
        <v>-20.029367700000002</v>
      </c>
      <c r="J123" s="625">
        <v>-11.532844825</v>
      </c>
      <c r="K123" s="625" t="s">
        <v>111</v>
      </c>
      <c r="L123" s="625" t="s">
        <v>111</v>
      </c>
      <c r="M123" s="626">
        <v>-10.137314980999999</v>
      </c>
      <c r="N123" s="626">
        <v>-15.963286532</v>
      </c>
      <c r="O123" s="626">
        <v>-11.504908560000001</v>
      </c>
      <c r="P123" s="625">
        <v>-9.1332105390000002</v>
      </c>
    </row>
    <row r="124" spans="1:16" s="511" customFormat="1" ht="15.75" customHeight="1">
      <c r="A124" s="538" t="s">
        <v>201</v>
      </c>
      <c r="B124" s="627">
        <v>-1.7237951890000001</v>
      </c>
      <c r="C124" s="627">
        <v>-6.2794834740000001</v>
      </c>
      <c r="D124" s="627">
        <v>-9.8023648179999991</v>
      </c>
      <c r="E124" s="627">
        <v>-7.3615579210000002</v>
      </c>
      <c r="F124" s="627">
        <v>-9.4723157409999992</v>
      </c>
      <c r="G124" s="627">
        <v>-12.224175219999999</v>
      </c>
      <c r="H124" s="627">
        <v>-13.37858761</v>
      </c>
      <c r="I124" s="627">
        <v>-21.090660907</v>
      </c>
      <c r="J124" s="627">
        <v>-11.147116802999999</v>
      </c>
      <c r="K124" s="627" t="s">
        <v>111</v>
      </c>
      <c r="L124" s="627" t="s">
        <v>111</v>
      </c>
      <c r="M124" s="629">
        <v>-10.208225677</v>
      </c>
      <c r="N124" s="629">
        <v>-16.272377956</v>
      </c>
      <c r="O124" s="629">
        <v>-11.641922329</v>
      </c>
      <c r="P124" s="627">
        <v>-9.1639915030000001</v>
      </c>
    </row>
    <row r="125" spans="1:16" s="511" customFormat="1" ht="15.75" customHeight="1">
      <c r="A125" s="536" t="s">
        <v>202</v>
      </c>
      <c r="B125" s="625">
        <v>2.9516358459999998</v>
      </c>
      <c r="C125" s="625">
        <v>2.9516358459999998</v>
      </c>
      <c r="D125" s="625">
        <v>35.260506745999997</v>
      </c>
      <c r="E125" s="625">
        <v>-4.8083404879999998</v>
      </c>
      <c r="F125" s="625">
        <v>62.185494458999997</v>
      </c>
      <c r="G125" s="636" t="s">
        <v>653</v>
      </c>
      <c r="H125" s="625">
        <v>-55.387806562000002</v>
      </c>
      <c r="I125" s="625">
        <v>76.539665009999993</v>
      </c>
      <c r="J125" s="625">
        <v>26.105023546000002</v>
      </c>
      <c r="K125" s="625" t="s">
        <v>111</v>
      </c>
      <c r="L125" s="625" t="s">
        <v>111</v>
      </c>
      <c r="M125" s="626">
        <v>18.026529922999998</v>
      </c>
      <c r="N125" s="626">
        <v>30.845836562999999</v>
      </c>
      <c r="O125" s="626">
        <v>22.426687226999999</v>
      </c>
      <c r="P125" s="625">
        <v>5.2685434139999998</v>
      </c>
    </row>
    <row r="126" spans="1:16" s="511" customFormat="1" ht="15.75" customHeight="1">
      <c r="A126" s="538" t="s">
        <v>203</v>
      </c>
      <c r="B126" s="627">
        <v>5.6329415550000004</v>
      </c>
      <c r="C126" s="627">
        <v>-6.4274096509999996</v>
      </c>
      <c r="D126" s="627">
        <v>-9.1478121229999996</v>
      </c>
      <c r="E126" s="627">
        <v>-9.8186493309999996</v>
      </c>
      <c r="F126" s="627">
        <v>-9.8364129350000002</v>
      </c>
      <c r="G126" s="627">
        <v>-10.607511395</v>
      </c>
      <c r="H126" s="627">
        <v>-11.464038062</v>
      </c>
      <c r="I126" s="627">
        <v>-14.460305132</v>
      </c>
      <c r="J126" s="627">
        <v>-18.064181618999999</v>
      </c>
      <c r="K126" s="627" t="s">
        <v>111</v>
      </c>
      <c r="L126" s="627" t="s">
        <v>111</v>
      </c>
      <c r="M126" s="629">
        <v>-10.379726696000001</v>
      </c>
      <c r="N126" s="629">
        <v>-15.973478374000001</v>
      </c>
      <c r="O126" s="629">
        <v>-11.617193928000001</v>
      </c>
      <c r="P126" s="627">
        <v>-9.3407798540000009</v>
      </c>
    </row>
    <row r="127" spans="1:16" s="511" customFormat="1" ht="15.75" customHeight="1">
      <c r="A127" s="536" t="s">
        <v>204</v>
      </c>
      <c r="B127" s="625">
        <v>10.414897831999999</v>
      </c>
      <c r="C127" s="625">
        <v>-16.331850673999998</v>
      </c>
      <c r="D127" s="625">
        <v>13.230502448999999</v>
      </c>
      <c r="E127" s="625">
        <v>12.290631455</v>
      </c>
      <c r="F127" s="625">
        <v>12.239548312</v>
      </c>
      <c r="G127" s="625">
        <v>7.122440814</v>
      </c>
      <c r="H127" s="625">
        <v>-1.7677456519999999</v>
      </c>
      <c r="I127" s="625">
        <v>-5.8898486539999997</v>
      </c>
      <c r="J127" s="625">
        <v>0.51050496999999995</v>
      </c>
      <c r="K127" s="625" t="s">
        <v>111</v>
      </c>
      <c r="L127" s="625" t="s">
        <v>111</v>
      </c>
      <c r="M127" s="626">
        <v>6.3864772240000001</v>
      </c>
      <c r="N127" s="626">
        <v>-4.7556256899999996</v>
      </c>
      <c r="O127" s="626">
        <v>3.431498033</v>
      </c>
      <c r="P127" s="625">
        <v>2.0574707760000002</v>
      </c>
    </row>
    <row r="128" spans="1:16" s="511" customFormat="1" ht="15.75" customHeight="1">
      <c r="A128" s="538" t="s">
        <v>205</v>
      </c>
      <c r="B128" s="627">
        <v>-67.109769651999997</v>
      </c>
      <c r="C128" s="627">
        <v>-2.0402962200000001</v>
      </c>
      <c r="D128" s="627">
        <v>1.3154912009999999</v>
      </c>
      <c r="E128" s="627">
        <v>8.063368509</v>
      </c>
      <c r="F128" s="627">
        <v>7.1447083749999996</v>
      </c>
      <c r="G128" s="627">
        <v>0.85097678399999999</v>
      </c>
      <c r="H128" s="627">
        <v>-0.47090898399999997</v>
      </c>
      <c r="I128" s="627">
        <v>-2.6587811229999998</v>
      </c>
      <c r="J128" s="627">
        <v>-23.669432962999998</v>
      </c>
      <c r="K128" s="627" t="s">
        <v>111</v>
      </c>
      <c r="L128" s="627" t="s">
        <v>111</v>
      </c>
      <c r="M128" s="629">
        <v>3.7675907400000002</v>
      </c>
      <c r="N128" s="629">
        <v>-8.8443429889999994</v>
      </c>
      <c r="O128" s="629">
        <v>0.24023666900000001</v>
      </c>
      <c r="P128" s="627">
        <v>3.2777917040000002</v>
      </c>
    </row>
    <row r="129" spans="1:16" s="511" customFormat="1" ht="15.75" customHeight="1">
      <c r="A129" s="541" t="s">
        <v>206</v>
      </c>
      <c r="B129" s="630">
        <v>-53.049229203000003</v>
      </c>
      <c r="C129" s="630">
        <v>-25.156669277999999</v>
      </c>
      <c r="D129" s="630">
        <v>12.738252189000001</v>
      </c>
      <c r="E129" s="630">
        <v>-5.8008743840000001</v>
      </c>
      <c r="F129" s="630">
        <v>8.1995106329999992</v>
      </c>
      <c r="G129" s="630">
        <v>-21.086956990000001</v>
      </c>
      <c r="H129" s="630">
        <v>-13.190206452</v>
      </c>
      <c r="I129" s="630">
        <v>7.3780367130000002</v>
      </c>
      <c r="J129" s="630">
        <v>-10.435717476000001</v>
      </c>
      <c r="K129" s="630" t="s">
        <v>111</v>
      </c>
      <c r="L129" s="630" t="s">
        <v>111</v>
      </c>
      <c r="M129" s="631">
        <v>-7.8254017359999999</v>
      </c>
      <c r="N129" s="631">
        <v>3.0729446629999999</v>
      </c>
      <c r="O129" s="631">
        <v>-5.782928396</v>
      </c>
      <c r="P129" s="630">
        <v>0.18305765299999999</v>
      </c>
    </row>
    <row r="130" spans="1:16" s="511" customFormat="1" ht="15.75" customHeight="1">
      <c r="A130" s="595" t="s">
        <v>273</v>
      </c>
      <c r="B130" s="634"/>
      <c r="C130" s="634"/>
      <c r="D130" s="634"/>
      <c r="E130" s="634"/>
      <c r="F130" s="634"/>
      <c r="G130" s="634"/>
      <c r="H130" s="634"/>
      <c r="I130" s="634"/>
      <c r="J130" s="634"/>
      <c r="K130" s="634"/>
      <c r="L130" s="634"/>
      <c r="M130" s="635"/>
      <c r="N130" s="635"/>
      <c r="O130" s="635"/>
      <c r="P130" s="634"/>
    </row>
    <row r="131" spans="1:16" s="511" customFormat="1" ht="15.75" customHeight="1">
      <c r="A131" s="533" t="s">
        <v>353</v>
      </c>
      <c r="B131" s="623">
        <v>-28.428433548000001</v>
      </c>
      <c r="C131" s="623">
        <v>-10.771270374</v>
      </c>
      <c r="D131" s="623">
        <v>-25.193292528000001</v>
      </c>
      <c r="E131" s="623">
        <v>10.858829963</v>
      </c>
      <c r="F131" s="623">
        <v>16.467156799000001</v>
      </c>
      <c r="G131" s="623">
        <v>-4.4751752920000003</v>
      </c>
      <c r="H131" s="623">
        <v>11.011702159</v>
      </c>
      <c r="I131" s="623">
        <v>22.344670369999999</v>
      </c>
      <c r="J131" s="623">
        <v>-8.5023612409999991</v>
      </c>
      <c r="K131" s="623" t="s">
        <v>111</v>
      </c>
      <c r="L131" s="623" t="s">
        <v>111</v>
      </c>
      <c r="M131" s="624">
        <v>7.3782165969999998</v>
      </c>
      <c r="N131" s="624">
        <v>14.302632146000001</v>
      </c>
      <c r="O131" s="624">
        <v>8.7208644169999996</v>
      </c>
      <c r="P131" s="623">
        <v>0.39684766900000001</v>
      </c>
    </row>
    <row r="132" spans="1:16" s="511" customFormat="1" ht="15.75" customHeight="1">
      <c r="A132" s="596" t="s">
        <v>210</v>
      </c>
      <c r="B132" s="636">
        <v>-28.428433548000001</v>
      </c>
      <c r="C132" s="636">
        <v>-14.853220016</v>
      </c>
      <c r="D132" s="636">
        <v>-32.061260939999997</v>
      </c>
      <c r="E132" s="636">
        <v>10.975850557999999</v>
      </c>
      <c r="F132" s="636">
        <v>18.184345474000001</v>
      </c>
      <c r="G132" s="636">
        <v>-10.910239776999999</v>
      </c>
      <c r="H132" s="636">
        <v>6.044182277</v>
      </c>
      <c r="I132" s="636">
        <v>23.361478718000001</v>
      </c>
      <c r="J132" s="636">
        <v>-14.581163289999999</v>
      </c>
      <c r="K132" s="636" t="s">
        <v>111</v>
      </c>
      <c r="L132" s="636" t="s">
        <v>111</v>
      </c>
      <c r="M132" s="637">
        <v>5.0239151570000002</v>
      </c>
      <c r="N132" s="637">
        <v>13.795191519999999</v>
      </c>
      <c r="O132" s="637">
        <v>6.6817658470000003</v>
      </c>
      <c r="P132" s="636">
        <v>1.283397771</v>
      </c>
    </row>
    <row r="133" spans="1:16" s="511" customFormat="1" ht="15.75" customHeight="1">
      <c r="A133" s="597" t="s">
        <v>211</v>
      </c>
      <c r="B133" s="638" t="s">
        <v>111</v>
      </c>
      <c r="C133" s="638">
        <v>199.10734002199999</v>
      </c>
      <c r="D133" s="638">
        <v>118.609658036</v>
      </c>
      <c r="E133" s="638">
        <v>-1.6825104070000001</v>
      </c>
      <c r="F133" s="638">
        <v>-40.249598968000001</v>
      </c>
      <c r="G133" s="638">
        <v>161.232658673</v>
      </c>
      <c r="H133" s="638">
        <v>208.16331014400001</v>
      </c>
      <c r="I133" s="638">
        <v>35.276100026000002</v>
      </c>
      <c r="J133" s="638">
        <v>34.771144208000003</v>
      </c>
      <c r="K133" s="638" t="s">
        <v>111</v>
      </c>
      <c r="L133" s="638" t="s">
        <v>111</v>
      </c>
      <c r="M133" s="639">
        <v>54.889031021999998</v>
      </c>
      <c r="N133" s="639">
        <v>35.133160977000003</v>
      </c>
      <c r="O133" s="639">
        <v>50.285512908000001</v>
      </c>
      <c r="P133" s="638">
        <v>3.0223625200000002</v>
      </c>
    </row>
    <row r="134" spans="1:16" s="511" customFormat="1" ht="15.75" customHeight="1">
      <c r="A134" s="596" t="s">
        <v>212</v>
      </c>
      <c r="B134" s="636" t="s">
        <v>111</v>
      </c>
      <c r="C134" s="636" t="s">
        <v>653</v>
      </c>
      <c r="D134" s="636" t="s">
        <v>653</v>
      </c>
      <c r="E134" s="636">
        <v>28.198953807999999</v>
      </c>
      <c r="F134" s="636">
        <v>50.828714884999997</v>
      </c>
      <c r="G134" s="636">
        <v>139.83950042199999</v>
      </c>
      <c r="H134" s="636">
        <v>-23.536143549999998</v>
      </c>
      <c r="I134" s="636">
        <v>-24.644789286999998</v>
      </c>
      <c r="J134" s="636">
        <v>43.369092551999998</v>
      </c>
      <c r="K134" s="636" t="s">
        <v>111</v>
      </c>
      <c r="L134" s="636" t="s">
        <v>111</v>
      </c>
      <c r="M134" s="637">
        <v>43.30522345</v>
      </c>
      <c r="N134" s="637">
        <v>4.8166068280000003</v>
      </c>
      <c r="O134" s="637">
        <v>30.466366864000001</v>
      </c>
      <c r="P134" s="636">
        <v>-15.203856238</v>
      </c>
    </row>
    <row r="135" spans="1:16" s="511" customFormat="1" ht="15.75" customHeight="1">
      <c r="A135" s="598" t="s">
        <v>354</v>
      </c>
      <c r="B135" s="640">
        <v>-2.6039832619999999</v>
      </c>
      <c r="C135" s="640">
        <v>-39.186234912000003</v>
      </c>
      <c r="D135" s="640">
        <v>-41.332403816000003</v>
      </c>
      <c r="E135" s="640">
        <v>13.946636817</v>
      </c>
      <c r="F135" s="640">
        <v>0.79675586300000001</v>
      </c>
      <c r="G135" s="640">
        <v>28.213701491999998</v>
      </c>
      <c r="H135" s="640">
        <v>-9.7392190840000001</v>
      </c>
      <c r="I135" s="640">
        <v>14.60972291</v>
      </c>
      <c r="J135" s="640">
        <v>-37.236596767000002</v>
      </c>
      <c r="K135" s="640" t="s">
        <v>111</v>
      </c>
      <c r="L135" s="640" t="s">
        <v>111</v>
      </c>
      <c r="M135" s="641">
        <v>0.89313631000000004</v>
      </c>
      <c r="N135" s="641">
        <v>-2.928250126</v>
      </c>
      <c r="O135" s="641">
        <v>6.8624086000000001E-2</v>
      </c>
      <c r="P135" s="640">
        <v>-8.6228663169999997</v>
      </c>
    </row>
    <row r="136" spans="1:16" s="511" customFormat="1" ht="15.75" customHeight="1">
      <c r="A136" s="596" t="s">
        <v>214</v>
      </c>
      <c r="B136" s="636">
        <v>160.09366259399999</v>
      </c>
      <c r="C136" s="636">
        <v>-7.458825504</v>
      </c>
      <c r="D136" s="636">
        <v>13.431770546999999</v>
      </c>
      <c r="E136" s="636">
        <v>1.3166936090000001</v>
      </c>
      <c r="F136" s="636">
        <v>-7.9789830799999999</v>
      </c>
      <c r="G136" s="636">
        <v>3.9563572950000001</v>
      </c>
      <c r="H136" s="636">
        <v>-14.168907077</v>
      </c>
      <c r="I136" s="636">
        <v>-26.300847367999999</v>
      </c>
      <c r="J136" s="636">
        <v>-55.284920452999998</v>
      </c>
      <c r="K136" s="636" t="s">
        <v>111</v>
      </c>
      <c r="L136" s="636" t="s">
        <v>111</v>
      </c>
      <c r="M136" s="637">
        <v>-4.5028084310000001</v>
      </c>
      <c r="N136" s="637">
        <v>-40.459371435999998</v>
      </c>
      <c r="O136" s="637">
        <v>-13.721346623000001</v>
      </c>
      <c r="P136" s="636">
        <v>-13.152986863000001</v>
      </c>
    </row>
    <row r="137" spans="1:16" s="511" customFormat="1" ht="15.75" customHeight="1">
      <c r="A137" s="599" t="s">
        <v>215</v>
      </c>
      <c r="B137" s="638">
        <v>-29.184755623000001</v>
      </c>
      <c r="C137" s="638">
        <v>-64.715063651999998</v>
      </c>
      <c r="D137" s="638">
        <v>-50.252171967000002</v>
      </c>
      <c r="E137" s="638">
        <v>8.7697715209999991</v>
      </c>
      <c r="F137" s="638">
        <v>-3.0883747069999998</v>
      </c>
      <c r="G137" s="638">
        <v>-18.909569443999999</v>
      </c>
      <c r="H137" s="638">
        <v>27.842779479000001</v>
      </c>
      <c r="I137" s="638">
        <v>-8.7534523669999995</v>
      </c>
      <c r="J137" s="638">
        <v>-37.353786468999999</v>
      </c>
      <c r="K137" s="638" t="s">
        <v>111</v>
      </c>
      <c r="L137" s="638" t="s">
        <v>111</v>
      </c>
      <c r="M137" s="639">
        <v>-2.1961151669999999</v>
      </c>
      <c r="N137" s="639">
        <v>-16.881743244999999</v>
      </c>
      <c r="O137" s="639">
        <v>-5.133027276</v>
      </c>
      <c r="P137" s="638">
        <v>-5.6074657989999999</v>
      </c>
    </row>
    <row r="138" spans="1:16" s="511" customFormat="1" ht="15.75" customHeight="1">
      <c r="A138" s="596" t="s">
        <v>216</v>
      </c>
      <c r="B138" s="636" t="s">
        <v>111</v>
      </c>
      <c r="C138" s="636">
        <v>276.22466787000002</v>
      </c>
      <c r="D138" s="636">
        <v>-47.53569881</v>
      </c>
      <c r="E138" s="636">
        <v>61.126306143000001</v>
      </c>
      <c r="F138" s="636">
        <v>31.814251475999999</v>
      </c>
      <c r="G138" s="636">
        <v>187.85399453599999</v>
      </c>
      <c r="H138" s="636">
        <v>-48.150676482000001</v>
      </c>
      <c r="I138" s="636">
        <v>115.02197739499999</v>
      </c>
      <c r="J138" s="636">
        <v>22.493922057999999</v>
      </c>
      <c r="K138" s="636" t="s">
        <v>111</v>
      </c>
      <c r="L138" s="636" t="s">
        <v>111</v>
      </c>
      <c r="M138" s="637">
        <v>15.605897959</v>
      </c>
      <c r="N138" s="637">
        <v>93.051604216000001</v>
      </c>
      <c r="O138" s="637">
        <v>31.521004162000001</v>
      </c>
      <c r="P138" s="636">
        <v>-9.1517202280000003</v>
      </c>
    </row>
    <row r="139" spans="1:16" s="511" customFormat="1" ht="15.75" customHeight="1">
      <c r="A139" s="600" t="s">
        <v>275</v>
      </c>
      <c r="B139" s="642"/>
      <c r="C139" s="642"/>
      <c r="D139" s="642"/>
      <c r="E139" s="642"/>
      <c r="F139" s="642"/>
      <c r="G139" s="642"/>
      <c r="H139" s="642"/>
      <c r="I139" s="642"/>
      <c r="J139" s="642"/>
      <c r="K139" s="642"/>
      <c r="L139" s="642"/>
      <c r="M139" s="643"/>
      <c r="N139" s="643"/>
      <c r="O139" s="643"/>
      <c r="P139" s="642"/>
    </row>
    <row r="140" spans="1:16" s="511" customFormat="1" ht="15.75" customHeight="1">
      <c r="A140" s="601" t="s">
        <v>732</v>
      </c>
      <c r="B140" s="644">
        <v>-2.5937530369999999</v>
      </c>
      <c r="C140" s="644">
        <v>2.0338735830000001</v>
      </c>
      <c r="D140" s="644">
        <v>-3.4571686349999999</v>
      </c>
      <c r="E140" s="644">
        <v>-1.323814673</v>
      </c>
      <c r="F140" s="644">
        <v>1.4636842450000001</v>
      </c>
      <c r="G140" s="644">
        <v>-1.988041371</v>
      </c>
      <c r="H140" s="644">
        <v>-1.256641025</v>
      </c>
      <c r="I140" s="644">
        <v>-2.1876169220000001</v>
      </c>
      <c r="J140" s="644">
        <v>-10.598370313</v>
      </c>
      <c r="K140" s="644" t="s">
        <v>111</v>
      </c>
      <c r="L140" s="644" t="s">
        <v>111</v>
      </c>
      <c r="M140" s="645">
        <v>-0.88655175600000002</v>
      </c>
      <c r="N140" s="645">
        <v>-5.1705217230000002</v>
      </c>
      <c r="O140" s="645">
        <v>-2.1224195560000001</v>
      </c>
      <c r="P140" s="644">
        <v>-2.2605377450000002</v>
      </c>
    </row>
    <row r="141" spans="1:16" s="511" customFormat="1" ht="15.75" customHeight="1">
      <c r="A141" s="602" t="s">
        <v>507</v>
      </c>
      <c r="B141" s="646">
        <v>-8.0959458770000001</v>
      </c>
      <c r="C141" s="646">
        <v>-1.133769711</v>
      </c>
      <c r="D141" s="646">
        <v>-0.20826375899999999</v>
      </c>
      <c r="E141" s="646">
        <v>-0.127505374</v>
      </c>
      <c r="F141" s="646">
        <v>0.39056398199999998</v>
      </c>
      <c r="G141" s="646">
        <v>-0.34765202000000001</v>
      </c>
      <c r="H141" s="646">
        <v>1.102619638</v>
      </c>
      <c r="I141" s="646">
        <v>1.5713241769999999</v>
      </c>
      <c r="J141" s="646">
        <v>0.746867485</v>
      </c>
      <c r="K141" s="646" t="s">
        <v>111</v>
      </c>
      <c r="L141" s="646" t="s">
        <v>111</v>
      </c>
      <c r="M141" s="647">
        <v>0.30355195899999998</v>
      </c>
      <c r="N141" s="647">
        <v>1.281696739</v>
      </c>
      <c r="O141" s="647">
        <v>0.56594812100000003</v>
      </c>
      <c r="P141" s="646">
        <v>-1.325063702</v>
      </c>
    </row>
    <row r="142" spans="1:16" s="511" customFormat="1" ht="15.75" customHeight="1">
      <c r="A142" s="603" t="s">
        <v>508</v>
      </c>
      <c r="B142" s="648">
        <v>-13.444751898</v>
      </c>
      <c r="C142" s="648">
        <v>1.985041963</v>
      </c>
      <c r="D142" s="648">
        <v>-0.65075566399999996</v>
      </c>
      <c r="E142" s="648">
        <v>9.5728306999999999E-2</v>
      </c>
      <c r="F142" s="648">
        <v>2.3979470260000002</v>
      </c>
      <c r="G142" s="648">
        <v>0.52410339299999997</v>
      </c>
      <c r="H142" s="648">
        <v>-0.85843287499999998</v>
      </c>
      <c r="I142" s="648">
        <v>5.0143636349999996</v>
      </c>
      <c r="J142" s="648">
        <v>-5.6345041020000002</v>
      </c>
      <c r="K142" s="648" t="s">
        <v>111</v>
      </c>
      <c r="L142" s="648" t="s">
        <v>111</v>
      </c>
      <c r="M142" s="649">
        <v>0.34026051200000001</v>
      </c>
      <c r="N142" s="649">
        <v>1.27154579</v>
      </c>
      <c r="O142" s="649">
        <v>0.62755824500000001</v>
      </c>
      <c r="P142" s="648">
        <v>0.91413778499999998</v>
      </c>
    </row>
    <row r="143" spans="1:16" s="511" customFormat="1" ht="15.75" customHeight="1">
      <c r="A143" s="604" t="s">
        <v>509</v>
      </c>
      <c r="B143" s="646">
        <v>-26.777456792999999</v>
      </c>
      <c r="C143" s="646">
        <v>-5.8724826569999999</v>
      </c>
      <c r="D143" s="646">
        <v>-0.10309816400000001</v>
      </c>
      <c r="E143" s="646">
        <v>-1.390843673</v>
      </c>
      <c r="F143" s="646">
        <v>0.59675835099999996</v>
      </c>
      <c r="G143" s="646">
        <v>-2.7118598450000002</v>
      </c>
      <c r="H143" s="646">
        <v>-2.7628150730000001</v>
      </c>
      <c r="I143" s="646">
        <v>0.65269777200000001</v>
      </c>
      <c r="J143" s="646">
        <v>-7.3736038019999999</v>
      </c>
      <c r="K143" s="646" t="s">
        <v>111</v>
      </c>
      <c r="L143" s="646" t="s">
        <v>111</v>
      </c>
      <c r="M143" s="647">
        <v>-1.6433777409999999</v>
      </c>
      <c r="N143" s="647">
        <v>-2.1919046999999998</v>
      </c>
      <c r="O143" s="647">
        <v>-1.787243675</v>
      </c>
      <c r="P143" s="646">
        <v>-2.0493332909999999</v>
      </c>
    </row>
    <row r="144" spans="1:16" s="511" customFormat="1" ht="15.75" customHeight="1">
      <c r="A144" s="599" t="s">
        <v>748</v>
      </c>
      <c r="B144" s="650">
        <v>-29.228115854999999</v>
      </c>
      <c r="C144" s="650">
        <v>-16.784735838</v>
      </c>
      <c r="D144" s="650">
        <v>-31.956730153999999</v>
      </c>
      <c r="E144" s="650">
        <v>10.248043903999999</v>
      </c>
      <c r="F144" s="650">
        <v>18.233230354</v>
      </c>
      <c r="G144" s="650">
        <v>-8.6085759720000006</v>
      </c>
      <c r="H144" s="650">
        <v>6.1571793289999999</v>
      </c>
      <c r="I144" s="650">
        <v>20.875277696000001</v>
      </c>
      <c r="J144" s="650">
        <v>-12.63799646</v>
      </c>
      <c r="K144" s="650" t="s">
        <v>111</v>
      </c>
      <c r="L144" s="650" t="s">
        <v>111</v>
      </c>
      <c r="M144" s="651">
        <v>5.1805222110000004</v>
      </c>
      <c r="N144" s="651">
        <v>11.893389042000001</v>
      </c>
      <c r="O144" s="651">
        <v>6.4905934700000003</v>
      </c>
      <c r="P144" s="650">
        <v>0.70343568999999995</v>
      </c>
    </row>
    <row r="145" spans="1:16384" s="511" customFormat="1" ht="15.75" customHeight="1">
      <c r="A145" s="605" t="s">
        <v>510</v>
      </c>
      <c r="B145" s="646">
        <v>-15.048061708000001</v>
      </c>
      <c r="C145" s="646">
        <v>6.8032696829999999</v>
      </c>
      <c r="D145" s="646">
        <v>0.14294238000000001</v>
      </c>
      <c r="E145" s="646">
        <v>4.9502925849999997</v>
      </c>
      <c r="F145" s="646">
        <v>-2.1136761669999999</v>
      </c>
      <c r="G145" s="646">
        <v>-5.0843824670000002</v>
      </c>
      <c r="H145" s="646">
        <v>-5.5335207390000001</v>
      </c>
      <c r="I145" s="646">
        <v>-3.354953482</v>
      </c>
      <c r="J145" s="646">
        <v>0.69775720699999999</v>
      </c>
      <c r="K145" s="646" t="s">
        <v>111</v>
      </c>
      <c r="L145" s="646" t="s">
        <v>111</v>
      </c>
      <c r="M145" s="647">
        <v>-1.8444342499999999</v>
      </c>
      <c r="N145" s="647">
        <v>-1.4141567390000001</v>
      </c>
      <c r="O145" s="647">
        <v>-1.6980635879999999</v>
      </c>
      <c r="P145" s="646">
        <v>0.14294933400000001</v>
      </c>
    </row>
    <row r="146" spans="1:16384" s="511" customFormat="1" ht="15.75" customHeight="1">
      <c r="A146" s="597" t="s">
        <v>511</v>
      </c>
      <c r="B146" s="652">
        <v>-2.821853344</v>
      </c>
      <c r="C146" s="652">
        <v>-7.4464179860000002</v>
      </c>
      <c r="D146" s="652">
        <v>-10.109230431</v>
      </c>
      <c r="E146" s="652">
        <v>-7.8333690120000004</v>
      </c>
      <c r="F146" s="652">
        <v>-9.6489678239999996</v>
      </c>
      <c r="G146" s="652">
        <v>-12.503656298999999</v>
      </c>
      <c r="H146" s="652">
        <v>-13.340642291</v>
      </c>
      <c r="I146" s="652">
        <v>-21.295870731000001</v>
      </c>
      <c r="J146" s="652">
        <v>-11.724755033999999</v>
      </c>
      <c r="K146" s="652" t="s">
        <v>111</v>
      </c>
      <c r="L146" s="652" t="s">
        <v>111</v>
      </c>
      <c r="M146" s="653">
        <v>-10.439501178</v>
      </c>
      <c r="N146" s="653">
        <v>-16.600075330999999</v>
      </c>
      <c r="O146" s="653">
        <v>-11.894869361</v>
      </c>
      <c r="P146" s="652">
        <v>-15.307729877</v>
      </c>
    </row>
    <row r="147" spans="1:16384" s="511" customFormat="1" ht="15.75" customHeight="1">
      <c r="A147" s="602" t="s">
        <v>512</v>
      </c>
      <c r="B147" s="646">
        <v>-5.8812016690000002</v>
      </c>
      <c r="C147" s="646">
        <v>0.34330888799999998</v>
      </c>
      <c r="D147" s="646">
        <v>0.84952995799999997</v>
      </c>
      <c r="E147" s="646">
        <v>0.822340607</v>
      </c>
      <c r="F147" s="646">
        <v>0.53313387899999998</v>
      </c>
      <c r="G147" s="646">
        <v>1.6954434199999999</v>
      </c>
      <c r="H147" s="646">
        <v>0.73204272699999995</v>
      </c>
      <c r="I147" s="646">
        <v>0.128807649</v>
      </c>
      <c r="J147" s="646">
        <v>-4.0745707999999999E-2</v>
      </c>
      <c r="K147" s="646" t="s">
        <v>111</v>
      </c>
      <c r="L147" s="646" t="s">
        <v>111</v>
      </c>
      <c r="M147" s="647">
        <v>0.88789865700000004</v>
      </c>
      <c r="N147" s="647">
        <v>0.14311121500000001</v>
      </c>
      <c r="O147" s="647">
        <v>0.62000538299999997</v>
      </c>
      <c r="P147" s="646">
        <v>0.80266844199999998</v>
      </c>
    </row>
    <row r="148" spans="1:16384" s="511" customFormat="1" ht="15.75" customHeight="1">
      <c r="A148" s="603" t="s">
        <v>533</v>
      </c>
      <c r="B148" s="648">
        <v>-20.207534641999999</v>
      </c>
      <c r="C148" s="648">
        <v>-5.6457864439999996</v>
      </c>
      <c r="D148" s="648">
        <v>2.6165548539999999</v>
      </c>
      <c r="E148" s="648">
        <v>-6.6306773999999999E-2</v>
      </c>
      <c r="F148" s="648">
        <v>-0.67656698999999998</v>
      </c>
      <c r="G148" s="648">
        <v>-0.588364738</v>
      </c>
      <c r="H148" s="648">
        <v>-1.3822561229999999</v>
      </c>
      <c r="I148" s="648">
        <v>2.5314615570000001</v>
      </c>
      <c r="J148" s="648">
        <v>3.0472333319999998</v>
      </c>
      <c r="K148" s="648" t="s">
        <v>111</v>
      </c>
      <c r="L148" s="648" t="s">
        <v>111</v>
      </c>
      <c r="M148" s="649">
        <v>-0.649413342</v>
      </c>
      <c r="N148" s="649">
        <v>2.7189241559999999</v>
      </c>
      <c r="O148" s="649">
        <v>0.28600474399999998</v>
      </c>
      <c r="P148" s="648">
        <v>0.19085896799999999</v>
      </c>
    </row>
    <row r="149" spans="1:16384" s="563" customFormat="1" ht="15.75" customHeight="1">
      <c r="A149" s="604" t="s">
        <v>513</v>
      </c>
      <c r="B149" s="646">
        <v>22.645262869</v>
      </c>
      <c r="C149" s="646">
        <v>6.9072560440000004</v>
      </c>
      <c r="D149" s="646">
        <v>2.3325273360000001</v>
      </c>
      <c r="E149" s="646">
        <v>-1.1447303870000001</v>
      </c>
      <c r="F149" s="646">
        <v>0.97135711800000002</v>
      </c>
      <c r="G149" s="646">
        <v>-3.1108537489999999</v>
      </c>
      <c r="H149" s="646">
        <v>3.4395969019999999</v>
      </c>
      <c r="I149" s="646">
        <v>-2.3158439930000001</v>
      </c>
      <c r="J149" s="646">
        <v>0.33561528899999998</v>
      </c>
      <c r="K149" s="646" t="s">
        <v>111</v>
      </c>
      <c r="L149" s="646" t="s">
        <v>111</v>
      </c>
      <c r="M149" s="647">
        <v>0.54537818999999998</v>
      </c>
      <c r="N149" s="647">
        <v>-1.438960808</v>
      </c>
      <c r="O149" s="647">
        <v>-6.9628099999999998E-3</v>
      </c>
      <c r="P149" s="646">
        <v>4.4078509000000002E-2</v>
      </c>
      <c r="Q149" s="511"/>
    </row>
    <row r="150" spans="1:16384" s="511" customFormat="1" ht="15.75" customHeight="1">
      <c r="A150" s="599" t="s">
        <v>747</v>
      </c>
      <c r="B150" s="650">
        <v>-1.7264120140000001</v>
      </c>
      <c r="C150" s="650">
        <v>-4.8613896670000001</v>
      </c>
      <c r="D150" s="650">
        <v>-19.531274273000001</v>
      </c>
      <c r="E150" s="650">
        <v>3.534607603</v>
      </c>
      <c r="F150" s="650">
        <v>4.7253544529999996</v>
      </c>
      <c r="G150" s="650">
        <v>-1.2574346000000001</v>
      </c>
      <c r="H150" s="650">
        <v>1.8238869419999999</v>
      </c>
      <c r="I150" s="650">
        <v>3.6621122320000001</v>
      </c>
      <c r="J150" s="650">
        <v>-0.68506184800000003</v>
      </c>
      <c r="K150" s="650" t="s">
        <v>111</v>
      </c>
      <c r="L150" s="650" t="s">
        <v>111</v>
      </c>
      <c r="M150" s="651">
        <v>1.757077781</v>
      </c>
      <c r="N150" s="651">
        <v>2.3098086850000001</v>
      </c>
      <c r="O150" s="651">
        <v>1.9176749769999999</v>
      </c>
      <c r="P150" s="650">
        <v>0.61601322000000003</v>
      </c>
    </row>
    <row r="151" spans="1:16384" s="511" customFormat="1" ht="15.75" customHeight="1">
      <c r="A151" s="605" t="s">
        <v>514</v>
      </c>
      <c r="B151" s="646">
        <v>6.1919312189999998</v>
      </c>
      <c r="C151" s="646">
        <v>10.965817277999999</v>
      </c>
      <c r="D151" s="646">
        <v>0.22050393300000001</v>
      </c>
      <c r="E151" s="646">
        <v>5.3299511099999997</v>
      </c>
      <c r="F151" s="646">
        <v>-2.2782357270000002</v>
      </c>
      <c r="G151" s="646">
        <v>-1.886495061</v>
      </c>
      <c r="H151" s="646">
        <v>-2.1954238209999999</v>
      </c>
      <c r="I151" s="646">
        <v>-3.117956462</v>
      </c>
      <c r="J151" s="646">
        <v>10.827779190999999</v>
      </c>
      <c r="K151" s="646" t="s">
        <v>111</v>
      </c>
      <c r="L151" s="646" t="s">
        <v>111</v>
      </c>
      <c r="M151" s="647">
        <v>-0.164674452</v>
      </c>
      <c r="N151" s="647">
        <v>0.75218188600000002</v>
      </c>
      <c r="O151" s="647">
        <v>7.6680977999999997E-2</v>
      </c>
      <c r="P151" s="646">
        <v>1.813655526</v>
      </c>
    </row>
    <row r="152" spans="1:16384" s="511" customFormat="1" ht="15.75" customHeight="1">
      <c r="A152" s="606" t="s">
        <v>762</v>
      </c>
      <c r="B152" s="654">
        <v>1.414113288</v>
      </c>
      <c r="C152" s="654">
        <v>1.3307309599999999</v>
      </c>
      <c r="D152" s="654">
        <v>-0.56225940699999999</v>
      </c>
      <c r="E152" s="654">
        <v>0.30598721400000001</v>
      </c>
      <c r="F152" s="654">
        <v>4.7255235E-2</v>
      </c>
      <c r="G152" s="654">
        <v>8.3460036000000001E-2</v>
      </c>
      <c r="H152" s="654">
        <v>0.34548885899999998</v>
      </c>
      <c r="I152" s="654">
        <v>-1.482710561</v>
      </c>
      <c r="J152" s="654">
        <v>-1.834144043</v>
      </c>
      <c r="K152" s="654" t="s">
        <v>111</v>
      </c>
      <c r="L152" s="654" t="s">
        <v>111</v>
      </c>
      <c r="M152" s="655">
        <v>0.182475895</v>
      </c>
      <c r="N152" s="655">
        <v>-1.6289801900000001</v>
      </c>
      <c r="O152" s="655">
        <v>-9.7420668000000002E-2</v>
      </c>
      <c r="P152" s="654">
        <v>5.0290014000000001E-2</v>
      </c>
    </row>
    <row r="153" spans="1:16384">
      <c r="A153" s="272" t="s">
        <v>350</v>
      </c>
      <c r="B153" s="13"/>
      <c r="C153" s="13"/>
      <c r="D153" s="13"/>
      <c r="E153" s="13"/>
      <c r="F153" s="13"/>
      <c r="G153" s="13"/>
      <c r="H153" s="13"/>
      <c r="I153" s="13"/>
      <c r="J153" s="13"/>
      <c r="K153" s="13"/>
      <c r="L153" s="13"/>
      <c r="M153" s="13"/>
      <c r="N153" s="13"/>
      <c r="O153" s="13"/>
      <c r="P153" s="40"/>
    </row>
    <row r="154" spans="1:16384">
      <c r="A154" s="305" t="s">
        <v>716</v>
      </c>
      <c r="B154" s="13"/>
      <c r="C154" s="13"/>
      <c r="D154" s="13"/>
      <c r="E154" s="13"/>
      <c r="F154" s="13"/>
      <c r="G154" s="13"/>
      <c r="H154" s="13"/>
      <c r="I154" s="13"/>
      <c r="J154" s="13"/>
      <c r="K154" s="13"/>
      <c r="L154" s="13"/>
      <c r="M154" s="13"/>
      <c r="N154" s="13"/>
      <c r="O154" s="13"/>
      <c r="P154" s="40"/>
    </row>
    <row r="155" spans="1:16384">
      <c r="A155" s="38" t="s">
        <v>715</v>
      </c>
      <c r="B155" s="13"/>
      <c r="C155" s="13"/>
      <c r="D155" s="13"/>
      <c r="E155" s="13"/>
      <c r="F155" s="13"/>
      <c r="G155" s="13"/>
      <c r="H155" s="13"/>
      <c r="I155" s="13"/>
      <c r="J155" s="13"/>
      <c r="K155" s="13"/>
      <c r="L155" s="13"/>
      <c r="M155" s="13"/>
      <c r="N155" s="13"/>
      <c r="O155" s="13"/>
      <c r="P155" s="40"/>
    </row>
    <row r="156" spans="1:16384">
      <c r="A156" s="305" t="s">
        <v>738</v>
      </c>
      <c r="B156" s="13"/>
      <c r="C156" s="13"/>
      <c r="D156" s="13"/>
      <c r="E156" s="13"/>
      <c r="F156" s="13"/>
      <c r="G156" s="13"/>
      <c r="H156" s="13"/>
      <c r="I156" s="13"/>
      <c r="J156" s="13"/>
      <c r="K156" s="13"/>
      <c r="L156" s="13"/>
      <c r="M156" s="13"/>
      <c r="N156" s="13"/>
      <c r="O156" s="13"/>
      <c r="P156" s="40"/>
    </row>
    <row r="157" spans="1:16384">
      <c r="A157" s="305" t="s">
        <v>746</v>
      </c>
      <c r="B157" s="305"/>
      <c r="C157" s="305"/>
      <c r="D157" s="305"/>
      <c r="E157" s="305"/>
      <c r="F157" s="305"/>
      <c r="G157" s="305"/>
      <c r="H157" s="305"/>
      <c r="I157" s="305"/>
      <c r="J157" s="305"/>
      <c r="K157" s="305"/>
      <c r="L157" s="305"/>
      <c r="M157" s="305"/>
      <c r="N157" s="305"/>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305"/>
      <c r="BE157" s="305"/>
      <c r="BF157" s="305"/>
      <c r="BG157" s="305"/>
      <c r="BH157" s="305"/>
      <c r="BI157" s="305"/>
      <c r="BJ157" s="305"/>
      <c r="BK157" s="305"/>
      <c r="BL157" s="305"/>
      <c r="BM157" s="305"/>
      <c r="BN157" s="305"/>
      <c r="BO157" s="305"/>
      <c r="BP157" s="305"/>
      <c r="BQ157" s="305"/>
      <c r="BR157" s="305"/>
      <c r="BS157" s="305"/>
      <c r="BT157" s="305"/>
      <c r="BU157" s="305"/>
      <c r="BV157" s="305"/>
      <c r="BW157" s="305"/>
      <c r="BX157" s="305"/>
      <c r="BY157" s="305"/>
      <c r="BZ157" s="305"/>
      <c r="CA157" s="305"/>
      <c r="CB157" s="305"/>
      <c r="CC157" s="305"/>
      <c r="CD157" s="305"/>
      <c r="CE157" s="305"/>
      <c r="CF157" s="305"/>
      <c r="CG157" s="305"/>
      <c r="CH157" s="305"/>
      <c r="CI157" s="305"/>
      <c r="CJ157" s="305"/>
      <c r="CK157" s="305"/>
      <c r="CL157" s="305"/>
      <c r="CM157" s="305"/>
      <c r="CN157" s="305"/>
      <c r="CO157" s="305"/>
      <c r="CP157" s="305"/>
      <c r="CQ157" s="305"/>
      <c r="CR157" s="305"/>
      <c r="CS157" s="305"/>
      <c r="CT157" s="305"/>
      <c r="CU157" s="305"/>
      <c r="CV157" s="305"/>
      <c r="CW157" s="305"/>
      <c r="CX157" s="305"/>
      <c r="CY157" s="305"/>
      <c r="CZ157" s="305"/>
      <c r="DA157" s="305"/>
      <c r="DB157" s="305"/>
      <c r="DC157" s="305"/>
      <c r="DD157" s="305"/>
      <c r="DE157" s="305"/>
      <c r="DF157" s="305"/>
      <c r="DG157" s="305"/>
      <c r="DH157" s="305"/>
      <c r="DI157" s="305"/>
      <c r="DJ157" s="305"/>
      <c r="DK157" s="305"/>
      <c r="DL157" s="305"/>
      <c r="DM157" s="305"/>
      <c r="DN157" s="305"/>
      <c r="DO157" s="305"/>
      <c r="DP157" s="305"/>
      <c r="DQ157" s="305"/>
      <c r="DR157" s="305"/>
      <c r="DS157" s="305"/>
      <c r="DT157" s="305"/>
      <c r="DU157" s="305"/>
      <c r="DV157" s="305"/>
      <c r="DW157" s="305"/>
      <c r="DX157" s="305"/>
      <c r="DY157" s="305"/>
      <c r="DZ157" s="305"/>
      <c r="EA157" s="305"/>
      <c r="EB157" s="305"/>
      <c r="EC157" s="305"/>
      <c r="ED157" s="305"/>
      <c r="EE157" s="305"/>
      <c r="EF157" s="305"/>
      <c r="EG157" s="305"/>
      <c r="EH157" s="305"/>
      <c r="EI157" s="305"/>
      <c r="EJ157" s="305"/>
      <c r="EK157" s="305"/>
      <c r="EL157" s="305"/>
      <c r="EM157" s="305"/>
      <c r="EN157" s="305"/>
      <c r="EO157" s="305"/>
      <c r="EP157" s="305"/>
      <c r="EQ157" s="305"/>
      <c r="ER157" s="305"/>
      <c r="ES157" s="305"/>
      <c r="ET157" s="305"/>
      <c r="EU157" s="305"/>
      <c r="EV157" s="305"/>
      <c r="EW157" s="305"/>
      <c r="EX157" s="305"/>
      <c r="EY157" s="305"/>
      <c r="EZ157" s="305"/>
      <c r="FA157" s="305"/>
      <c r="FB157" s="305"/>
      <c r="FC157" s="305"/>
      <c r="FD157" s="305"/>
      <c r="FE157" s="305"/>
      <c r="FF157" s="305"/>
      <c r="FG157" s="305"/>
      <c r="FH157" s="305"/>
      <c r="FI157" s="305"/>
      <c r="FJ157" s="305"/>
      <c r="FK157" s="305"/>
      <c r="FL157" s="305"/>
      <c r="FM157" s="305"/>
      <c r="FN157" s="305"/>
      <c r="FO157" s="305"/>
      <c r="FP157" s="305"/>
      <c r="FQ157" s="305"/>
      <c r="FR157" s="305"/>
      <c r="FS157" s="305"/>
      <c r="FT157" s="305"/>
      <c r="FU157" s="305"/>
      <c r="FV157" s="305"/>
      <c r="FW157" s="305"/>
      <c r="FX157" s="305"/>
      <c r="FY157" s="305"/>
      <c r="FZ157" s="305"/>
      <c r="GA157" s="305"/>
      <c r="GB157" s="305"/>
      <c r="GC157" s="305"/>
      <c r="GD157" s="305"/>
      <c r="GE157" s="305"/>
      <c r="GF157" s="305"/>
      <c r="GG157" s="305"/>
      <c r="GH157" s="305"/>
      <c r="GI157" s="305"/>
      <c r="GJ157" s="305"/>
      <c r="GK157" s="305"/>
      <c r="GL157" s="305"/>
      <c r="GM157" s="305"/>
      <c r="GN157" s="305"/>
      <c r="GO157" s="305"/>
      <c r="GP157" s="305"/>
      <c r="GQ157" s="305"/>
      <c r="GR157" s="305"/>
      <c r="GS157" s="305"/>
      <c r="GT157" s="305"/>
      <c r="GU157" s="305"/>
      <c r="GV157" s="305"/>
      <c r="GW157" s="305"/>
      <c r="GX157" s="305"/>
      <c r="GY157" s="305"/>
      <c r="GZ157" s="305"/>
      <c r="HA157" s="305"/>
      <c r="HB157" s="305"/>
      <c r="HC157" s="305"/>
      <c r="HD157" s="305"/>
      <c r="HE157" s="305"/>
      <c r="HF157" s="305"/>
      <c r="HG157" s="305"/>
      <c r="HH157" s="305"/>
      <c r="HI157" s="305"/>
      <c r="HJ157" s="305"/>
      <c r="HK157" s="305"/>
      <c r="HL157" s="305"/>
      <c r="HM157" s="305"/>
      <c r="HN157" s="305"/>
      <c r="HO157" s="305"/>
      <c r="HP157" s="305"/>
      <c r="HQ157" s="305"/>
      <c r="HR157" s="305"/>
      <c r="HS157" s="305"/>
      <c r="HT157" s="305"/>
      <c r="HU157" s="305"/>
      <c r="HV157" s="305"/>
      <c r="HW157" s="305"/>
      <c r="HX157" s="305"/>
      <c r="HY157" s="305"/>
      <c r="HZ157" s="305"/>
      <c r="IA157" s="305"/>
      <c r="IB157" s="305"/>
      <c r="IC157" s="305"/>
      <c r="ID157" s="305"/>
      <c r="IE157" s="305"/>
      <c r="IF157" s="305"/>
      <c r="IG157" s="305"/>
      <c r="IH157" s="305"/>
      <c r="II157" s="305"/>
      <c r="IJ157" s="305"/>
      <c r="IK157" s="305"/>
      <c r="IL157" s="305"/>
      <c r="IM157" s="305"/>
      <c r="IN157" s="305"/>
      <c r="IO157" s="305"/>
      <c r="IP157" s="305"/>
      <c r="IQ157" s="305"/>
      <c r="IR157" s="305"/>
      <c r="IS157" s="305"/>
      <c r="IT157" s="305"/>
      <c r="IU157" s="305"/>
      <c r="IV157" s="305"/>
      <c r="IW157" s="305"/>
      <c r="IX157" s="305"/>
      <c r="IY157" s="305"/>
      <c r="IZ157" s="305"/>
      <c r="JA157" s="305"/>
      <c r="JB157" s="305"/>
      <c r="JC157" s="305"/>
      <c r="JD157" s="305"/>
      <c r="JE157" s="305"/>
      <c r="JF157" s="305"/>
      <c r="JG157" s="305"/>
      <c r="JH157" s="305"/>
      <c r="JI157" s="305"/>
      <c r="JJ157" s="305"/>
      <c r="JK157" s="305"/>
      <c r="JL157" s="305"/>
      <c r="JM157" s="305"/>
      <c r="JN157" s="305"/>
      <c r="JO157" s="305"/>
      <c r="JP157" s="305"/>
      <c r="JQ157" s="305"/>
      <c r="JR157" s="305"/>
      <c r="JS157" s="305"/>
      <c r="JT157" s="305"/>
      <c r="JU157" s="305"/>
      <c r="JV157" s="305"/>
      <c r="JW157" s="305"/>
      <c r="JX157" s="305"/>
      <c r="JY157" s="305"/>
      <c r="JZ157" s="305"/>
      <c r="KA157" s="305"/>
      <c r="KB157" s="305"/>
      <c r="KC157" s="305"/>
      <c r="KD157" s="305"/>
      <c r="KE157" s="305"/>
      <c r="KF157" s="305"/>
      <c r="KG157" s="305"/>
      <c r="KH157" s="305"/>
      <c r="KI157" s="305"/>
      <c r="KJ157" s="305"/>
      <c r="KK157" s="305"/>
      <c r="KL157" s="305"/>
      <c r="KM157" s="305"/>
      <c r="KN157" s="305"/>
      <c r="KO157" s="305"/>
      <c r="KP157" s="305"/>
      <c r="KQ157" s="305"/>
      <c r="KR157" s="305"/>
      <c r="KS157" s="305"/>
      <c r="KT157" s="305"/>
      <c r="KU157" s="305"/>
      <c r="KV157" s="305"/>
      <c r="KW157" s="305"/>
      <c r="KX157" s="305"/>
      <c r="KY157" s="305"/>
      <c r="KZ157" s="305"/>
      <c r="LA157" s="305"/>
      <c r="LB157" s="305"/>
      <c r="LC157" s="305"/>
      <c r="LD157" s="305"/>
      <c r="LE157" s="305"/>
      <c r="LF157" s="305"/>
      <c r="LG157" s="305"/>
      <c r="LH157" s="305"/>
      <c r="LI157" s="305"/>
      <c r="LJ157" s="305"/>
      <c r="LK157" s="305"/>
      <c r="LL157" s="305"/>
      <c r="LM157" s="305"/>
      <c r="LN157" s="305"/>
      <c r="LO157" s="305"/>
      <c r="LP157" s="305"/>
      <c r="LQ157" s="305"/>
      <c r="LR157" s="305"/>
      <c r="LS157" s="305"/>
      <c r="LT157" s="305"/>
      <c r="LU157" s="305"/>
      <c r="LV157" s="305"/>
      <c r="LW157" s="305"/>
      <c r="LX157" s="305"/>
      <c r="LY157" s="305"/>
      <c r="LZ157" s="305"/>
      <c r="MA157" s="305"/>
      <c r="MB157" s="305"/>
      <c r="MC157" s="305"/>
      <c r="MD157" s="305"/>
      <c r="ME157" s="305"/>
      <c r="MF157" s="305"/>
      <c r="MG157" s="305"/>
      <c r="MH157" s="305"/>
      <c r="MI157" s="305"/>
      <c r="MJ157" s="305"/>
      <c r="MK157" s="305"/>
      <c r="ML157" s="305"/>
      <c r="MM157" s="305"/>
      <c r="MN157" s="305"/>
      <c r="MO157" s="305"/>
      <c r="MP157" s="305"/>
      <c r="MQ157" s="305"/>
      <c r="MR157" s="305"/>
      <c r="MS157" s="305"/>
      <c r="MT157" s="305"/>
      <c r="MU157" s="305"/>
      <c r="MV157" s="305"/>
      <c r="MW157" s="305"/>
      <c r="MX157" s="305"/>
      <c r="MY157" s="305"/>
      <c r="MZ157" s="305"/>
      <c r="NA157" s="305"/>
      <c r="NB157" s="305"/>
      <c r="NC157" s="305"/>
      <c r="ND157" s="305"/>
      <c r="NE157" s="305"/>
      <c r="NF157" s="305"/>
      <c r="NG157" s="305"/>
      <c r="NH157" s="305"/>
      <c r="NI157" s="305"/>
      <c r="NJ157" s="305"/>
      <c r="NK157" s="305"/>
      <c r="NL157" s="305"/>
      <c r="NM157" s="305"/>
      <c r="NN157" s="305"/>
      <c r="NO157" s="305"/>
      <c r="NP157" s="305"/>
      <c r="NQ157" s="305"/>
      <c r="NR157" s="305"/>
      <c r="NS157" s="305"/>
      <c r="NT157" s="305"/>
      <c r="NU157" s="305"/>
      <c r="NV157" s="305"/>
      <c r="NW157" s="305"/>
      <c r="NX157" s="305"/>
      <c r="NY157" s="305"/>
      <c r="NZ157" s="305"/>
      <c r="OA157" s="305"/>
      <c r="OB157" s="305"/>
      <c r="OC157" s="305"/>
      <c r="OD157" s="305"/>
      <c r="OE157" s="305"/>
      <c r="OF157" s="305"/>
      <c r="OG157" s="305"/>
      <c r="OH157" s="305"/>
      <c r="OI157" s="305"/>
      <c r="OJ157" s="305"/>
      <c r="OK157" s="305"/>
      <c r="OL157" s="305"/>
      <c r="OM157" s="305"/>
      <c r="ON157" s="305"/>
      <c r="OO157" s="305"/>
      <c r="OP157" s="305"/>
      <c r="OQ157" s="305"/>
      <c r="OR157" s="305"/>
      <c r="OS157" s="305"/>
      <c r="OT157" s="305"/>
      <c r="OU157" s="305"/>
      <c r="OV157" s="305"/>
      <c r="OW157" s="305"/>
      <c r="OX157" s="305"/>
      <c r="OY157" s="305"/>
      <c r="OZ157" s="305"/>
      <c r="PA157" s="305"/>
      <c r="PB157" s="305"/>
      <c r="PC157" s="305"/>
      <c r="PD157" s="305"/>
      <c r="PE157" s="305"/>
      <c r="PF157" s="305"/>
      <c r="PG157" s="305"/>
      <c r="PH157" s="305"/>
      <c r="PI157" s="305"/>
      <c r="PJ157" s="305"/>
      <c r="PK157" s="305"/>
      <c r="PL157" s="305"/>
      <c r="PM157" s="305"/>
      <c r="PN157" s="305"/>
      <c r="PO157" s="305"/>
      <c r="PP157" s="305"/>
      <c r="PQ157" s="305"/>
      <c r="PR157" s="305"/>
      <c r="PS157" s="305"/>
      <c r="PT157" s="305"/>
      <c r="PU157" s="305"/>
      <c r="PV157" s="305"/>
      <c r="PW157" s="305"/>
      <c r="PX157" s="305"/>
      <c r="PY157" s="305"/>
      <c r="PZ157" s="305"/>
      <c r="QA157" s="305"/>
      <c r="QB157" s="305"/>
      <c r="QC157" s="305"/>
      <c r="QD157" s="305"/>
      <c r="QE157" s="305"/>
      <c r="QF157" s="305"/>
      <c r="QG157" s="305"/>
      <c r="QH157" s="305"/>
      <c r="QI157" s="305"/>
      <c r="QJ157" s="305"/>
      <c r="QK157" s="305"/>
      <c r="QL157" s="305"/>
      <c r="QM157" s="305"/>
      <c r="QN157" s="305"/>
      <c r="QO157" s="305"/>
      <c r="QP157" s="305"/>
      <c r="QQ157" s="305"/>
      <c r="QR157" s="305"/>
      <c r="QS157" s="305"/>
      <c r="QT157" s="305"/>
      <c r="QU157" s="305"/>
      <c r="QV157" s="305"/>
      <c r="QW157" s="305"/>
      <c r="QX157" s="305"/>
      <c r="QY157" s="305"/>
      <c r="QZ157" s="305"/>
      <c r="RA157" s="305"/>
      <c r="RB157" s="305"/>
      <c r="RC157" s="305"/>
      <c r="RD157" s="305"/>
      <c r="RE157" s="305"/>
      <c r="RF157" s="305"/>
      <c r="RG157" s="305"/>
      <c r="RH157" s="305"/>
      <c r="RI157" s="305"/>
      <c r="RJ157" s="305"/>
      <c r="RK157" s="305"/>
      <c r="RL157" s="305"/>
      <c r="RM157" s="305"/>
      <c r="RN157" s="305"/>
      <c r="RO157" s="305"/>
      <c r="RP157" s="305"/>
      <c r="RQ157" s="305"/>
      <c r="RR157" s="305"/>
      <c r="RS157" s="305"/>
      <c r="RT157" s="305"/>
      <c r="RU157" s="305"/>
      <c r="RV157" s="305"/>
      <c r="RW157" s="305"/>
      <c r="RX157" s="305"/>
      <c r="RY157" s="305"/>
      <c r="RZ157" s="305"/>
      <c r="SA157" s="305"/>
      <c r="SB157" s="305"/>
      <c r="SC157" s="305"/>
      <c r="SD157" s="305"/>
      <c r="SE157" s="305"/>
      <c r="SF157" s="305"/>
      <c r="SG157" s="305"/>
      <c r="SH157" s="305"/>
      <c r="SI157" s="305"/>
      <c r="SJ157" s="305"/>
      <c r="SK157" s="305"/>
      <c r="SL157" s="305"/>
      <c r="SM157" s="305"/>
      <c r="SN157" s="305"/>
      <c r="SO157" s="305"/>
      <c r="SP157" s="305"/>
      <c r="SQ157" s="305"/>
      <c r="SR157" s="305"/>
      <c r="SS157" s="305"/>
      <c r="ST157" s="305"/>
      <c r="SU157" s="305"/>
      <c r="SV157" s="305"/>
      <c r="SW157" s="305"/>
      <c r="SX157" s="305"/>
      <c r="SY157" s="305"/>
      <c r="SZ157" s="305"/>
      <c r="TA157" s="305"/>
      <c r="TB157" s="305"/>
      <c r="TC157" s="305"/>
      <c r="TD157" s="305"/>
      <c r="TE157" s="305"/>
      <c r="TF157" s="305"/>
      <c r="TG157" s="305"/>
      <c r="TH157" s="305"/>
      <c r="TI157" s="305"/>
      <c r="TJ157" s="305"/>
      <c r="TK157" s="305"/>
      <c r="TL157" s="305"/>
      <c r="TM157" s="305"/>
      <c r="TN157" s="305"/>
      <c r="TO157" s="305"/>
      <c r="TP157" s="305"/>
      <c r="TQ157" s="305"/>
      <c r="TR157" s="305"/>
      <c r="TS157" s="305"/>
      <c r="TT157" s="305"/>
      <c r="TU157" s="305"/>
      <c r="TV157" s="305"/>
      <c r="TW157" s="305"/>
      <c r="TX157" s="305"/>
      <c r="TY157" s="305"/>
      <c r="TZ157" s="305"/>
      <c r="UA157" s="305"/>
      <c r="UB157" s="305"/>
      <c r="UC157" s="305"/>
      <c r="UD157" s="305"/>
      <c r="UE157" s="305"/>
      <c r="UF157" s="305"/>
      <c r="UG157" s="305"/>
      <c r="UH157" s="305"/>
      <c r="UI157" s="305"/>
      <c r="UJ157" s="305"/>
      <c r="UK157" s="305"/>
      <c r="UL157" s="305"/>
      <c r="UM157" s="305"/>
      <c r="UN157" s="305"/>
      <c r="UO157" s="305"/>
      <c r="UP157" s="305"/>
      <c r="UQ157" s="305"/>
      <c r="UR157" s="305"/>
      <c r="US157" s="305"/>
      <c r="UT157" s="305"/>
      <c r="UU157" s="305"/>
      <c r="UV157" s="305"/>
      <c r="UW157" s="305"/>
      <c r="UX157" s="305"/>
      <c r="UY157" s="305"/>
      <c r="UZ157" s="305"/>
      <c r="VA157" s="305"/>
      <c r="VB157" s="305"/>
      <c r="VC157" s="305"/>
      <c r="VD157" s="305"/>
      <c r="VE157" s="305"/>
      <c r="VF157" s="305"/>
      <c r="VG157" s="305"/>
      <c r="VH157" s="305"/>
      <c r="VI157" s="305"/>
      <c r="VJ157" s="305"/>
      <c r="VK157" s="305"/>
      <c r="VL157" s="305"/>
      <c r="VM157" s="305"/>
      <c r="VN157" s="305"/>
      <c r="VO157" s="305"/>
      <c r="VP157" s="305"/>
      <c r="VQ157" s="305"/>
      <c r="VR157" s="305"/>
      <c r="VS157" s="305"/>
      <c r="VT157" s="305"/>
      <c r="VU157" s="305"/>
      <c r="VV157" s="305"/>
      <c r="VW157" s="305"/>
      <c r="VX157" s="305"/>
      <c r="VY157" s="305"/>
      <c r="VZ157" s="305"/>
      <c r="WA157" s="305"/>
      <c r="WB157" s="305"/>
      <c r="WC157" s="305"/>
      <c r="WD157" s="305"/>
      <c r="WE157" s="305"/>
      <c r="WF157" s="305"/>
      <c r="WG157" s="305"/>
      <c r="WH157" s="305"/>
      <c r="WI157" s="305"/>
      <c r="WJ157" s="305"/>
      <c r="WK157" s="305"/>
      <c r="WL157" s="305"/>
      <c r="WM157" s="305"/>
      <c r="WN157" s="305"/>
      <c r="WO157" s="305"/>
      <c r="WP157" s="305"/>
      <c r="WQ157" s="305"/>
      <c r="WR157" s="305"/>
      <c r="WS157" s="305"/>
      <c r="WT157" s="305"/>
      <c r="WU157" s="305"/>
      <c r="WV157" s="305"/>
      <c r="WW157" s="305"/>
      <c r="WX157" s="305"/>
      <c r="WY157" s="305"/>
      <c r="WZ157" s="305"/>
      <c r="XA157" s="305"/>
      <c r="XB157" s="305"/>
      <c r="XC157" s="305"/>
      <c r="XD157" s="305"/>
      <c r="XE157" s="305"/>
      <c r="XF157" s="305"/>
      <c r="XG157" s="305"/>
      <c r="XH157" s="305"/>
      <c r="XI157" s="305"/>
      <c r="XJ157" s="305"/>
      <c r="XK157" s="305"/>
      <c r="XL157" s="305"/>
      <c r="XM157" s="305"/>
      <c r="XN157" s="305"/>
      <c r="XO157" s="305"/>
      <c r="XP157" s="305"/>
      <c r="XQ157" s="305"/>
      <c r="XR157" s="305"/>
      <c r="XS157" s="305"/>
      <c r="XT157" s="305"/>
      <c r="XU157" s="305"/>
      <c r="XV157" s="305"/>
      <c r="XW157" s="305"/>
      <c r="XX157" s="305"/>
      <c r="XY157" s="305"/>
      <c r="XZ157" s="305"/>
      <c r="YA157" s="305"/>
      <c r="YB157" s="305"/>
      <c r="YC157" s="305"/>
      <c r="YD157" s="305"/>
      <c r="YE157" s="305"/>
      <c r="YF157" s="305"/>
      <c r="YG157" s="305"/>
      <c r="YH157" s="305"/>
      <c r="YI157" s="305"/>
      <c r="YJ157" s="305"/>
      <c r="YK157" s="305"/>
      <c r="YL157" s="305"/>
      <c r="YM157" s="305"/>
      <c r="YN157" s="305"/>
      <c r="YO157" s="305"/>
      <c r="YP157" s="305"/>
      <c r="YQ157" s="305"/>
      <c r="YR157" s="305"/>
      <c r="YS157" s="305"/>
      <c r="YT157" s="305"/>
      <c r="YU157" s="305"/>
      <c r="YV157" s="305"/>
      <c r="YW157" s="305"/>
      <c r="YX157" s="305"/>
      <c r="YY157" s="305"/>
      <c r="YZ157" s="305"/>
      <c r="ZA157" s="305"/>
      <c r="ZB157" s="305"/>
      <c r="ZC157" s="305"/>
      <c r="ZD157" s="305"/>
      <c r="ZE157" s="305"/>
      <c r="ZF157" s="305"/>
      <c r="ZG157" s="305"/>
      <c r="ZH157" s="305"/>
      <c r="ZI157" s="305"/>
      <c r="ZJ157" s="305"/>
      <c r="ZK157" s="305"/>
      <c r="ZL157" s="305"/>
      <c r="ZM157" s="305"/>
      <c r="ZN157" s="305"/>
      <c r="ZO157" s="305"/>
      <c r="ZP157" s="305"/>
      <c r="ZQ157" s="305"/>
      <c r="ZR157" s="305"/>
      <c r="ZS157" s="305"/>
      <c r="ZT157" s="305"/>
      <c r="ZU157" s="305"/>
      <c r="ZV157" s="305"/>
      <c r="ZW157" s="305"/>
      <c r="ZX157" s="305"/>
      <c r="ZY157" s="305"/>
      <c r="ZZ157" s="305"/>
      <c r="AAA157" s="305"/>
      <c r="AAB157" s="305"/>
      <c r="AAC157" s="305"/>
      <c r="AAD157" s="305"/>
      <c r="AAE157" s="305"/>
      <c r="AAF157" s="305"/>
      <c r="AAG157" s="305"/>
      <c r="AAH157" s="305"/>
      <c r="AAI157" s="305"/>
      <c r="AAJ157" s="305"/>
      <c r="AAK157" s="305"/>
      <c r="AAL157" s="305"/>
      <c r="AAM157" s="305"/>
      <c r="AAN157" s="305"/>
      <c r="AAO157" s="305"/>
      <c r="AAP157" s="305"/>
      <c r="AAQ157" s="305"/>
      <c r="AAR157" s="305"/>
      <c r="AAS157" s="305"/>
      <c r="AAT157" s="305"/>
      <c r="AAU157" s="305"/>
      <c r="AAV157" s="305"/>
      <c r="AAW157" s="305"/>
      <c r="AAX157" s="305"/>
      <c r="AAY157" s="305"/>
      <c r="AAZ157" s="305"/>
      <c r="ABA157" s="305"/>
      <c r="ABB157" s="305"/>
      <c r="ABC157" s="305"/>
      <c r="ABD157" s="305"/>
      <c r="ABE157" s="305"/>
      <c r="ABF157" s="305"/>
      <c r="ABG157" s="305"/>
      <c r="ABH157" s="305"/>
      <c r="ABI157" s="305"/>
      <c r="ABJ157" s="305"/>
      <c r="ABK157" s="305"/>
      <c r="ABL157" s="305"/>
      <c r="ABM157" s="305"/>
      <c r="ABN157" s="305"/>
      <c r="ABO157" s="305"/>
      <c r="ABP157" s="305"/>
      <c r="ABQ157" s="305"/>
      <c r="ABR157" s="305"/>
      <c r="ABS157" s="305"/>
      <c r="ABT157" s="305"/>
      <c r="ABU157" s="305"/>
      <c r="ABV157" s="305"/>
      <c r="ABW157" s="305"/>
      <c r="ABX157" s="305"/>
      <c r="ABY157" s="305"/>
      <c r="ABZ157" s="305"/>
      <c r="ACA157" s="305"/>
      <c r="ACB157" s="305"/>
      <c r="ACC157" s="305"/>
      <c r="ACD157" s="305"/>
      <c r="ACE157" s="305"/>
      <c r="ACF157" s="305"/>
      <c r="ACG157" s="305"/>
      <c r="ACH157" s="305"/>
      <c r="ACI157" s="305"/>
      <c r="ACJ157" s="305"/>
      <c r="ACK157" s="305"/>
      <c r="ACL157" s="305"/>
      <c r="ACM157" s="305"/>
      <c r="ACN157" s="305"/>
      <c r="ACO157" s="305"/>
      <c r="ACP157" s="305"/>
      <c r="ACQ157" s="305"/>
      <c r="ACR157" s="305"/>
      <c r="ACS157" s="305"/>
      <c r="ACT157" s="305"/>
      <c r="ACU157" s="305"/>
      <c r="ACV157" s="305"/>
      <c r="ACW157" s="305"/>
      <c r="ACX157" s="305"/>
      <c r="ACY157" s="305"/>
      <c r="ACZ157" s="305"/>
      <c r="ADA157" s="305"/>
      <c r="ADB157" s="305"/>
      <c r="ADC157" s="305"/>
      <c r="ADD157" s="305"/>
      <c r="ADE157" s="305"/>
      <c r="ADF157" s="305"/>
      <c r="ADG157" s="305"/>
      <c r="ADH157" s="305"/>
      <c r="ADI157" s="305"/>
      <c r="ADJ157" s="305"/>
      <c r="ADK157" s="305"/>
      <c r="ADL157" s="305"/>
      <c r="ADM157" s="305"/>
      <c r="ADN157" s="305"/>
      <c r="ADO157" s="305"/>
      <c r="ADP157" s="305"/>
      <c r="ADQ157" s="305"/>
      <c r="ADR157" s="305"/>
      <c r="ADS157" s="305"/>
      <c r="ADT157" s="305"/>
      <c r="ADU157" s="305"/>
      <c r="ADV157" s="305"/>
      <c r="ADW157" s="305"/>
      <c r="ADX157" s="305"/>
      <c r="ADY157" s="305"/>
      <c r="ADZ157" s="305"/>
      <c r="AEA157" s="305"/>
      <c r="AEB157" s="305"/>
      <c r="AEC157" s="305"/>
      <c r="AED157" s="305"/>
      <c r="AEE157" s="305"/>
      <c r="AEF157" s="305"/>
      <c r="AEG157" s="305"/>
      <c r="AEH157" s="305"/>
      <c r="AEI157" s="305"/>
      <c r="AEJ157" s="305"/>
      <c r="AEK157" s="305"/>
      <c r="AEL157" s="305"/>
      <c r="AEM157" s="305"/>
      <c r="AEN157" s="305"/>
      <c r="AEO157" s="305"/>
      <c r="AEP157" s="305"/>
      <c r="AEQ157" s="305"/>
      <c r="AER157" s="305"/>
      <c r="AES157" s="305"/>
      <c r="AET157" s="305"/>
      <c r="AEU157" s="305"/>
      <c r="AEV157" s="305"/>
      <c r="AEW157" s="305"/>
      <c r="AEX157" s="305"/>
      <c r="AEY157" s="305"/>
      <c r="AEZ157" s="305"/>
      <c r="AFA157" s="305"/>
      <c r="AFB157" s="305"/>
      <c r="AFC157" s="305"/>
      <c r="AFD157" s="305"/>
      <c r="AFE157" s="305"/>
      <c r="AFF157" s="305"/>
      <c r="AFG157" s="305"/>
      <c r="AFH157" s="305"/>
      <c r="AFI157" s="305"/>
      <c r="AFJ157" s="305"/>
      <c r="AFK157" s="305"/>
      <c r="AFL157" s="305"/>
      <c r="AFM157" s="305"/>
      <c r="AFN157" s="305"/>
      <c r="AFO157" s="305"/>
      <c r="AFP157" s="305"/>
      <c r="AFQ157" s="305"/>
      <c r="AFR157" s="305"/>
      <c r="AFS157" s="305"/>
      <c r="AFT157" s="305"/>
      <c r="AFU157" s="305"/>
      <c r="AFV157" s="305"/>
      <c r="AFW157" s="305"/>
      <c r="AFX157" s="305"/>
      <c r="AFY157" s="305"/>
      <c r="AFZ157" s="305"/>
      <c r="AGA157" s="305"/>
      <c r="AGB157" s="305"/>
      <c r="AGC157" s="305"/>
      <c r="AGD157" s="305"/>
      <c r="AGE157" s="305"/>
      <c r="AGF157" s="305"/>
      <c r="AGG157" s="305"/>
      <c r="AGH157" s="305"/>
      <c r="AGI157" s="305"/>
      <c r="AGJ157" s="305"/>
      <c r="AGK157" s="305"/>
      <c r="AGL157" s="305"/>
      <c r="AGM157" s="305"/>
      <c r="AGN157" s="305"/>
      <c r="AGO157" s="305"/>
      <c r="AGP157" s="305"/>
      <c r="AGQ157" s="305"/>
      <c r="AGR157" s="305"/>
      <c r="AGS157" s="305"/>
      <c r="AGT157" s="305"/>
      <c r="AGU157" s="305"/>
      <c r="AGV157" s="305"/>
      <c r="AGW157" s="305"/>
      <c r="AGX157" s="305"/>
      <c r="AGY157" s="305"/>
      <c r="AGZ157" s="305"/>
      <c r="AHA157" s="305"/>
      <c r="AHB157" s="305"/>
      <c r="AHC157" s="305"/>
      <c r="AHD157" s="305"/>
      <c r="AHE157" s="305"/>
      <c r="AHF157" s="305"/>
      <c r="AHG157" s="305"/>
      <c r="AHH157" s="305"/>
      <c r="AHI157" s="305"/>
      <c r="AHJ157" s="305"/>
      <c r="AHK157" s="305"/>
      <c r="AHL157" s="305"/>
      <c r="AHM157" s="305"/>
      <c r="AHN157" s="305"/>
      <c r="AHO157" s="305"/>
      <c r="AHP157" s="305"/>
      <c r="AHQ157" s="305"/>
      <c r="AHR157" s="305"/>
      <c r="AHS157" s="305"/>
      <c r="AHT157" s="305"/>
      <c r="AHU157" s="305"/>
      <c r="AHV157" s="305"/>
      <c r="AHW157" s="305"/>
      <c r="AHX157" s="305"/>
      <c r="AHY157" s="305"/>
      <c r="AHZ157" s="305"/>
      <c r="AIA157" s="305"/>
      <c r="AIB157" s="305"/>
      <c r="AIC157" s="305"/>
      <c r="AID157" s="305"/>
      <c r="AIE157" s="305"/>
      <c r="AIF157" s="305"/>
      <c r="AIG157" s="305"/>
      <c r="AIH157" s="305"/>
      <c r="AII157" s="305"/>
      <c r="AIJ157" s="305"/>
      <c r="AIK157" s="305"/>
      <c r="AIL157" s="305"/>
      <c r="AIM157" s="305"/>
      <c r="AIN157" s="305"/>
      <c r="AIO157" s="305"/>
      <c r="AIP157" s="305"/>
      <c r="AIQ157" s="305"/>
      <c r="AIR157" s="305"/>
      <c r="AIS157" s="305"/>
      <c r="AIT157" s="305"/>
      <c r="AIU157" s="305"/>
      <c r="AIV157" s="305"/>
      <c r="AIW157" s="305"/>
      <c r="AIX157" s="305"/>
      <c r="AIY157" s="305"/>
      <c r="AIZ157" s="305"/>
      <c r="AJA157" s="305"/>
      <c r="AJB157" s="305"/>
      <c r="AJC157" s="305"/>
      <c r="AJD157" s="305"/>
      <c r="AJE157" s="305"/>
      <c r="AJF157" s="305"/>
      <c r="AJG157" s="305"/>
      <c r="AJH157" s="305"/>
      <c r="AJI157" s="305"/>
      <c r="AJJ157" s="305"/>
      <c r="AJK157" s="305"/>
      <c r="AJL157" s="305"/>
      <c r="AJM157" s="305"/>
      <c r="AJN157" s="305"/>
      <c r="AJO157" s="305"/>
      <c r="AJP157" s="305"/>
      <c r="AJQ157" s="305"/>
      <c r="AJR157" s="305"/>
      <c r="AJS157" s="305"/>
      <c r="AJT157" s="305"/>
      <c r="AJU157" s="305"/>
      <c r="AJV157" s="305"/>
      <c r="AJW157" s="305"/>
      <c r="AJX157" s="305"/>
      <c r="AJY157" s="305"/>
      <c r="AJZ157" s="305"/>
      <c r="AKA157" s="305"/>
      <c r="AKB157" s="305"/>
      <c r="AKC157" s="305"/>
      <c r="AKD157" s="305"/>
      <c r="AKE157" s="305"/>
      <c r="AKF157" s="305"/>
      <c r="AKG157" s="305"/>
      <c r="AKH157" s="305"/>
      <c r="AKI157" s="305"/>
      <c r="AKJ157" s="305"/>
      <c r="AKK157" s="305"/>
      <c r="AKL157" s="305"/>
      <c r="AKM157" s="305"/>
      <c r="AKN157" s="305"/>
      <c r="AKO157" s="305"/>
      <c r="AKP157" s="305"/>
      <c r="AKQ157" s="305"/>
      <c r="AKR157" s="305"/>
      <c r="AKS157" s="305"/>
      <c r="AKT157" s="305"/>
      <c r="AKU157" s="305"/>
      <c r="AKV157" s="305"/>
      <c r="AKW157" s="305"/>
      <c r="AKX157" s="305"/>
      <c r="AKY157" s="305"/>
      <c r="AKZ157" s="305"/>
      <c r="ALA157" s="305"/>
      <c r="ALB157" s="305"/>
      <c r="ALC157" s="305"/>
      <c r="ALD157" s="305"/>
      <c r="ALE157" s="305"/>
      <c r="ALF157" s="305"/>
      <c r="ALG157" s="305"/>
      <c r="ALH157" s="305"/>
      <c r="ALI157" s="305"/>
      <c r="ALJ157" s="305"/>
      <c r="ALK157" s="305"/>
      <c r="ALL157" s="305"/>
      <c r="ALM157" s="305"/>
      <c r="ALN157" s="305"/>
      <c r="ALO157" s="305"/>
      <c r="ALP157" s="305"/>
      <c r="ALQ157" s="305"/>
      <c r="ALR157" s="305"/>
      <c r="ALS157" s="305"/>
      <c r="ALT157" s="305"/>
      <c r="ALU157" s="305"/>
      <c r="ALV157" s="305"/>
      <c r="ALW157" s="305"/>
      <c r="ALX157" s="305"/>
      <c r="ALY157" s="305"/>
      <c r="ALZ157" s="305"/>
      <c r="AMA157" s="305"/>
      <c r="AMB157" s="305"/>
      <c r="AMC157" s="305"/>
      <c r="AMD157" s="305"/>
      <c r="AME157" s="305"/>
      <c r="AMF157" s="305"/>
      <c r="AMG157" s="305"/>
      <c r="AMH157" s="305"/>
      <c r="AMI157" s="305"/>
      <c r="AMJ157" s="305"/>
      <c r="AMK157" s="305"/>
      <c r="AML157" s="305"/>
      <c r="AMM157" s="305"/>
      <c r="AMN157" s="305"/>
      <c r="AMO157" s="305"/>
      <c r="AMP157" s="305"/>
      <c r="AMQ157" s="305"/>
      <c r="AMR157" s="305"/>
      <c r="AMS157" s="305"/>
      <c r="AMT157" s="305"/>
      <c r="AMU157" s="305"/>
      <c r="AMV157" s="305"/>
      <c r="AMW157" s="305"/>
      <c r="AMX157" s="305"/>
      <c r="AMY157" s="305"/>
      <c r="AMZ157" s="305"/>
      <c r="ANA157" s="305"/>
      <c r="ANB157" s="305"/>
      <c r="ANC157" s="305"/>
      <c r="AND157" s="305"/>
      <c r="ANE157" s="305"/>
      <c r="ANF157" s="305"/>
      <c r="ANG157" s="305"/>
      <c r="ANH157" s="305"/>
      <c r="ANI157" s="305"/>
      <c r="ANJ157" s="305"/>
      <c r="ANK157" s="305"/>
      <c r="ANL157" s="305"/>
      <c r="ANM157" s="305"/>
      <c r="ANN157" s="305"/>
      <c r="ANO157" s="305"/>
      <c r="ANP157" s="305"/>
      <c r="ANQ157" s="305"/>
      <c r="ANR157" s="305"/>
      <c r="ANS157" s="305"/>
      <c r="ANT157" s="305"/>
      <c r="ANU157" s="305"/>
      <c r="ANV157" s="305"/>
      <c r="ANW157" s="305"/>
      <c r="ANX157" s="305"/>
      <c r="ANY157" s="305"/>
      <c r="ANZ157" s="305"/>
      <c r="AOA157" s="305"/>
      <c r="AOB157" s="305"/>
      <c r="AOC157" s="305"/>
      <c r="AOD157" s="305"/>
      <c r="AOE157" s="305"/>
      <c r="AOF157" s="305"/>
      <c r="AOG157" s="305"/>
      <c r="AOH157" s="305"/>
      <c r="AOI157" s="305"/>
      <c r="AOJ157" s="305"/>
      <c r="AOK157" s="305"/>
      <c r="AOL157" s="305"/>
      <c r="AOM157" s="305"/>
      <c r="AON157" s="305"/>
      <c r="AOO157" s="305"/>
      <c r="AOP157" s="305"/>
      <c r="AOQ157" s="305"/>
      <c r="AOR157" s="305"/>
      <c r="AOS157" s="305"/>
      <c r="AOT157" s="305"/>
      <c r="AOU157" s="305"/>
      <c r="AOV157" s="305"/>
      <c r="AOW157" s="305"/>
      <c r="AOX157" s="305"/>
      <c r="AOY157" s="305"/>
      <c r="AOZ157" s="305"/>
      <c r="APA157" s="305"/>
      <c r="APB157" s="305"/>
      <c r="APC157" s="305"/>
      <c r="APD157" s="305"/>
      <c r="APE157" s="305"/>
      <c r="APF157" s="305"/>
      <c r="APG157" s="305"/>
      <c r="APH157" s="305"/>
      <c r="API157" s="305"/>
      <c r="APJ157" s="305"/>
      <c r="APK157" s="305"/>
      <c r="APL157" s="305"/>
      <c r="APM157" s="305"/>
      <c r="APN157" s="305"/>
      <c r="APO157" s="305"/>
      <c r="APP157" s="305"/>
      <c r="APQ157" s="305"/>
      <c r="APR157" s="305"/>
      <c r="APS157" s="305"/>
      <c r="APT157" s="305"/>
      <c r="APU157" s="305"/>
      <c r="APV157" s="305"/>
      <c r="APW157" s="305"/>
      <c r="APX157" s="305"/>
      <c r="APY157" s="305"/>
      <c r="APZ157" s="305"/>
      <c r="AQA157" s="305"/>
      <c r="AQB157" s="305"/>
      <c r="AQC157" s="305"/>
      <c r="AQD157" s="305"/>
      <c r="AQE157" s="305"/>
      <c r="AQF157" s="305"/>
      <c r="AQG157" s="305"/>
      <c r="AQH157" s="305"/>
      <c r="AQI157" s="305"/>
      <c r="AQJ157" s="305"/>
      <c r="AQK157" s="305"/>
      <c r="AQL157" s="305"/>
      <c r="AQM157" s="305"/>
      <c r="AQN157" s="305"/>
      <c r="AQO157" s="305"/>
      <c r="AQP157" s="305"/>
      <c r="AQQ157" s="305"/>
      <c r="AQR157" s="305"/>
      <c r="AQS157" s="305"/>
      <c r="AQT157" s="305"/>
      <c r="AQU157" s="305"/>
      <c r="AQV157" s="305"/>
      <c r="AQW157" s="305"/>
      <c r="AQX157" s="305"/>
      <c r="AQY157" s="305"/>
      <c r="AQZ157" s="305"/>
      <c r="ARA157" s="305"/>
      <c r="ARB157" s="305"/>
      <c r="ARC157" s="305"/>
      <c r="ARD157" s="305"/>
      <c r="ARE157" s="305"/>
      <c r="ARF157" s="305"/>
      <c r="ARG157" s="305"/>
      <c r="ARH157" s="305"/>
      <c r="ARI157" s="305"/>
      <c r="ARJ157" s="305"/>
      <c r="ARK157" s="305"/>
      <c r="ARL157" s="305"/>
      <c r="ARM157" s="305"/>
      <c r="ARN157" s="305"/>
      <c r="ARO157" s="305"/>
      <c r="ARP157" s="305"/>
      <c r="ARQ157" s="305"/>
      <c r="ARR157" s="305"/>
      <c r="ARS157" s="305"/>
      <c r="ART157" s="305"/>
      <c r="ARU157" s="305"/>
      <c r="ARV157" s="305"/>
      <c r="ARW157" s="305"/>
      <c r="ARX157" s="305"/>
      <c r="ARY157" s="305"/>
      <c r="ARZ157" s="305"/>
      <c r="ASA157" s="305"/>
      <c r="ASB157" s="305"/>
      <c r="ASC157" s="305"/>
      <c r="ASD157" s="305"/>
      <c r="ASE157" s="305"/>
      <c r="ASF157" s="305"/>
      <c r="ASG157" s="305"/>
      <c r="ASH157" s="305"/>
      <c r="ASI157" s="305"/>
      <c r="ASJ157" s="305"/>
      <c r="ASK157" s="305"/>
      <c r="ASL157" s="305"/>
      <c r="ASM157" s="305"/>
      <c r="ASN157" s="305"/>
      <c r="ASO157" s="305"/>
      <c r="ASP157" s="305"/>
      <c r="ASQ157" s="305"/>
      <c r="ASR157" s="305"/>
      <c r="ASS157" s="305"/>
      <c r="AST157" s="305"/>
      <c r="ASU157" s="305"/>
      <c r="ASV157" s="305"/>
      <c r="ASW157" s="305"/>
      <c r="ASX157" s="305"/>
      <c r="ASY157" s="305"/>
      <c r="ASZ157" s="305"/>
      <c r="ATA157" s="305"/>
      <c r="ATB157" s="305"/>
      <c r="ATC157" s="305"/>
      <c r="ATD157" s="305"/>
      <c r="ATE157" s="305"/>
      <c r="ATF157" s="305"/>
      <c r="ATG157" s="305"/>
      <c r="ATH157" s="305"/>
      <c r="ATI157" s="305"/>
      <c r="ATJ157" s="305"/>
      <c r="ATK157" s="305"/>
      <c r="ATL157" s="305"/>
      <c r="ATM157" s="305"/>
      <c r="ATN157" s="305"/>
      <c r="ATO157" s="305"/>
      <c r="ATP157" s="305"/>
      <c r="ATQ157" s="305"/>
      <c r="ATR157" s="305"/>
      <c r="ATS157" s="305"/>
      <c r="ATT157" s="305"/>
      <c r="ATU157" s="305"/>
      <c r="ATV157" s="305"/>
      <c r="ATW157" s="305"/>
      <c r="ATX157" s="305"/>
      <c r="ATY157" s="305"/>
      <c r="ATZ157" s="305"/>
      <c r="AUA157" s="305"/>
      <c r="AUB157" s="305"/>
      <c r="AUC157" s="305"/>
      <c r="AUD157" s="305"/>
      <c r="AUE157" s="305"/>
      <c r="AUF157" s="305"/>
      <c r="AUG157" s="305"/>
      <c r="AUH157" s="305"/>
      <c r="AUI157" s="305"/>
      <c r="AUJ157" s="305"/>
      <c r="AUK157" s="305"/>
      <c r="AUL157" s="305"/>
      <c r="AUM157" s="305"/>
      <c r="AUN157" s="305"/>
      <c r="AUO157" s="305"/>
      <c r="AUP157" s="305"/>
      <c r="AUQ157" s="305"/>
      <c r="AUR157" s="305"/>
      <c r="AUS157" s="305"/>
      <c r="AUT157" s="305"/>
      <c r="AUU157" s="305"/>
      <c r="AUV157" s="305"/>
      <c r="AUW157" s="305"/>
      <c r="AUX157" s="305"/>
      <c r="AUY157" s="305"/>
      <c r="AUZ157" s="305"/>
      <c r="AVA157" s="305"/>
      <c r="AVB157" s="305"/>
      <c r="AVC157" s="305"/>
      <c r="AVD157" s="305"/>
      <c r="AVE157" s="305"/>
      <c r="AVF157" s="305"/>
      <c r="AVG157" s="305"/>
      <c r="AVH157" s="305"/>
      <c r="AVI157" s="305"/>
      <c r="AVJ157" s="305"/>
      <c r="AVK157" s="305"/>
      <c r="AVL157" s="305"/>
      <c r="AVM157" s="305"/>
      <c r="AVN157" s="305"/>
      <c r="AVO157" s="305"/>
      <c r="AVP157" s="305"/>
      <c r="AVQ157" s="305"/>
      <c r="AVR157" s="305"/>
      <c r="AVS157" s="305"/>
      <c r="AVT157" s="305"/>
      <c r="AVU157" s="305"/>
      <c r="AVV157" s="305"/>
      <c r="AVW157" s="305"/>
      <c r="AVX157" s="305"/>
      <c r="AVY157" s="305"/>
      <c r="AVZ157" s="305"/>
      <c r="AWA157" s="305"/>
      <c r="AWB157" s="305"/>
      <c r="AWC157" s="305"/>
      <c r="AWD157" s="305"/>
      <c r="AWE157" s="305"/>
      <c r="AWF157" s="305"/>
      <c r="AWG157" s="305"/>
      <c r="AWH157" s="305"/>
      <c r="AWI157" s="305"/>
      <c r="AWJ157" s="305"/>
      <c r="AWK157" s="305"/>
      <c r="AWL157" s="305"/>
      <c r="AWM157" s="305"/>
      <c r="AWN157" s="305"/>
      <c r="AWO157" s="305"/>
      <c r="AWP157" s="305"/>
      <c r="AWQ157" s="305"/>
      <c r="AWR157" s="305"/>
      <c r="AWS157" s="305"/>
      <c r="AWT157" s="305"/>
      <c r="AWU157" s="305"/>
      <c r="AWV157" s="305"/>
      <c r="AWW157" s="305"/>
      <c r="AWX157" s="305"/>
      <c r="AWY157" s="305"/>
      <c r="AWZ157" s="305"/>
      <c r="AXA157" s="305"/>
      <c r="AXB157" s="305"/>
      <c r="AXC157" s="305"/>
      <c r="AXD157" s="305"/>
      <c r="AXE157" s="305"/>
      <c r="AXF157" s="305"/>
      <c r="AXG157" s="305"/>
      <c r="AXH157" s="305"/>
      <c r="AXI157" s="305"/>
      <c r="AXJ157" s="305"/>
      <c r="AXK157" s="305"/>
      <c r="AXL157" s="305"/>
      <c r="AXM157" s="305"/>
      <c r="AXN157" s="305"/>
      <c r="AXO157" s="305"/>
      <c r="AXP157" s="305"/>
      <c r="AXQ157" s="305"/>
      <c r="AXR157" s="305"/>
      <c r="AXS157" s="305"/>
      <c r="AXT157" s="305"/>
      <c r="AXU157" s="305"/>
      <c r="AXV157" s="305"/>
      <c r="AXW157" s="305"/>
      <c r="AXX157" s="305"/>
      <c r="AXY157" s="305"/>
      <c r="AXZ157" s="305"/>
      <c r="AYA157" s="305"/>
      <c r="AYB157" s="305"/>
      <c r="AYC157" s="305"/>
      <c r="AYD157" s="305"/>
      <c r="AYE157" s="305"/>
      <c r="AYF157" s="305"/>
      <c r="AYG157" s="305"/>
      <c r="AYH157" s="305"/>
      <c r="AYI157" s="305"/>
      <c r="AYJ157" s="305"/>
      <c r="AYK157" s="305"/>
      <c r="AYL157" s="305"/>
      <c r="AYM157" s="305"/>
      <c r="AYN157" s="305"/>
      <c r="AYO157" s="305"/>
      <c r="AYP157" s="305"/>
      <c r="AYQ157" s="305"/>
      <c r="AYR157" s="305"/>
      <c r="AYS157" s="305"/>
      <c r="AYT157" s="305"/>
      <c r="AYU157" s="305"/>
      <c r="AYV157" s="305"/>
      <c r="AYW157" s="305"/>
      <c r="AYX157" s="305"/>
      <c r="AYY157" s="305"/>
      <c r="AYZ157" s="305"/>
      <c r="AZA157" s="305"/>
      <c r="AZB157" s="305"/>
      <c r="AZC157" s="305"/>
      <c r="AZD157" s="305"/>
      <c r="AZE157" s="305"/>
      <c r="AZF157" s="305"/>
      <c r="AZG157" s="305"/>
      <c r="AZH157" s="305"/>
      <c r="AZI157" s="305"/>
      <c r="AZJ157" s="305"/>
      <c r="AZK157" s="305"/>
      <c r="AZL157" s="305"/>
      <c r="AZM157" s="305"/>
      <c r="AZN157" s="305"/>
      <c r="AZO157" s="305"/>
      <c r="AZP157" s="305"/>
      <c r="AZQ157" s="305"/>
      <c r="AZR157" s="305"/>
      <c r="AZS157" s="305"/>
      <c r="AZT157" s="305"/>
      <c r="AZU157" s="305"/>
      <c r="AZV157" s="305"/>
      <c r="AZW157" s="305"/>
      <c r="AZX157" s="305"/>
      <c r="AZY157" s="305"/>
      <c r="AZZ157" s="305"/>
      <c r="BAA157" s="305"/>
      <c r="BAB157" s="305"/>
      <c r="BAC157" s="305"/>
      <c r="BAD157" s="305"/>
      <c r="BAE157" s="305"/>
      <c r="BAF157" s="305"/>
      <c r="BAG157" s="305"/>
      <c r="BAH157" s="305"/>
      <c r="BAI157" s="305"/>
      <c r="BAJ157" s="305"/>
      <c r="BAK157" s="305"/>
      <c r="BAL157" s="305"/>
      <c r="BAM157" s="305"/>
      <c r="BAN157" s="305"/>
      <c r="BAO157" s="305"/>
      <c r="BAP157" s="305"/>
      <c r="BAQ157" s="305"/>
      <c r="BAR157" s="305"/>
      <c r="BAS157" s="305"/>
      <c r="BAT157" s="305"/>
      <c r="BAU157" s="305"/>
      <c r="BAV157" s="305"/>
      <c r="BAW157" s="305"/>
      <c r="BAX157" s="305"/>
      <c r="BAY157" s="305"/>
      <c r="BAZ157" s="305"/>
      <c r="BBA157" s="305"/>
      <c r="BBB157" s="305"/>
      <c r="BBC157" s="305"/>
      <c r="BBD157" s="305"/>
      <c r="BBE157" s="305"/>
      <c r="BBF157" s="305"/>
      <c r="BBG157" s="305"/>
      <c r="BBH157" s="305"/>
      <c r="BBI157" s="305"/>
      <c r="BBJ157" s="305"/>
      <c r="BBK157" s="305"/>
      <c r="BBL157" s="305"/>
      <c r="BBM157" s="305"/>
      <c r="BBN157" s="305"/>
      <c r="BBO157" s="305"/>
      <c r="BBP157" s="305"/>
      <c r="BBQ157" s="305"/>
      <c r="BBR157" s="305"/>
      <c r="BBS157" s="305"/>
      <c r="BBT157" s="305"/>
      <c r="BBU157" s="305"/>
      <c r="BBV157" s="305"/>
      <c r="BBW157" s="305"/>
      <c r="BBX157" s="305"/>
      <c r="BBY157" s="305"/>
      <c r="BBZ157" s="305"/>
      <c r="BCA157" s="305"/>
      <c r="BCB157" s="305"/>
      <c r="BCC157" s="305"/>
      <c r="BCD157" s="305"/>
      <c r="BCE157" s="305"/>
      <c r="BCF157" s="305"/>
      <c r="BCG157" s="305"/>
      <c r="BCH157" s="305"/>
      <c r="BCI157" s="305"/>
      <c r="BCJ157" s="305"/>
      <c r="BCK157" s="305"/>
      <c r="BCL157" s="305"/>
      <c r="BCM157" s="305"/>
      <c r="BCN157" s="305"/>
      <c r="BCO157" s="305"/>
      <c r="BCP157" s="305"/>
      <c r="BCQ157" s="305"/>
      <c r="BCR157" s="305"/>
      <c r="BCS157" s="305"/>
      <c r="BCT157" s="305"/>
      <c r="BCU157" s="305"/>
      <c r="BCV157" s="305"/>
      <c r="BCW157" s="305"/>
      <c r="BCX157" s="305"/>
      <c r="BCY157" s="305"/>
      <c r="BCZ157" s="305"/>
      <c r="BDA157" s="305"/>
      <c r="BDB157" s="305"/>
      <c r="BDC157" s="305"/>
      <c r="BDD157" s="305"/>
      <c r="BDE157" s="305"/>
      <c r="BDF157" s="305"/>
      <c r="BDG157" s="305"/>
      <c r="BDH157" s="305"/>
      <c r="BDI157" s="305"/>
      <c r="BDJ157" s="305"/>
      <c r="BDK157" s="305"/>
      <c r="BDL157" s="305"/>
      <c r="BDM157" s="305"/>
      <c r="BDN157" s="305"/>
      <c r="BDO157" s="305"/>
      <c r="BDP157" s="305"/>
      <c r="BDQ157" s="305"/>
      <c r="BDR157" s="305"/>
      <c r="BDS157" s="305"/>
      <c r="BDT157" s="305"/>
      <c r="BDU157" s="305"/>
      <c r="BDV157" s="305"/>
      <c r="BDW157" s="305"/>
      <c r="BDX157" s="305"/>
      <c r="BDY157" s="305"/>
      <c r="BDZ157" s="305"/>
      <c r="BEA157" s="305"/>
      <c r="BEB157" s="305"/>
      <c r="BEC157" s="305"/>
      <c r="BED157" s="305"/>
      <c r="BEE157" s="305"/>
      <c r="BEF157" s="305"/>
      <c r="BEG157" s="305"/>
      <c r="BEH157" s="305"/>
      <c r="BEI157" s="305"/>
      <c r="BEJ157" s="305"/>
      <c r="BEK157" s="305"/>
      <c r="BEL157" s="305"/>
      <c r="BEM157" s="305"/>
      <c r="BEN157" s="305"/>
      <c r="BEO157" s="305"/>
      <c r="BEP157" s="305"/>
      <c r="BEQ157" s="305"/>
      <c r="BER157" s="305"/>
      <c r="BES157" s="305"/>
      <c r="BET157" s="305"/>
      <c r="BEU157" s="305"/>
      <c r="BEV157" s="305"/>
      <c r="BEW157" s="305"/>
      <c r="BEX157" s="305"/>
      <c r="BEY157" s="305"/>
      <c r="BEZ157" s="305"/>
      <c r="BFA157" s="305"/>
      <c r="BFB157" s="305"/>
      <c r="BFC157" s="305"/>
      <c r="BFD157" s="305"/>
      <c r="BFE157" s="305"/>
      <c r="BFF157" s="305"/>
      <c r="BFG157" s="305"/>
      <c r="BFH157" s="305"/>
      <c r="BFI157" s="305"/>
      <c r="BFJ157" s="305"/>
      <c r="BFK157" s="305"/>
      <c r="BFL157" s="305"/>
      <c r="BFM157" s="305"/>
      <c r="BFN157" s="305"/>
      <c r="BFO157" s="305"/>
      <c r="BFP157" s="305"/>
      <c r="BFQ157" s="305"/>
      <c r="BFR157" s="305"/>
      <c r="BFS157" s="305"/>
      <c r="BFT157" s="305"/>
      <c r="BFU157" s="305"/>
      <c r="BFV157" s="305"/>
      <c r="BFW157" s="305"/>
      <c r="BFX157" s="305"/>
      <c r="BFY157" s="305"/>
      <c r="BFZ157" s="305"/>
      <c r="BGA157" s="305"/>
      <c r="BGB157" s="305"/>
      <c r="BGC157" s="305"/>
      <c r="BGD157" s="305"/>
      <c r="BGE157" s="305"/>
      <c r="BGF157" s="305"/>
      <c r="BGG157" s="305"/>
      <c r="BGH157" s="305"/>
      <c r="BGI157" s="305"/>
      <c r="BGJ157" s="305"/>
      <c r="BGK157" s="305"/>
      <c r="BGL157" s="305"/>
      <c r="BGM157" s="305"/>
      <c r="BGN157" s="305"/>
      <c r="BGO157" s="305"/>
      <c r="BGP157" s="305"/>
      <c r="BGQ157" s="305"/>
      <c r="BGR157" s="305"/>
      <c r="BGS157" s="305"/>
      <c r="BGT157" s="305"/>
      <c r="BGU157" s="305"/>
      <c r="BGV157" s="305"/>
      <c r="BGW157" s="305"/>
      <c r="BGX157" s="305"/>
      <c r="BGY157" s="305"/>
      <c r="BGZ157" s="305"/>
      <c r="BHA157" s="305"/>
      <c r="BHB157" s="305"/>
      <c r="BHC157" s="305"/>
      <c r="BHD157" s="305"/>
      <c r="BHE157" s="305"/>
      <c r="BHF157" s="305"/>
      <c r="BHG157" s="305"/>
      <c r="BHH157" s="305"/>
      <c r="BHI157" s="305"/>
      <c r="BHJ157" s="305"/>
      <c r="BHK157" s="305"/>
      <c r="BHL157" s="305"/>
      <c r="BHM157" s="305"/>
      <c r="BHN157" s="305"/>
      <c r="BHO157" s="305"/>
      <c r="BHP157" s="305"/>
      <c r="BHQ157" s="305"/>
      <c r="BHR157" s="305"/>
      <c r="BHS157" s="305"/>
      <c r="BHT157" s="305"/>
      <c r="BHU157" s="305"/>
      <c r="BHV157" s="305"/>
      <c r="BHW157" s="305"/>
      <c r="BHX157" s="305"/>
      <c r="BHY157" s="305"/>
      <c r="BHZ157" s="305"/>
      <c r="BIA157" s="305"/>
      <c r="BIB157" s="305"/>
      <c r="BIC157" s="305"/>
      <c r="BID157" s="305"/>
      <c r="BIE157" s="305"/>
      <c r="BIF157" s="305"/>
      <c r="BIG157" s="305"/>
      <c r="BIH157" s="305"/>
      <c r="BII157" s="305"/>
      <c r="BIJ157" s="305"/>
      <c r="BIK157" s="305"/>
      <c r="BIL157" s="305"/>
      <c r="BIM157" s="305"/>
      <c r="BIN157" s="305"/>
      <c r="BIO157" s="305"/>
      <c r="BIP157" s="305"/>
      <c r="BIQ157" s="305"/>
      <c r="BIR157" s="305"/>
      <c r="BIS157" s="305"/>
      <c r="BIT157" s="305"/>
      <c r="BIU157" s="305"/>
      <c r="BIV157" s="305"/>
      <c r="BIW157" s="305"/>
      <c r="BIX157" s="305"/>
      <c r="BIY157" s="305"/>
      <c r="BIZ157" s="305"/>
      <c r="BJA157" s="305"/>
      <c r="BJB157" s="305"/>
      <c r="BJC157" s="305"/>
      <c r="BJD157" s="305"/>
      <c r="BJE157" s="305"/>
      <c r="BJF157" s="305"/>
      <c r="BJG157" s="305"/>
      <c r="BJH157" s="305"/>
      <c r="BJI157" s="305"/>
      <c r="BJJ157" s="305"/>
      <c r="BJK157" s="305"/>
      <c r="BJL157" s="305"/>
      <c r="BJM157" s="305"/>
      <c r="BJN157" s="305"/>
      <c r="BJO157" s="305"/>
      <c r="BJP157" s="305"/>
      <c r="BJQ157" s="305"/>
      <c r="BJR157" s="305"/>
      <c r="BJS157" s="305"/>
      <c r="BJT157" s="305"/>
      <c r="BJU157" s="305"/>
      <c r="BJV157" s="305"/>
      <c r="BJW157" s="305"/>
      <c r="BJX157" s="305"/>
      <c r="BJY157" s="305"/>
      <c r="BJZ157" s="305"/>
      <c r="BKA157" s="305"/>
      <c r="BKB157" s="305"/>
      <c r="BKC157" s="305"/>
      <c r="BKD157" s="305"/>
      <c r="BKE157" s="305"/>
      <c r="BKF157" s="305"/>
      <c r="BKG157" s="305"/>
      <c r="BKH157" s="305"/>
      <c r="BKI157" s="305"/>
      <c r="BKJ157" s="305"/>
      <c r="BKK157" s="305"/>
      <c r="BKL157" s="305"/>
      <c r="BKM157" s="305"/>
      <c r="BKN157" s="305"/>
      <c r="BKO157" s="305"/>
      <c r="BKP157" s="305"/>
      <c r="BKQ157" s="305"/>
      <c r="BKR157" s="305"/>
      <c r="BKS157" s="305"/>
      <c r="BKT157" s="305"/>
      <c r="BKU157" s="305"/>
      <c r="BKV157" s="305"/>
      <c r="BKW157" s="305"/>
      <c r="BKX157" s="305"/>
      <c r="BKY157" s="305"/>
      <c r="BKZ157" s="305"/>
      <c r="BLA157" s="305"/>
      <c r="BLB157" s="305"/>
      <c r="BLC157" s="305"/>
      <c r="BLD157" s="305"/>
      <c r="BLE157" s="305"/>
      <c r="BLF157" s="305"/>
      <c r="BLG157" s="305"/>
      <c r="BLH157" s="305"/>
      <c r="BLI157" s="305"/>
      <c r="BLJ157" s="305"/>
      <c r="BLK157" s="305"/>
      <c r="BLL157" s="305"/>
      <c r="BLM157" s="305"/>
      <c r="BLN157" s="305"/>
      <c r="BLO157" s="305"/>
      <c r="BLP157" s="305"/>
      <c r="BLQ157" s="305"/>
      <c r="BLR157" s="305"/>
      <c r="BLS157" s="305"/>
      <c r="BLT157" s="305"/>
      <c r="BLU157" s="305"/>
      <c r="BLV157" s="305"/>
      <c r="BLW157" s="305"/>
      <c r="BLX157" s="305"/>
      <c r="BLY157" s="305"/>
      <c r="BLZ157" s="305"/>
      <c r="BMA157" s="305"/>
      <c r="BMB157" s="305"/>
      <c r="BMC157" s="305"/>
      <c r="BMD157" s="305"/>
      <c r="BME157" s="305"/>
      <c r="BMF157" s="305"/>
      <c r="BMG157" s="305"/>
      <c r="BMH157" s="305"/>
      <c r="BMI157" s="305"/>
      <c r="BMJ157" s="305"/>
      <c r="BMK157" s="305"/>
      <c r="BML157" s="305"/>
      <c r="BMM157" s="305"/>
      <c r="BMN157" s="305"/>
      <c r="BMO157" s="305"/>
      <c r="BMP157" s="305"/>
      <c r="BMQ157" s="305"/>
      <c r="BMR157" s="305"/>
      <c r="BMS157" s="305"/>
      <c r="BMT157" s="305"/>
      <c r="BMU157" s="305"/>
      <c r="BMV157" s="305"/>
      <c r="BMW157" s="305"/>
      <c r="BMX157" s="305"/>
      <c r="BMY157" s="305"/>
      <c r="BMZ157" s="305"/>
      <c r="BNA157" s="305"/>
      <c r="BNB157" s="305"/>
      <c r="BNC157" s="305"/>
      <c r="BND157" s="305"/>
      <c r="BNE157" s="305"/>
      <c r="BNF157" s="305"/>
      <c r="BNG157" s="305"/>
      <c r="BNH157" s="305"/>
      <c r="BNI157" s="305"/>
      <c r="BNJ157" s="305"/>
      <c r="BNK157" s="305"/>
      <c r="BNL157" s="305"/>
      <c r="BNM157" s="305"/>
      <c r="BNN157" s="305"/>
      <c r="BNO157" s="305"/>
      <c r="BNP157" s="305"/>
      <c r="BNQ157" s="305"/>
      <c r="BNR157" s="305"/>
      <c r="BNS157" s="305"/>
      <c r="BNT157" s="305"/>
      <c r="BNU157" s="305"/>
      <c r="BNV157" s="305"/>
      <c r="BNW157" s="305"/>
      <c r="BNX157" s="305"/>
      <c r="BNY157" s="305"/>
      <c r="BNZ157" s="305"/>
      <c r="BOA157" s="305"/>
      <c r="BOB157" s="305"/>
      <c r="BOC157" s="305"/>
      <c r="BOD157" s="305"/>
      <c r="BOE157" s="305"/>
      <c r="BOF157" s="305"/>
      <c r="BOG157" s="305"/>
      <c r="BOH157" s="305"/>
      <c r="BOI157" s="305"/>
      <c r="BOJ157" s="305"/>
      <c r="BOK157" s="305"/>
      <c r="BOL157" s="305"/>
      <c r="BOM157" s="305"/>
      <c r="BON157" s="305"/>
      <c r="BOO157" s="305"/>
      <c r="BOP157" s="305"/>
      <c r="BOQ157" s="305"/>
      <c r="BOR157" s="305"/>
      <c r="BOS157" s="305"/>
      <c r="BOT157" s="305"/>
      <c r="BOU157" s="305"/>
      <c r="BOV157" s="305"/>
      <c r="BOW157" s="305"/>
      <c r="BOX157" s="305"/>
      <c r="BOY157" s="305"/>
      <c r="BOZ157" s="305"/>
      <c r="BPA157" s="305"/>
      <c r="BPB157" s="305"/>
      <c r="BPC157" s="305"/>
      <c r="BPD157" s="305"/>
      <c r="BPE157" s="305"/>
      <c r="BPF157" s="305"/>
      <c r="BPG157" s="305"/>
      <c r="BPH157" s="305"/>
      <c r="BPI157" s="305"/>
      <c r="BPJ157" s="305"/>
      <c r="BPK157" s="305"/>
      <c r="BPL157" s="305"/>
      <c r="BPM157" s="305"/>
      <c r="BPN157" s="305"/>
      <c r="BPO157" s="305"/>
      <c r="BPP157" s="305"/>
      <c r="BPQ157" s="305"/>
      <c r="BPR157" s="305"/>
      <c r="BPS157" s="305"/>
      <c r="BPT157" s="305"/>
      <c r="BPU157" s="305"/>
      <c r="BPV157" s="305"/>
      <c r="BPW157" s="305"/>
      <c r="BPX157" s="305"/>
      <c r="BPY157" s="305"/>
      <c r="BPZ157" s="305"/>
      <c r="BQA157" s="305"/>
      <c r="BQB157" s="305"/>
      <c r="BQC157" s="305"/>
      <c r="BQD157" s="305"/>
      <c r="BQE157" s="305"/>
      <c r="BQF157" s="305"/>
      <c r="BQG157" s="305"/>
      <c r="BQH157" s="305"/>
      <c r="BQI157" s="305"/>
      <c r="BQJ157" s="305"/>
      <c r="BQK157" s="305"/>
      <c r="BQL157" s="305"/>
      <c r="BQM157" s="305"/>
      <c r="BQN157" s="305"/>
      <c r="BQO157" s="305"/>
      <c r="BQP157" s="305"/>
      <c r="BQQ157" s="305"/>
      <c r="BQR157" s="305"/>
      <c r="BQS157" s="305"/>
      <c r="BQT157" s="305"/>
      <c r="BQU157" s="305"/>
      <c r="BQV157" s="305"/>
      <c r="BQW157" s="305"/>
      <c r="BQX157" s="305"/>
      <c r="BQY157" s="305"/>
      <c r="BQZ157" s="305"/>
      <c r="BRA157" s="305"/>
      <c r="BRB157" s="305"/>
      <c r="BRC157" s="305"/>
      <c r="BRD157" s="305"/>
      <c r="BRE157" s="305"/>
      <c r="BRF157" s="305"/>
      <c r="BRG157" s="305"/>
      <c r="BRH157" s="305"/>
      <c r="BRI157" s="305"/>
      <c r="BRJ157" s="305"/>
      <c r="BRK157" s="305"/>
      <c r="BRL157" s="305"/>
      <c r="BRM157" s="305"/>
      <c r="BRN157" s="305"/>
      <c r="BRO157" s="305"/>
      <c r="BRP157" s="305"/>
      <c r="BRQ157" s="305"/>
      <c r="BRR157" s="305"/>
      <c r="BRS157" s="305"/>
      <c r="BRT157" s="305"/>
      <c r="BRU157" s="305"/>
      <c r="BRV157" s="305"/>
      <c r="BRW157" s="305"/>
      <c r="BRX157" s="305"/>
      <c r="BRY157" s="305"/>
      <c r="BRZ157" s="305"/>
      <c r="BSA157" s="305"/>
      <c r="BSB157" s="305"/>
      <c r="BSC157" s="305"/>
      <c r="BSD157" s="305"/>
      <c r="BSE157" s="305"/>
      <c r="BSF157" s="305"/>
      <c r="BSG157" s="305"/>
      <c r="BSH157" s="305"/>
      <c r="BSI157" s="305"/>
      <c r="BSJ157" s="305"/>
      <c r="BSK157" s="305"/>
      <c r="BSL157" s="305"/>
      <c r="BSM157" s="305"/>
      <c r="BSN157" s="305"/>
      <c r="BSO157" s="305"/>
      <c r="BSP157" s="305"/>
      <c r="BSQ157" s="305"/>
      <c r="BSR157" s="305"/>
      <c r="BSS157" s="305"/>
      <c r="BST157" s="305"/>
      <c r="BSU157" s="305"/>
      <c r="BSV157" s="305"/>
      <c r="BSW157" s="305"/>
      <c r="BSX157" s="305"/>
      <c r="BSY157" s="305"/>
      <c r="BSZ157" s="305"/>
      <c r="BTA157" s="305"/>
      <c r="BTB157" s="305"/>
      <c r="BTC157" s="305"/>
      <c r="BTD157" s="305"/>
      <c r="BTE157" s="305"/>
      <c r="BTF157" s="305"/>
      <c r="BTG157" s="305"/>
      <c r="BTH157" s="305"/>
      <c r="BTI157" s="305"/>
      <c r="BTJ157" s="305"/>
      <c r="BTK157" s="305"/>
      <c r="BTL157" s="305"/>
      <c r="BTM157" s="305"/>
      <c r="BTN157" s="305"/>
      <c r="BTO157" s="305"/>
      <c r="BTP157" s="305"/>
      <c r="BTQ157" s="305"/>
      <c r="BTR157" s="305"/>
      <c r="BTS157" s="305"/>
      <c r="BTT157" s="305"/>
      <c r="BTU157" s="305"/>
      <c r="BTV157" s="305"/>
      <c r="BTW157" s="305"/>
      <c r="BTX157" s="305"/>
      <c r="BTY157" s="305"/>
      <c r="BTZ157" s="305"/>
      <c r="BUA157" s="305"/>
      <c r="BUB157" s="305"/>
      <c r="BUC157" s="305"/>
      <c r="BUD157" s="305"/>
      <c r="BUE157" s="305"/>
      <c r="BUF157" s="305"/>
      <c r="BUG157" s="305"/>
      <c r="BUH157" s="305"/>
      <c r="BUI157" s="305"/>
      <c r="BUJ157" s="305"/>
      <c r="BUK157" s="305"/>
      <c r="BUL157" s="305"/>
      <c r="BUM157" s="305"/>
      <c r="BUN157" s="305"/>
      <c r="BUO157" s="305"/>
      <c r="BUP157" s="305"/>
      <c r="BUQ157" s="305"/>
      <c r="BUR157" s="305"/>
      <c r="BUS157" s="305"/>
      <c r="BUT157" s="305"/>
      <c r="BUU157" s="305"/>
      <c r="BUV157" s="305"/>
      <c r="BUW157" s="305"/>
      <c r="BUX157" s="305"/>
      <c r="BUY157" s="305"/>
      <c r="BUZ157" s="305"/>
      <c r="BVA157" s="305"/>
      <c r="BVB157" s="305"/>
      <c r="BVC157" s="305"/>
      <c r="BVD157" s="305"/>
      <c r="BVE157" s="305"/>
      <c r="BVF157" s="305"/>
      <c r="BVG157" s="305"/>
      <c r="BVH157" s="305"/>
      <c r="BVI157" s="305"/>
      <c r="BVJ157" s="305"/>
      <c r="BVK157" s="305"/>
      <c r="BVL157" s="305"/>
      <c r="BVM157" s="305"/>
      <c r="BVN157" s="305"/>
      <c r="BVO157" s="305"/>
      <c r="BVP157" s="305"/>
      <c r="BVQ157" s="305"/>
      <c r="BVR157" s="305"/>
      <c r="BVS157" s="305"/>
      <c r="BVT157" s="305"/>
      <c r="BVU157" s="305"/>
      <c r="BVV157" s="305"/>
      <c r="BVW157" s="305"/>
      <c r="BVX157" s="305"/>
      <c r="BVY157" s="305"/>
      <c r="BVZ157" s="305"/>
      <c r="BWA157" s="305"/>
      <c r="BWB157" s="305"/>
      <c r="BWC157" s="305"/>
      <c r="BWD157" s="305"/>
      <c r="BWE157" s="305"/>
      <c r="BWF157" s="305"/>
      <c r="BWG157" s="305"/>
      <c r="BWH157" s="305"/>
      <c r="BWI157" s="305"/>
      <c r="BWJ157" s="305"/>
      <c r="BWK157" s="305"/>
      <c r="BWL157" s="305"/>
      <c r="BWM157" s="305"/>
      <c r="BWN157" s="305"/>
      <c r="BWO157" s="305"/>
      <c r="BWP157" s="305"/>
      <c r="BWQ157" s="305"/>
      <c r="BWR157" s="305"/>
      <c r="BWS157" s="305"/>
      <c r="BWT157" s="305"/>
      <c r="BWU157" s="305"/>
      <c r="BWV157" s="305"/>
      <c r="BWW157" s="305"/>
      <c r="BWX157" s="305"/>
      <c r="BWY157" s="305"/>
      <c r="BWZ157" s="305"/>
      <c r="BXA157" s="305"/>
      <c r="BXB157" s="305"/>
      <c r="BXC157" s="305"/>
      <c r="BXD157" s="305"/>
      <c r="BXE157" s="305"/>
      <c r="BXF157" s="305"/>
      <c r="BXG157" s="305"/>
      <c r="BXH157" s="305"/>
      <c r="BXI157" s="305"/>
      <c r="BXJ157" s="305"/>
      <c r="BXK157" s="305"/>
      <c r="BXL157" s="305"/>
      <c r="BXM157" s="305"/>
      <c r="BXN157" s="305"/>
      <c r="BXO157" s="305"/>
      <c r="BXP157" s="305"/>
      <c r="BXQ157" s="305"/>
      <c r="BXR157" s="305"/>
      <c r="BXS157" s="305"/>
      <c r="BXT157" s="305"/>
      <c r="BXU157" s="305"/>
      <c r="BXV157" s="305"/>
      <c r="BXW157" s="305"/>
      <c r="BXX157" s="305"/>
      <c r="BXY157" s="305"/>
      <c r="BXZ157" s="305"/>
      <c r="BYA157" s="305"/>
      <c r="BYB157" s="305"/>
      <c r="BYC157" s="305"/>
      <c r="BYD157" s="305"/>
      <c r="BYE157" s="305"/>
      <c r="BYF157" s="305"/>
      <c r="BYG157" s="305"/>
      <c r="BYH157" s="305"/>
      <c r="BYI157" s="305"/>
      <c r="BYJ157" s="305"/>
      <c r="BYK157" s="305"/>
      <c r="BYL157" s="305"/>
      <c r="BYM157" s="305"/>
      <c r="BYN157" s="305"/>
      <c r="BYO157" s="305"/>
      <c r="BYP157" s="305"/>
      <c r="BYQ157" s="305"/>
      <c r="BYR157" s="305"/>
      <c r="BYS157" s="305"/>
      <c r="BYT157" s="305"/>
      <c r="BYU157" s="305"/>
      <c r="BYV157" s="305"/>
      <c r="BYW157" s="305"/>
      <c r="BYX157" s="305"/>
      <c r="BYY157" s="305"/>
      <c r="BYZ157" s="305"/>
      <c r="BZA157" s="305"/>
      <c r="BZB157" s="305"/>
      <c r="BZC157" s="305"/>
      <c r="BZD157" s="305"/>
      <c r="BZE157" s="305"/>
      <c r="BZF157" s="305"/>
      <c r="BZG157" s="305"/>
      <c r="BZH157" s="305"/>
      <c r="BZI157" s="305"/>
      <c r="BZJ157" s="305"/>
      <c r="BZK157" s="305"/>
      <c r="BZL157" s="305"/>
      <c r="BZM157" s="305"/>
      <c r="BZN157" s="305"/>
      <c r="BZO157" s="305"/>
      <c r="BZP157" s="305"/>
      <c r="BZQ157" s="305"/>
      <c r="BZR157" s="305"/>
      <c r="BZS157" s="305"/>
      <c r="BZT157" s="305"/>
      <c r="BZU157" s="305"/>
      <c r="BZV157" s="305"/>
      <c r="BZW157" s="305"/>
      <c r="BZX157" s="305"/>
      <c r="BZY157" s="305"/>
      <c r="BZZ157" s="305"/>
      <c r="CAA157" s="305"/>
      <c r="CAB157" s="305"/>
      <c r="CAC157" s="305"/>
      <c r="CAD157" s="305"/>
      <c r="CAE157" s="305"/>
      <c r="CAF157" s="305"/>
      <c r="CAG157" s="305"/>
      <c r="CAH157" s="305"/>
      <c r="CAI157" s="305"/>
      <c r="CAJ157" s="305"/>
      <c r="CAK157" s="305"/>
      <c r="CAL157" s="305"/>
      <c r="CAM157" s="305"/>
      <c r="CAN157" s="305"/>
      <c r="CAO157" s="305"/>
      <c r="CAP157" s="305"/>
      <c r="CAQ157" s="305"/>
      <c r="CAR157" s="305"/>
      <c r="CAS157" s="305"/>
      <c r="CAT157" s="305"/>
      <c r="CAU157" s="305"/>
      <c r="CAV157" s="305"/>
      <c r="CAW157" s="305"/>
      <c r="CAX157" s="305"/>
      <c r="CAY157" s="305"/>
      <c r="CAZ157" s="305"/>
      <c r="CBA157" s="305"/>
      <c r="CBB157" s="305"/>
      <c r="CBC157" s="305"/>
      <c r="CBD157" s="305"/>
      <c r="CBE157" s="305"/>
      <c r="CBF157" s="305"/>
      <c r="CBG157" s="305"/>
      <c r="CBH157" s="305"/>
      <c r="CBI157" s="305"/>
      <c r="CBJ157" s="305"/>
      <c r="CBK157" s="305"/>
      <c r="CBL157" s="305"/>
      <c r="CBM157" s="305"/>
      <c r="CBN157" s="305"/>
      <c r="CBO157" s="305"/>
      <c r="CBP157" s="305"/>
      <c r="CBQ157" s="305"/>
      <c r="CBR157" s="305"/>
      <c r="CBS157" s="305"/>
      <c r="CBT157" s="305"/>
      <c r="CBU157" s="305"/>
      <c r="CBV157" s="305"/>
      <c r="CBW157" s="305"/>
      <c r="CBX157" s="305"/>
      <c r="CBY157" s="305"/>
      <c r="CBZ157" s="305"/>
      <c r="CCA157" s="305"/>
      <c r="CCB157" s="305"/>
      <c r="CCC157" s="305"/>
      <c r="CCD157" s="305"/>
      <c r="CCE157" s="305"/>
      <c r="CCF157" s="305"/>
      <c r="CCG157" s="305"/>
      <c r="CCH157" s="305"/>
      <c r="CCI157" s="305"/>
      <c r="CCJ157" s="305"/>
      <c r="CCK157" s="305"/>
      <c r="CCL157" s="305"/>
      <c r="CCM157" s="305"/>
      <c r="CCN157" s="305"/>
      <c r="CCO157" s="305"/>
      <c r="CCP157" s="305"/>
      <c r="CCQ157" s="305"/>
      <c r="CCR157" s="305"/>
      <c r="CCS157" s="305"/>
      <c r="CCT157" s="305"/>
      <c r="CCU157" s="305"/>
      <c r="CCV157" s="305"/>
      <c r="CCW157" s="305"/>
      <c r="CCX157" s="305"/>
      <c r="CCY157" s="305"/>
      <c r="CCZ157" s="305"/>
      <c r="CDA157" s="305"/>
      <c r="CDB157" s="305"/>
      <c r="CDC157" s="305"/>
      <c r="CDD157" s="305"/>
      <c r="CDE157" s="305"/>
      <c r="CDF157" s="305"/>
      <c r="CDG157" s="305"/>
      <c r="CDH157" s="305"/>
      <c r="CDI157" s="305"/>
      <c r="CDJ157" s="305"/>
      <c r="CDK157" s="305"/>
      <c r="CDL157" s="305"/>
      <c r="CDM157" s="305"/>
      <c r="CDN157" s="305"/>
      <c r="CDO157" s="305"/>
      <c r="CDP157" s="305"/>
      <c r="CDQ157" s="305"/>
      <c r="CDR157" s="305"/>
      <c r="CDS157" s="305"/>
      <c r="CDT157" s="305"/>
      <c r="CDU157" s="305"/>
      <c r="CDV157" s="305"/>
      <c r="CDW157" s="305"/>
      <c r="CDX157" s="305"/>
      <c r="CDY157" s="305"/>
      <c r="CDZ157" s="305"/>
      <c r="CEA157" s="305"/>
      <c r="CEB157" s="305"/>
      <c r="CEC157" s="305"/>
      <c r="CED157" s="305"/>
      <c r="CEE157" s="305"/>
      <c r="CEF157" s="305"/>
      <c r="CEG157" s="305"/>
      <c r="CEH157" s="305"/>
      <c r="CEI157" s="305"/>
      <c r="CEJ157" s="305"/>
      <c r="CEK157" s="305"/>
      <c r="CEL157" s="305"/>
      <c r="CEM157" s="305"/>
      <c r="CEN157" s="305"/>
      <c r="CEO157" s="305"/>
      <c r="CEP157" s="305"/>
      <c r="CEQ157" s="305"/>
      <c r="CER157" s="305"/>
      <c r="CES157" s="305"/>
      <c r="CET157" s="305"/>
      <c r="CEU157" s="305"/>
      <c r="CEV157" s="305"/>
      <c r="CEW157" s="305"/>
      <c r="CEX157" s="305"/>
      <c r="CEY157" s="305"/>
      <c r="CEZ157" s="305"/>
      <c r="CFA157" s="305"/>
      <c r="CFB157" s="305"/>
      <c r="CFC157" s="305"/>
      <c r="CFD157" s="305"/>
      <c r="CFE157" s="305"/>
      <c r="CFF157" s="305"/>
      <c r="CFG157" s="305"/>
      <c r="CFH157" s="305"/>
      <c r="CFI157" s="305"/>
      <c r="CFJ157" s="305"/>
      <c r="CFK157" s="305"/>
      <c r="CFL157" s="305"/>
      <c r="CFM157" s="305"/>
      <c r="CFN157" s="305"/>
      <c r="CFO157" s="305"/>
      <c r="CFP157" s="305"/>
      <c r="CFQ157" s="305"/>
      <c r="CFR157" s="305"/>
      <c r="CFS157" s="305"/>
      <c r="CFT157" s="305"/>
      <c r="CFU157" s="305"/>
      <c r="CFV157" s="305"/>
      <c r="CFW157" s="305"/>
      <c r="CFX157" s="305"/>
      <c r="CFY157" s="305"/>
      <c r="CFZ157" s="305"/>
      <c r="CGA157" s="305"/>
      <c r="CGB157" s="305"/>
      <c r="CGC157" s="305"/>
      <c r="CGD157" s="305"/>
      <c r="CGE157" s="305"/>
      <c r="CGF157" s="305"/>
      <c r="CGG157" s="305"/>
      <c r="CGH157" s="305"/>
      <c r="CGI157" s="305"/>
      <c r="CGJ157" s="305"/>
      <c r="CGK157" s="305"/>
      <c r="CGL157" s="305"/>
      <c r="CGM157" s="305"/>
      <c r="CGN157" s="305"/>
      <c r="CGO157" s="305"/>
      <c r="CGP157" s="305"/>
      <c r="CGQ157" s="305"/>
      <c r="CGR157" s="305"/>
      <c r="CGS157" s="305"/>
      <c r="CGT157" s="305"/>
      <c r="CGU157" s="305"/>
      <c r="CGV157" s="305"/>
      <c r="CGW157" s="305"/>
      <c r="CGX157" s="305"/>
      <c r="CGY157" s="305"/>
      <c r="CGZ157" s="305"/>
      <c r="CHA157" s="305"/>
      <c r="CHB157" s="305"/>
      <c r="CHC157" s="305"/>
      <c r="CHD157" s="305"/>
      <c r="CHE157" s="305"/>
      <c r="CHF157" s="305"/>
      <c r="CHG157" s="305"/>
      <c r="CHH157" s="305"/>
      <c r="CHI157" s="305"/>
      <c r="CHJ157" s="305"/>
      <c r="CHK157" s="305"/>
      <c r="CHL157" s="305"/>
      <c r="CHM157" s="305"/>
      <c r="CHN157" s="305"/>
      <c r="CHO157" s="305"/>
      <c r="CHP157" s="305"/>
      <c r="CHQ157" s="305"/>
      <c r="CHR157" s="305"/>
      <c r="CHS157" s="305"/>
      <c r="CHT157" s="305"/>
      <c r="CHU157" s="305"/>
      <c r="CHV157" s="305"/>
      <c r="CHW157" s="305"/>
      <c r="CHX157" s="305"/>
      <c r="CHY157" s="305"/>
      <c r="CHZ157" s="305"/>
      <c r="CIA157" s="305"/>
      <c r="CIB157" s="305"/>
      <c r="CIC157" s="305"/>
      <c r="CID157" s="305"/>
      <c r="CIE157" s="305"/>
      <c r="CIF157" s="305"/>
      <c r="CIG157" s="305"/>
      <c r="CIH157" s="305"/>
      <c r="CII157" s="305"/>
      <c r="CIJ157" s="305"/>
      <c r="CIK157" s="305"/>
      <c r="CIL157" s="305"/>
      <c r="CIM157" s="305"/>
      <c r="CIN157" s="305"/>
      <c r="CIO157" s="305"/>
      <c r="CIP157" s="305"/>
      <c r="CIQ157" s="305"/>
      <c r="CIR157" s="305"/>
      <c r="CIS157" s="305"/>
      <c r="CIT157" s="305"/>
      <c r="CIU157" s="305"/>
      <c r="CIV157" s="305"/>
      <c r="CIW157" s="305"/>
      <c r="CIX157" s="305"/>
      <c r="CIY157" s="305"/>
      <c r="CIZ157" s="305"/>
      <c r="CJA157" s="305"/>
      <c r="CJB157" s="305"/>
      <c r="CJC157" s="305"/>
      <c r="CJD157" s="305"/>
      <c r="CJE157" s="305"/>
      <c r="CJF157" s="305"/>
      <c r="CJG157" s="305"/>
      <c r="CJH157" s="305"/>
      <c r="CJI157" s="305"/>
      <c r="CJJ157" s="305"/>
      <c r="CJK157" s="305"/>
      <c r="CJL157" s="305"/>
      <c r="CJM157" s="305"/>
      <c r="CJN157" s="305"/>
      <c r="CJO157" s="305"/>
      <c r="CJP157" s="305"/>
      <c r="CJQ157" s="305"/>
      <c r="CJR157" s="305"/>
      <c r="CJS157" s="305"/>
      <c r="CJT157" s="305"/>
      <c r="CJU157" s="305"/>
      <c r="CJV157" s="305"/>
      <c r="CJW157" s="305"/>
      <c r="CJX157" s="305"/>
      <c r="CJY157" s="305"/>
      <c r="CJZ157" s="305"/>
      <c r="CKA157" s="305"/>
      <c r="CKB157" s="305"/>
      <c r="CKC157" s="305"/>
      <c r="CKD157" s="305"/>
      <c r="CKE157" s="305"/>
      <c r="CKF157" s="305"/>
      <c r="CKG157" s="305"/>
      <c r="CKH157" s="305"/>
      <c r="CKI157" s="305"/>
      <c r="CKJ157" s="305"/>
      <c r="CKK157" s="305"/>
      <c r="CKL157" s="305"/>
      <c r="CKM157" s="305"/>
      <c r="CKN157" s="305"/>
      <c r="CKO157" s="305"/>
      <c r="CKP157" s="305"/>
      <c r="CKQ157" s="305"/>
      <c r="CKR157" s="305"/>
      <c r="CKS157" s="305"/>
      <c r="CKT157" s="305"/>
      <c r="CKU157" s="305"/>
      <c r="CKV157" s="305"/>
      <c r="CKW157" s="305"/>
      <c r="CKX157" s="305"/>
      <c r="CKY157" s="305"/>
      <c r="CKZ157" s="305"/>
      <c r="CLA157" s="305"/>
      <c r="CLB157" s="305"/>
      <c r="CLC157" s="305"/>
      <c r="CLD157" s="305"/>
      <c r="CLE157" s="305"/>
      <c r="CLF157" s="305"/>
      <c r="CLG157" s="305"/>
      <c r="CLH157" s="305"/>
      <c r="CLI157" s="305"/>
      <c r="CLJ157" s="305"/>
      <c r="CLK157" s="305"/>
      <c r="CLL157" s="305"/>
      <c r="CLM157" s="305"/>
      <c r="CLN157" s="305"/>
      <c r="CLO157" s="305"/>
      <c r="CLP157" s="305"/>
      <c r="CLQ157" s="305"/>
      <c r="CLR157" s="305"/>
      <c r="CLS157" s="305"/>
      <c r="CLT157" s="305"/>
      <c r="CLU157" s="305"/>
      <c r="CLV157" s="305"/>
      <c r="CLW157" s="305"/>
      <c r="CLX157" s="305"/>
      <c r="CLY157" s="305"/>
      <c r="CLZ157" s="305"/>
      <c r="CMA157" s="305"/>
      <c r="CMB157" s="305"/>
      <c r="CMC157" s="305"/>
      <c r="CMD157" s="305"/>
      <c r="CME157" s="305"/>
      <c r="CMF157" s="305"/>
      <c r="CMG157" s="305"/>
      <c r="CMH157" s="305"/>
      <c r="CMI157" s="305"/>
      <c r="CMJ157" s="305"/>
      <c r="CMK157" s="305"/>
      <c r="CML157" s="305"/>
      <c r="CMM157" s="305"/>
      <c r="CMN157" s="305"/>
      <c r="CMO157" s="305"/>
      <c r="CMP157" s="305"/>
      <c r="CMQ157" s="305"/>
      <c r="CMR157" s="305"/>
      <c r="CMS157" s="305"/>
      <c r="CMT157" s="305"/>
      <c r="CMU157" s="305"/>
      <c r="CMV157" s="305"/>
      <c r="CMW157" s="305"/>
      <c r="CMX157" s="305"/>
      <c r="CMY157" s="305"/>
      <c r="CMZ157" s="305"/>
      <c r="CNA157" s="305"/>
      <c r="CNB157" s="305"/>
      <c r="CNC157" s="305"/>
      <c r="CND157" s="305"/>
      <c r="CNE157" s="305"/>
      <c r="CNF157" s="305"/>
      <c r="CNG157" s="305"/>
      <c r="CNH157" s="305"/>
      <c r="CNI157" s="305"/>
      <c r="CNJ157" s="305"/>
      <c r="CNK157" s="305"/>
      <c r="CNL157" s="305"/>
      <c r="CNM157" s="305"/>
      <c r="CNN157" s="305"/>
      <c r="CNO157" s="305"/>
      <c r="CNP157" s="305"/>
      <c r="CNQ157" s="305"/>
      <c r="CNR157" s="305"/>
      <c r="CNS157" s="305"/>
      <c r="CNT157" s="305"/>
      <c r="CNU157" s="305"/>
      <c r="CNV157" s="305"/>
      <c r="CNW157" s="305"/>
      <c r="CNX157" s="305"/>
      <c r="CNY157" s="305"/>
      <c r="CNZ157" s="305"/>
      <c r="COA157" s="305"/>
      <c r="COB157" s="305"/>
      <c r="COC157" s="305"/>
      <c r="COD157" s="305"/>
      <c r="COE157" s="305"/>
      <c r="COF157" s="305"/>
      <c r="COG157" s="305"/>
      <c r="COH157" s="305"/>
      <c r="COI157" s="305"/>
      <c r="COJ157" s="305"/>
      <c r="COK157" s="305"/>
      <c r="COL157" s="305"/>
      <c r="COM157" s="305"/>
      <c r="CON157" s="305"/>
      <c r="COO157" s="305"/>
      <c r="COP157" s="305"/>
      <c r="COQ157" s="305"/>
      <c r="COR157" s="305"/>
      <c r="COS157" s="305"/>
      <c r="COT157" s="305"/>
      <c r="COU157" s="305"/>
      <c r="COV157" s="305"/>
      <c r="COW157" s="305"/>
      <c r="COX157" s="305"/>
      <c r="COY157" s="305"/>
      <c r="COZ157" s="305"/>
      <c r="CPA157" s="305"/>
      <c r="CPB157" s="305"/>
      <c r="CPC157" s="305"/>
      <c r="CPD157" s="305"/>
      <c r="CPE157" s="305"/>
      <c r="CPF157" s="305"/>
      <c r="CPG157" s="305"/>
      <c r="CPH157" s="305"/>
      <c r="CPI157" s="305"/>
      <c r="CPJ157" s="305"/>
      <c r="CPK157" s="305"/>
      <c r="CPL157" s="305"/>
      <c r="CPM157" s="305"/>
      <c r="CPN157" s="305"/>
      <c r="CPO157" s="305"/>
      <c r="CPP157" s="305"/>
      <c r="CPQ157" s="305"/>
      <c r="CPR157" s="305"/>
      <c r="CPS157" s="305"/>
      <c r="CPT157" s="305"/>
      <c r="CPU157" s="305"/>
      <c r="CPV157" s="305"/>
      <c r="CPW157" s="305"/>
      <c r="CPX157" s="305"/>
      <c r="CPY157" s="305"/>
      <c r="CPZ157" s="305"/>
      <c r="CQA157" s="305"/>
      <c r="CQB157" s="305"/>
      <c r="CQC157" s="305"/>
      <c r="CQD157" s="305"/>
      <c r="CQE157" s="305"/>
      <c r="CQF157" s="305"/>
      <c r="CQG157" s="305"/>
      <c r="CQH157" s="305"/>
      <c r="CQI157" s="305"/>
      <c r="CQJ157" s="305"/>
      <c r="CQK157" s="305"/>
      <c r="CQL157" s="305"/>
      <c r="CQM157" s="305"/>
      <c r="CQN157" s="305"/>
      <c r="CQO157" s="305"/>
      <c r="CQP157" s="305"/>
      <c r="CQQ157" s="305"/>
      <c r="CQR157" s="305"/>
      <c r="CQS157" s="305"/>
      <c r="CQT157" s="305"/>
      <c r="CQU157" s="305"/>
      <c r="CQV157" s="305"/>
      <c r="CQW157" s="305"/>
      <c r="CQX157" s="305"/>
      <c r="CQY157" s="305"/>
      <c r="CQZ157" s="305"/>
      <c r="CRA157" s="305"/>
      <c r="CRB157" s="305"/>
      <c r="CRC157" s="305"/>
      <c r="CRD157" s="305"/>
      <c r="CRE157" s="305"/>
      <c r="CRF157" s="305"/>
      <c r="CRG157" s="305"/>
      <c r="CRH157" s="305"/>
      <c r="CRI157" s="305"/>
      <c r="CRJ157" s="305"/>
      <c r="CRK157" s="305"/>
      <c r="CRL157" s="305"/>
      <c r="CRM157" s="305"/>
      <c r="CRN157" s="305"/>
      <c r="CRO157" s="305"/>
      <c r="CRP157" s="305"/>
      <c r="CRQ157" s="305"/>
      <c r="CRR157" s="305"/>
      <c r="CRS157" s="305"/>
      <c r="CRT157" s="305"/>
      <c r="CRU157" s="305"/>
      <c r="CRV157" s="305"/>
      <c r="CRW157" s="305"/>
      <c r="CRX157" s="305"/>
      <c r="CRY157" s="305"/>
      <c r="CRZ157" s="305"/>
      <c r="CSA157" s="305"/>
      <c r="CSB157" s="305"/>
      <c r="CSC157" s="305"/>
      <c r="CSD157" s="305"/>
      <c r="CSE157" s="305"/>
      <c r="CSF157" s="305"/>
      <c r="CSG157" s="305"/>
      <c r="CSH157" s="305"/>
      <c r="CSI157" s="305"/>
      <c r="CSJ157" s="305"/>
      <c r="CSK157" s="305"/>
      <c r="CSL157" s="305"/>
      <c r="CSM157" s="305"/>
      <c r="CSN157" s="305"/>
      <c r="CSO157" s="305"/>
      <c r="CSP157" s="305"/>
      <c r="CSQ157" s="305"/>
      <c r="CSR157" s="305"/>
      <c r="CSS157" s="305"/>
      <c r="CST157" s="305"/>
      <c r="CSU157" s="305"/>
      <c r="CSV157" s="305"/>
      <c r="CSW157" s="305"/>
      <c r="CSX157" s="305"/>
      <c r="CSY157" s="305"/>
      <c r="CSZ157" s="305"/>
      <c r="CTA157" s="305"/>
      <c r="CTB157" s="305"/>
      <c r="CTC157" s="305"/>
      <c r="CTD157" s="305"/>
      <c r="CTE157" s="305"/>
      <c r="CTF157" s="305"/>
      <c r="CTG157" s="305"/>
      <c r="CTH157" s="305"/>
      <c r="CTI157" s="305"/>
      <c r="CTJ157" s="305"/>
      <c r="CTK157" s="305"/>
      <c r="CTL157" s="305"/>
      <c r="CTM157" s="305"/>
      <c r="CTN157" s="305"/>
      <c r="CTO157" s="305"/>
      <c r="CTP157" s="305"/>
      <c r="CTQ157" s="305"/>
      <c r="CTR157" s="305"/>
      <c r="CTS157" s="305"/>
      <c r="CTT157" s="305"/>
      <c r="CTU157" s="305"/>
      <c r="CTV157" s="305"/>
      <c r="CTW157" s="305"/>
      <c r="CTX157" s="305"/>
      <c r="CTY157" s="305"/>
      <c r="CTZ157" s="305"/>
      <c r="CUA157" s="305"/>
      <c r="CUB157" s="305"/>
      <c r="CUC157" s="305"/>
      <c r="CUD157" s="305"/>
      <c r="CUE157" s="305"/>
      <c r="CUF157" s="305"/>
      <c r="CUG157" s="305"/>
      <c r="CUH157" s="305"/>
      <c r="CUI157" s="305"/>
      <c r="CUJ157" s="305"/>
      <c r="CUK157" s="305"/>
      <c r="CUL157" s="305"/>
      <c r="CUM157" s="305"/>
      <c r="CUN157" s="305"/>
      <c r="CUO157" s="305"/>
      <c r="CUP157" s="305"/>
      <c r="CUQ157" s="305"/>
      <c r="CUR157" s="305"/>
      <c r="CUS157" s="305"/>
      <c r="CUT157" s="305"/>
      <c r="CUU157" s="305"/>
      <c r="CUV157" s="305"/>
      <c r="CUW157" s="305"/>
      <c r="CUX157" s="305"/>
      <c r="CUY157" s="305"/>
      <c r="CUZ157" s="305"/>
      <c r="CVA157" s="305"/>
      <c r="CVB157" s="305"/>
      <c r="CVC157" s="305"/>
      <c r="CVD157" s="305"/>
      <c r="CVE157" s="305"/>
      <c r="CVF157" s="305"/>
      <c r="CVG157" s="305"/>
      <c r="CVH157" s="305"/>
      <c r="CVI157" s="305"/>
      <c r="CVJ157" s="305"/>
      <c r="CVK157" s="305"/>
      <c r="CVL157" s="305"/>
      <c r="CVM157" s="305"/>
      <c r="CVN157" s="305"/>
      <c r="CVO157" s="305"/>
      <c r="CVP157" s="305"/>
      <c r="CVQ157" s="305"/>
      <c r="CVR157" s="305"/>
      <c r="CVS157" s="305"/>
      <c r="CVT157" s="305"/>
      <c r="CVU157" s="305"/>
      <c r="CVV157" s="305"/>
      <c r="CVW157" s="305"/>
      <c r="CVX157" s="305"/>
      <c r="CVY157" s="305"/>
      <c r="CVZ157" s="305"/>
      <c r="CWA157" s="305"/>
      <c r="CWB157" s="305"/>
      <c r="CWC157" s="305"/>
      <c r="CWD157" s="305"/>
      <c r="CWE157" s="305"/>
      <c r="CWF157" s="305"/>
      <c r="CWG157" s="305"/>
      <c r="CWH157" s="305"/>
      <c r="CWI157" s="305"/>
      <c r="CWJ157" s="305"/>
      <c r="CWK157" s="305"/>
      <c r="CWL157" s="305"/>
      <c r="CWM157" s="305"/>
      <c r="CWN157" s="305"/>
      <c r="CWO157" s="305"/>
      <c r="CWP157" s="305"/>
      <c r="CWQ157" s="305"/>
      <c r="CWR157" s="305"/>
      <c r="CWS157" s="305"/>
      <c r="CWT157" s="305"/>
      <c r="CWU157" s="305"/>
      <c r="CWV157" s="305"/>
      <c r="CWW157" s="305"/>
      <c r="CWX157" s="305"/>
      <c r="CWY157" s="305"/>
      <c r="CWZ157" s="305"/>
      <c r="CXA157" s="305"/>
      <c r="CXB157" s="305"/>
      <c r="CXC157" s="305"/>
      <c r="CXD157" s="305"/>
      <c r="CXE157" s="305"/>
      <c r="CXF157" s="305"/>
      <c r="CXG157" s="305"/>
      <c r="CXH157" s="305"/>
      <c r="CXI157" s="305"/>
      <c r="CXJ157" s="305"/>
      <c r="CXK157" s="305"/>
      <c r="CXL157" s="305"/>
      <c r="CXM157" s="305"/>
      <c r="CXN157" s="305"/>
      <c r="CXO157" s="305"/>
      <c r="CXP157" s="305"/>
      <c r="CXQ157" s="305"/>
      <c r="CXR157" s="305"/>
      <c r="CXS157" s="305"/>
      <c r="CXT157" s="305"/>
      <c r="CXU157" s="305"/>
      <c r="CXV157" s="305"/>
      <c r="CXW157" s="305"/>
      <c r="CXX157" s="305"/>
      <c r="CXY157" s="305"/>
      <c r="CXZ157" s="305"/>
      <c r="CYA157" s="305"/>
      <c r="CYB157" s="305"/>
      <c r="CYC157" s="305"/>
      <c r="CYD157" s="305"/>
      <c r="CYE157" s="305"/>
      <c r="CYF157" s="305"/>
      <c r="CYG157" s="305"/>
      <c r="CYH157" s="305"/>
      <c r="CYI157" s="305"/>
      <c r="CYJ157" s="305"/>
      <c r="CYK157" s="305"/>
      <c r="CYL157" s="305"/>
      <c r="CYM157" s="305"/>
      <c r="CYN157" s="305"/>
      <c r="CYO157" s="305"/>
      <c r="CYP157" s="305"/>
      <c r="CYQ157" s="305"/>
      <c r="CYR157" s="305"/>
      <c r="CYS157" s="305"/>
      <c r="CYT157" s="305"/>
      <c r="CYU157" s="305"/>
      <c r="CYV157" s="305"/>
      <c r="CYW157" s="305"/>
      <c r="CYX157" s="305"/>
      <c r="CYY157" s="305"/>
      <c r="CYZ157" s="305"/>
      <c r="CZA157" s="305"/>
      <c r="CZB157" s="305"/>
      <c r="CZC157" s="305"/>
      <c r="CZD157" s="305"/>
      <c r="CZE157" s="305"/>
      <c r="CZF157" s="305"/>
      <c r="CZG157" s="305"/>
      <c r="CZH157" s="305"/>
      <c r="CZI157" s="305"/>
      <c r="CZJ157" s="305"/>
      <c r="CZK157" s="305"/>
      <c r="CZL157" s="305"/>
      <c r="CZM157" s="305"/>
      <c r="CZN157" s="305"/>
      <c r="CZO157" s="305"/>
      <c r="CZP157" s="305"/>
      <c r="CZQ157" s="305"/>
      <c r="CZR157" s="305"/>
      <c r="CZS157" s="305"/>
      <c r="CZT157" s="305"/>
      <c r="CZU157" s="305"/>
      <c r="CZV157" s="305"/>
      <c r="CZW157" s="305"/>
      <c r="CZX157" s="305"/>
      <c r="CZY157" s="305"/>
      <c r="CZZ157" s="305"/>
      <c r="DAA157" s="305"/>
      <c r="DAB157" s="305"/>
      <c r="DAC157" s="305"/>
      <c r="DAD157" s="305"/>
      <c r="DAE157" s="305"/>
      <c r="DAF157" s="305"/>
      <c r="DAG157" s="305"/>
      <c r="DAH157" s="305"/>
      <c r="DAI157" s="305"/>
      <c r="DAJ157" s="305"/>
      <c r="DAK157" s="305"/>
      <c r="DAL157" s="305"/>
      <c r="DAM157" s="305"/>
      <c r="DAN157" s="305"/>
      <c r="DAO157" s="305"/>
      <c r="DAP157" s="305"/>
      <c r="DAQ157" s="305"/>
      <c r="DAR157" s="305"/>
      <c r="DAS157" s="305"/>
      <c r="DAT157" s="305"/>
      <c r="DAU157" s="305"/>
      <c r="DAV157" s="305"/>
      <c r="DAW157" s="305"/>
      <c r="DAX157" s="305"/>
      <c r="DAY157" s="305"/>
      <c r="DAZ157" s="305"/>
      <c r="DBA157" s="305"/>
      <c r="DBB157" s="305"/>
      <c r="DBC157" s="305"/>
      <c r="DBD157" s="305"/>
      <c r="DBE157" s="305"/>
      <c r="DBF157" s="305"/>
      <c r="DBG157" s="305"/>
      <c r="DBH157" s="305"/>
      <c r="DBI157" s="305"/>
      <c r="DBJ157" s="305"/>
      <c r="DBK157" s="305"/>
      <c r="DBL157" s="305"/>
      <c r="DBM157" s="305"/>
      <c r="DBN157" s="305"/>
      <c r="DBO157" s="305"/>
      <c r="DBP157" s="305"/>
      <c r="DBQ157" s="305"/>
      <c r="DBR157" s="305"/>
      <c r="DBS157" s="305"/>
      <c r="DBT157" s="305"/>
      <c r="DBU157" s="305"/>
      <c r="DBV157" s="305"/>
      <c r="DBW157" s="305"/>
      <c r="DBX157" s="305"/>
      <c r="DBY157" s="305"/>
      <c r="DBZ157" s="305"/>
      <c r="DCA157" s="305"/>
      <c r="DCB157" s="305"/>
      <c r="DCC157" s="305"/>
      <c r="DCD157" s="305"/>
      <c r="DCE157" s="305"/>
      <c r="DCF157" s="305"/>
      <c r="DCG157" s="305"/>
      <c r="DCH157" s="305"/>
      <c r="DCI157" s="305"/>
      <c r="DCJ157" s="305"/>
      <c r="DCK157" s="305"/>
      <c r="DCL157" s="305"/>
      <c r="DCM157" s="305"/>
      <c r="DCN157" s="305"/>
      <c r="DCO157" s="305"/>
      <c r="DCP157" s="305"/>
      <c r="DCQ157" s="305"/>
      <c r="DCR157" s="305"/>
      <c r="DCS157" s="305"/>
      <c r="DCT157" s="305"/>
      <c r="DCU157" s="305"/>
      <c r="DCV157" s="305"/>
      <c r="DCW157" s="305"/>
      <c r="DCX157" s="305"/>
      <c r="DCY157" s="305"/>
      <c r="DCZ157" s="305"/>
      <c r="DDA157" s="305"/>
      <c r="DDB157" s="305"/>
      <c r="DDC157" s="305"/>
      <c r="DDD157" s="305"/>
      <c r="DDE157" s="305"/>
      <c r="DDF157" s="305"/>
      <c r="DDG157" s="305"/>
      <c r="DDH157" s="305"/>
      <c r="DDI157" s="305"/>
      <c r="DDJ157" s="305"/>
      <c r="DDK157" s="305"/>
      <c r="DDL157" s="305"/>
      <c r="DDM157" s="305"/>
      <c r="DDN157" s="305"/>
      <c r="DDO157" s="305"/>
      <c r="DDP157" s="305"/>
      <c r="DDQ157" s="305"/>
      <c r="DDR157" s="305"/>
      <c r="DDS157" s="305"/>
      <c r="DDT157" s="305"/>
      <c r="DDU157" s="305"/>
      <c r="DDV157" s="305"/>
      <c r="DDW157" s="305"/>
      <c r="DDX157" s="305"/>
      <c r="DDY157" s="305"/>
      <c r="DDZ157" s="305"/>
      <c r="DEA157" s="305"/>
      <c r="DEB157" s="305"/>
      <c r="DEC157" s="305"/>
      <c r="DED157" s="305"/>
      <c r="DEE157" s="305"/>
      <c r="DEF157" s="305"/>
      <c r="DEG157" s="305"/>
      <c r="DEH157" s="305"/>
      <c r="DEI157" s="305"/>
      <c r="DEJ157" s="305"/>
      <c r="DEK157" s="305"/>
      <c r="DEL157" s="305"/>
      <c r="DEM157" s="305"/>
      <c r="DEN157" s="305"/>
      <c r="DEO157" s="305"/>
      <c r="DEP157" s="305"/>
      <c r="DEQ157" s="305"/>
      <c r="DER157" s="305"/>
      <c r="DES157" s="305"/>
      <c r="DET157" s="305"/>
      <c r="DEU157" s="305"/>
      <c r="DEV157" s="305"/>
      <c r="DEW157" s="305"/>
      <c r="DEX157" s="305"/>
      <c r="DEY157" s="305"/>
      <c r="DEZ157" s="305"/>
      <c r="DFA157" s="305"/>
      <c r="DFB157" s="305"/>
      <c r="DFC157" s="305"/>
      <c r="DFD157" s="305"/>
      <c r="DFE157" s="305"/>
      <c r="DFF157" s="305"/>
      <c r="DFG157" s="305"/>
      <c r="DFH157" s="305"/>
      <c r="DFI157" s="305"/>
      <c r="DFJ157" s="305"/>
      <c r="DFK157" s="305"/>
      <c r="DFL157" s="305"/>
      <c r="DFM157" s="305"/>
      <c r="DFN157" s="305"/>
      <c r="DFO157" s="305"/>
      <c r="DFP157" s="305"/>
      <c r="DFQ157" s="305"/>
      <c r="DFR157" s="305"/>
      <c r="DFS157" s="305"/>
      <c r="DFT157" s="305"/>
      <c r="DFU157" s="305"/>
      <c r="DFV157" s="305"/>
      <c r="DFW157" s="305"/>
      <c r="DFX157" s="305"/>
      <c r="DFY157" s="305"/>
      <c r="DFZ157" s="305"/>
      <c r="DGA157" s="305"/>
      <c r="DGB157" s="305"/>
      <c r="DGC157" s="305"/>
      <c r="DGD157" s="305"/>
      <c r="DGE157" s="305"/>
      <c r="DGF157" s="305"/>
      <c r="DGG157" s="305"/>
      <c r="DGH157" s="305"/>
      <c r="DGI157" s="305"/>
      <c r="DGJ157" s="305"/>
      <c r="DGK157" s="305"/>
      <c r="DGL157" s="305"/>
      <c r="DGM157" s="305"/>
      <c r="DGN157" s="305"/>
      <c r="DGO157" s="305"/>
      <c r="DGP157" s="305"/>
      <c r="DGQ157" s="305"/>
      <c r="DGR157" s="305"/>
      <c r="DGS157" s="305"/>
      <c r="DGT157" s="305"/>
      <c r="DGU157" s="305"/>
      <c r="DGV157" s="305"/>
      <c r="DGW157" s="305"/>
      <c r="DGX157" s="305"/>
      <c r="DGY157" s="305"/>
      <c r="DGZ157" s="305"/>
      <c r="DHA157" s="305"/>
      <c r="DHB157" s="305"/>
      <c r="DHC157" s="305"/>
      <c r="DHD157" s="305"/>
      <c r="DHE157" s="305"/>
      <c r="DHF157" s="305"/>
      <c r="DHG157" s="305"/>
      <c r="DHH157" s="305"/>
      <c r="DHI157" s="305"/>
      <c r="DHJ157" s="305"/>
      <c r="DHK157" s="305"/>
      <c r="DHL157" s="305"/>
      <c r="DHM157" s="305"/>
      <c r="DHN157" s="305"/>
      <c r="DHO157" s="305"/>
      <c r="DHP157" s="305"/>
      <c r="DHQ157" s="305"/>
      <c r="DHR157" s="305"/>
      <c r="DHS157" s="305"/>
      <c r="DHT157" s="305"/>
      <c r="DHU157" s="305"/>
      <c r="DHV157" s="305"/>
      <c r="DHW157" s="305"/>
      <c r="DHX157" s="305"/>
      <c r="DHY157" s="305"/>
      <c r="DHZ157" s="305"/>
      <c r="DIA157" s="305"/>
      <c r="DIB157" s="305"/>
      <c r="DIC157" s="305"/>
      <c r="DID157" s="305"/>
      <c r="DIE157" s="305"/>
      <c r="DIF157" s="305"/>
      <c r="DIG157" s="305"/>
      <c r="DIH157" s="305"/>
      <c r="DII157" s="305"/>
      <c r="DIJ157" s="305"/>
      <c r="DIK157" s="305"/>
      <c r="DIL157" s="305"/>
      <c r="DIM157" s="305"/>
      <c r="DIN157" s="305"/>
      <c r="DIO157" s="305"/>
      <c r="DIP157" s="305"/>
      <c r="DIQ157" s="305"/>
      <c r="DIR157" s="305"/>
      <c r="DIS157" s="305"/>
      <c r="DIT157" s="305"/>
      <c r="DIU157" s="305"/>
      <c r="DIV157" s="305"/>
      <c r="DIW157" s="305"/>
      <c r="DIX157" s="305"/>
      <c r="DIY157" s="305"/>
      <c r="DIZ157" s="305"/>
      <c r="DJA157" s="305"/>
      <c r="DJB157" s="305"/>
      <c r="DJC157" s="305"/>
      <c r="DJD157" s="305"/>
      <c r="DJE157" s="305"/>
      <c r="DJF157" s="305"/>
      <c r="DJG157" s="305"/>
      <c r="DJH157" s="305"/>
      <c r="DJI157" s="305"/>
      <c r="DJJ157" s="305"/>
      <c r="DJK157" s="305"/>
      <c r="DJL157" s="305"/>
      <c r="DJM157" s="305"/>
      <c r="DJN157" s="305"/>
      <c r="DJO157" s="305"/>
      <c r="DJP157" s="305"/>
      <c r="DJQ157" s="305"/>
      <c r="DJR157" s="305"/>
      <c r="DJS157" s="305"/>
      <c r="DJT157" s="305"/>
      <c r="DJU157" s="305"/>
      <c r="DJV157" s="305"/>
      <c r="DJW157" s="305"/>
      <c r="DJX157" s="305"/>
      <c r="DJY157" s="305"/>
      <c r="DJZ157" s="305"/>
      <c r="DKA157" s="305"/>
      <c r="DKB157" s="305"/>
      <c r="DKC157" s="305"/>
      <c r="DKD157" s="305"/>
      <c r="DKE157" s="305"/>
      <c r="DKF157" s="305"/>
      <c r="DKG157" s="305"/>
      <c r="DKH157" s="305"/>
      <c r="DKI157" s="305"/>
      <c r="DKJ157" s="305"/>
      <c r="DKK157" s="305"/>
      <c r="DKL157" s="305"/>
      <c r="DKM157" s="305"/>
      <c r="DKN157" s="305"/>
      <c r="DKO157" s="305"/>
      <c r="DKP157" s="305"/>
      <c r="DKQ157" s="305"/>
      <c r="DKR157" s="305"/>
      <c r="DKS157" s="305"/>
      <c r="DKT157" s="305"/>
      <c r="DKU157" s="305"/>
      <c r="DKV157" s="305"/>
      <c r="DKW157" s="305"/>
      <c r="DKX157" s="305"/>
      <c r="DKY157" s="305"/>
      <c r="DKZ157" s="305"/>
      <c r="DLA157" s="305"/>
      <c r="DLB157" s="305"/>
      <c r="DLC157" s="305"/>
      <c r="DLD157" s="305"/>
      <c r="DLE157" s="305"/>
      <c r="DLF157" s="305"/>
      <c r="DLG157" s="305"/>
      <c r="DLH157" s="305"/>
      <c r="DLI157" s="305"/>
      <c r="DLJ157" s="305"/>
      <c r="DLK157" s="305"/>
      <c r="DLL157" s="305"/>
      <c r="DLM157" s="305"/>
      <c r="DLN157" s="305"/>
      <c r="DLO157" s="305"/>
      <c r="DLP157" s="305"/>
      <c r="DLQ157" s="305"/>
      <c r="DLR157" s="305"/>
      <c r="DLS157" s="305"/>
      <c r="DLT157" s="305"/>
      <c r="DLU157" s="305"/>
      <c r="DLV157" s="305"/>
      <c r="DLW157" s="305"/>
      <c r="DLX157" s="305"/>
      <c r="DLY157" s="305"/>
      <c r="DLZ157" s="305"/>
      <c r="DMA157" s="305"/>
      <c r="DMB157" s="305"/>
      <c r="DMC157" s="305"/>
      <c r="DMD157" s="305"/>
      <c r="DME157" s="305"/>
      <c r="DMF157" s="305"/>
      <c r="DMG157" s="305"/>
      <c r="DMH157" s="305"/>
      <c r="DMI157" s="305"/>
      <c r="DMJ157" s="305"/>
      <c r="DMK157" s="305"/>
      <c r="DML157" s="305"/>
      <c r="DMM157" s="305"/>
      <c r="DMN157" s="305"/>
      <c r="DMO157" s="305"/>
      <c r="DMP157" s="305"/>
      <c r="DMQ157" s="305"/>
      <c r="DMR157" s="305"/>
      <c r="DMS157" s="305"/>
      <c r="DMT157" s="305"/>
      <c r="DMU157" s="305"/>
      <c r="DMV157" s="305"/>
      <c r="DMW157" s="305"/>
      <c r="DMX157" s="305"/>
      <c r="DMY157" s="305"/>
      <c r="DMZ157" s="305"/>
      <c r="DNA157" s="305"/>
      <c r="DNB157" s="305"/>
      <c r="DNC157" s="305"/>
      <c r="DND157" s="305"/>
      <c r="DNE157" s="305"/>
      <c r="DNF157" s="305"/>
      <c r="DNG157" s="305"/>
      <c r="DNH157" s="305"/>
      <c r="DNI157" s="305"/>
      <c r="DNJ157" s="305"/>
      <c r="DNK157" s="305"/>
      <c r="DNL157" s="305"/>
      <c r="DNM157" s="305"/>
      <c r="DNN157" s="305"/>
      <c r="DNO157" s="305"/>
      <c r="DNP157" s="305"/>
      <c r="DNQ157" s="305"/>
      <c r="DNR157" s="305"/>
      <c r="DNS157" s="305"/>
      <c r="DNT157" s="305"/>
      <c r="DNU157" s="305"/>
      <c r="DNV157" s="305"/>
      <c r="DNW157" s="305"/>
      <c r="DNX157" s="305"/>
      <c r="DNY157" s="305"/>
      <c r="DNZ157" s="305"/>
      <c r="DOA157" s="305"/>
      <c r="DOB157" s="305"/>
      <c r="DOC157" s="305"/>
      <c r="DOD157" s="305"/>
      <c r="DOE157" s="305"/>
      <c r="DOF157" s="305"/>
      <c r="DOG157" s="305"/>
      <c r="DOH157" s="305"/>
      <c r="DOI157" s="305"/>
      <c r="DOJ157" s="305"/>
      <c r="DOK157" s="305"/>
      <c r="DOL157" s="305"/>
      <c r="DOM157" s="305"/>
      <c r="DON157" s="305"/>
      <c r="DOO157" s="305"/>
      <c r="DOP157" s="305"/>
      <c r="DOQ157" s="305"/>
      <c r="DOR157" s="305"/>
      <c r="DOS157" s="305"/>
      <c r="DOT157" s="305"/>
      <c r="DOU157" s="305"/>
      <c r="DOV157" s="305"/>
      <c r="DOW157" s="305"/>
      <c r="DOX157" s="305"/>
      <c r="DOY157" s="305"/>
      <c r="DOZ157" s="305"/>
      <c r="DPA157" s="305"/>
      <c r="DPB157" s="305"/>
      <c r="DPC157" s="305"/>
      <c r="DPD157" s="305"/>
      <c r="DPE157" s="305"/>
      <c r="DPF157" s="305"/>
      <c r="DPG157" s="305"/>
      <c r="DPH157" s="305"/>
      <c r="DPI157" s="305"/>
      <c r="DPJ157" s="305"/>
      <c r="DPK157" s="305"/>
      <c r="DPL157" s="305"/>
      <c r="DPM157" s="305"/>
      <c r="DPN157" s="305"/>
      <c r="DPO157" s="305"/>
      <c r="DPP157" s="305"/>
      <c r="DPQ157" s="305"/>
      <c r="DPR157" s="305"/>
      <c r="DPS157" s="305"/>
      <c r="DPT157" s="305"/>
      <c r="DPU157" s="305"/>
      <c r="DPV157" s="305"/>
      <c r="DPW157" s="305"/>
      <c r="DPX157" s="305"/>
      <c r="DPY157" s="305"/>
      <c r="DPZ157" s="305"/>
      <c r="DQA157" s="305"/>
      <c r="DQB157" s="305"/>
      <c r="DQC157" s="305"/>
      <c r="DQD157" s="305"/>
      <c r="DQE157" s="305"/>
      <c r="DQF157" s="305"/>
      <c r="DQG157" s="305"/>
      <c r="DQH157" s="305"/>
      <c r="DQI157" s="305"/>
      <c r="DQJ157" s="305"/>
      <c r="DQK157" s="305"/>
      <c r="DQL157" s="305"/>
      <c r="DQM157" s="305"/>
      <c r="DQN157" s="305"/>
      <c r="DQO157" s="305"/>
      <c r="DQP157" s="305"/>
      <c r="DQQ157" s="305"/>
      <c r="DQR157" s="305"/>
      <c r="DQS157" s="305"/>
      <c r="DQT157" s="305"/>
      <c r="DQU157" s="305"/>
      <c r="DQV157" s="305"/>
      <c r="DQW157" s="305"/>
      <c r="DQX157" s="305"/>
      <c r="DQY157" s="305"/>
      <c r="DQZ157" s="305"/>
      <c r="DRA157" s="305"/>
      <c r="DRB157" s="305"/>
      <c r="DRC157" s="305"/>
      <c r="DRD157" s="305"/>
      <c r="DRE157" s="305"/>
      <c r="DRF157" s="305"/>
      <c r="DRG157" s="305"/>
      <c r="DRH157" s="305"/>
      <c r="DRI157" s="305"/>
      <c r="DRJ157" s="305"/>
      <c r="DRK157" s="305"/>
      <c r="DRL157" s="305"/>
      <c r="DRM157" s="305"/>
      <c r="DRN157" s="305"/>
      <c r="DRO157" s="305"/>
      <c r="DRP157" s="305"/>
      <c r="DRQ157" s="305"/>
      <c r="DRR157" s="305"/>
      <c r="DRS157" s="305"/>
      <c r="DRT157" s="305"/>
      <c r="DRU157" s="305"/>
      <c r="DRV157" s="305"/>
      <c r="DRW157" s="305"/>
      <c r="DRX157" s="305"/>
      <c r="DRY157" s="305"/>
      <c r="DRZ157" s="305"/>
      <c r="DSA157" s="305"/>
      <c r="DSB157" s="305"/>
      <c r="DSC157" s="305"/>
      <c r="DSD157" s="305"/>
      <c r="DSE157" s="305"/>
      <c r="DSF157" s="305"/>
      <c r="DSG157" s="305"/>
      <c r="DSH157" s="305"/>
      <c r="DSI157" s="305"/>
      <c r="DSJ157" s="305"/>
      <c r="DSK157" s="305"/>
      <c r="DSL157" s="305"/>
      <c r="DSM157" s="305"/>
      <c r="DSN157" s="305"/>
      <c r="DSO157" s="305"/>
      <c r="DSP157" s="305"/>
      <c r="DSQ157" s="305"/>
      <c r="DSR157" s="305"/>
      <c r="DSS157" s="305"/>
      <c r="DST157" s="305"/>
      <c r="DSU157" s="305"/>
      <c r="DSV157" s="305"/>
      <c r="DSW157" s="305"/>
      <c r="DSX157" s="305"/>
      <c r="DSY157" s="305"/>
      <c r="DSZ157" s="305"/>
      <c r="DTA157" s="305"/>
      <c r="DTB157" s="305"/>
      <c r="DTC157" s="305"/>
      <c r="DTD157" s="305"/>
      <c r="DTE157" s="305"/>
      <c r="DTF157" s="305"/>
      <c r="DTG157" s="305"/>
      <c r="DTH157" s="305"/>
      <c r="DTI157" s="305"/>
      <c r="DTJ157" s="305"/>
      <c r="DTK157" s="305"/>
      <c r="DTL157" s="305"/>
      <c r="DTM157" s="305"/>
      <c r="DTN157" s="305"/>
      <c r="DTO157" s="305"/>
      <c r="DTP157" s="305"/>
      <c r="DTQ157" s="305"/>
      <c r="DTR157" s="305"/>
      <c r="DTS157" s="305"/>
      <c r="DTT157" s="305"/>
      <c r="DTU157" s="305"/>
      <c r="DTV157" s="305"/>
      <c r="DTW157" s="305"/>
      <c r="DTX157" s="305"/>
      <c r="DTY157" s="305"/>
      <c r="DTZ157" s="305"/>
      <c r="DUA157" s="305"/>
      <c r="DUB157" s="305"/>
      <c r="DUC157" s="305"/>
      <c r="DUD157" s="305"/>
      <c r="DUE157" s="305"/>
      <c r="DUF157" s="305"/>
      <c r="DUG157" s="305"/>
      <c r="DUH157" s="305"/>
      <c r="DUI157" s="305"/>
      <c r="DUJ157" s="305"/>
      <c r="DUK157" s="305"/>
      <c r="DUL157" s="305"/>
      <c r="DUM157" s="305"/>
      <c r="DUN157" s="305"/>
      <c r="DUO157" s="305"/>
      <c r="DUP157" s="305"/>
      <c r="DUQ157" s="305"/>
      <c r="DUR157" s="305"/>
      <c r="DUS157" s="305"/>
      <c r="DUT157" s="305"/>
      <c r="DUU157" s="305"/>
      <c r="DUV157" s="305"/>
      <c r="DUW157" s="305"/>
      <c r="DUX157" s="305"/>
      <c r="DUY157" s="305"/>
      <c r="DUZ157" s="305"/>
      <c r="DVA157" s="305"/>
      <c r="DVB157" s="305"/>
      <c r="DVC157" s="305"/>
      <c r="DVD157" s="305"/>
      <c r="DVE157" s="305"/>
      <c r="DVF157" s="305"/>
      <c r="DVG157" s="305"/>
      <c r="DVH157" s="305"/>
      <c r="DVI157" s="305"/>
      <c r="DVJ157" s="305"/>
      <c r="DVK157" s="305"/>
      <c r="DVL157" s="305"/>
      <c r="DVM157" s="305"/>
      <c r="DVN157" s="305"/>
      <c r="DVO157" s="305"/>
      <c r="DVP157" s="305"/>
      <c r="DVQ157" s="305"/>
      <c r="DVR157" s="305"/>
      <c r="DVS157" s="305"/>
      <c r="DVT157" s="305"/>
      <c r="DVU157" s="305"/>
      <c r="DVV157" s="305"/>
      <c r="DVW157" s="305"/>
      <c r="DVX157" s="305"/>
      <c r="DVY157" s="305"/>
      <c r="DVZ157" s="305"/>
      <c r="DWA157" s="305"/>
      <c r="DWB157" s="305"/>
      <c r="DWC157" s="305"/>
      <c r="DWD157" s="305"/>
      <c r="DWE157" s="305"/>
      <c r="DWF157" s="305"/>
      <c r="DWG157" s="305"/>
      <c r="DWH157" s="305"/>
      <c r="DWI157" s="305"/>
      <c r="DWJ157" s="305"/>
      <c r="DWK157" s="305"/>
      <c r="DWL157" s="305"/>
      <c r="DWM157" s="305"/>
      <c r="DWN157" s="305"/>
      <c r="DWO157" s="305"/>
      <c r="DWP157" s="305"/>
      <c r="DWQ157" s="305"/>
      <c r="DWR157" s="305"/>
      <c r="DWS157" s="305"/>
      <c r="DWT157" s="305"/>
      <c r="DWU157" s="305"/>
      <c r="DWV157" s="305"/>
      <c r="DWW157" s="305"/>
      <c r="DWX157" s="305"/>
      <c r="DWY157" s="305"/>
      <c r="DWZ157" s="305"/>
      <c r="DXA157" s="305"/>
      <c r="DXB157" s="305"/>
      <c r="DXC157" s="305"/>
      <c r="DXD157" s="305"/>
      <c r="DXE157" s="305"/>
      <c r="DXF157" s="305"/>
      <c r="DXG157" s="305"/>
      <c r="DXH157" s="305"/>
      <c r="DXI157" s="305"/>
      <c r="DXJ157" s="305"/>
      <c r="DXK157" s="305"/>
      <c r="DXL157" s="305"/>
      <c r="DXM157" s="305"/>
      <c r="DXN157" s="305"/>
      <c r="DXO157" s="305"/>
      <c r="DXP157" s="305"/>
      <c r="DXQ157" s="305"/>
      <c r="DXR157" s="305"/>
      <c r="DXS157" s="305"/>
      <c r="DXT157" s="305"/>
      <c r="DXU157" s="305"/>
      <c r="DXV157" s="305"/>
      <c r="DXW157" s="305"/>
      <c r="DXX157" s="305"/>
      <c r="DXY157" s="305"/>
      <c r="DXZ157" s="305"/>
      <c r="DYA157" s="305"/>
      <c r="DYB157" s="305"/>
      <c r="DYC157" s="305"/>
      <c r="DYD157" s="305"/>
      <c r="DYE157" s="305"/>
      <c r="DYF157" s="305"/>
      <c r="DYG157" s="305"/>
      <c r="DYH157" s="305"/>
      <c r="DYI157" s="305"/>
      <c r="DYJ157" s="305"/>
      <c r="DYK157" s="305"/>
      <c r="DYL157" s="305"/>
      <c r="DYM157" s="305"/>
      <c r="DYN157" s="305"/>
      <c r="DYO157" s="305"/>
      <c r="DYP157" s="305"/>
      <c r="DYQ157" s="305"/>
      <c r="DYR157" s="305"/>
      <c r="DYS157" s="305"/>
      <c r="DYT157" s="305"/>
      <c r="DYU157" s="305"/>
      <c r="DYV157" s="305"/>
      <c r="DYW157" s="305"/>
      <c r="DYX157" s="305"/>
      <c r="DYY157" s="305"/>
      <c r="DYZ157" s="305"/>
      <c r="DZA157" s="305"/>
      <c r="DZB157" s="305"/>
      <c r="DZC157" s="305"/>
      <c r="DZD157" s="305"/>
      <c r="DZE157" s="305"/>
      <c r="DZF157" s="305"/>
      <c r="DZG157" s="305"/>
      <c r="DZH157" s="305"/>
      <c r="DZI157" s="305"/>
      <c r="DZJ157" s="305"/>
      <c r="DZK157" s="305"/>
      <c r="DZL157" s="305"/>
      <c r="DZM157" s="305"/>
      <c r="DZN157" s="305"/>
      <c r="DZO157" s="305"/>
      <c r="DZP157" s="305"/>
      <c r="DZQ157" s="305"/>
      <c r="DZR157" s="305"/>
      <c r="DZS157" s="305"/>
      <c r="DZT157" s="305"/>
      <c r="DZU157" s="305"/>
      <c r="DZV157" s="305"/>
      <c r="DZW157" s="305"/>
      <c r="DZX157" s="305"/>
      <c r="DZY157" s="305"/>
      <c r="DZZ157" s="305"/>
      <c r="EAA157" s="305"/>
      <c r="EAB157" s="305"/>
      <c r="EAC157" s="305"/>
      <c r="EAD157" s="305"/>
      <c r="EAE157" s="305"/>
      <c r="EAF157" s="305"/>
      <c r="EAG157" s="305"/>
      <c r="EAH157" s="305"/>
      <c r="EAI157" s="305"/>
      <c r="EAJ157" s="305"/>
      <c r="EAK157" s="305"/>
      <c r="EAL157" s="305"/>
      <c r="EAM157" s="305"/>
      <c r="EAN157" s="305"/>
      <c r="EAO157" s="305"/>
      <c r="EAP157" s="305"/>
      <c r="EAQ157" s="305"/>
      <c r="EAR157" s="305"/>
      <c r="EAS157" s="305"/>
      <c r="EAT157" s="305"/>
      <c r="EAU157" s="305"/>
      <c r="EAV157" s="305"/>
      <c r="EAW157" s="305"/>
      <c r="EAX157" s="305"/>
      <c r="EAY157" s="305"/>
      <c r="EAZ157" s="305"/>
      <c r="EBA157" s="305"/>
      <c r="EBB157" s="305"/>
      <c r="EBC157" s="305"/>
      <c r="EBD157" s="305"/>
      <c r="EBE157" s="305"/>
      <c r="EBF157" s="305"/>
      <c r="EBG157" s="305"/>
      <c r="EBH157" s="305"/>
      <c r="EBI157" s="305"/>
      <c r="EBJ157" s="305"/>
      <c r="EBK157" s="305"/>
      <c r="EBL157" s="305"/>
      <c r="EBM157" s="305"/>
      <c r="EBN157" s="305"/>
      <c r="EBO157" s="305"/>
      <c r="EBP157" s="305"/>
      <c r="EBQ157" s="305"/>
      <c r="EBR157" s="305"/>
      <c r="EBS157" s="305"/>
      <c r="EBT157" s="305"/>
      <c r="EBU157" s="305"/>
      <c r="EBV157" s="305"/>
      <c r="EBW157" s="305"/>
      <c r="EBX157" s="305"/>
      <c r="EBY157" s="305"/>
      <c r="EBZ157" s="305"/>
      <c r="ECA157" s="305"/>
      <c r="ECB157" s="305"/>
      <c r="ECC157" s="305"/>
      <c r="ECD157" s="305"/>
      <c r="ECE157" s="305"/>
      <c r="ECF157" s="305"/>
      <c r="ECG157" s="305"/>
      <c r="ECH157" s="305"/>
      <c r="ECI157" s="305"/>
      <c r="ECJ157" s="305"/>
      <c r="ECK157" s="305"/>
      <c r="ECL157" s="305"/>
      <c r="ECM157" s="305"/>
      <c r="ECN157" s="305"/>
      <c r="ECO157" s="305"/>
      <c r="ECP157" s="305"/>
      <c r="ECQ157" s="305"/>
      <c r="ECR157" s="305"/>
      <c r="ECS157" s="305"/>
      <c r="ECT157" s="305"/>
      <c r="ECU157" s="305"/>
      <c r="ECV157" s="305"/>
      <c r="ECW157" s="305"/>
      <c r="ECX157" s="305"/>
      <c r="ECY157" s="305"/>
      <c r="ECZ157" s="305"/>
      <c r="EDA157" s="305"/>
      <c r="EDB157" s="305"/>
      <c r="EDC157" s="305"/>
      <c r="EDD157" s="305"/>
      <c r="EDE157" s="305"/>
      <c r="EDF157" s="305"/>
      <c r="EDG157" s="305"/>
      <c r="EDH157" s="305"/>
      <c r="EDI157" s="305"/>
      <c r="EDJ157" s="305"/>
      <c r="EDK157" s="305"/>
      <c r="EDL157" s="305"/>
      <c r="EDM157" s="305"/>
      <c r="EDN157" s="305"/>
      <c r="EDO157" s="305"/>
      <c r="EDP157" s="305"/>
      <c r="EDQ157" s="305"/>
      <c r="EDR157" s="305"/>
      <c r="EDS157" s="305"/>
      <c r="EDT157" s="305"/>
      <c r="EDU157" s="305"/>
      <c r="EDV157" s="305"/>
      <c r="EDW157" s="305"/>
      <c r="EDX157" s="305"/>
      <c r="EDY157" s="305"/>
      <c r="EDZ157" s="305"/>
      <c r="EEA157" s="305"/>
      <c r="EEB157" s="305"/>
      <c r="EEC157" s="305"/>
      <c r="EED157" s="305"/>
      <c r="EEE157" s="305"/>
      <c r="EEF157" s="305"/>
      <c r="EEG157" s="305"/>
      <c r="EEH157" s="305"/>
      <c r="EEI157" s="305"/>
      <c r="EEJ157" s="305"/>
      <c r="EEK157" s="305"/>
      <c r="EEL157" s="305"/>
      <c r="EEM157" s="305"/>
      <c r="EEN157" s="305"/>
      <c r="EEO157" s="305"/>
      <c r="EEP157" s="305"/>
      <c r="EEQ157" s="305"/>
      <c r="EER157" s="305"/>
      <c r="EES157" s="305"/>
      <c r="EET157" s="305"/>
      <c r="EEU157" s="305"/>
      <c r="EEV157" s="305"/>
      <c r="EEW157" s="305"/>
      <c r="EEX157" s="305"/>
      <c r="EEY157" s="305"/>
      <c r="EEZ157" s="305"/>
      <c r="EFA157" s="305"/>
      <c r="EFB157" s="305"/>
      <c r="EFC157" s="305"/>
      <c r="EFD157" s="305"/>
      <c r="EFE157" s="305"/>
      <c r="EFF157" s="305"/>
      <c r="EFG157" s="305"/>
      <c r="EFH157" s="305"/>
      <c r="EFI157" s="305"/>
      <c r="EFJ157" s="305"/>
      <c r="EFK157" s="305"/>
      <c r="EFL157" s="305"/>
      <c r="EFM157" s="305"/>
      <c r="EFN157" s="305"/>
      <c r="EFO157" s="305"/>
      <c r="EFP157" s="305"/>
      <c r="EFQ157" s="305"/>
      <c r="EFR157" s="305"/>
      <c r="EFS157" s="305"/>
      <c r="EFT157" s="305"/>
      <c r="EFU157" s="305"/>
      <c r="EFV157" s="305"/>
      <c r="EFW157" s="305"/>
      <c r="EFX157" s="305"/>
      <c r="EFY157" s="305"/>
      <c r="EFZ157" s="305"/>
      <c r="EGA157" s="305"/>
      <c r="EGB157" s="305"/>
      <c r="EGC157" s="305"/>
      <c r="EGD157" s="305"/>
      <c r="EGE157" s="305"/>
      <c r="EGF157" s="305"/>
      <c r="EGG157" s="305"/>
      <c r="EGH157" s="305"/>
      <c r="EGI157" s="305"/>
      <c r="EGJ157" s="305"/>
      <c r="EGK157" s="305"/>
      <c r="EGL157" s="305"/>
      <c r="EGM157" s="305"/>
      <c r="EGN157" s="305"/>
      <c r="EGO157" s="305"/>
      <c r="EGP157" s="305"/>
      <c r="EGQ157" s="305"/>
      <c r="EGR157" s="305"/>
      <c r="EGS157" s="305"/>
      <c r="EGT157" s="305"/>
      <c r="EGU157" s="305"/>
      <c r="EGV157" s="305"/>
      <c r="EGW157" s="305"/>
      <c r="EGX157" s="305"/>
      <c r="EGY157" s="305"/>
      <c r="EGZ157" s="305"/>
      <c r="EHA157" s="305"/>
      <c r="EHB157" s="305"/>
      <c r="EHC157" s="305"/>
      <c r="EHD157" s="305"/>
      <c r="EHE157" s="305"/>
      <c r="EHF157" s="305"/>
      <c r="EHG157" s="305"/>
      <c r="EHH157" s="305"/>
      <c r="EHI157" s="305"/>
      <c r="EHJ157" s="305"/>
      <c r="EHK157" s="305"/>
      <c r="EHL157" s="305"/>
      <c r="EHM157" s="305"/>
      <c r="EHN157" s="305"/>
      <c r="EHO157" s="305"/>
      <c r="EHP157" s="305"/>
      <c r="EHQ157" s="305"/>
      <c r="EHR157" s="305"/>
      <c r="EHS157" s="305"/>
      <c r="EHT157" s="305"/>
      <c r="EHU157" s="305"/>
      <c r="EHV157" s="305"/>
      <c r="EHW157" s="305"/>
      <c r="EHX157" s="305"/>
      <c r="EHY157" s="305"/>
      <c r="EHZ157" s="305"/>
      <c r="EIA157" s="305"/>
      <c r="EIB157" s="305"/>
      <c r="EIC157" s="305"/>
      <c r="EID157" s="305"/>
      <c r="EIE157" s="305"/>
      <c r="EIF157" s="305"/>
      <c r="EIG157" s="305"/>
      <c r="EIH157" s="305"/>
      <c r="EII157" s="305"/>
      <c r="EIJ157" s="305"/>
      <c r="EIK157" s="305"/>
      <c r="EIL157" s="305"/>
      <c r="EIM157" s="305"/>
      <c r="EIN157" s="305"/>
      <c r="EIO157" s="305"/>
      <c r="EIP157" s="305"/>
      <c r="EIQ157" s="305"/>
      <c r="EIR157" s="305"/>
      <c r="EIS157" s="305"/>
      <c r="EIT157" s="305"/>
      <c r="EIU157" s="305"/>
      <c r="EIV157" s="305"/>
      <c r="EIW157" s="305"/>
      <c r="EIX157" s="305"/>
      <c r="EIY157" s="305"/>
      <c r="EIZ157" s="305"/>
      <c r="EJA157" s="305"/>
      <c r="EJB157" s="305"/>
      <c r="EJC157" s="305"/>
      <c r="EJD157" s="305"/>
      <c r="EJE157" s="305"/>
      <c r="EJF157" s="305"/>
      <c r="EJG157" s="305"/>
      <c r="EJH157" s="305"/>
      <c r="EJI157" s="305"/>
      <c r="EJJ157" s="305"/>
      <c r="EJK157" s="305"/>
      <c r="EJL157" s="305"/>
      <c r="EJM157" s="305"/>
      <c r="EJN157" s="305"/>
      <c r="EJO157" s="305"/>
      <c r="EJP157" s="305"/>
      <c r="EJQ157" s="305"/>
      <c r="EJR157" s="305"/>
      <c r="EJS157" s="305"/>
      <c r="EJT157" s="305"/>
      <c r="EJU157" s="305"/>
      <c r="EJV157" s="305"/>
      <c r="EJW157" s="305"/>
      <c r="EJX157" s="305"/>
      <c r="EJY157" s="305"/>
      <c r="EJZ157" s="305"/>
      <c r="EKA157" s="305"/>
      <c r="EKB157" s="305"/>
      <c r="EKC157" s="305"/>
      <c r="EKD157" s="305"/>
      <c r="EKE157" s="305"/>
      <c r="EKF157" s="305"/>
      <c r="EKG157" s="305"/>
      <c r="EKH157" s="305"/>
      <c r="EKI157" s="305"/>
      <c r="EKJ157" s="305"/>
      <c r="EKK157" s="305"/>
      <c r="EKL157" s="305"/>
      <c r="EKM157" s="305"/>
      <c r="EKN157" s="305"/>
      <c r="EKO157" s="305"/>
      <c r="EKP157" s="305"/>
      <c r="EKQ157" s="305"/>
      <c r="EKR157" s="305"/>
      <c r="EKS157" s="305"/>
      <c r="EKT157" s="305"/>
      <c r="EKU157" s="305"/>
      <c r="EKV157" s="305"/>
      <c r="EKW157" s="305"/>
      <c r="EKX157" s="305"/>
      <c r="EKY157" s="305"/>
      <c r="EKZ157" s="305"/>
      <c r="ELA157" s="305"/>
      <c r="ELB157" s="305"/>
      <c r="ELC157" s="305"/>
      <c r="ELD157" s="305"/>
      <c r="ELE157" s="305"/>
      <c r="ELF157" s="305"/>
      <c r="ELG157" s="305"/>
      <c r="ELH157" s="305"/>
      <c r="ELI157" s="305"/>
      <c r="ELJ157" s="305"/>
      <c r="ELK157" s="305"/>
      <c r="ELL157" s="305"/>
      <c r="ELM157" s="305"/>
      <c r="ELN157" s="305"/>
      <c r="ELO157" s="305"/>
      <c r="ELP157" s="305"/>
      <c r="ELQ157" s="305"/>
      <c r="ELR157" s="305"/>
      <c r="ELS157" s="305"/>
      <c r="ELT157" s="305"/>
      <c r="ELU157" s="305"/>
      <c r="ELV157" s="305"/>
      <c r="ELW157" s="305"/>
      <c r="ELX157" s="305"/>
      <c r="ELY157" s="305"/>
      <c r="ELZ157" s="305"/>
      <c r="EMA157" s="305"/>
      <c r="EMB157" s="305"/>
      <c r="EMC157" s="305"/>
      <c r="EMD157" s="305"/>
      <c r="EME157" s="305"/>
      <c r="EMF157" s="305"/>
      <c r="EMG157" s="305"/>
      <c r="EMH157" s="305"/>
      <c r="EMI157" s="305"/>
      <c r="EMJ157" s="305"/>
      <c r="EMK157" s="305"/>
      <c r="EML157" s="305"/>
      <c r="EMM157" s="305"/>
      <c r="EMN157" s="305"/>
      <c r="EMO157" s="305"/>
      <c r="EMP157" s="305"/>
      <c r="EMQ157" s="305"/>
      <c r="EMR157" s="305"/>
      <c r="EMS157" s="305"/>
      <c r="EMT157" s="305"/>
      <c r="EMU157" s="305"/>
      <c r="EMV157" s="305"/>
      <c r="EMW157" s="305"/>
      <c r="EMX157" s="305"/>
      <c r="EMY157" s="305"/>
      <c r="EMZ157" s="305"/>
      <c r="ENA157" s="305"/>
      <c r="ENB157" s="305"/>
      <c r="ENC157" s="305"/>
      <c r="END157" s="305"/>
      <c r="ENE157" s="305"/>
      <c r="ENF157" s="305"/>
      <c r="ENG157" s="305"/>
      <c r="ENH157" s="305"/>
      <c r="ENI157" s="305"/>
      <c r="ENJ157" s="305"/>
      <c r="ENK157" s="305"/>
      <c r="ENL157" s="305"/>
      <c r="ENM157" s="305"/>
      <c r="ENN157" s="305"/>
      <c r="ENO157" s="305"/>
      <c r="ENP157" s="305"/>
      <c r="ENQ157" s="305"/>
      <c r="ENR157" s="305"/>
      <c r="ENS157" s="305"/>
      <c r="ENT157" s="305"/>
      <c r="ENU157" s="305"/>
      <c r="ENV157" s="305"/>
      <c r="ENW157" s="305"/>
      <c r="ENX157" s="305"/>
      <c r="ENY157" s="305"/>
      <c r="ENZ157" s="305"/>
      <c r="EOA157" s="305"/>
      <c r="EOB157" s="305"/>
      <c r="EOC157" s="305"/>
      <c r="EOD157" s="305"/>
      <c r="EOE157" s="305"/>
      <c r="EOF157" s="305"/>
      <c r="EOG157" s="305"/>
      <c r="EOH157" s="305"/>
      <c r="EOI157" s="305"/>
      <c r="EOJ157" s="305"/>
      <c r="EOK157" s="305"/>
      <c r="EOL157" s="305"/>
      <c r="EOM157" s="305"/>
      <c r="EON157" s="305"/>
      <c r="EOO157" s="305"/>
      <c r="EOP157" s="305"/>
      <c r="EOQ157" s="305"/>
      <c r="EOR157" s="305"/>
      <c r="EOS157" s="305"/>
      <c r="EOT157" s="305"/>
      <c r="EOU157" s="305"/>
      <c r="EOV157" s="305"/>
      <c r="EOW157" s="305"/>
      <c r="EOX157" s="305"/>
      <c r="EOY157" s="305"/>
      <c r="EOZ157" s="305"/>
      <c r="EPA157" s="305"/>
      <c r="EPB157" s="305"/>
      <c r="EPC157" s="305"/>
      <c r="EPD157" s="305"/>
      <c r="EPE157" s="305"/>
      <c r="EPF157" s="305"/>
      <c r="EPG157" s="305"/>
      <c r="EPH157" s="305"/>
      <c r="EPI157" s="305"/>
      <c r="EPJ157" s="305"/>
      <c r="EPK157" s="305"/>
      <c r="EPL157" s="305"/>
      <c r="EPM157" s="305"/>
      <c r="EPN157" s="305"/>
      <c r="EPO157" s="305"/>
      <c r="EPP157" s="305"/>
      <c r="EPQ157" s="305"/>
      <c r="EPR157" s="305"/>
      <c r="EPS157" s="305"/>
      <c r="EPT157" s="305"/>
      <c r="EPU157" s="305"/>
      <c r="EPV157" s="305"/>
      <c r="EPW157" s="305"/>
      <c r="EPX157" s="305"/>
      <c r="EPY157" s="305"/>
      <c r="EPZ157" s="305"/>
      <c r="EQA157" s="305"/>
      <c r="EQB157" s="305"/>
      <c r="EQC157" s="305"/>
      <c r="EQD157" s="305"/>
      <c r="EQE157" s="305"/>
      <c r="EQF157" s="305"/>
      <c r="EQG157" s="305"/>
      <c r="EQH157" s="305"/>
      <c r="EQI157" s="305"/>
      <c r="EQJ157" s="305"/>
      <c r="EQK157" s="305"/>
      <c r="EQL157" s="305"/>
      <c r="EQM157" s="305"/>
      <c r="EQN157" s="305"/>
      <c r="EQO157" s="305"/>
      <c r="EQP157" s="305"/>
      <c r="EQQ157" s="305"/>
      <c r="EQR157" s="305"/>
      <c r="EQS157" s="305"/>
      <c r="EQT157" s="305"/>
      <c r="EQU157" s="305"/>
      <c r="EQV157" s="305"/>
      <c r="EQW157" s="305"/>
      <c r="EQX157" s="305"/>
      <c r="EQY157" s="305"/>
      <c r="EQZ157" s="305"/>
      <c r="ERA157" s="305"/>
      <c r="ERB157" s="305"/>
      <c r="ERC157" s="305"/>
      <c r="ERD157" s="305"/>
      <c r="ERE157" s="305"/>
      <c r="ERF157" s="305"/>
      <c r="ERG157" s="305"/>
      <c r="ERH157" s="305"/>
      <c r="ERI157" s="305"/>
      <c r="ERJ157" s="305"/>
      <c r="ERK157" s="305"/>
      <c r="ERL157" s="305"/>
      <c r="ERM157" s="305"/>
      <c r="ERN157" s="305"/>
      <c r="ERO157" s="305"/>
      <c r="ERP157" s="305"/>
      <c r="ERQ157" s="305"/>
      <c r="ERR157" s="305"/>
      <c r="ERS157" s="305"/>
      <c r="ERT157" s="305"/>
      <c r="ERU157" s="305"/>
      <c r="ERV157" s="305"/>
      <c r="ERW157" s="305"/>
      <c r="ERX157" s="305"/>
      <c r="ERY157" s="305"/>
      <c r="ERZ157" s="305"/>
      <c r="ESA157" s="305"/>
      <c r="ESB157" s="305"/>
      <c r="ESC157" s="305"/>
      <c r="ESD157" s="305"/>
      <c r="ESE157" s="305"/>
      <c r="ESF157" s="305"/>
      <c r="ESG157" s="305"/>
      <c r="ESH157" s="305"/>
      <c r="ESI157" s="305"/>
      <c r="ESJ157" s="305"/>
      <c r="ESK157" s="305"/>
      <c r="ESL157" s="305"/>
      <c r="ESM157" s="305"/>
      <c r="ESN157" s="305"/>
      <c r="ESO157" s="305"/>
      <c r="ESP157" s="305"/>
      <c r="ESQ157" s="305"/>
      <c r="ESR157" s="305"/>
      <c r="ESS157" s="305"/>
      <c r="EST157" s="305"/>
      <c r="ESU157" s="305"/>
      <c r="ESV157" s="305"/>
      <c r="ESW157" s="305"/>
      <c r="ESX157" s="305"/>
      <c r="ESY157" s="305"/>
      <c r="ESZ157" s="305"/>
      <c r="ETA157" s="305"/>
      <c r="ETB157" s="305"/>
      <c r="ETC157" s="305"/>
      <c r="ETD157" s="305"/>
      <c r="ETE157" s="305"/>
      <c r="ETF157" s="305"/>
      <c r="ETG157" s="305"/>
      <c r="ETH157" s="305"/>
      <c r="ETI157" s="305"/>
      <c r="ETJ157" s="305"/>
      <c r="ETK157" s="305"/>
      <c r="ETL157" s="305"/>
      <c r="ETM157" s="305"/>
      <c r="ETN157" s="305"/>
      <c r="ETO157" s="305"/>
      <c r="ETP157" s="305"/>
      <c r="ETQ157" s="305"/>
      <c r="ETR157" s="305"/>
      <c r="ETS157" s="305"/>
      <c r="ETT157" s="305"/>
      <c r="ETU157" s="305"/>
      <c r="ETV157" s="305"/>
      <c r="ETW157" s="305"/>
      <c r="ETX157" s="305"/>
      <c r="ETY157" s="305"/>
      <c r="ETZ157" s="305"/>
      <c r="EUA157" s="305"/>
      <c r="EUB157" s="305"/>
      <c r="EUC157" s="305"/>
      <c r="EUD157" s="305"/>
      <c r="EUE157" s="305"/>
      <c r="EUF157" s="305"/>
      <c r="EUG157" s="305"/>
      <c r="EUH157" s="305"/>
      <c r="EUI157" s="305"/>
      <c r="EUJ157" s="305"/>
      <c r="EUK157" s="305"/>
      <c r="EUL157" s="305"/>
      <c r="EUM157" s="305"/>
      <c r="EUN157" s="305"/>
      <c r="EUO157" s="305"/>
      <c r="EUP157" s="305"/>
      <c r="EUQ157" s="305"/>
      <c r="EUR157" s="305"/>
      <c r="EUS157" s="305"/>
      <c r="EUT157" s="305"/>
      <c r="EUU157" s="305"/>
      <c r="EUV157" s="305"/>
      <c r="EUW157" s="305"/>
      <c r="EUX157" s="305"/>
      <c r="EUY157" s="305"/>
      <c r="EUZ157" s="305"/>
      <c r="EVA157" s="305"/>
      <c r="EVB157" s="305"/>
      <c r="EVC157" s="305"/>
      <c r="EVD157" s="305"/>
      <c r="EVE157" s="305"/>
      <c r="EVF157" s="305"/>
      <c r="EVG157" s="305"/>
      <c r="EVH157" s="305"/>
      <c r="EVI157" s="305"/>
      <c r="EVJ157" s="305"/>
      <c r="EVK157" s="305"/>
      <c r="EVL157" s="305"/>
      <c r="EVM157" s="305"/>
      <c r="EVN157" s="305"/>
      <c r="EVO157" s="305"/>
      <c r="EVP157" s="305"/>
      <c r="EVQ157" s="305"/>
      <c r="EVR157" s="305"/>
      <c r="EVS157" s="305"/>
      <c r="EVT157" s="305"/>
      <c r="EVU157" s="305"/>
      <c r="EVV157" s="305"/>
      <c r="EVW157" s="305"/>
      <c r="EVX157" s="305"/>
      <c r="EVY157" s="305"/>
      <c r="EVZ157" s="305"/>
      <c r="EWA157" s="305"/>
      <c r="EWB157" s="305"/>
      <c r="EWC157" s="305"/>
      <c r="EWD157" s="305"/>
      <c r="EWE157" s="305"/>
      <c r="EWF157" s="305"/>
      <c r="EWG157" s="305"/>
      <c r="EWH157" s="305"/>
      <c r="EWI157" s="305"/>
      <c r="EWJ157" s="305"/>
      <c r="EWK157" s="305"/>
      <c r="EWL157" s="305"/>
      <c r="EWM157" s="305"/>
      <c r="EWN157" s="305"/>
      <c r="EWO157" s="305"/>
      <c r="EWP157" s="305"/>
      <c r="EWQ157" s="305"/>
      <c r="EWR157" s="305"/>
      <c r="EWS157" s="305"/>
      <c r="EWT157" s="305"/>
      <c r="EWU157" s="305"/>
      <c r="EWV157" s="305"/>
      <c r="EWW157" s="305"/>
      <c r="EWX157" s="305"/>
      <c r="EWY157" s="305"/>
      <c r="EWZ157" s="305"/>
      <c r="EXA157" s="305"/>
      <c r="EXB157" s="305"/>
      <c r="EXC157" s="305"/>
      <c r="EXD157" s="305"/>
      <c r="EXE157" s="305"/>
      <c r="EXF157" s="305"/>
      <c r="EXG157" s="305"/>
      <c r="EXH157" s="305"/>
      <c r="EXI157" s="305"/>
      <c r="EXJ157" s="305"/>
      <c r="EXK157" s="305"/>
      <c r="EXL157" s="305"/>
      <c r="EXM157" s="305"/>
      <c r="EXN157" s="305"/>
      <c r="EXO157" s="305"/>
      <c r="EXP157" s="305"/>
      <c r="EXQ157" s="305"/>
      <c r="EXR157" s="305"/>
      <c r="EXS157" s="305"/>
      <c r="EXT157" s="305"/>
      <c r="EXU157" s="305"/>
      <c r="EXV157" s="305"/>
      <c r="EXW157" s="305"/>
      <c r="EXX157" s="305"/>
      <c r="EXY157" s="305"/>
      <c r="EXZ157" s="305"/>
      <c r="EYA157" s="305"/>
      <c r="EYB157" s="305"/>
      <c r="EYC157" s="305"/>
      <c r="EYD157" s="305"/>
      <c r="EYE157" s="305"/>
      <c r="EYF157" s="305"/>
      <c r="EYG157" s="305"/>
      <c r="EYH157" s="305"/>
      <c r="EYI157" s="305"/>
      <c r="EYJ157" s="305"/>
      <c r="EYK157" s="305"/>
      <c r="EYL157" s="305"/>
      <c r="EYM157" s="305"/>
      <c r="EYN157" s="305"/>
      <c r="EYO157" s="305"/>
      <c r="EYP157" s="305"/>
      <c r="EYQ157" s="305"/>
      <c r="EYR157" s="305"/>
      <c r="EYS157" s="305"/>
      <c r="EYT157" s="305"/>
      <c r="EYU157" s="305"/>
      <c r="EYV157" s="305"/>
      <c r="EYW157" s="305"/>
      <c r="EYX157" s="305"/>
      <c r="EYY157" s="305"/>
      <c r="EYZ157" s="305"/>
      <c r="EZA157" s="305"/>
      <c r="EZB157" s="305"/>
      <c r="EZC157" s="305"/>
      <c r="EZD157" s="305"/>
      <c r="EZE157" s="305"/>
      <c r="EZF157" s="305"/>
      <c r="EZG157" s="305"/>
      <c r="EZH157" s="305"/>
      <c r="EZI157" s="305"/>
      <c r="EZJ157" s="305"/>
      <c r="EZK157" s="305"/>
      <c r="EZL157" s="305"/>
      <c r="EZM157" s="305"/>
      <c r="EZN157" s="305"/>
      <c r="EZO157" s="305"/>
      <c r="EZP157" s="305"/>
      <c r="EZQ157" s="305"/>
      <c r="EZR157" s="305"/>
      <c r="EZS157" s="305"/>
      <c r="EZT157" s="305"/>
      <c r="EZU157" s="305"/>
      <c r="EZV157" s="305"/>
      <c r="EZW157" s="305"/>
      <c r="EZX157" s="305"/>
      <c r="EZY157" s="305"/>
      <c r="EZZ157" s="305"/>
      <c r="FAA157" s="305"/>
      <c r="FAB157" s="305"/>
      <c r="FAC157" s="305"/>
      <c r="FAD157" s="305"/>
      <c r="FAE157" s="305"/>
      <c r="FAF157" s="305"/>
      <c r="FAG157" s="305"/>
      <c r="FAH157" s="305"/>
      <c r="FAI157" s="305"/>
      <c r="FAJ157" s="305"/>
      <c r="FAK157" s="305"/>
      <c r="FAL157" s="305"/>
      <c r="FAM157" s="305"/>
      <c r="FAN157" s="305"/>
      <c r="FAO157" s="305"/>
      <c r="FAP157" s="305"/>
      <c r="FAQ157" s="305"/>
      <c r="FAR157" s="305"/>
      <c r="FAS157" s="305"/>
      <c r="FAT157" s="305"/>
      <c r="FAU157" s="305"/>
      <c r="FAV157" s="305"/>
      <c r="FAW157" s="305"/>
      <c r="FAX157" s="305"/>
      <c r="FAY157" s="305"/>
      <c r="FAZ157" s="305"/>
      <c r="FBA157" s="305"/>
      <c r="FBB157" s="305"/>
      <c r="FBC157" s="305"/>
      <c r="FBD157" s="305"/>
      <c r="FBE157" s="305"/>
      <c r="FBF157" s="305"/>
      <c r="FBG157" s="305"/>
      <c r="FBH157" s="305"/>
      <c r="FBI157" s="305"/>
      <c r="FBJ157" s="305"/>
      <c r="FBK157" s="305"/>
      <c r="FBL157" s="305"/>
      <c r="FBM157" s="305"/>
      <c r="FBN157" s="305"/>
      <c r="FBO157" s="305"/>
      <c r="FBP157" s="305"/>
      <c r="FBQ157" s="305"/>
      <c r="FBR157" s="305"/>
      <c r="FBS157" s="305"/>
      <c r="FBT157" s="305"/>
      <c r="FBU157" s="305"/>
      <c r="FBV157" s="305"/>
      <c r="FBW157" s="305"/>
      <c r="FBX157" s="305"/>
      <c r="FBY157" s="305"/>
      <c r="FBZ157" s="305"/>
      <c r="FCA157" s="305"/>
      <c r="FCB157" s="305"/>
      <c r="FCC157" s="305"/>
      <c r="FCD157" s="305"/>
      <c r="FCE157" s="305"/>
      <c r="FCF157" s="305"/>
      <c r="FCG157" s="305"/>
      <c r="FCH157" s="305"/>
      <c r="FCI157" s="305"/>
      <c r="FCJ157" s="305"/>
      <c r="FCK157" s="305"/>
      <c r="FCL157" s="305"/>
      <c r="FCM157" s="305"/>
      <c r="FCN157" s="305"/>
      <c r="FCO157" s="305"/>
      <c r="FCP157" s="305"/>
      <c r="FCQ157" s="305"/>
      <c r="FCR157" s="305"/>
      <c r="FCS157" s="305"/>
      <c r="FCT157" s="305"/>
      <c r="FCU157" s="305"/>
      <c r="FCV157" s="305"/>
      <c r="FCW157" s="305"/>
      <c r="FCX157" s="305"/>
      <c r="FCY157" s="305"/>
      <c r="FCZ157" s="305"/>
      <c r="FDA157" s="305"/>
      <c r="FDB157" s="305"/>
      <c r="FDC157" s="305"/>
      <c r="FDD157" s="305"/>
      <c r="FDE157" s="305"/>
      <c r="FDF157" s="305"/>
      <c r="FDG157" s="305"/>
      <c r="FDH157" s="305"/>
      <c r="FDI157" s="305"/>
      <c r="FDJ157" s="305"/>
      <c r="FDK157" s="305"/>
      <c r="FDL157" s="305"/>
      <c r="FDM157" s="305"/>
      <c r="FDN157" s="305"/>
      <c r="FDO157" s="305"/>
      <c r="FDP157" s="305"/>
      <c r="FDQ157" s="305"/>
      <c r="FDR157" s="305"/>
      <c r="FDS157" s="305"/>
      <c r="FDT157" s="305"/>
      <c r="FDU157" s="305"/>
      <c r="FDV157" s="305"/>
      <c r="FDW157" s="305"/>
      <c r="FDX157" s="305"/>
      <c r="FDY157" s="305"/>
      <c r="FDZ157" s="305"/>
      <c r="FEA157" s="305"/>
      <c r="FEB157" s="305"/>
      <c r="FEC157" s="305"/>
      <c r="FED157" s="305"/>
      <c r="FEE157" s="305"/>
      <c r="FEF157" s="305"/>
      <c r="FEG157" s="305"/>
      <c r="FEH157" s="305"/>
      <c r="FEI157" s="305"/>
      <c r="FEJ157" s="305"/>
      <c r="FEK157" s="305"/>
      <c r="FEL157" s="305"/>
      <c r="FEM157" s="305"/>
      <c r="FEN157" s="305"/>
      <c r="FEO157" s="305"/>
      <c r="FEP157" s="305"/>
      <c r="FEQ157" s="305"/>
      <c r="FER157" s="305"/>
      <c r="FES157" s="305"/>
      <c r="FET157" s="305"/>
      <c r="FEU157" s="305"/>
      <c r="FEV157" s="305"/>
      <c r="FEW157" s="305"/>
      <c r="FEX157" s="305"/>
      <c r="FEY157" s="305"/>
      <c r="FEZ157" s="305"/>
      <c r="FFA157" s="305"/>
      <c r="FFB157" s="305"/>
      <c r="FFC157" s="305"/>
      <c r="FFD157" s="305"/>
      <c r="FFE157" s="305"/>
      <c r="FFF157" s="305"/>
      <c r="FFG157" s="305"/>
      <c r="FFH157" s="305"/>
      <c r="FFI157" s="305"/>
      <c r="FFJ157" s="305"/>
      <c r="FFK157" s="305"/>
      <c r="FFL157" s="305"/>
      <c r="FFM157" s="305"/>
      <c r="FFN157" s="305"/>
      <c r="FFO157" s="305"/>
      <c r="FFP157" s="305"/>
      <c r="FFQ157" s="305"/>
      <c r="FFR157" s="305"/>
      <c r="FFS157" s="305"/>
      <c r="FFT157" s="305"/>
      <c r="FFU157" s="305"/>
      <c r="FFV157" s="305"/>
      <c r="FFW157" s="305"/>
      <c r="FFX157" s="305"/>
      <c r="FFY157" s="305"/>
      <c r="FFZ157" s="305"/>
      <c r="FGA157" s="305"/>
      <c r="FGB157" s="305"/>
      <c r="FGC157" s="305"/>
      <c r="FGD157" s="305"/>
      <c r="FGE157" s="305"/>
      <c r="FGF157" s="305"/>
      <c r="FGG157" s="305"/>
      <c r="FGH157" s="305"/>
      <c r="FGI157" s="305"/>
      <c r="FGJ157" s="305"/>
      <c r="FGK157" s="305"/>
      <c r="FGL157" s="305"/>
      <c r="FGM157" s="305"/>
      <c r="FGN157" s="305"/>
      <c r="FGO157" s="305"/>
      <c r="FGP157" s="305"/>
      <c r="FGQ157" s="305"/>
      <c r="FGR157" s="305"/>
      <c r="FGS157" s="305"/>
      <c r="FGT157" s="305"/>
      <c r="FGU157" s="305"/>
      <c r="FGV157" s="305"/>
      <c r="FGW157" s="305"/>
      <c r="FGX157" s="305"/>
      <c r="FGY157" s="305"/>
      <c r="FGZ157" s="305"/>
      <c r="FHA157" s="305"/>
      <c r="FHB157" s="305"/>
      <c r="FHC157" s="305"/>
      <c r="FHD157" s="305"/>
      <c r="FHE157" s="305"/>
      <c r="FHF157" s="305"/>
      <c r="FHG157" s="305"/>
      <c r="FHH157" s="305"/>
      <c r="FHI157" s="305"/>
      <c r="FHJ157" s="305"/>
      <c r="FHK157" s="305"/>
      <c r="FHL157" s="305"/>
      <c r="FHM157" s="305"/>
      <c r="FHN157" s="305"/>
      <c r="FHO157" s="305"/>
      <c r="FHP157" s="305"/>
      <c r="FHQ157" s="305"/>
      <c r="FHR157" s="305"/>
      <c r="FHS157" s="305"/>
      <c r="FHT157" s="305"/>
      <c r="FHU157" s="305"/>
      <c r="FHV157" s="305"/>
      <c r="FHW157" s="305"/>
      <c r="FHX157" s="305"/>
      <c r="FHY157" s="305"/>
      <c r="FHZ157" s="305"/>
      <c r="FIA157" s="305"/>
      <c r="FIB157" s="305"/>
      <c r="FIC157" s="305"/>
      <c r="FID157" s="305"/>
      <c r="FIE157" s="305"/>
      <c r="FIF157" s="305"/>
      <c r="FIG157" s="305"/>
      <c r="FIH157" s="305"/>
      <c r="FII157" s="305"/>
      <c r="FIJ157" s="305"/>
      <c r="FIK157" s="305"/>
      <c r="FIL157" s="305"/>
      <c r="FIM157" s="305"/>
      <c r="FIN157" s="305"/>
      <c r="FIO157" s="305"/>
      <c r="FIP157" s="305"/>
      <c r="FIQ157" s="305"/>
      <c r="FIR157" s="305"/>
      <c r="FIS157" s="305"/>
      <c r="FIT157" s="305"/>
      <c r="FIU157" s="305"/>
      <c r="FIV157" s="305"/>
      <c r="FIW157" s="305"/>
      <c r="FIX157" s="305"/>
      <c r="FIY157" s="305"/>
      <c r="FIZ157" s="305"/>
      <c r="FJA157" s="305"/>
      <c r="FJB157" s="305"/>
      <c r="FJC157" s="305"/>
      <c r="FJD157" s="305"/>
      <c r="FJE157" s="305"/>
      <c r="FJF157" s="305"/>
      <c r="FJG157" s="305"/>
      <c r="FJH157" s="305"/>
      <c r="FJI157" s="305"/>
      <c r="FJJ157" s="305"/>
      <c r="FJK157" s="305"/>
      <c r="FJL157" s="305"/>
      <c r="FJM157" s="305"/>
      <c r="FJN157" s="305"/>
      <c r="FJO157" s="305"/>
      <c r="FJP157" s="305"/>
      <c r="FJQ157" s="305"/>
      <c r="FJR157" s="305"/>
      <c r="FJS157" s="305"/>
      <c r="FJT157" s="305"/>
      <c r="FJU157" s="305"/>
      <c r="FJV157" s="305"/>
      <c r="FJW157" s="305"/>
      <c r="FJX157" s="305"/>
      <c r="FJY157" s="305"/>
      <c r="FJZ157" s="305"/>
      <c r="FKA157" s="305"/>
      <c r="FKB157" s="305"/>
      <c r="FKC157" s="305"/>
      <c r="FKD157" s="305"/>
      <c r="FKE157" s="305"/>
      <c r="FKF157" s="305"/>
      <c r="FKG157" s="305"/>
      <c r="FKH157" s="305"/>
      <c r="FKI157" s="305"/>
      <c r="FKJ157" s="305"/>
      <c r="FKK157" s="305"/>
      <c r="FKL157" s="305"/>
      <c r="FKM157" s="305"/>
      <c r="FKN157" s="305"/>
      <c r="FKO157" s="305"/>
      <c r="FKP157" s="305"/>
      <c r="FKQ157" s="305"/>
      <c r="FKR157" s="305"/>
      <c r="FKS157" s="305"/>
      <c r="FKT157" s="305"/>
      <c r="FKU157" s="305"/>
      <c r="FKV157" s="305"/>
      <c r="FKW157" s="305"/>
      <c r="FKX157" s="305"/>
      <c r="FKY157" s="305"/>
      <c r="FKZ157" s="305"/>
      <c r="FLA157" s="305"/>
      <c r="FLB157" s="305"/>
      <c r="FLC157" s="305"/>
      <c r="FLD157" s="305"/>
      <c r="FLE157" s="305"/>
      <c r="FLF157" s="305"/>
      <c r="FLG157" s="305"/>
      <c r="FLH157" s="305"/>
      <c r="FLI157" s="305"/>
      <c r="FLJ157" s="305"/>
      <c r="FLK157" s="305"/>
      <c r="FLL157" s="305"/>
      <c r="FLM157" s="305"/>
      <c r="FLN157" s="305"/>
      <c r="FLO157" s="305"/>
      <c r="FLP157" s="305"/>
      <c r="FLQ157" s="305"/>
      <c r="FLR157" s="305"/>
      <c r="FLS157" s="305"/>
      <c r="FLT157" s="305"/>
      <c r="FLU157" s="305"/>
      <c r="FLV157" s="305"/>
      <c r="FLW157" s="305"/>
      <c r="FLX157" s="305"/>
      <c r="FLY157" s="305"/>
      <c r="FLZ157" s="305"/>
      <c r="FMA157" s="305"/>
      <c r="FMB157" s="305"/>
      <c r="FMC157" s="305"/>
      <c r="FMD157" s="305"/>
      <c r="FME157" s="305"/>
      <c r="FMF157" s="305"/>
      <c r="FMG157" s="305"/>
      <c r="FMH157" s="305"/>
      <c r="FMI157" s="305"/>
      <c r="FMJ157" s="305"/>
      <c r="FMK157" s="305"/>
      <c r="FML157" s="305"/>
      <c r="FMM157" s="305"/>
      <c r="FMN157" s="305"/>
      <c r="FMO157" s="305"/>
      <c r="FMP157" s="305"/>
      <c r="FMQ157" s="305"/>
      <c r="FMR157" s="305"/>
      <c r="FMS157" s="305"/>
      <c r="FMT157" s="305"/>
      <c r="FMU157" s="305"/>
      <c r="FMV157" s="305"/>
      <c r="FMW157" s="305"/>
      <c r="FMX157" s="305"/>
      <c r="FMY157" s="305"/>
      <c r="FMZ157" s="305"/>
      <c r="FNA157" s="305"/>
      <c r="FNB157" s="305"/>
      <c r="FNC157" s="305"/>
      <c r="FND157" s="305"/>
      <c r="FNE157" s="305"/>
      <c r="FNF157" s="305"/>
      <c r="FNG157" s="305"/>
      <c r="FNH157" s="305"/>
      <c r="FNI157" s="305"/>
      <c r="FNJ157" s="305"/>
      <c r="FNK157" s="305"/>
      <c r="FNL157" s="305"/>
      <c r="FNM157" s="305"/>
      <c r="FNN157" s="305"/>
      <c r="FNO157" s="305"/>
      <c r="FNP157" s="305"/>
      <c r="FNQ157" s="305"/>
      <c r="FNR157" s="305"/>
      <c r="FNS157" s="305"/>
      <c r="FNT157" s="305"/>
      <c r="FNU157" s="305"/>
      <c r="FNV157" s="305"/>
      <c r="FNW157" s="305"/>
      <c r="FNX157" s="305"/>
      <c r="FNY157" s="305"/>
      <c r="FNZ157" s="305"/>
      <c r="FOA157" s="305"/>
      <c r="FOB157" s="305"/>
      <c r="FOC157" s="305"/>
      <c r="FOD157" s="305"/>
      <c r="FOE157" s="305"/>
      <c r="FOF157" s="305"/>
      <c r="FOG157" s="305"/>
      <c r="FOH157" s="305"/>
      <c r="FOI157" s="305"/>
      <c r="FOJ157" s="305"/>
      <c r="FOK157" s="305"/>
      <c r="FOL157" s="305"/>
      <c r="FOM157" s="305"/>
      <c r="FON157" s="305"/>
      <c r="FOO157" s="305"/>
      <c r="FOP157" s="305"/>
      <c r="FOQ157" s="305"/>
      <c r="FOR157" s="305"/>
      <c r="FOS157" s="305"/>
      <c r="FOT157" s="305"/>
      <c r="FOU157" s="305"/>
      <c r="FOV157" s="305"/>
      <c r="FOW157" s="305"/>
      <c r="FOX157" s="305"/>
      <c r="FOY157" s="305"/>
      <c r="FOZ157" s="305"/>
      <c r="FPA157" s="305"/>
      <c r="FPB157" s="305"/>
      <c r="FPC157" s="305"/>
      <c r="FPD157" s="305"/>
      <c r="FPE157" s="305"/>
      <c r="FPF157" s="305"/>
      <c r="FPG157" s="305"/>
      <c r="FPH157" s="305"/>
      <c r="FPI157" s="305"/>
      <c r="FPJ157" s="305"/>
      <c r="FPK157" s="305"/>
      <c r="FPL157" s="305"/>
      <c r="FPM157" s="305"/>
      <c r="FPN157" s="305"/>
      <c r="FPO157" s="305"/>
      <c r="FPP157" s="305"/>
      <c r="FPQ157" s="305"/>
      <c r="FPR157" s="305"/>
      <c r="FPS157" s="305"/>
      <c r="FPT157" s="305"/>
      <c r="FPU157" s="305"/>
      <c r="FPV157" s="305"/>
      <c r="FPW157" s="305"/>
      <c r="FPX157" s="305"/>
      <c r="FPY157" s="305"/>
      <c r="FPZ157" s="305"/>
      <c r="FQA157" s="305"/>
      <c r="FQB157" s="305"/>
      <c r="FQC157" s="305"/>
      <c r="FQD157" s="305"/>
      <c r="FQE157" s="305"/>
      <c r="FQF157" s="305"/>
      <c r="FQG157" s="305"/>
      <c r="FQH157" s="305"/>
      <c r="FQI157" s="305"/>
      <c r="FQJ157" s="305"/>
      <c r="FQK157" s="305"/>
      <c r="FQL157" s="305"/>
      <c r="FQM157" s="305"/>
      <c r="FQN157" s="305"/>
      <c r="FQO157" s="305"/>
      <c r="FQP157" s="305"/>
      <c r="FQQ157" s="305"/>
      <c r="FQR157" s="305"/>
      <c r="FQS157" s="305"/>
      <c r="FQT157" s="305"/>
      <c r="FQU157" s="305"/>
      <c r="FQV157" s="305"/>
      <c r="FQW157" s="305"/>
      <c r="FQX157" s="305"/>
      <c r="FQY157" s="305"/>
      <c r="FQZ157" s="305"/>
      <c r="FRA157" s="305"/>
      <c r="FRB157" s="305"/>
      <c r="FRC157" s="305"/>
      <c r="FRD157" s="305"/>
      <c r="FRE157" s="305"/>
      <c r="FRF157" s="305"/>
      <c r="FRG157" s="305"/>
      <c r="FRH157" s="305"/>
      <c r="FRI157" s="305"/>
      <c r="FRJ157" s="305"/>
      <c r="FRK157" s="305"/>
      <c r="FRL157" s="305"/>
      <c r="FRM157" s="305"/>
      <c r="FRN157" s="305"/>
      <c r="FRO157" s="305"/>
      <c r="FRP157" s="305"/>
      <c r="FRQ157" s="305"/>
      <c r="FRR157" s="305"/>
      <c r="FRS157" s="305"/>
      <c r="FRT157" s="305"/>
      <c r="FRU157" s="305"/>
      <c r="FRV157" s="305"/>
      <c r="FRW157" s="305"/>
      <c r="FRX157" s="305"/>
      <c r="FRY157" s="305"/>
      <c r="FRZ157" s="305"/>
      <c r="FSA157" s="305"/>
      <c r="FSB157" s="305"/>
      <c r="FSC157" s="305"/>
      <c r="FSD157" s="305"/>
      <c r="FSE157" s="305"/>
      <c r="FSF157" s="305"/>
      <c r="FSG157" s="305"/>
      <c r="FSH157" s="305"/>
      <c r="FSI157" s="305"/>
      <c r="FSJ157" s="305"/>
      <c r="FSK157" s="305"/>
      <c r="FSL157" s="305"/>
      <c r="FSM157" s="305"/>
      <c r="FSN157" s="305"/>
      <c r="FSO157" s="305"/>
      <c r="FSP157" s="305"/>
      <c r="FSQ157" s="305"/>
      <c r="FSR157" s="305"/>
      <c r="FSS157" s="305"/>
      <c r="FST157" s="305"/>
      <c r="FSU157" s="305"/>
      <c r="FSV157" s="305"/>
      <c r="FSW157" s="305"/>
      <c r="FSX157" s="305"/>
      <c r="FSY157" s="305"/>
      <c r="FSZ157" s="305"/>
      <c r="FTA157" s="305"/>
      <c r="FTB157" s="305"/>
      <c r="FTC157" s="305"/>
      <c r="FTD157" s="305"/>
      <c r="FTE157" s="305"/>
      <c r="FTF157" s="305"/>
      <c r="FTG157" s="305"/>
      <c r="FTH157" s="305"/>
      <c r="FTI157" s="305"/>
      <c r="FTJ157" s="305"/>
      <c r="FTK157" s="305"/>
      <c r="FTL157" s="305"/>
      <c r="FTM157" s="305"/>
      <c r="FTN157" s="305"/>
      <c r="FTO157" s="305"/>
      <c r="FTP157" s="305"/>
      <c r="FTQ157" s="305"/>
      <c r="FTR157" s="305"/>
      <c r="FTS157" s="305"/>
      <c r="FTT157" s="305"/>
      <c r="FTU157" s="305"/>
      <c r="FTV157" s="305"/>
      <c r="FTW157" s="305"/>
      <c r="FTX157" s="305"/>
      <c r="FTY157" s="305"/>
      <c r="FTZ157" s="305"/>
      <c r="FUA157" s="305"/>
      <c r="FUB157" s="305"/>
      <c r="FUC157" s="305"/>
      <c r="FUD157" s="305"/>
      <c r="FUE157" s="305"/>
      <c r="FUF157" s="305"/>
      <c r="FUG157" s="305"/>
      <c r="FUH157" s="305"/>
      <c r="FUI157" s="305"/>
      <c r="FUJ157" s="305"/>
      <c r="FUK157" s="305"/>
      <c r="FUL157" s="305"/>
      <c r="FUM157" s="305"/>
      <c r="FUN157" s="305"/>
      <c r="FUO157" s="305"/>
      <c r="FUP157" s="305"/>
      <c r="FUQ157" s="305"/>
      <c r="FUR157" s="305"/>
      <c r="FUS157" s="305"/>
      <c r="FUT157" s="305"/>
      <c r="FUU157" s="305"/>
      <c r="FUV157" s="305"/>
      <c r="FUW157" s="305"/>
      <c r="FUX157" s="305"/>
      <c r="FUY157" s="305"/>
      <c r="FUZ157" s="305"/>
      <c r="FVA157" s="305"/>
      <c r="FVB157" s="305"/>
      <c r="FVC157" s="305"/>
      <c r="FVD157" s="305"/>
      <c r="FVE157" s="305"/>
      <c r="FVF157" s="305"/>
      <c r="FVG157" s="305"/>
      <c r="FVH157" s="305"/>
      <c r="FVI157" s="305"/>
      <c r="FVJ157" s="305"/>
      <c r="FVK157" s="305"/>
      <c r="FVL157" s="305"/>
      <c r="FVM157" s="305"/>
      <c r="FVN157" s="305"/>
      <c r="FVO157" s="305"/>
      <c r="FVP157" s="305"/>
      <c r="FVQ157" s="305"/>
      <c r="FVR157" s="305"/>
      <c r="FVS157" s="305"/>
      <c r="FVT157" s="305"/>
      <c r="FVU157" s="305"/>
      <c r="FVV157" s="305"/>
      <c r="FVW157" s="305"/>
      <c r="FVX157" s="305"/>
      <c r="FVY157" s="305"/>
      <c r="FVZ157" s="305"/>
      <c r="FWA157" s="305"/>
      <c r="FWB157" s="305"/>
      <c r="FWC157" s="305"/>
      <c r="FWD157" s="305"/>
      <c r="FWE157" s="305"/>
      <c r="FWF157" s="305"/>
      <c r="FWG157" s="305"/>
      <c r="FWH157" s="305"/>
      <c r="FWI157" s="305"/>
      <c r="FWJ157" s="305"/>
      <c r="FWK157" s="305"/>
      <c r="FWL157" s="305"/>
      <c r="FWM157" s="305"/>
      <c r="FWN157" s="305"/>
      <c r="FWO157" s="305"/>
      <c r="FWP157" s="305"/>
      <c r="FWQ157" s="305"/>
      <c r="FWR157" s="305"/>
      <c r="FWS157" s="305"/>
      <c r="FWT157" s="305"/>
      <c r="FWU157" s="305"/>
      <c r="FWV157" s="305"/>
      <c r="FWW157" s="305"/>
      <c r="FWX157" s="305"/>
      <c r="FWY157" s="305"/>
      <c r="FWZ157" s="305"/>
      <c r="FXA157" s="305"/>
      <c r="FXB157" s="305"/>
      <c r="FXC157" s="305"/>
      <c r="FXD157" s="305"/>
      <c r="FXE157" s="305"/>
      <c r="FXF157" s="305"/>
      <c r="FXG157" s="305"/>
      <c r="FXH157" s="305"/>
      <c r="FXI157" s="305"/>
      <c r="FXJ157" s="305"/>
      <c r="FXK157" s="305"/>
      <c r="FXL157" s="305"/>
      <c r="FXM157" s="305"/>
      <c r="FXN157" s="305"/>
      <c r="FXO157" s="305"/>
      <c r="FXP157" s="305"/>
      <c r="FXQ157" s="305"/>
      <c r="FXR157" s="305"/>
      <c r="FXS157" s="305"/>
      <c r="FXT157" s="305"/>
      <c r="FXU157" s="305"/>
      <c r="FXV157" s="305"/>
      <c r="FXW157" s="305"/>
      <c r="FXX157" s="305"/>
      <c r="FXY157" s="305"/>
      <c r="FXZ157" s="305"/>
      <c r="FYA157" s="305"/>
      <c r="FYB157" s="305"/>
      <c r="FYC157" s="305"/>
      <c r="FYD157" s="305"/>
      <c r="FYE157" s="305"/>
      <c r="FYF157" s="305"/>
      <c r="FYG157" s="305"/>
      <c r="FYH157" s="305"/>
      <c r="FYI157" s="305"/>
      <c r="FYJ157" s="305"/>
      <c r="FYK157" s="305"/>
      <c r="FYL157" s="305"/>
      <c r="FYM157" s="305"/>
      <c r="FYN157" s="305"/>
      <c r="FYO157" s="305"/>
      <c r="FYP157" s="305"/>
      <c r="FYQ157" s="305"/>
      <c r="FYR157" s="305"/>
      <c r="FYS157" s="305"/>
      <c r="FYT157" s="305"/>
      <c r="FYU157" s="305"/>
      <c r="FYV157" s="305"/>
      <c r="FYW157" s="305"/>
      <c r="FYX157" s="305"/>
      <c r="FYY157" s="305"/>
      <c r="FYZ157" s="305"/>
      <c r="FZA157" s="305"/>
      <c r="FZB157" s="305"/>
      <c r="FZC157" s="305"/>
      <c r="FZD157" s="305"/>
      <c r="FZE157" s="305"/>
      <c r="FZF157" s="305"/>
      <c r="FZG157" s="305"/>
      <c r="FZH157" s="305"/>
      <c r="FZI157" s="305"/>
      <c r="FZJ157" s="305"/>
      <c r="FZK157" s="305"/>
      <c r="FZL157" s="305"/>
      <c r="FZM157" s="305"/>
      <c r="FZN157" s="305"/>
      <c r="FZO157" s="305"/>
      <c r="FZP157" s="305"/>
      <c r="FZQ157" s="305"/>
      <c r="FZR157" s="305"/>
      <c r="FZS157" s="305"/>
      <c r="FZT157" s="305"/>
      <c r="FZU157" s="305"/>
      <c r="FZV157" s="305"/>
      <c r="FZW157" s="305"/>
      <c r="FZX157" s="305"/>
      <c r="FZY157" s="305"/>
      <c r="FZZ157" s="305"/>
      <c r="GAA157" s="305"/>
      <c r="GAB157" s="305"/>
      <c r="GAC157" s="305"/>
      <c r="GAD157" s="305"/>
      <c r="GAE157" s="305"/>
      <c r="GAF157" s="305"/>
      <c r="GAG157" s="305"/>
      <c r="GAH157" s="305"/>
      <c r="GAI157" s="305"/>
      <c r="GAJ157" s="305"/>
      <c r="GAK157" s="305"/>
      <c r="GAL157" s="305"/>
      <c r="GAM157" s="305"/>
      <c r="GAN157" s="305"/>
      <c r="GAO157" s="305"/>
      <c r="GAP157" s="305"/>
      <c r="GAQ157" s="305"/>
      <c r="GAR157" s="305"/>
      <c r="GAS157" s="305"/>
      <c r="GAT157" s="305"/>
      <c r="GAU157" s="305"/>
      <c r="GAV157" s="305"/>
      <c r="GAW157" s="305"/>
      <c r="GAX157" s="305"/>
      <c r="GAY157" s="305"/>
      <c r="GAZ157" s="305"/>
      <c r="GBA157" s="305"/>
      <c r="GBB157" s="305"/>
      <c r="GBC157" s="305"/>
      <c r="GBD157" s="305"/>
      <c r="GBE157" s="305"/>
      <c r="GBF157" s="305"/>
      <c r="GBG157" s="305"/>
      <c r="GBH157" s="305"/>
      <c r="GBI157" s="305"/>
      <c r="GBJ157" s="305"/>
      <c r="GBK157" s="305"/>
      <c r="GBL157" s="305"/>
      <c r="GBM157" s="305"/>
      <c r="GBN157" s="305"/>
      <c r="GBO157" s="305"/>
      <c r="GBP157" s="305"/>
      <c r="GBQ157" s="305"/>
      <c r="GBR157" s="305"/>
      <c r="GBS157" s="305"/>
      <c r="GBT157" s="305"/>
      <c r="GBU157" s="305"/>
      <c r="GBV157" s="305"/>
      <c r="GBW157" s="305"/>
      <c r="GBX157" s="305"/>
      <c r="GBY157" s="305"/>
      <c r="GBZ157" s="305"/>
      <c r="GCA157" s="305"/>
      <c r="GCB157" s="305"/>
      <c r="GCC157" s="305"/>
      <c r="GCD157" s="305"/>
      <c r="GCE157" s="305"/>
      <c r="GCF157" s="305"/>
      <c r="GCG157" s="305"/>
      <c r="GCH157" s="305"/>
      <c r="GCI157" s="305"/>
      <c r="GCJ157" s="305"/>
      <c r="GCK157" s="305"/>
      <c r="GCL157" s="305"/>
      <c r="GCM157" s="305"/>
      <c r="GCN157" s="305"/>
      <c r="GCO157" s="305"/>
      <c r="GCP157" s="305"/>
      <c r="GCQ157" s="305"/>
      <c r="GCR157" s="305"/>
      <c r="GCS157" s="305"/>
      <c r="GCT157" s="305"/>
      <c r="GCU157" s="305"/>
      <c r="GCV157" s="305"/>
      <c r="GCW157" s="305"/>
      <c r="GCX157" s="305"/>
      <c r="GCY157" s="305"/>
      <c r="GCZ157" s="305"/>
      <c r="GDA157" s="305"/>
      <c r="GDB157" s="305"/>
      <c r="GDC157" s="305"/>
      <c r="GDD157" s="305"/>
      <c r="GDE157" s="305"/>
      <c r="GDF157" s="305"/>
      <c r="GDG157" s="305"/>
      <c r="GDH157" s="305"/>
      <c r="GDI157" s="305"/>
      <c r="GDJ157" s="305"/>
      <c r="GDK157" s="305"/>
      <c r="GDL157" s="305"/>
      <c r="GDM157" s="305"/>
      <c r="GDN157" s="305"/>
      <c r="GDO157" s="305"/>
      <c r="GDP157" s="305"/>
      <c r="GDQ157" s="305"/>
      <c r="GDR157" s="305"/>
      <c r="GDS157" s="305"/>
      <c r="GDT157" s="305"/>
      <c r="GDU157" s="305"/>
      <c r="GDV157" s="305"/>
      <c r="GDW157" s="305"/>
      <c r="GDX157" s="305"/>
      <c r="GDY157" s="305"/>
      <c r="GDZ157" s="305"/>
      <c r="GEA157" s="305"/>
      <c r="GEB157" s="305"/>
      <c r="GEC157" s="305"/>
      <c r="GED157" s="305"/>
      <c r="GEE157" s="305"/>
      <c r="GEF157" s="305"/>
      <c r="GEG157" s="305"/>
      <c r="GEH157" s="305"/>
      <c r="GEI157" s="305"/>
      <c r="GEJ157" s="305"/>
      <c r="GEK157" s="305"/>
      <c r="GEL157" s="305"/>
      <c r="GEM157" s="305"/>
      <c r="GEN157" s="305"/>
      <c r="GEO157" s="305"/>
      <c r="GEP157" s="305"/>
      <c r="GEQ157" s="305"/>
      <c r="GER157" s="305"/>
      <c r="GES157" s="305"/>
      <c r="GET157" s="305"/>
      <c r="GEU157" s="305"/>
      <c r="GEV157" s="305"/>
      <c r="GEW157" s="305"/>
      <c r="GEX157" s="305"/>
      <c r="GEY157" s="305"/>
      <c r="GEZ157" s="305"/>
      <c r="GFA157" s="305"/>
      <c r="GFB157" s="305"/>
      <c r="GFC157" s="305"/>
      <c r="GFD157" s="305"/>
      <c r="GFE157" s="305"/>
      <c r="GFF157" s="305"/>
      <c r="GFG157" s="305"/>
      <c r="GFH157" s="305"/>
      <c r="GFI157" s="305"/>
      <c r="GFJ157" s="305"/>
      <c r="GFK157" s="305"/>
      <c r="GFL157" s="305"/>
      <c r="GFM157" s="305"/>
      <c r="GFN157" s="305"/>
      <c r="GFO157" s="305"/>
      <c r="GFP157" s="305"/>
      <c r="GFQ157" s="305"/>
      <c r="GFR157" s="305"/>
      <c r="GFS157" s="305"/>
      <c r="GFT157" s="305"/>
      <c r="GFU157" s="305"/>
      <c r="GFV157" s="305"/>
      <c r="GFW157" s="305"/>
      <c r="GFX157" s="305"/>
      <c r="GFY157" s="305"/>
      <c r="GFZ157" s="305"/>
      <c r="GGA157" s="305"/>
      <c r="GGB157" s="305"/>
      <c r="GGC157" s="305"/>
      <c r="GGD157" s="305"/>
      <c r="GGE157" s="305"/>
      <c r="GGF157" s="305"/>
      <c r="GGG157" s="305"/>
      <c r="GGH157" s="305"/>
      <c r="GGI157" s="305"/>
      <c r="GGJ157" s="305"/>
      <c r="GGK157" s="305"/>
      <c r="GGL157" s="305"/>
      <c r="GGM157" s="305"/>
      <c r="GGN157" s="305"/>
      <c r="GGO157" s="305"/>
      <c r="GGP157" s="305"/>
      <c r="GGQ157" s="305"/>
      <c r="GGR157" s="305"/>
      <c r="GGS157" s="305"/>
      <c r="GGT157" s="305"/>
      <c r="GGU157" s="305"/>
      <c r="GGV157" s="305"/>
      <c r="GGW157" s="305"/>
      <c r="GGX157" s="305"/>
      <c r="GGY157" s="305"/>
      <c r="GGZ157" s="305"/>
      <c r="GHA157" s="305"/>
      <c r="GHB157" s="305"/>
      <c r="GHC157" s="305"/>
      <c r="GHD157" s="305"/>
      <c r="GHE157" s="305"/>
      <c r="GHF157" s="305"/>
      <c r="GHG157" s="305"/>
      <c r="GHH157" s="305"/>
      <c r="GHI157" s="305"/>
      <c r="GHJ157" s="305"/>
      <c r="GHK157" s="305"/>
      <c r="GHL157" s="305"/>
      <c r="GHM157" s="305"/>
      <c r="GHN157" s="305"/>
      <c r="GHO157" s="305"/>
      <c r="GHP157" s="305"/>
      <c r="GHQ157" s="305"/>
      <c r="GHR157" s="305"/>
      <c r="GHS157" s="305"/>
      <c r="GHT157" s="305"/>
      <c r="GHU157" s="305"/>
      <c r="GHV157" s="305"/>
      <c r="GHW157" s="305"/>
      <c r="GHX157" s="305"/>
      <c r="GHY157" s="305"/>
      <c r="GHZ157" s="305"/>
      <c r="GIA157" s="305"/>
      <c r="GIB157" s="305"/>
      <c r="GIC157" s="305"/>
      <c r="GID157" s="305"/>
      <c r="GIE157" s="305"/>
      <c r="GIF157" s="305"/>
      <c r="GIG157" s="305"/>
      <c r="GIH157" s="305"/>
      <c r="GII157" s="305"/>
      <c r="GIJ157" s="305"/>
      <c r="GIK157" s="305"/>
      <c r="GIL157" s="305"/>
      <c r="GIM157" s="305"/>
      <c r="GIN157" s="305"/>
      <c r="GIO157" s="305"/>
      <c r="GIP157" s="305"/>
      <c r="GIQ157" s="305"/>
      <c r="GIR157" s="305"/>
      <c r="GIS157" s="305"/>
      <c r="GIT157" s="305"/>
      <c r="GIU157" s="305"/>
      <c r="GIV157" s="305"/>
      <c r="GIW157" s="305"/>
      <c r="GIX157" s="305"/>
      <c r="GIY157" s="305"/>
      <c r="GIZ157" s="305"/>
      <c r="GJA157" s="305"/>
      <c r="GJB157" s="305"/>
      <c r="GJC157" s="305"/>
      <c r="GJD157" s="305"/>
      <c r="GJE157" s="305"/>
      <c r="GJF157" s="305"/>
      <c r="GJG157" s="305"/>
      <c r="GJH157" s="305"/>
      <c r="GJI157" s="305"/>
      <c r="GJJ157" s="305"/>
      <c r="GJK157" s="305"/>
      <c r="GJL157" s="305"/>
      <c r="GJM157" s="305"/>
      <c r="GJN157" s="305"/>
      <c r="GJO157" s="305"/>
      <c r="GJP157" s="305"/>
      <c r="GJQ157" s="305"/>
      <c r="GJR157" s="305"/>
      <c r="GJS157" s="305"/>
      <c r="GJT157" s="305"/>
      <c r="GJU157" s="305"/>
      <c r="GJV157" s="305"/>
      <c r="GJW157" s="305"/>
      <c r="GJX157" s="305"/>
      <c r="GJY157" s="305"/>
      <c r="GJZ157" s="305"/>
      <c r="GKA157" s="305"/>
      <c r="GKB157" s="305"/>
      <c r="GKC157" s="305"/>
      <c r="GKD157" s="305"/>
      <c r="GKE157" s="305"/>
      <c r="GKF157" s="305"/>
      <c r="GKG157" s="305"/>
      <c r="GKH157" s="305"/>
      <c r="GKI157" s="305"/>
      <c r="GKJ157" s="305"/>
      <c r="GKK157" s="305"/>
      <c r="GKL157" s="305"/>
      <c r="GKM157" s="305"/>
      <c r="GKN157" s="305"/>
      <c r="GKO157" s="305"/>
      <c r="GKP157" s="305"/>
      <c r="GKQ157" s="305"/>
      <c r="GKR157" s="305"/>
      <c r="GKS157" s="305"/>
      <c r="GKT157" s="305"/>
      <c r="GKU157" s="305"/>
      <c r="GKV157" s="305"/>
      <c r="GKW157" s="305"/>
      <c r="GKX157" s="305"/>
      <c r="GKY157" s="305"/>
      <c r="GKZ157" s="305"/>
      <c r="GLA157" s="305"/>
      <c r="GLB157" s="305"/>
      <c r="GLC157" s="305"/>
      <c r="GLD157" s="305"/>
      <c r="GLE157" s="305"/>
      <c r="GLF157" s="305"/>
      <c r="GLG157" s="305"/>
      <c r="GLH157" s="305"/>
      <c r="GLI157" s="305"/>
      <c r="GLJ157" s="305"/>
      <c r="GLK157" s="305"/>
      <c r="GLL157" s="305"/>
      <c r="GLM157" s="305"/>
      <c r="GLN157" s="305"/>
      <c r="GLO157" s="305"/>
      <c r="GLP157" s="305"/>
      <c r="GLQ157" s="305"/>
      <c r="GLR157" s="305"/>
      <c r="GLS157" s="305"/>
      <c r="GLT157" s="305"/>
      <c r="GLU157" s="305"/>
      <c r="GLV157" s="305"/>
      <c r="GLW157" s="305"/>
      <c r="GLX157" s="305"/>
      <c r="GLY157" s="305"/>
      <c r="GLZ157" s="305"/>
      <c r="GMA157" s="305"/>
      <c r="GMB157" s="305"/>
      <c r="GMC157" s="305"/>
      <c r="GMD157" s="305"/>
      <c r="GME157" s="305"/>
      <c r="GMF157" s="305"/>
      <c r="GMG157" s="305"/>
      <c r="GMH157" s="305"/>
      <c r="GMI157" s="305"/>
      <c r="GMJ157" s="305"/>
      <c r="GMK157" s="305"/>
      <c r="GML157" s="305"/>
      <c r="GMM157" s="305"/>
      <c r="GMN157" s="305"/>
      <c r="GMO157" s="305"/>
      <c r="GMP157" s="305"/>
      <c r="GMQ157" s="305"/>
      <c r="GMR157" s="305"/>
      <c r="GMS157" s="305"/>
      <c r="GMT157" s="305"/>
      <c r="GMU157" s="305"/>
      <c r="GMV157" s="305"/>
      <c r="GMW157" s="305"/>
      <c r="GMX157" s="305"/>
      <c r="GMY157" s="305"/>
      <c r="GMZ157" s="305"/>
      <c r="GNA157" s="305"/>
      <c r="GNB157" s="305"/>
      <c r="GNC157" s="305"/>
      <c r="GND157" s="305"/>
      <c r="GNE157" s="305"/>
      <c r="GNF157" s="305"/>
      <c r="GNG157" s="305"/>
      <c r="GNH157" s="305"/>
      <c r="GNI157" s="305"/>
      <c r="GNJ157" s="305"/>
      <c r="GNK157" s="305"/>
      <c r="GNL157" s="305"/>
      <c r="GNM157" s="305"/>
      <c r="GNN157" s="305"/>
      <c r="GNO157" s="305"/>
      <c r="GNP157" s="305"/>
      <c r="GNQ157" s="305"/>
      <c r="GNR157" s="305"/>
      <c r="GNS157" s="305"/>
      <c r="GNT157" s="305"/>
      <c r="GNU157" s="305"/>
      <c r="GNV157" s="305"/>
      <c r="GNW157" s="305"/>
      <c r="GNX157" s="305"/>
      <c r="GNY157" s="305"/>
      <c r="GNZ157" s="305"/>
      <c r="GOA157" s="305"/>
      <c r="GOB157" s="305"/>
      <c r="GOC157" s="305"/>
      <c r="GOD157" s="305"/>
      <c r="GOE157" s="305"/>
      <c r="GOF157" s="305"/>
      <c r="GOG157" s="305"/>
      <c r="GOH157" s="305"/>
      <c r="GOI157" s="305"/>
      <c r="GOJ157" s="305"/>
      <c r="GOK157" s="305"/>
      <c r="GOL157" s="305"/>
      <c r="GOM157" s="305"/>
      <c r="GON157" s="305"/>
      <c r="GOO157" s="305"/>
      <c r="GOP157" s="305"/>
      <c r="GOQ157" s="305"/>
      <c r="GOR157" s="305"/>
      <c r="GOS157" s="305"/>
      <c r="GOT157" s="305"/>
      <c r="GOU157" s="305"/>
      <c r="GOV157" s="305"/>
      <c r="GOW157" s="305"/>
      <c r="GOX157" s="305"/>
      <c r="GOY157" s="305"/>
      <c r="GOZ157" s="305"/>
      <c r="GPA157" s="305"/>
      <c r="GPB157" s="305"/>
      <c r="GPC157" s="305"/>
      <c r="GPD157" s="305"/>
      <c r="GPE157" s="305"/>
      <c r="GPF157" s="305"/>
      <c r="GPG157" s="305"/>
      <c r="GPH157" s="305"/>
      <c r="GPI157" s="305"/>
      <c r="GPJ157" s="305"/>
      <c r="GPK157" s="305"/>
      <c r="GPL157" s="305"/>
      <c r="GPM157" s="305"/>
      <c r="GPN157" s="305"/>
      <c r="GPO157" s="305"/>
      <c r="GPP157" s="305"/>
      <c r="GPQ157" s="305"/>
      <c r="GPR157" s="305"/>
      <c r="GPS157" s="305"/>
      <c r="GPT157" s="305"/>
      <c r="GPU157" s="305"/>
      <c r="GPV157" s="305"/>
      <c r="GPW157" s="305"/>
      <c r="GPX157" s="305"/>
      <c r="GPY157" s="305"/>
      <c r="GPZ157" s="305"/>
      <c r="GQA157" s="305"/>
      <c r="GQB157" s="305"/>
      <c r="GQC157" s="305"/>
      <c r="GQD157" s="305"/>
      <c r="GQE157" s="305"/>
      <c r="GQF157" s="305"/>
      <c r="GQG157" s="305"/>
      <c r="GQH157" s="305"/>
      <c r="GQI157" s="305"/>
      <c r="GQJ157" s="305"/>
      <c r="GQK157" s="305"/>
      <c r="GQL157" s="305"/>
      <c r="GQM157" s="305"/>
      <c r="GQN157" s="305"/>
      <c r="GQO157" s="305"/>
      <c r="GQP157" s="305"/>
      <c r="GQQ157" s="305"/>
      <c r="GQR157" s="305"/>
      <c r="GQS157" s="305"/>
      <c r="GQT157" s="305"/>
      <c r="GQU157" s="305"/>
      <c r="GQV157" s="305"/>
      <c r="GQW157" s="305"/>
      <c r="GQX157" s="305"/>
      <c r="GQY157" s="305"/>
      <c r="GQZ157" s="305"/>
      <c r="GRA157" s="305"/>
      <c r="GRB157" s="305"/>
      <c r="GRC157" s="305"/>
      <c r="GRD157" s="305"/>
      <c r="GRE157" s="305"/>
      <c r="GRF157" s="305"/>
      <c r="GRG157" s="305"/>
      <c r="GRH157" s="305"/>
      <c r="GRI157" s="305"/>
      <c r="GRJ157" s="305"/>
      <c r="GRK157" s="305"/>
      <c r="GRL157" s="305"/>
      <c r="GRM157" s="305"/>
      <c r="GRN157" s="305"/>
      <c r="GRO157" s="305"/>
      <c r="GRP157" s="305"/>
      <c r="GRQ157" s="305"/>
      <c r="GRR157" s="305"/>
      <c r="GRS157" s="305"/>
      <c r="GRT157" s="305"/>
      <c r="GRU157" s="305"/>
      <c r="GRV157" s="305"/>
      <c r="GRW157" s="305"/>
      <c r="GRX157" s="305"/>
      <c r="GRY157" s="305"/>
      <c r="GRZ157" s="305"/>
      <c r="GSA157" s="305"/>
      <c r="GSB157" s="305"/>
      <c r="GSC157" s="305"/>
      <c r="GSD157" s="305"/>
      <c r="GSE157" s="305"/>
      <c r="GSF157" s="305"/>
      <c r="GSG157" s="305"/>
      <c r="GSH157" s="305"/>
      <c r="GSI157" s="305"/>
      <c r="GSJ157" s="305"/>
      <c r="GSK157" s="305"/>
      <c r="GSL157" s="305"/>
      <c r="GSM157" s="305"/>
      <c r="GSN157" s="305"/>
      <c r="GSO157" s="305"/>
      <c r="GSP157" s="305"/>
      <c r="GSQ157" s="305"/>
      <c r="GSR157" s="305"/>
      <c r="GSS157" s="305"/>
      <c r="GST157" s="305"/>
      <c r="GSU157" s="305"/>
      <c r="GSV157" s="305"/>
      <c r="GSW157" s="305"/>
      <c r="GSX157" s="305"/>
      <c r="GSY157" s="305"/>
      <c r="GSZ157" s="305"/>
      <c r="GTA157" s="305"/>
      <c r="GTB157" s="305"/>
      <c r="GTC157" s="305"/>
      <c r="GTD157" s="305"/>
      <c r="GTE157" s="305"/>
      <c r="GTF157" s="305"/>
      <c r="GTG157" s="305"/>
      <c r="GTH157" s="305"/>
      <c r="GTI157" s="305"/>
      <c r="GTJ157" s="305"/>
      <c r="GTK157" s="305"/>
      <c r="GTL157" s="305"/>
      <c r="GTM157" s="305"/>
      <c r="GTN157" s="305"/>
      <c r="GTO157" s="305"/>
      <c r="GTP157" s="305"/>
      <c r="GTQ157" s="305"/>
      <c r="GTR157" s="305"/>
      <c r="GTS157" s="305"/>
      <c r="GTT157" s="305"/>
      <c r="GTU157" s="305"/>
      <c r="GTV157" s="305"/>
      <c r="GTW157" s="305"/>
      <c r="GTX157" s="305"/>
      <c r="GTY157" s="305"/>
      <c r="GTZ157" s="305"/>
      <c r="GUA157" s="305"/>
      <c r="GUB157" s="305"/>
      <c r="GUC157" s="305"/>
      <c r="GUD157" s="305"/>
      <c r="GUE157" s="305"/>
      <c r="GUF157" s="305"/>
      <c r="GUG157" s="305"/>
      <c r="GUH157" s="305"/>
      <c r="GUI157" s="305"/>
      <c r="GUJ157" s="305"/>
      <c r="GUK157" s="305"/>
      <c r="GUL157" s="305"/>
      <c r="GUM157" s="305"/>
      <c r="GUN157" s="305"/>
      <c r="GUO157" s="305"/>
      <c r="GUP157" s="305"/>
      <c r="GUQ157" s="305"/>
      <c r="GUR157" s="305"/>
      <c r="GUS157" s="305"/>
      <c r="GUT157" s="305"/>
      <c r="GUU157" s="305"/>
      <c r="GUV157" s="305"/>
      <c r="GUW157" s="305"/>
      <c r="GUX157" s="305"/>
      <c r="GUY157" s="305"/>
      <c r="GUZ157" s="305"/>
      <c r="GVA157" s="305"/>
      <c r="GVB157" s="305"/>
      <c r="GVC157" s="305"/>
      <c r="GVD157" s="305"/>
      <c r="GVE157" s="305"/>
      <c r="GVF157" s="305"/>
      <c r="GVG157" s="305"/>
      <c r="GVH157" s="305"/>
      <c r="GVI157" s="305"/>
      <c r="GVJ157" s="305"/>
      <c r="GVK157" s="305"/>
      <c r="GVL157" s="305"/>
      <c r="GVM157" s="305"/>
      <c r="GVN157" s="305"/>
      <c r="GVO157" s="305"/>
      <c r="GVP157" s="305"/>
      <c r="GVQ157" s="305"/>
      <c r="GVR157" s="305"/>
      <c r="GVS157" s="305"/>
      <c r="GVT157" s="305"/>
      <c r="GVU157" s="305"/>
      <c r="GVV157" s="305"/>
      <c r="GVW157" s="305"/>
      <c r="GVX157" s="305"/>
      <c r="GVY157" s="305"/>
      <c r="GVZ157" s="305"/>
      <c r="GWA157" s="305"/>
      <c r="GWB157" s="305"/>
      <c r="GWC157" s="305"/>
      <c r="GWD157" s="305"/>
      <c r="GWE157" s="305"/>
      <c r="GWF157" s="305"/>
      <c r="GWG157" s="305"/>
      <c r="GWH157" s="305"/>
      <c r="GWI157" s="305"/>
      <c r="GWJ157" s="305"/>
      <c r="GWK157" s="305"/>
      <c r="GWL157" s="305"/>
      <c r="GWM157" s="305"/>
      <c r="GWN157" s="305"/>
      <c r="GWO157" s="305"/>
      <c r="GWP157" s="305"/>
      <c r="GWQ157" s="305"/>
      <c r="GWR157" s="305"/>
      <c r="GWS157" s="305"/>
      <c r="GWT157" s="305"/>
      <c r="GWU157" s="305"/>
      <c r="GWV157" s="305"/>
      <c r="GWW157" s="305"/>
      <c r="GWX157" s="305"/>
      <c r="GWY157" s="305"/>
      <c r="GWZ157" s="305"/>
      <c r="GXA157" s="305"/>
      <c r="GXB157" s="305"/>
      <c r="GXC157" s="305"/>
      <c r="GXD157" s="305"/>
      <c r="GXE157" s="305"/>
      <c r="GXF157" s="305"/>
      <c r="GXG157" s="305"/>
      <c r="GXH157" s="305"/>
      <c r="GXI157" s="305"/>
      <c r="GXJ157" s="305"/>
      <c r="GXK157" s="305"/>
      <c r="GXL157" s="305"/>
      <c r="GXM157" s="305"/>
      <c r="GXN157" s="305"/>
      <c r="GXO157" s="305"/>
      <c r="GXP157" s="305"/>
      <c r="GXQ157" s="305"/>
      <c r="GXR157" s="305"/>
      <c r="GXS157" s="305"/>
      <c r="GXT157" s="305"/>
      <c r="GXU157" s="305"/>
      <c r="GXV157" s="305"/>
      <c r="GXW157" s="305"/>
      <c r="GXX157" s="305"/>
      <c r="GXY157" s="305"/>
      <c r="GXZ157" s="305"/>
      <c r="GYA157" s="305"/>
      <c r="GYB157" s="305"/>
      <c r="GYC157" s="305"/>
      <c r="GYD157" s="305"/>
      <c r="GYE157" s="305"/>
      <c r="GYF157" s="305"/>
      <c r="GYG157" s="305"/>
      <c r="GYH157" s="305"/>
      <c r="GYI157" s="305"/>
      <c r="GYJ157" s="305"/>
      <c r="GYK157" s="305"/>
      <c r="GYL157" s="305"/>
      <c r="GYM157" s="305"/>
      <c r="GYN157" s="305"/>
      <c r="GYO157" s="305"/>
      <c r="GYP157" s="305"/>
      <c r="GYQ157" s="305"/>
      <c r="GYR157" s="305"/>
      <c r="GYS157" s="305"/>
      <c r="GYT157" s="305"/>
      <c r="GYU157" s="305"/>
      <c r="GYV157" s="305"/>
      <c r="GYW157" s="305"/>
      <c r="GYX157" s="305"/>
      <c r="GYY157" s="305"/>
      <c r="GYZ157" s="305"/>
      <c r="GZA157" s="305"/>
      <c r="GZB157" s="305"/>
      <c r="GZC157" s="305"/>
      <c r="GZD157" s="305"/>
      <c r="GZE157" s="305"/>
      <c r="GZF157" s="305"/>
      <c r="GZG157" s="305"/>
      <c r="GZH157" s="305"/>
      <c r="GZI157" s="305"/>
      <c r="GZJ157" s="305"/>
      <c r="GZK157" s="305"/>
      <c r="GZL157" s="305"/>
      <c r="GZM157" s="305"/>
      <c r="GZN157" s="305"/>
      <c r="GZO157" s="305"/>
      <c r="GZP157" s="305"/>
      <c r="GZQ157" s="305"/>
      <c r="GZR157" s="305"/>
      <c r="GZS157" s="305"/>
      <c r="GZT157" s="305"/>
      <c r="GZU157" s="305"/>
      <c r="GZV157" s="305"/>
      <c r="GZW157" s="305"/>
      <c r="GZX157" s="305"/>
      <c r="GZY157" s="305"/>
      <c r="GZZ157" s="305"/>
      <c r="HAA157" s="305"/>
      <c r="HAB157" s="305"/>
      <c r="HAC157" s="305"/>
      <c r="HAD157" s="305"/>
      <c r="HAE157" s="305"/>
      <c r="HAF157" s="305"/>
      <c r="HAG157" s="305"/>
      <c r="HAH157" s="305"/>
      <c r="HAI157" s="305"/>
      <c r="HAJ157" s="305"/>
      <c r="HAK157" s="305"/>
      <c r="HAL157" s="305"/>
      <c r="HAM157" s="305"/>
      <c r="HAN157" s="305"/>
      <c r="HAO157" s="305"/>
      <c r="HAP157" s="305"/>
      <c r="HAQ157" s="305"/>
      <c r="HAR157" s="305"/>
      <c r="HAS157" s="305"/>
      <c r="HAT157" s="305"/>
      <c r="HAU157" s="305"/>
      <c r="HAV157" s="305"/>
      <c r="HAW157" s="305"/>
      <c r="HAX157" s="305"/>
      <c r="HAY157" s="305"/>
      <c r="HAZ157" s="305"/>
      <c r="HBA157" s="305"/>
      <c r="HBB157" s="305"/>
      <c r="HBC157" s="305"/>
      <c r="HBD157" s="305"/>
      <c r="HBE157" s="305"/>
      <c r="HBF157" s="305"/>
      <c r="HBG157" s="305"/>
      <c r="HBH157" s="305"/>
      <c r="HBI157" s="305"/>
      <c r="HBJ157" s="305"/>
      <c r="HBK157" s="305"/>
      <c r="HBL157" s="305"/>
      <c r="HBM157" s="305"/>
      <c r="HBN157" s="305"/>
      <c r="HBO157" s="305"/>
      <c r="HBP157" s="305"/>
      <c r="HBQ157" s="305"/>
      <c r="HBR157" s="305"/>
      <c r="HBS157" s="305"/>
      <c r="HBT157" s="305"/>
      <c r="HBU157" s="305"/>
      <c r="HBV157" s="305"/>
      <c r="HBW157" s="305"/>
      <c r="HBX157" s="305"/>
      <c r="HBY157" s="305"/>
      <c r="HBZ157" s="305"/>
      <c r="HCA157" s="305"/>
      <c r="HCB157" s="305"/>
      <c r="HCC157" s="305"/>
      <c r="HCD157" s="305"/>
      <c r="HCE157" s="305"/>
      <c r="HCF157" s="305"/>
      <c r="HCG157" s="305"/>
      <c r="HCH157" s="305"/>
      <c r="HCI157" s="305"/>
      <c r="HCJ157" s="305"/>
      <c r="HCK157" s="305"/>
      <c r="HCL157" s="305"/>
      <c r="HCM157" s="305"/>
      <c r="HCN157" s="305"/>
      <c r="HCO157" s="305"/>
      <c r="HCP157" s="305"/>
      <c r="HCQ157" s="305"/>
      <c r="HCR157" s="305"/>
      <c r="HCS157" s="305"/>
      <c r="HCT157" s="305"/>
      <c r="HCU157" s="305"/>
      <c r="HCV157" s="305"/>
      <c r="HCW157" s="305"/>
      <c r="HCX157" s="305"/>
      <c r="HCY157" s="305"/>
      <c r="HCZ157" s="305"/>
      <c r="HDA157" s="305"/>
      <c r="HDB157" s="305"/>
      <c r="HDC157" s="305"/>
      <c r="HDD157" s="305"/>
      <c r="HDE157" s="305"/>
      <c r="HDF157" s="305"/>
      <c r="HDG157" s="305"/>
      <c r="HDH157" s="305"/>
      <c r="HDI157" s="305"/>
      <c r="HDJ157" s="305"/>
      <c r="HDK157" s="305"/>
      <c r="HDL157" s="305"/>
      <c r="HDM157" s="305"/>
      <c r="HDN157" s="305"/>
      <c r="HDO157" s="305"/>
      <c r="HDP157" s="305"/>
      <c r="HDQ157" s="305"/>
      <c r="HDR157" s="305"/>
      <c r="HDS157" s="305"/>
      <c r="HDT157" s="305"/>
      <c r="HDU157" s="305"/>
      <c r="HDV157" s="305"/>
      <c r="HDW157" s="305"/>
      <c r="HDX157" s="305"/>
      <c r="HDY157" s="305"/>
      <c r="HDZ157" s="305"/>
      <c r="HEA157" s="305"/>
      <c r="HEB157" s="305"/>
      <c r="HEC157" s="305"/>
      <c r="HED157" s="305"/>
      <c r="HEE157" s="305"/>
      <c r="HEF157" s="305"/>
      <c r="HEG157" s="305"/>
      <c r="HEH157" s="305"/>
      <c r="HEI157" s="305"/>
      <c r="HEJ157" s="305"/>
      <c r="HEK157" s="305"/>
      <c r="HEL157" s="305"/>
      <c r="HEM157" s="305"/>
      <c r="HEN157" s="305"/>
      <c r="HEO157" s="305"/>
      <c r="HEP157" s="305"/>
      <c r="HEQ157" s="305"/>
      <c r="HER157" s="305"/>
      <c r="HES157" s="305"/>
      <c r="HET157" s="305"/>
      <c r="HEU157" s="305"/>
      <c r="HEV157" s="305"/>
      <c r="HEW157" s="305"/>
      <c r="HEX157" s="305"/>
      <c r="HEY157" s="305"/>
      <c r="HEZ157" s="305"/>
      <c r="HFA157" s="305"/>
      <c r="HFB157" s="305"/>
      <c r="HFC157" s="305"/>
      <c r="HFD157" s="305"/>
      <c r="HFE157" s="305"/>
      <c r="HFF157" s="305"/>
      <c r="HFG157" s="305"/>
      <c r="HFH157" s="305"/>
      <c r="HFI157" s="305"/>
      <c r="HFJ157" s="305"/>
      <c r="HFK157" s="305"/>
      <c r="HFL157" s="305"/>
      <c r="HFM157" s="305"/>
      <c r="HFN157" s="305"/>
      <c r="HFO157" s="305"/>
      <c r="HFP157" s="305"/>
      <c r="HFQ157" s="305"/>
      <c r="HFR157" s="305"/>
      <c r="HFS157" s="305"/>
      <c r="HFT157" s="305"/>
      <c r="HFU157" s="305"/>
      <c r="HFV157" s="305"/>
      <c r="HFW157" s="305"/>
      <c r="HFX157" s="305"/>
      <c r="HFY157" s="305"/>
      <c r="HFZ157" s="305"/>
      <c r="HGA157" s="305"/>
      <c r="HGB157" s="305"/>
      <c r="HGC157" s="305"/>
      <c r="HGD157" s="305"/>
      <c r="HGE157" s="305"/>
      <c r="HGF157" s="305"/>
      <c r="HGG157" s="305"/>
      <c r="HGH157" s="305"/>
      <c r="HGI157" s="305"/>
      <c r="HGJ157" s="305"/>
      <c r="HGK157" s="305"/>
      <c r="HGL157" s="305"/>
      <c r="HGM157" s="305"/>
      <c r="HGN157" s="305"/>
      <c r="HGO157" s="305"/>
      <c r="HGP157" s="305"/>
      <c r="HGQ157" s="305"/>
      <c r="HGR157" s="305"/>
      <c r="HGS157" s="305"/>
      <c r="HGT157" s="305"/>
      <c r="HGU157" s="305"/>
      <c r="HGV157" s="305"/>
      <c r="HGW157" s="305"/>
      <c r="HGX157" s="305"/>
      <c r="HGY157" s="305"/>
      <c r="HGZ157" s="305"/>
      <c r="HHA157" s="305"/>
      <c r="HHB157" s="305"/>
      <c r="HHC157" s="305"/>
      <c r="HHD157" s="305"/>
      <c r="HHE157" s="305"/>
      <c r="HHF157" s="305"/>
      <c r="HHG157" s="305"/>
      <c r="HHH157" s="305"/>
      <c r="HHI157" s="305"/>
      <c r="HHJ157" s="305"/>
      <c r="HHK157" s="305"/>
      <c r="HHL157" s="305"/>
      <c r="HHM157" s="305"/>
      <c r="HHN157" s="305"/>
      <c r="HHO157" s="305"/>
      <c r="HHP157" s="305"/>
      <c r="HHQ157" s="305"/>
      <c r="HHR157" s="305"/>
      <c r="HHS157" s="305"/>
      <c r="HHT157" s="305"/>
      <c r="HHU157" s="305"/>
      <c r="HHV157" s="305"/>
      <c r="HHW157" s="305"/>
      <c r="HHX157" s="305"/>
      <c r="HHY157" s="305"/>
      <c r="HHZ157" s="305"/>
      <c r="HIA157" s="305"/>
      <c r="HIB157" s="305"/>
      <c r="HIC157" s="305"/>
      <c r="HID157" s="305"/>
      <c r="HIE157" s="305"/>
      <c r="HIF157" s="305"/>
      <c r="HIG157" s="305"/>
      <c r="HIH157" s="305"/>
      <c r="HII157" s="305"/>
      <c r="HIJ157" s="305"/>
      <c r="HIK157" s="305"/>
      <c r="HIL157" s="305"/>
      <c r="HIM157" s="305"/>
      <c r="HIN157" s="305"/>
      <c r="HIO157" s="305"/>
      <c r="HIP157" s="305"/>
      <c r="HIQ157" s="305"/>
      <c r="HIR157" s="305"/>
      <c r="HIS157" s="305"/>
      <c r="HIT157" s="305"/>
      <c r="HIU157" s="305"/>
      <c r="HIV157" s="305"/>
      <c r="HIW157" s="305"/>
      <c r="HIX157" s="305"/>
      <c r="HIY157" s="305"/>
      <c r="HIZ157" s="305"/>
      <c r="HJA157" s="305"/>
      <c r="HJB157" s="305"/>
      <c r="HJC157" s="305"/>
      <c r="HJD157" s="305"/>
      <c r="HJE157" s="305"/>
      <c r="HJF157" s="305"/>
      <c r="HJG157" s="305"/>
      <c r="HJH157" s="305"/>
      <c r="HJI157" s="305"/>
      <c r="HJJ157" s="305"/>
      <c r="HJK157" s="305"/>
      <c r="HJL157" s="305"/>
      <c r="HJM157" s="305"/>
      <c r="HJN157" s="305"/>
      <c r="HJO157" s="305"/>
      <c r="HJP157" s="305"/>
      <c r="HJQ157" s="305"/>
      <c r="HJR157" s="305"/>
      <c r="HJS157" s="305"/>
      <c r="HJT157" s="305"/>
      <c r="HJU157" s="305"/>
      <c r="HJV157" s="305"/>
      <c r="HJW157" s="305"/>
      <c r="HJX157" s="305"/>
      <c r="HJY157" s="305"/>
      <c r="HJZ157" s="305"/>
      <c r="HKA157" s="305"/>
      <c r="HKB157" s="305"/>
      <c r="HKC157" s="305"/>
      <c r="HKD157" s="305"/>
      <c r="HKE157" s="305"/>
      <c r="HKF157" s="305"/>
      <c r="HKG157" s="305"/>
      <c r="HKH157" s="305"/>
      <c r="HKI157" s="305"/>
      <c r="HKJ157" s="305"/>
      <c r="HKK157" s="305"/>
      <c r="HKL157" s="305"/>
      <c r="HKM157" s="305"/>
      <c r="HKN157" s="305"/>
      <c r="HKO157" s="305"/>
      <c r="HKP157" s="305"/>
      <c r="HKQ157" s="305"/>
      <c r="HKR157" s="305"/>
      <c r="HKS157" s="305"/>
      <c r="HKT157" s="305"/>
      <c r="HKU157" s="305"/>
      <c r="HKV157" s="305"/>
      <c r="HKW157" s="305"/>
      <c r="HKX157" s="305"/>
      <c r="HKY157" s="305"/>
      <c r="HKZ157" s="305"/>
      <c r="HLA157" s="305"/>
      <c r="HLB157" s="305"/>
      <c r="HLC157" s="305"/>
      <c r="HLD157" s="305"/>
      <c r="HLE157" s="305"/>
      <c r="HLF157" s="305"/>
      <c r="HLG157" s="305"/>
      <c r="HLH157" s="305"/>
      <c r="HLI157" s="305"/>
      <c r="HLJ157" s="305"/>
      <c r="HLK157" s="305"/>
      <c r="HLL157" s="305"/>
      <c r="HLM157" s="305"/>
      <c r="HLN157" s="305"/>
      <c r="HLO157" s="305"/>
      <c r="HLP157" s="305"/>
      <c r="HLQ157" s="305"/>
      <c r="HLR157" s="305"/>
      <c r="HLS157" s="305"/>
      <c r="HLT157" s="305"/>
      <c r="HLU157" s="305"/>
      <c r="HLV157" s="305"/>
      <c r="HLW157" s="305"/>
      <c r="HLX157" s="305"/>
      <c r="HLY157" s="305"/>
      <c r="HLZ157" s="305"/>
      <c r="HMA157" s="305"/>
      <c r="HMB157" s="305"/>
      <c r="HMC157" s="305"/>
      <c r="HMD157" s="305"/>
      <c r="HME157" s="305"/>
      <c r="HMF157" s="305"/>
      <c r="HMG157" s="305"/>
      <c r="HMH157" s="305"/>
      <c r="HMI157" s="305"/>
      <c r="HMJ157" s="305"/>
      <c r="HMK157" s="305"/>
      <c r="HML157" s="305"/>
      <c r="HMM157" s="305"/>
      <c r="HMN157" s="305"/>
      <c r="HMO157" s="305"/>
      <c r="HMP157" s="305"/>
      <c r="HMQ157" s="305"/>
      <c r="HMR157" s="305"/>
      <c r="HMS157" s="305"/>
      <c r="HMT157" s="305"/>
      <c r="HMU157" s="305"/>
      <c r="HMV157" s="305"/>
      <c r="HMW157" s="305"/>
      <c r="HMX157" s="305"/>
      <c r="HMY157" s="305"/>
      <c r="HMZ157" s="305"/>
      <c r="HNA157" s="305"/>
      <c r="HNB157" s="305"/>
      <c r="HNC157" s="305"/>
      <c r="HND157" s="305"/>
      <c r="HNE157" s="305"/>
      <c r="HNF157" s="305"/>
      <c r="HNG157" s="305"/>
      <c r="HNH157" s="305"/>
      <c r="HNI157" s="305"/>
      <c r="HNJ157" s="305"/>
      <c r="HNK157" s="305"/>
      <c r="HNL157" s="305"/>
      <c r="HNM157" s="305"/>
      <c r="HNN157" s="305"/>
      <c r="HNO157" s="305"/>
      <c r="HNP157" s="305"/>
      <c r="HNQ157" s="305"/>
      <c r="HNR157" s="305"/>
      <c r="HNS157" s="305"/>
      <c r="HNT157" s="305"/>
      <c r="HNU157" s="305"/>
      <c r="HNV157" s="305"/>
      <c r="HNW157" s="305"/>
      <c r="HNX157" s="305"/>
      <c r="HNY157" s="305"/>
      <c r="HNZ157" s="305"/>
      <c r="HOA157" s="305"/>
      <c r="HOB157" s="305"/>
      <c r="HOC157" s="305"/>
      <c r="HOD157" s="305"/>
      <c r="HOE157" s="305"/>
      <c r="HOF157" s="305"/>
      <c r="HOG157" s="305"/>
      <c r="HOH157" s="305"/>
      <c r="HOI157" s="305"/>
      <c r="HOJ157" s="305"/>
      <c r="HOK157" s="305"/>
      <c r="HOL157" s="305"/>
      <c r="HOM157" s="305"/>
      <c r="HON157" s="305"/>
      <c r="HOO157" s="305"/>
      <c r="HOP157" s="305"/>
      <c r="HOQ157" s="305"/>
      <c r="HOR157" s="305"/>
      <c r="HOS157" s="305"/>
      <c r="HOT157" s="305"/>
      <c r="HOU157" s="305"/>
      <c r="HOV157" s="305"/>
      <c r="HOW157" s="305"/>
      <c r="HOX157" s="305"/>
      <c r="HOY157" s="305"/>
      <c r="HOZ157" s="305"/>
      <c r="HPA157" s="305"/>
      <c r="HPB157" s="305"/>
      <c r="HPC157" s="305"/>
      <c r="HPD157" s="305"/>
      <c r="HPE157" s="305"/>
      <c r="HPF157" s="305"/>
      <c r="HPG157" s="305"/>
      <c r="HPH157" s="305"/>
      <c r="HPI157" s="305"/>
      <c r="HPJ157" s="305"/>
      <c r="HPK157" s="305"/>
      <c r="HPL157" s="305"/>
      <c r="HPM157" s="305"/>
      <c r="HPN157" s="305"/>
      <c r="HPO157" s="305"/>
      <c r="HPP157" s="305"/>
      <c r="HPQ157" s="305"/>
      <c r="HPR157" s="305"/>
      <c r="HPS157" s="305"/>
      <c r="HPT157" s="305"/>
      <c r="HPU157" s="305"/>
      <c r="HPV157" s="305"/>
      <c r="HPW157" s="305"/>
      <c r="HPX157" s="305"/>
      <c r="HPY157" s="305"/>
      <c r="HPZ157" s="305"/>
      <c r="HQA157" s="305"/>
      <c r="HQB157" s="305"/>
      <c r="HQC157" s="305"/>
      <c r="HQD157" s="305"/>
      <c r="HQE157" s="305"/>
      <c r="HQF157" s="305"/>
      <c r="HQG157" s="305"/>
      <c r="HQH157" s="305"/>
      <c r="HQI157" s="305"/>
      <c r="HQJ157" s="305"/>
      <c r="HQK157" s="305"/>
      <c r="HQL157" s="305"/>
      <c r="HQM157" s="305"/>
      <c r="HQN157" s="305"/>
      <c r="HQO157" s="305"/>
      <c r="HQP157" s="305"/>
      <c r="HQQ157" s="305"/>
      <c r="HQR157" s="305"/>
      <c r="HQS157" s="305"/>
      <c r="HQT157" s="305"/>
      <c r="HQU157" s="305"/>
      <c r="HQV157" s="305"/>
      <c r="HQW157" s="305"/>
      <c r="HQX157" s="305"/>
      <c r="HQY157" s="305"/>
      <c r="HQZ157" s="305"/>
      <c r="HRA157" s="305"/>
      <c r="HRB157" s="305"/>
      <c r="HRC157" s="305"/>
      <c r="HRD157" s="305"/>
      <c r="HRE157" s="305"/>
      <c r="HRF157" s="305"/>
      <c r="HRG157" s="305"/>
      <c r="HRH157" s="305"/>
      <c r="HRI157" s="305"/>
      <c r="HRJ157" s="305"/>
      <c r="HRK157" s="305"/>
      <c r="HRL157" s="305"/>
      <c r="HRM157" s="305"/>
      <c r="HRN157" s="305"/>
      <c r="HRO157" s="305"/>
      <c r="HRP157" s="305"/>
      <c r="HRQ157" s="305"/>
      <c r="HRR157" s="305"/>
      <c r="HRS157" s="305"/>
      <c r="HRT157" s="305"/>
      <c r="HRU157" s="305"/>
      <c r="HRV157" s="305"/>
      <c r="HRW157" s="305"/>
      <c r="HRX157" s="305"/>
      <c r="HRY157" s="305"/>
      <c r="HRZ157" s="305"/>
      <c r="HSA157" s="305"/>
      <c r="HSB157" s="305"/>
      <c r="HSC157" s="305"/>
      <c r="HSD157" s="305"/>
      <c r="HSE157" s="305"/>
      <c r="HSF157" s="305"/>
      <c r="HSG157" s="305"/>
      <c r="HSH157" s="305"/>
      <c r="HSI157" s="305"/>
      <c r="HSJ157" s="305"/>
      <c r="HSK157" s="305"/>
      <c r="HSL157" s="305"/>
      <c r="HSM157" s="305"/>
      <c r="HSN157" s="305"/>
      <c r="HSO157" s="305"/>
      <c r="HSP157" s="305"/>
      <c r="HSQ157" s="305"/>
      <c r="HSR157" s="305"/>
      <c r="HSS157" s="305"/>
      <c r="HST157" s="305"/>
      <c r="HSU157" s="305"/>
      <c r="HSV157" s="305"/>
      <c r="HSW157" s="305"/>
      <c r="HSX157" s="305"/>
      <c r="HSY157" s="305"/>
      <c r="HSZ157" s="305"/>
      <c r="HTA157" s="305"/>
      <c r="HTB157" s="305"/>
      <c r="HTC157" s="305"/>
      <c r="HTD157" s="305"/>
      <c r="HTE157" s="305"/>
      <c r="HTF157" s="305"/>
      <c r="HTG157" s="305"/>
      <c r="HTH157" s="305"/>
      <c r="HTI157" s="305"/>
      <c r="HTJ157" s="305"/>
      <c r="HTK157" s="305"/>
      <c r="HTL157" s="305"/>
      <c r="HTM157" s="305"/>
      <c r="HTN157" s="305"/>
      <c r="HTO157" s="305"/>
      <c r="HTP157" s="305"/>
      <c r="HTQ157" s="305"/>
      <c r="HTR157" s="305"/>
      <c r="HTS157" s="305"/>
      <c r="HTT157" s="305"/>
      <c r="HTU157" s="305"/>
      <c r="HTV157" s="305"/>
      <c r="HTW157" s="305"/>
      <c r="HTX157" s="305"/>
      <c r="HTY157" s="305"/>
      <c r="HTZ157" s="305"/>
      <c r="HUA157" s="305"/>
      <c r="HUB157" s="305"/>
      <c r="HUC157" s="305"/>
      <c r="HUD157" s="305"/>
      <c r="HUE157" s="305"/>
      <c r="HUF157" s="305"/>
      <c r="HUG157" s="305"/>
      <c r="HUH157" s="305"/>
      <c r="HUI157" s="305"/>
      <c r="HUJ157" s="305"/>
      <c r="HUK157" s="305"/>
      <c r="HUL157" s="305"/>
      <c r="HUM157" s="305"/>
      <c r="HUN157" s="305"/>
      <c r="HUO157" s="305"/>
      <c r="HUP157" s="305"/>
      <c r="HUQ157" s="305"/>
      <c r="HUR157" s="305"/>
      <c r="HUS157" s="305"/>
      <c r="HUT157" s="305"/>
      <c r="HUU157" s="305"/>
      <c r="HUV157" s="305"/>
      <c r="HUW157" s="305"/>
      <c r="HUX157" s="305"/>
      <c r="HUY157" s="305"/>
      <c r="HUZ157" s="305"/>
      <c r="HVA157" s="305"/>
      <c r="HVB157" s="305"/>
      <c r="HVC157" s="305"/>
      <c r="HVD157" s="305"/>
      <c r="HVE157" s="305"/>
      <c r="HVF157" s="305"/>
      <c r="HVG157" s="305"/>
      <c r="HVH157" s="305"/>
      <c r="HVI157" s="305"/>
      <c r="HVJ157" s="305"/>
      <c r="HVK157" s="305"/>
      <c r="HVL157" s="305"/>
      <c r="HVM157" s="305"/>
      <c r="HVN157" s="305"/>
      <c r="HVO157" s="305"/>
      <c r="HVP157" s="305"/>
      <c r="HVQ157" s="305"/>
      <c r="HVR157" s="305"/>
      <c r="HVS157" s="305"/>
      <c r="HVT157" s="305"/>
      <c r="HVU157" s="305"/>
      <c r="HVV157" s="305"/>
      <c r="HVW157" s="305"/>
      <c r="HVX157" s="305"/>
      <c r="HVY157" s="305"/>
      <c r="HVZ157" s="305"/>
      <c r="HWA157" s="305"/>
      <c r="HWB157" s="305"/>
      <c r="HWC157" s="305"/>
      <c r="HWD157" s="305"/>
      <c r="HWE157" s="305"/>
      <c r="HWF157" s="305"/>
      <c r="HWG157" s="305"/>
      <c r="HWH157" s="305"/>
      <c r="HWI157" s="305"/>
      <c r="HWJ157" s="305"/>
      <c r="HWK157" s="305"/>
      <c r="HWL157" s="305"/>
      <c r="HWM157" s="305"/>
      <c r="HWN157" s="305"/>
      <c r="HWO157" s="305"/>
      <c r="HWP157" s="305"/>
      <c r="HWQ157" s="305"/>
      <c r="HWR157" s="305"/>
      <c r="HWS157" s="305"/>
      <c r="HWT157" s="305"/>
      <c r="HWU157" s="305"/>
      <c r="HWV157" s="305"/>
      <c r="HWW157" s="305"/>
      <c r="HWX157" s="305"/>
      <c r="HWY157" s="305"/>
      <c r="HWZ157" s="305"/>
      <c r="HXA157" s="305"/>
      <c r="HXB157" s="305"/>
      <c r="HXC157" s="305"/>
      <c r="HXD157" s="305"/>
      <c r="HXE157" s="305"/>
      <c r="HXF157" s="305"/>
      <c r="HXG157" s="305"/>
      <c r="HXH157" s="305"/>
      <c r="HXI157" s="305"/>
      <c r="HXJ157" s="305"/>
      <c r="HXK157" s="305"/>
      <c r="HXL157" s="305"/>
      <c r="HXM157" s="305"/>
      <c r="HXN157" s="305"/>
      <c r="HXO157" s="305"/>
      <c r="HXP157" s="305"/>
      <c r="HXQ157" s="305"/>
      <c r="HXR157" s="305"/>
      <c r="HXS157" s="305"/>
      <c r="HXT157" s="305"/>
      <c r="HXU157" s="305"/>
      <c r="HXV157" s="305"/>
      <c r="HXW157" s="305"/>
      <c r="HXX157" s="305"/>
      <c r="HXY157" s="305"/>
      <c r="HXZ157" s="305"/>
      <c r="HYA157" s="305"/>
      <c r="HYB157" s="305"/>
      <c r="HYC157" s="305"/>
      <c r="HYD157" s="305"/>
      <c r="HYE157" s="305"/>
      <c r="HYF157" s="305"/>
      <c r="HYG157" s="305"/>
      <c r="HYH157" s="305"/>
      <c r="HYI157" s="305"/>
      <c r="HYJ157" s="305"/>
      <c r="HYK157" s="305"/>
      <c r="HYL157" s="305"/>
      <c r="HYM157" s="305"/>
      <c r="HYN157" s="305"/>
      <c r="HYO157" s="305"/>
      <c r="HYP157" s="305"/>
      <c r="HYQ157" s="305"/>
      <c r="HYR157" s="305"/>
      <c r="HYS157" s="305"/>
      <c r="HYT157" s="305"/>
      <c r="HYU157" s="305"/>
      <c r="HYV157" s="305"/>
      <c r="HYW157" s="305"/>
      <c r="HYX157" s="305"/>
      <c r="HYY157" s="305"/>
      <c r="HYZ157" s="305"/>
      <c r="HZA157" s="305"/>
      <c r="HZB157" s="305"/>
      <c r="HZC157" s="305"/>
      <c r="HZD157" s="305"/>
      <c r="HZE157" s="305"/>
      <c r="HZF157" s="305"/>
      <c r="HZG157" s="305"/>
      <c r="HZH157" s="305"/>
      <c r="HZI157" s="305"/>
      <c r="HZJ157" s="305"/>
      <c r="HZK157" s="305"/>
      <c r="HZL157" s="305"/>
      <c r="HZM157" s="305"/>
      <c r="HZN157" s="305"/>
      <c r="HZO157" s="305"/>
      <c r="HZP157" s="305"/>
      <c r="HZQ157" s="305"/>
      <c r="HZR157" s="305"/>
      <c r="HZS157" s="305"/>
      <c r="HZT157" s="305"/>
      <c r="HZU157" s="305"/>
      <c r="HZV157" s="305"/>
      <c r="HZW157" s="305"/>
      <c r="HZX157" s="305"/>
      <c r="HZY157" s="305"/>
      <c r="HZZ157" s="305"/>
      <c r="IAA157" s="305"/>
      <c r="IAB157" s="305"/>
      <c r="IAC157" s="305"/>
      <c r="IAD157" s="305"/>
      <c r="IAE157" s="305"/>
      <c r="IAF157" s="305"/>
      <c r="IAG157" s="305"/>
      <c r="IAH157" s="305"/>
      <c r="IAI157" s="305"/>
      <c r="IAJ157" s="305"/>
      <c r="IAK157" s="305"/>
      <c r="IAL157" s="305"/>
      <c r="IAM157" s="305"/>
      <c r="IAN157" s="305"/>
      <c r="IAO157" s="305"/>
      <c r="IAP157" s="305"/>
      <c r="IAQ157" s="305"/>
      <c r="IAR157" s="305"/>
      <c r="IAS157" s="305"/>
      <c r="IAT157" s="305"/>
      <c r="IAU157" s="305"/>
      <c r="IAV157" s="305"/>
      <c r="IAW157" s="305"/>
      <c r="IAX157" s="305"/>
      <c r="IAY157" s="305"/>
      <c r="IAZ157" s="305"/>
      <c r="IBA157" s="305"/>
      <c r="IBB157" s="305"/>
      <c r="IBC157" s="305"/>
      <c r="IBD157" s="305"/>
      <c r="IBE157" s="305"/>
      <c r="IBF157" s="305"/>
      <c r="IBG157" s="305"/>
      <c r="IBH157" s="305"/>
      <c r="IBI157" s="305"/>
      <c r="IBJ157" s="305"/>
      <c r="IBK157" s="305"/>
      <c r="IBL157" s="305"/>
      <c r="IBM157" s="305"/>
      <c r="IBN157" s="305"/>
      <c r="IBO157" s="305"/>
      <c r="IBP157" s="305"/>
      <c r="IBQ157" s="305"/>
      <c r="IBR157" s="305"/>
      <c r="IBS157" s="305"/>
      <c r="IBT157" s="305"/>
      <c r="IBU157" s="305"/>
      <c r="IBV157" s="305"/>
      <c r="IBW157" s="305"/>
      <c r="IBX157" s="305"/>
      <c r="IBY157" s="305"/>
      <c r="IBZ157" s="305"/>
      <c r="ICA157" s="305"/>
      <c r="ICB157" s="305"/>
      <c r="ICC157" s="305"/>
      <c r="ICD157" s="305"/>
      <c r="ICE157" s="305"/>
      <c r="ICF157" s="305"/>
      <c r="ICG157" s="305"/>
      <c r="ICH157" s="305"/>
      <c r="ICI157" s="305"/>
      <c r="ICJ157" s="305"/>
      <c r="ICK157" s="305"/>
      <c r="ICL157" s="305"/>
      <c r="ICM157" s="305"/>
      <c r="ICN157" s="305"/>
      <c r="ICO157" s="305"/>
      <c r="ICP157" s="305"/>
      <c r="ICQ157" s="305"/>
      <c r="ICR157" s="305"/>
      <c r="ICS157" s="305"/>
      <c r="ICT157" s="305"/>
      <c r="ICU157" s="305"/>
      <c r="ICV157" s="305"/>
      <c r="ICW157" s="305"/>
      <c r="ICX157" s="305"/>
      <c r="ICY157" s="305"/>
      <c r="ICZ157" s="305"/>
      <c r="IDA157" s="305"/>
      <c r="IDB157" s="305"/>
      <c r="IDC157" s="305"/>
      <c r="IDD157" s="305"/>
      <c r="IDE157" s="305"/>
      <c r="IDF157" s="305"/>
      <c r="IDG157" s="305"/>
      <c r="IDH157" s="305"/>
      <c r="IDI157" s="305"/>
      <c r="IDJ157" s="305"/>
      <c r="IDK157" s="305"/>
      <c r="IDL157" s="305"/>
      <c r="IDM157" s="305"/>
      <c r="IDN157" s="305"/>
      <c r="IDO157" s="305"/>
      <c r="IDP157" s="305"/>
      <c r="IDQ157" s="305"/>
      <c r="IDR157" s="305"/>
      <c r="IDS157" s="305"/>
      <c r="IDT157" s="305"/>
      <c r="IDU157" s="305"/>
      <c r="IDV157" s="305"/>
      <c r="IDW157" s="305"/>
      <c r="IDX157" s="305"/>
      <c r="IDY157" s="305"/>
      <c r="IDZ157" s="305"/>
      <c r="IEA157" s="305"/>
      <c r="IEB157" s="305"/>
      <c r="IEC157" s="305"/>
      <c r="IED157" s="305"/>
      <c r="IEE157" s="305"/>
      <c r="IEF157" s="305"/>
      <c r="IEG157" s="305"/>
      <c r="IEH157" s="305"/>
      <c r="IEI157" s="305"/>
      <c r="IEJ157" s="305"/>
      <c r="IEK157" s="305"/>
      <c r="IEL157" s="305"/>
      <c r="IEM157" s="305"/>
      <c r="IEN157" s="305"/>
      <c r="IEO157" s="305"/>
      <c r="IEP157" s="305"/>
      <c r="IEQ157" s="305"/>
      <c r="IER157" s="305"/>
      <c r="IES157" s="305"/>
      <c r="IET157" s="305"/>
      <c r="IEU157" s="305"/>
      <c r="IEV157" s="305"/>
      <c r="IEW157" s="305"/>
      <c r="IEX157" s="305"/>
      <c r="IEY157" s="305"/>
      <c r="IEZ157" s="305"/>
      <c r="IFA157" s="305"/>
      <c r="IFB157" s="305"/>
      <c r="IFC157" s="305"/>
      <c r="IFD157" s="305"/>
      <c r="IFE157" s="305"/>
      <c r="IFF157" s="305"/>
      <c r="IFG157" s="305"/>
      <c r="IFH157" s="305"/>
      <c r="IFI157" s="305"/>
      <c r="IFJ157" s="305"/>
      <c r="IFK157" s="305"/>
      <c r="IFL157" s="305"/>
      <c r="IFM157" s="305"/>
      <c r="IFN157" s="305"/>
      <c r="IFO157" s="305"/>
      <c r="IFP157" s="305"/>
      <c r="IFQ157" s="305"/>
      <c r="IFR157" s="305"/>
      <c r="IFS157" s="305"/>
      <c r="IFT157" s="305"/>
      <c r="IFU157" s="305"/>
      <c r="IFV157" s="305"/>
      <c r="IFW157" s="305"/>
      <c r="IFX157" s="305"/>
      <c r="IFY157" s="305"/>
      <c r="IFZ157" s="305"/>
      <c r="IGA157" s="305"/>
      <c r="IGB157" s="305"/>
      <c r="IGC157" s="305"/>
      <c r="IGD157" s="305"/>
      <c r="IGE157" s="305"/>
      <c r="IGF157" s="305"/>
      <c r="IGG157" s="305"/>
      <c r="IGH157" s="305"/>
      <c r="IGI157" s="305"/>
      <c r="IGJ157" s="305"/>
      <c r="IGK157" s="305"/>
      <c r="IGL157" s="305"/>
      <c r="IGM157" s="305"/>
      <c r="IGN157" s="305"/>
      <c r="IGO157" s="305"/>
      <c r="IGP157" s="305"/>
      <c r="IGQ157" s="305"/>
      <c r="IGR157" s="305"/>
      <c r="IGS157" s="305"/>
      <c r="IGT157" s="305"/>
      <c r="IGU157" s="305"/>
      <c r="IGV157" s="305"/>
      <c r="IGW157" s="305"/>
      <c r="IGX157" s="305"/>
      <c r="IGY157" s="305"/>
      <c r="IGZ157" s="305"/>
      <c r="IHA157" s="305"/>
      <c r="IHB157" s="305"/>
      <c r="IHC157" s="305"/>
      <c r="IHD157" s="305"/>
      <c r="IHE157" s="305"/>
      <c r="IHF157" s="305"/>
      <c r="IHG157" s="305"/>
      <c r="IHH157" s="305"/>
      <c r="IHI157" s="305"/>
      <c r="IHJ157" s="305"/>
      <c r="IHK157" s="305"/>
      <c r="IHL157" s="305"/>
      <c r="IHM157" s="305"/>
      <c r="IHN157" s="305"/>
      <c r="IHO157" s="305"/>
      <c r="IHP157" s="305"/>
      <c r="IHQ157" s="305"/>
      <c r="IHR157" s="305"/>
      <c r="IHS157" s="305"/>
      <c r="IHT157" s="305"/>
      <c r="IHU157" s="305"/>
      <c r="IHV157" s="305"/>
      <c r="IHW157" s="305"/>
      <c r="IHX157" s="305"/>
      <c r="IHY157" s="305"/>
      <c r="IHZ157" s="305"/>
      <c r="IIA157" s="305"/>
      <c r="IIB157" s="305"/>
      <c r="IIC157" s="305"/>
      <c r="IID157" s="305"/>
      <c r="IIE157" s="305"/>
      <c r="IIF157" s="305"/>
      <c r="IIG157" s="305"/>
      <c r="IIH157" s="305"/>
      <c r="III157" s="305"/>
      <c r="IIJ157" s="305"/>
      <c r="IIK157" s="305"/>
      <c r="IIL157" s="305"/>
      <c r="IIM157" s="305"/>
      <c r="IIN157" s="305"/>
      <c r="IIO157" s="305"/>
      <c r="IIP157" s="305"/>
      <c r="IIQ157" s="305"/>
      <c r="IIR157" s="305"/>
      <c r="IIS157" s="305"/>
      <c r="IIT157" s="305"/>
      <c r="IIU157" s="305"/>
      <c r="IIV157" s="305"/>
      <c r="IIW157" s="305"/>
      <c r="IIX157" s="305"/>
      <c r="IIY157" s="305"/>
      <c r="IIZ157" s="305"/>
      <c r="IJA157" s="305"/>
      <c r="IJB157" s="305"/>
      <c r="IJC157" s="305"/>
      <c r="IJD157" s="305"/>
      <c r="IJE157" s="305"/>
      <c r="IJF157" s="305"/>
      <c r="IJG157" s="305"/>
      <c r="IJH157" s="305"/>
      <c r="IJI157" s="305"/>
      <c r="IJJ157" s="305"/>
      <c r="IJK157" s="305"/>
      <c r="IJL157" s="305"/>
      <c r="IJM157" s="305"/>
      <c r="IJN157" s="305"/>
      <c r="IJO157" s="305"/>
      <c r="IJP157" s="305"/>
      <c r="IJQ157" s="305"/>
      <c r="IJR157" s="305"/>
      <c r="IJS157" s="305"/>
      <c r="IJT157" s="305"/>
      <c r="IJU157" s="305"/>
      <c r="IJV157" s="305"/>
      <c r="IJW157" s="305"/>
      <c r="IJX157" s="305"/>
      <c r="IJY157" s="305"/>
      <c r="IJZ157" s="305"/>
      <c r="IKA157" s="305"/>
      <c r="IKB157" s="305"/>
      <c r="IKC157" s="305"/>
      <c r="IKD157" s="305"/>
      <c r="IKE157" s="305"/>
      <c r="IKF157" s="305"/>
      <c r="IKG157" s="305"/>
      <c r="IKH157" s="305"/>
      <c r="IKI157" s="305"/>
      <c r="IKJ157" s="305"/>
      <c r="IKK157" s="305"/>
      <c r="IKL157" s="305"/>
      <c r="IKM157" s="305"/>
      <c r="IKN157" s="305"/>
      <c r="IKO157" s="305"/>
      <c r="IKP157" s="305"/>
      <c r="IKQ157" s="305"/>
      <c r="IKR157" s="305"/>
      <c r="IKS157" s="305"/>
      <c r="IKT157" s="305"/>
      <c r="IKU157" s="305"/>
      <c r="IKV157" s="305"/>
      <c r="IKW157" s="305"/>
      <c r="IKX157" s="305"/>
      <c r="IKY157" s="305"/>
      <c r="IKZ157" s="305"/>
      <c r="ILA157" s="305"/>
      <c r="ILB157" s="305"/>
      <c r="ILC157" s="305"/>
      <c r="ILD157" s="305"/>
      <c r="ILE157" s="305"/>
      <c r="ILF157" s="305"/>
      <c r="ILG157" s="305"/>
      <c r="ILH157" s="305"/>
      <c r="ILI157" s="305"/>
      <c r="ILJ157" s="305"/>
      <c r="ILK157" s="305"/>
      <c r="ILL157" s="305"/>
      <c r="ILM157" s="305"/>
      <c r="ILN157" s="305"/>
      <c r="ILO157" s="305"/>
      <c r="ILP157" s="305"/>
      <c r="ILQ157" s="305"/>
      <c r="ILR157" s="305"/>
      <c r="ILS157" s="305"/>
      <c r="ILT157" s="305"/>
      <c r="ILU157" s="305"/>
      <c r="ILV157" s="305"/>
      <c r="ILW157" s="305"/>
      <c r="ILX157" s="305"/>
      <c r="ILY157" s="305"/>
      <c r="ILZ157" s="305"/>
      <c r="IMA157" s="305"/>
      <c r="IMB157" s="305"/>
      <c r="IMC157" s="305"/>
      <c r="IMD157" s="305"/>
      <c r="IME157" s="305"/>
      <c r="IMF157" s="305"/>
      <c r="IMG157" s="305"/>
      <c r="IMH157" s="305"/>
      <c r="IMI157" s="305"/>
      <c r="IMJ157" s="305"/>
      <c r="IMK157" s="305"/>
      <c r="IML157" s="305"/>
      <c r="IMM157" s="305"/>
      <c r="IMN157" s="305"/>
      <c r="IMO157" s="305"/>
      <c r="IMP157" s="305"/>
      <c r="IMQ157" s="305"/>
      <c r="IMR157" s="305"/>
      <c r="IMS157" s="305"/>
      <c r="IMT157" s="305"/>
      <c r="IMU157" s="305"/>
      <c r="IMV157" s="305"/>
      <c r="IMW157" s="305"/>
      <c r="IMX157" s="305"/>
      <c r="IMY157" s="305"/>
      <c r="IMZ157" s="305"/>
      <c r="INA157" s="305"/>
      <c r="INB157" s="305"/>
      <c r="INC157" s="305"/>
      <c r="IND157" s="305"/>
      <c r="INE157" s="305"/>
      <c r="INF157" s="305"/>
      <c r="ING157" s="305"/>
      <c r="INH157" s="305"/>
      <c r="INI157" s="305"/>
      <c r="INJ157" s="305"/>
      <c r="INK157" s="305"/>
      <c r="INL157" s="305"/>
      <c r="INM157" s="305"/>
      <c r="INN157" s="305"/>
      <c r="INO157" s="305"/>
      <c r="INP157" s="305"/>
      <c r="INQ157" s="305"/>
      <c r="INR157" s="305"/>
      <c r="INS157" s="305"/>
      <c r="INT157" s="305"/>
      <c r="INU157" s="305"/>
      <c r="INV157" s="305"/>
      <c r="INW157" s="305"/>
      <c r="INX157" s="305"/>
      <c r="INY157" s="305"/>
      <c r="INZ157" s="305"/>
      <c r="IOA157" s="305"/>
      <c r="IOB157" s="305"/>
      <c r="IOC157" s="305"/>
      <c r="IOD157" s="305"/>
      <c r="IOE157" s="305"/>
      <c r="IOF157" s="305"/>
      <c r="IOG157" s="305"/>
      <c r="IOH157" s="305"/>
      <c r="IOI157" s="305"/>
      <c r="IOJ157" s="305"/>
      <c r="IOK157" s="305"/>
      <c r="IOL157" s="305"/>
      <c r="IOM157" s="305"/>
      <c r="ION157" s="305"/>
      <c r="IOO157" s="305"/>
      <c r="IOP157" s="305"/>
      <c r="IOQ157" s="305"/>
      <c r="IOR157" s="305"/>
      <c r="IOS157" s="305"/>
      <c r="IOT157" s="305"/>
      <c r="IOU157" s="305"/>
      <c r="IOV157" s="305"/>
      <c r="IOW157" s="305"/>
      <c r="IOX157" s="305"/>
      <c r="IOY157" s="305"/>
      <c r="IOZ157" s="305"/>
      <c r="IPA157" s="305"/>
      <c r="IPB157" s="305"/>
      <c r="IPC157" s="305"/>
      <c r="IPD157" s="305"/>
      <c r="IPE157" s="305"/>
      <c r="IPF157" s="305"/>
      <c r="IPG157" s="305"/>
      <c r="IPH157" s="305"/>
      <c r="IPI157" s="305"/>
      <c r="IPJ157" s="305"/>
      <c r="IPK157" s="305"/>
      <c r="IPL157" s="305"/>
      <c r="IPM157" s="305"/>
      <c r="IPN157" s="305"/>
      <c r="IPO157" s="305"/>
      <c r="IPP157" s="305"/>
      <c r="IPQ157" s="305"/>
      <c r="IPR157" s="305"/>
      <c r="IPS157" s="305"/>
      <c r="IPT157" s="305"/>
      <c r="IPU157" s="305"/>
      <c r="IPV157" s="305"/>
      <c r="IPW157" s="305"/>
      <c r="IPX157" s="305"/>
      <c r="IPY157" s="305"/>
      <c r="IPZ157" s="305"/>
      <c r="IQA157" s="305"/>
      <c r="IQB157" s="305"/>
      <c r="IQC157" s="305"/>
      <c r="IQD157" s="305"/>
      <c r="IQE157" s="305"/>
      <c r="IQF157" s="305"/>
      <c r="IQG157" s="305"/>
      <c r="IQH157" s="305"/>
      <c r="IQI157" s="305"/>
      <c r="IQJ157" s="305"/>
      <c r="IQK157" s="305"/>
      <c r="IQL157" s="305"/>
      <c r="IQM157" s="305"/>
      <c r="IQN157" s="305"/>
      <c r="IQO157" s="305"/>
      <c r="IQP157" s="305"/>
      <c r="IQQ157" s="305"/>
      <c r="IQR157" s="305"/>
      <c r="IQS157" s="305"/>
      <c r="IQT157" s="305"/>
      <c r="IQU157" s="305"/>
      <c r="IQV157" s="305"/>
      <c r="IQW157" s="305"/>
      <c r="IQX157" s="305"/>
      <c r="IQY157" s="305"/>
      <c r="IQZ157" s="305"/>
      <c r="IRA157" s="305"/>
      <c r="IRB157" s="305"/>
      <c r="IRC157" s="305"/>
      <c r="IRD157" s="305"/>
      <c r="IRE157" s="305"/>
      <c r="IRF157" s="305"/>
      <c r="IRG157" s="305"/>
      <c r="IRH157" s="305"/>
      <c r="IRI157" s="305"/>
      <c r="IRJ157" s="305"/>
      <c r="IRK157" s="305"/>
      <c r="IRL157" s="305"/>
      <c r="IRM157" s="305"/>
      <c r="IRN157" s="305"/>
      <c r="IRO157" s="305"/>
      <c r="IRP157" s="305"/>
      <c r="IRQ157" s="305"/>
      <c r="IRR157" s="305"/>
      <c r="IRS157" s="305"/>
      <c r="IRT157" s="305"/>
      <c r="IRU157" s="305"/>
      <c r="IRV157" s="305"/>
      <c r="IRW157" s="305"/>
      <c r="IRX157" s="305"/>
      <c r="IRY157" s="305"/>
      <c r="IRZ157" s="305"/>
      <c r="ISA157" s="305"/>
      <c r="ISB157" s="305"/>
      <c r="ISC157" s="305"/>
      <c r="ISD157" s="305"/>
      <c r="ISE157" s="305"/>
      <c r="ISF157" s="305"/>
      <c r="ISG157" s="305"/>
      <c r="ISH157" s="305"/>
      <c r="ISI157" s="305"/>
      <c r="ISJ157" s="305"/>
      <c r="ISK157" s="305"/>
      <c r="ISL157" s="305"/>
      <c r="ISM157" s="305"/>
      <c r="ISN157" s="305"/>
      <c r="ISO157" s="305"/>
      <c r="ISP157" s="305"/>
      <c r="ISQ157" s="305"/>
      <c r="ISR157" s="305"/>
      <c r="ISS157" s="305"/>
      <c r="IST157" s="305"/>
      <c r="ISU157" s="305"/>
      <c r="ISV157" s="305"/>
      <c r="ISW157" s="305"/>
      <c r="ISX157" s="305"/>
      <c r="ISY157" s="305"/>
      <c r="ISZ157" s="305"/>
      <c r="ITA157" s="305"/>
      <c r="ITB157" s="305"/>
      <c r="ITC157" s="305"/>
      <c r="ITD157" s="305"/>
      <c r="ITE157" s="305"/>
      <c r="ITF157" s="305"/>
      <c r="ITG157" s="305"/>
      <c r="ITH157" s="305"/>
      <c r="ITI157" s="305"/>
      <c r="ITJ157" s="305"/>
      <c r="ITK157" s="305"/>
      <c r="ITL157" s="305"/>
      <c r="ITM157" s="305"/>
      <c r="ITN157" s="305"/>
      <c r="ITO157" s="305"/>
      <c r="ITP157" s="305"/>
      <c r="ITQ157" s="305"/>
      <c r="ITR157" s="305"/>
      <c r="ITS157" s="305"/>
      <c r="ITT157" s="305"/>
      <c r="ITU157" s="305"/>
      <c r="ITV157" s="305"/>
      <c r="ITW157" s="305"/>
      <c r="ITX157" s="305"/>
      <c r="ITY157" s="305"/>
      <c r="ITZ157" s="305"/>
      <c r="IUA157" s="305"/>
      <c r="IUB157" s="305"/>
      <c r="IUC157" s="305"/>
      <c r="IUD157" s="305"/>
      <c r="IUE157" s="305"/>
      <c r="IUF157" s="305"/>
      <c r="IUG157" s="305"/>
      <c r="IUH157" s="305"/>
      <c r="IUI157" s="305"/>
      <c r="IUJ157" s="305"/>
      <c r="IUK157" s="305"/>
      <c r="IUL157" s="305"/>
      <c r="IUM157" s="305"/>
      <c r="IUN157" s="305"/>
      <c r="IUO157" s="305"/>
      <c r="IUP157" s="305"/>
      <c r="IUQ157" s="305"/>
      <c r="IUR157" s="305"/>
      <c r="IUS157" s="305"/>
      <c r="IUT157" s="305"/>
      <c r="IUU157" s="305"/>
      <c r="IUV157" s="305"/>
      <c r="IUW157" s="305"/>
      <c r="IUX157" s="305"/>
      <c r="IUY157" s="305"/>
      <c r="IUZ157" s="305"/>
      <c r="IVA157" s="305"/>
      <c r="IVB157" s="305"/>
      <c r="IVC157" s="305"/>
      <c r="IVD157" s="305"/>
      <c r="IVE157" s="305"/>
      <c r="IVF157" s="305"/>
      <c r="IVG157" s="305"/>
      <c r="IVH157" s="305"/>
      <c r="IVI157" s="305"/>
      <c r="IVJ157" s="305"/>
      <c r="IVK157" s="305"/>
      <c r="IVL157" s="305"/>
      <c r="IVM157" s="305"/>
      <c r="IVN157" s="305"/>
      <c r="IVO157" s="305"/>
      <c r="IVP157" s="305"/>
      <c r="IVQ157" s="305"/>
      <c r="IVR157" s="305"/>
      <c r="IVS157" s="305"/>
      <c r="IVT157" s="305"/>
      <c r="IVU157" s="305"/>
      <c r="IVV157" s="305"/>
      <c r="IVW157" s="305"/>
      <c r="IVX157" s="305"/>
      <c r="IVY157" s="305"/>
      <c r="IVZ157" s="305"/>
      <c r="IWA157" s="305"/>
      <c r="IWB157" s="305"/>
      <c r="IWC157" s="305"/>
      <c r="IWD157" s="305"/>
      <c r="IWE157" s="305"/>
      <c r="IWF157" s="305"/>
      <c r="IWG157" s="305"/>
      <c r="IWH157" s="305"/>
      <c r="IWI157" s="305"/>
      <c r="IWJ157" s="305"/>
      <c r="IWK157" s="305"/>
      <c r="IWL157" s="305"/>
      <c r="IWM157" s="305"/>
      <c r="IWN157" s="305"/>
      <c r="IWO157" s="305"/>
      <c r="IWP157" s="305"/>
      <c r="IWQ157" s="305"/>
      <c r="IWR157" s="305"/>
      <c r="IWS157" s="305"/>
      <c r="IWT157" s="305"/>
      <c r="IWU157" s="305"/>
      <c r="IWV157" s="305"/>
      <c r="IWW157" s="305"/>
      <c r="IWX157" s="305"/>
      <c r="IWY157" s="305"/>
      <c r="IWZ157" s="305"/>
      <c r="IXA157" s="305"/>
      <c r="IXB157" s="305"/>
      <c r="IXC157" s="305"/>
      <c r="IXD157" s="305"/>
      <c r="IXE157" s="305"/>
      <c r="IXF157" s="305"/>
      <c r="IXG157" s="305"/>
      <c r="IXH157" s="305"/>
      <c r="IXI157" s="305"/>
      <c r="IXJ157" s="305"/>
      <c r="IXK157" s="305"/>
      <c r="IXL157" s="305"/>
      <c r="IXM157" s="305"/>
      <c r="IXN157" s="305"/>
      <c r="IXO157" s="305"/>
      <c r="IXP157" s="305"/>
      <c r="IXQ157" s="305"/>
      <c r="IXR157" s="305"/>
      <c r="IXS157" s="305"/>
      <c r="IXT157" s="305"/>
      <c r="IXU157" s="305"/>
      <c r="IXV157" s="305"/>
      <c r="IXW157" s="305"/>
      <c r="IXX157" s="305"/>
      <c r="IXY157" s="305"/>
      <c r="IXZ157" s="305"/>
      <c r="IYA157" s="305"/>
      <c r="IYB157" s="305"/>
      <c r="IYC157" s="305"/>
      <c r="IYD157" s="305"/>
      <c r="IYE157" s="305"/>
      <c r="IYF157" s="305"/>
      <c r="IYG157" s="305"/>
      <c r="IYH157" s="305"/>
      <c r="IYI157" s="305"/>
      <c r="IYJ157" s="305"/>
      <c r="IYK157" s="305"/>
      <c r="IYL157" s="305"/>
      <c r="IYM157" s="305"/>
      <c r="IYN157" s="305"/>
      <c r="IYO157" s="305"/>
      <c r="IYP157" s="305"/>
      <c r="IYQ157" s="305"/>
      <c r="IYR157" s="305"/>
      <c r="IYS157" s="305"/>
      <c r="IYT157" s="305"/>
      <c r="IYU157" s="305"/>
      <c r="IYV157" s="305"/>
      <c r="IYW157" s="305"/>
      <c r="IYX157" s="305"/>
      <c r="IYY157" s="305"/>
      <c r="IYZ157" s="305"/>
      <c r="IZA157" s="305"/>
      <c r="IZB157" s="305"/>
      <c r="IZC157" s="305"/>
      <c r="IZD157" s="305"/>
      <c r="IZE157" s="305"/>
      <c r="IZF157" s="305"/>
      <c r="IZG157" s="305"/>
      <c r="IZH157" s="305"/>
      <c r="IZI157" s="305"/>
      <c r="IZJ157" s="305"/>
      <c r="IZK157" s="305"/>
      <c r="IZL157" s="305"/>
      <c r="IZM157" s="305"/>
      <c r="IZN157" s="305"/>
      <c r="IZO157" s="305"/>
      <c r="IZP157" s="305"/>
      <c r="IZQ157" s="305"/>
      <c r="IZR157" s="305"/>
      <c r="IZS157" s="305"/>
      <c r="IZT157" s="305"/>
      <c r="IZU157" s="305"/>
      <c r="IZV157" s="305"/>
      <c r="IZW157" s="305"/>
      <c r="IZX157" s="305"/>
      <c r="IZY157" s="305"/>
      <c r="IZZ157" s="305"/>
      <c r="JAA157" s="305"/>
      <c r="JAB157" s="305"/>
      <c r="JAC157" s="305"/>
      <c r="JAD157" s="305"/>
      <c r="JAE157" s="305"/>
      <c r="JAF157" s="305"/>
      <c r="JAG157" s="305"/>
      <c r="JAH157" s="305"/>
      <c r="JAI157" s="305"/>
      <c r="JAJ157" s="305"/>
      <c r="JAK157" s="305"/>
      <c r="JAL157" s="305"/>
      <c r="JAM157" s="305"/>
      <c r="JAN157" s="305"/>
      <c r="JAO157" s="305"/>
      <c r="JAP157" s="305"/>
      <c r="JAQ157" s="305"/>
      <c r="JAR157" s="305"/>
      <c r="JAS157" s="305"/>
      <c r="JAT157" s="305"/>
      <c r="JAU157" s="305"/>
      <c r="JAV157" s="305"/>
      <c r="JAW157" s="305"/>
      <c r="JAX157" s="305"/>
      <c r="JAY157" s="305"/>
      <c r="JAZ157" s="305"/>
      <c r="JBA157" s="305"/>
      <c r="JBB157" s="305"/>
      <c r="JBC157" s="305"/>
      <c r="JBD157" s="305"/>
      <c r="JBE157" s="305"/>
      <c r="JBF157" s="305"/>
      <c r="JBG157" s="305"/>
      <c r="JBH157" s="305"/>
      <c r="JBI157" s="305"/>
      <c r="JBJ157" s="305"/>
      <c r="JBK157" s="305"/>
      <c r="JBL157" s="305"/>
      <c r="JBM157" s="305"/>
      <c r="JBN157" s="305"/>
      <c r="JBO157" s="305"/>
      <c r="JBP157" s="305"/>
      <c r="JBQ157" s="305"/>
      <c r="JBR157" s="305"/>
      <c r="JBS157" s="305"/>
      <c r="JBT157" s="305"/>
      <c r="JBU157" s="305"/>
      <c r="JBV157" s="305"/>
      <c r="JBW157" s="305"/>
      <c r="JBX157" s="305"/>
      <c r="JBY157" s="305"/>
      <c r="JBZ157" s="305"/>
      <c r="JCA157" s="305"/>
      <c r="JCB157" s="305"/>
      <c r="JCC157" s="305"/>
      <c r="JCD157" s="305"/>
      <c r="JCE157" s="305"/>
      <c r="JCF157" s="305"/>
      <c r="JCG157" s="305"/>
      <c r="JCH157" s="305"/>
      <c r="JCI157" s="305"/>
      <c r="JCJ157" s="305"/>
      <c r="JCK157" s="305"/>
      <c r="JCL157" s="305"/>
      <c r="JCM157" s="305"/>
      <c r="JCN157" s="305"/>
      <c r="JCO157" s="305"/>
      <c r="JCP157" s="305"/>
      <c r="JCQ157" s="305"/>
      <c r="JCR157" s="305"/>
      <c r="JCS157" s="305"/>
      <c r="JCT157" s="305"/>
      <c r="JCU157" s="305"/>
      <c r="JCV157" s="305"/>
      <c r="JCW157" s="305"/>
      <c r="JCX157" s="305"/>
      <c r="JCY157" s="305"/>
      <c r="JCZ157" s="305"/>
      <c r="JDA157" s="305"/>
      <c r="JDB157" s="305"/>
      <c r="JDC157" s="305"/>
      <c r="JDD157" s="305"/>
      <c r="JDE157" s="305"/>
      <c r="JDF157" s="305"/>
      <c r="JDG157" s="305"/>
      <c r="JDH157" s="305"/>
      <c r="JDI157" s="305"/>
      <c r="JDJ157" s="305"/>
      <c r="JDK157" s="305"/>
      <c r="JDL157" s="305"/>
      <c r="JDM157" s="305"/>
      <c r="JDN157" s="305"/>
      <c r="JDO157" s="305"/>
      <c r="JDP157" s="305"/>
      <c r="JDQ157" s="305"/>
      <c r="JDR157" s="305"/>
      <c r="JDS157" s="305"/>
      <c r="JDT157" s="305"/>
      <c r="JDU157" s="305"/>
      <c r="JDV157" s="305"/>
      <c r="JDW157" s="305"/>
      <c r="JDX157" s="305"/>
      <c r="JDY157" s="305"/>
      <c r="JDZ157" s="305"/>
      <c r="JEA157" s="305"/>
      <c r="JEB157" s="305"/>
      <c r="JEC157" s="305"/>
      <c r="JED157" s="305"/>
      <c r="JEE157" s="305"/>
      <c r="JEF157" s="305"/>
      <c r="JEG157" s="305"/>
      <c r="JEH157" s="305"/>
      <c r="JEI157" s="305"/>
      <c r="JEJ157" s="305"/>
      <c r="JEK157" s="305"/>
      <c r="JEL157" s="305"/>
      <c r="JEM157" s="305"/>
      <c r="JEN157" s="305"/>
      <c r="JEO157" s="305"/>
      <c r="JEP157" s="305"/>
      <c r="JEQ157" s="305"/>
      <c r="JER157" s="305"/>
      <c r="JES157" s="305"/>
      <c r="JET157" s="305"/>
      <c r="JEU157" s="305"/>
      <c r="JEV157" s="305"/>
      <c r="JEW157" s="305"/>
      <c r="JEX157" s="305"/>
      <c r="JEY157" s="305"/>
      <c r="JEZ157" s="305"/>
      <c r="JFA157" s="305"/>
      <c r="JFB157" s="305"/>
      <c r="JFC157" s="305"/>
      <c r="JFD157" s="305"/>
      <c r="JFE157" s="305"/>
      <c r="JFF157" s="305"/>
      <c r="JFG157" s="305"/>
      <c r="JFH157" s="305"/>
      <c r="JFI157" s="305"/>
      <c r="JFJ157" s="305"/>
      <c r="JFK157" s="305"/>
      <c r="JFL157" s="305"/>
      <c r="JFM157" s="305"/>
      <c r="JFN157" s="305"/>
      <c r="JFO157" s="305"/>
      <c r="JFP157" s="305"/>
      <c r="JFQ157" s="305"/>
      <c r="JFR157" s="305"/>
      <c r="JFS157" s="305"/>
      <c r="JFT157" s="305"/>
      <c r="JFU157" s="305"/>
      <c r="JFV157" s="305"/>
      <c r="JFW157" s="305"/>
      <c r="JFX157" s="305"/>
      <c r="JFY157" s="305"/>
      <c r="JFZ157" s="305"/>
      <c r="JGA157" s="305"/>
      <c r="JGB157" s="305"/>
      <c r="JGC157" s="305"/>
      <c r="JGD157" s="305"/>
      <c r="JGE157" s="305"/>
      <c r="JGF157" s="305"/>
      <c r="JGG157" s="305"/>
      <c r="JGH157" s="305"/>
      <c r="JGI157" s="305"/>
      <c r="JGJ157" s="305"/>
      <c r="JGK157" s="305"/>
      <c r="JGL157" s="305"/>
      <c r="JGM157" s="305"/>
      <c r="JGN157" s="305"/>
      <c r="JGO157" s="305"/>
      <c r="JGP157" s="305"/>
      <c r="JGQ157" s="305"/>
      <c r="JGR157" s="305"/>
      <c r="JGS157" s="305"/>
      <c r="JGT157" s="305"/>
      <c r="JGU157" s="305"/>
      <c r="JGV157" s="305"/>
      <c r="JGW157" s="305"/>
      <c r="JGX157" s="305"/>
      <c r="JGY157" s="305"/>
      <c r="JGZ157" s="305"/>
      <c r="JHA157" s="305"/>
      <c r="JHB157" s="305"/>
      <c r="JHC157" s="305"/>
      <c r="JHD157" s="305"/>
      <c r="JHE157" s="305"/>
      <c r="JHF157" s="305"/>
      <c r="JHG157" s="305"/>
      <c r="JHH157" s="305"/>
      <c r="JHI157" s="305"/>
      <c r="JHJ157" s="305"/>
      <c r="JHK157" s="305"/>
      <c r="JHL157" s="305"/>
      <c r="JHM157" s="305"/>
      <c r="JHN157" s="305"/>
      <c r="JHO157" s="305"/>
      <c r="JHP157" s="305"/>
      <c r="JHQ157" s="305"/>
      <c r="JHR157" s="305"/>
      <c r="JHS157" s="305"/>
      <c r="JHT157" s="305"/>
      <c r="JHU157" s="305"/>
      <c r="JHV157" s="305"/>
      <c r="JHW157" s="305"/>
      <c r="JHX157" s="305"/>
      <c r="JHY157" s="305"/>
      <c r="JHZ157" s="305"/>
      <c r="JIA157" s="305"/>
      <c r="JIB157" s="305"/>
      <c r="JIC157" s="305"/>
      <c r="JID157" s="305"/>
      <c r="JIE157" s="305"/>
      <c r="JIF157" s="305"/>
      <c r="JIG157" s="305"/>
      <c r="JIH157" s="305"/>
      <c r="JII157" s="305"/>
      <c r="JIJ157" s="305"/>
      <c r="JIK157" s="305"/>
      <c r="JIL157" s="305"/>
      <c r="JIM157" s="305"/>
      <c r="JIN157" s="305"/>
      <c r="JIO157" s="305"/>
      <c r="JIP157" s="305"/>
      <c r="JIQ157" s="305"/>
      <c r="JIR157" s="305"/>
      <c r="JIS157" s="305"/>
      <c r="JIT157" s="305"/>
      <c r="JIU157" s="305"/>
      <c r="JIV157" s="305"/>
      <c r="JIW157" s="305"/>
      <c r="JIX157" s="305"/>
      <c r="JIY157" s="305"/>
      <c r="JIZ157" s="305"/>
      <c r="JJA157" s="305"/>
      <c r="JJB157" s="305"/>
      <c r="JJC157" s="305"/>
      <c r="JJD157" s="305"/>
      <c r="JJE157" s="305"/>
      <c r="JJF157" s="305"/>
      <c r="JJG157" s="305"/>
      <c r="JJH157" s="305"/>
      <c r="JJI157" s="305"/>
      <c r="JJJ157" s="305"/>
      <c r="JJK157" s="305"/>
      <c r="JJL157" s="305"/>
      <c r="JJM157" s="305"/>
      <c r="JJN157" s="305"/>
      <c r="JJO157" s="305"/>
      <c r="JJP157" s="305"/>
      <c r="JJQ157" s="305"/>
      <c r="JJR157" s="305"/>
      <c r="JJS157" s="305"/>
      <c r="JJT157" s="305"/>
      <c r="JJU157" s="305"/>
      <c r="JJV157" s="305"/>
      <c r="JJW157" s="305"/>
      <c r="JJX157" s="305"/>
      <c r="JJY157" s="305"/>
      <c r="JJZ157" s="305"/>
      <c r="JKA157" s="305"/>
      <c r="JKB157" s="305"/>
      <c r="JKC157" s="305"/>
      <c r="JKD157" s="305"/>
      <c r="JKE157" s="305"/>
      <c r="JKF157" s="305"/>
      <c r="JKG157" s="305"/>
      <c r="JKH157" s="305"/>
      <c r="JKI157" s="305"/>
      <c r="JKJ157" s="305"/>
      <c r="JKK157" s="305"/>
      <c r="JKL157" s="305"/>
      <c r="JKM157" s="305"/>
      <c r="JKN157" s="305"/>
      <c r="JKO157" s="305"/>
      <c r="JKP157" s="305"/>
      <c r="JKQ157" s="305"/>
      <c r="JKR157" s="305"/>
      <c r="JKS157" s="305"/>
      <c r="JKT157" s="305"/>
      <c r="JKU157" s="305"/>
      <c r="JKV157" s="305"/>
      <c r="JKW157" s="305"/>
      <c r="JKX157" s="305"/>
      <c r="JKY157" s="305"/>
      <c r="JKZ157" s="305"/>
      <c r="JLA157" s="305"/>
      <c r="JLB157" s="305"/>
      <c r="JLC157" s="305"/>
      <c r="JLD157" s="305"/>
      <c r="JLE157" s="305"/>
      <c r="JLF157" s="305"/>
      <c r="JLG157" s="305"/>
      <c r="JLH157" s="305"/>
      <c r="JLI157" s="305"/>
      <c r="JLJ157" s="305"/>
      <c r="JLK157" s="305"/>
      <c r="JLL157" s="305"/>
      <c r="JLM157" s="305"/>
      <c r="JLN157" s="305"/>
      <c r="JLO157" s="305"/>
      <c r="JLP157" s="305"/>
      <c r="JLQ157" s="305"/>
      <c r="JLR157" s="305"/>
      <c r="JLS157" s="305"/>
      <c r="JLT157" s="305"/>
      <c r="JLU157" s="305"/>
      <c r="JLV157" s="305"/>
      <c r="JLW157" s="305"/>
      <c r="JLX157" s="305"/>
      <c r="JLY157" s="305"/>
      <c r="JLZ157" s="305"/>
      <c r="JMA157" s="305"/>
      <c r="JMB157" s="305"/>
      <c r="JMC157" s="305"/>
      <c r="JMD157" s="305"/>
      <c r="JME157" s="305"/>
      <c r="JMF157" s="305"/>
      <c r="JMG157" s="305"/>
      <c r="JMH157" s="305"/>
      <c r="JMI157" s="305"/>
      <c r="JMJ157" s="305"/>
      <c r="JMK157" s="305"/>
      <c r="JML157" s="305"/>
      <c r="JMM157" s="305"/>
      <c r="JMN157" s="305"/>
      <c r="JMO157" s="305"/>
      <c r="JMP157" s="305"/>
      <c r="JMQ157" s="305"/>
      <c r="JMR157" s="305"/>
      <c r="JMS157" s="305"/>
      <c r="JMT157" s="305"/>
      <c r="JMU157" s="305"/>
      <c r="JMV157" s="305"/>
      <c r="JMW157" s="305"/>
      <c r="JMX157" s="305"/>
      <c r="JMY157" s="305"/>
      <c r="JMZ157" s="305"/>
      <c r="JNA157" s="305"/>
      <c r="JNB157" s="305"/>
      <c r="JNC157" s="305"/>
      <c r="JND157" s="305"/>
      <c r="JNE157" s="305"/>
      <c r="JNF157" s="305"/>
      <c r="JNG157" s="305"/>
      <c r="JNH157" s="305"/>
      <c r="JNI157" s="305"/>
      <c r="JNJ157" s="305"/>
      <c r="JNK157" s="305"/>
      <c r="JNL157" s="305"/>
      <c r="JNM157" s="305"/>
      <c r="JNN157" s="305"/>
      <c r="JNO157" s="305"/>
      <c r="JNP157" s="305"/>
      <c r="JNQ157" s="305"/>
      <c r="JNR157" s="305"/>
      <c r="JNS157" s="305"/>
      <c r="JNT157" s="305"/>
      <c r="JNU157" s="305"/>
      <c r="JNV157" s="305"/>
      <c r="JNW157" s="305"/>
      <c r="JNX157" s="305"/>
      <c r="JNY157" s="305"/>
      <c r="JNZ157" s="305"/>
      <c r="JOA157" s="305"/>
      <c r="JOB157" s="305"/>
      <c r="JOC157" s="305"/>
      <c r="JOD157" s="305"/>
      <c r="JOE157" s="305"/>
      <c r="JOF157" s="305"/>
      <c r="JOG157" s="305"/>
      <c r="JOH157" s="305"/>
      <c r="JOI157" s="305"/>
      <c r="JOJ157" s="305"/>
      <c r="JOK157" s="305"/>
      <c r="JOL157" s="305"/>
      <c r="JOM157" s="305"/>
      <c r="JON157" s="305"/>
      <c r="JOO157" s="305"/>
      <c r="JOP157" s="305"/>
      <c r="JOQ157" s="305"/>
      <c r="JOR157" s="305"/>
      <c r="JOS157" s="305"/>
      <c r="JOT157" s="305"/>
      <c r="JOU157" s="305"/>
      <c r="JOV157" s="305"/>
      <c r="JOW157" s="305"/>
      <c r="JOX157" s="305"/>
      <c r="JOY157" s="305"/>
      <c r="JOZ157" s="305"/>
      <c r="JPA157" s="305"/>
      <c r="JPB157" s="305"/>
      <c r="JPC157" s="305"/>
      <c r="JPD157" s="305"/>
      <c r="JPE157" s="305"/>
      <c r="JPF157" s="305"/>
      <c r="JPG157" s="305"/>
      <c r="JPH157" s="305"/>
      <c r="JPI157" s="305"/>
      <c r="JPJ157" s="305"/>
      <c r="JPK157" s="305"/>
      <c r="JPL157" s="305"/>
      <c r="JPM157" s="305"/>
      <c r="JPN157" s="305"/>
      <c r="JPO157" s="305"/>
      <c r="JPP157" s="305"/>
      <c r="JPQ157" s="305"/>
      <c r="JPR157" s="305"/>
      <c r="JPS157" s="305"/>
      <c r="JPT157" s="305"/>
      <c r="JPU157" s="305"/>
      <c r="JPV157" s="305"/>
      <c r="JPW157" s="305"/>
      <c r="JPX157" s="305"/>
      <c r="JPY157" s="305"/>
      <c r="JPZ157" s="305"/>
      <c r="JQA157" s="305"/>
      <c r="JQB157" s="305"/>
      <c r="JQC157" s="305"/>
      <c r="JQD157" s="305"/>
      <c r="JQE157" s="305"/>
      <c r="JQF157" s="305"/>
      <c r="JQG157" s="305"/>
      <c r="JQH157" s="305"/>
      <c r="JQI157" s="305"/>
      <c r="JQJ157" s="305"/>
      <c r="JQK157" s="305"/>
      <c r="JQL157" s="305"/>
      <c r="JQM157" s="305"/>
      <c r="JQN157" s="305"/>
      <c r="JQO157" s="305"/>
      <c r="JQP157" s="305"/>
      <c r="JQQ157" s="305"/>
      <c r="JQR157" s="305"/>
      <c r="JQS157" s="305"/>
      <c r="JQT157" s="305"/>
      <c r="JQU157" s="305"/>
      <c r="JQV157" s="305"/>
      <c r="JQW157" s="305"/>
      <c r="JQX157" s="305"/>
      <c r="JQY157" s="305"/>
      <c r="JQZ157" s="305"/>
      <c r="JRA157" s="305"/>
      <c r="JRB157" s="305"/>
      <c r="JRC157" s="305"/>
      <c r="JRD157" s="305"/>
      <c r="JRE157" s="305"/>
      <c r="JRF157" s="305"/>
      <c r="JRG157" s="305"/>
      <c r="JRH157" s="305"/>
      <c r="JRI157" s="305"/>
      <c r="JRJ157" s="305"/>
      <c r="JRK157" s="305"/>
      <c r="JRL157" s="305"/>
      <c r="JRM157" s="305"/>
      <c r="JRN157" s="305"/>
      <c r="JRO157" s="305"/>
      <c r="JRP157" s="305"/>
      <c r="JRQ157" s="305"/>
      <c r="JRR157" s="305"/>
      <c r="JRS157" s="305"/>
      <c r="JRT157" s="305"/>
      <c r="JRU157" s="305"/>
      <c r="JRV157" s="305"/>
      <c r="JRW157" s="305"/>
      <c r="JRX157" s="305"/>
      <c r="JRY157" s="305"/>
      <c r="JRZ157" s="305"/>
      <c r="JSA157" s="305"/>
      <c r="JSB157" s="305"/>
      <c r="JSC157" s="305"/>
      <c r="JSD157" s="305"/>
      <c r="JSE157" s="305"/>
      <c r="JSF157" s="305"/>
      <c r="JSG157" s="305"/>
      <c r="JSH157" s="305"/>
      <c r="JSI157" s="305"/>
      <c r="JSJ157" s="305"/>
      <c r="JSK157" s="305"/>
      <c r="JSL157" s="305"/>
      <c r="JSM157" s="305"/>
      <c r="JSN157" s="305"/>
      <c r="JSO157" s="305"/>
      <c r="JSP157" s="305"/>
      <c r="JSQ157" s="305"/>
      <c r="JSR157" s="305"/>
      <c r="JSS157" s="305"/>
      <c r="JST157" s="305"/>
      <c r="JSU157" s="305"/>
      <c r="JSV157" s="305"/>
      <c r="JSW157" s="305"/>
      <c r="JSX157" s="305"/>
      <c r="JSY157" s="305"/>
      <c r="JSZ157" s="305"/>
      <c r="JTA157" s="305"/>
      <c r="JTB157" s="305"/>
      <c r="JTC157" s="305"/>
      <c r="JTD157" s="305"/>
      <c r="JTE157" s="305"/>
      <c r="JTF157" s="305"/>
      <c r="JTG157" s="305"/>
      <c r="JTH157" s="305"/>
      <c r="JTI157" s="305"/>
      <c r="JTJ157" s="305"/>
      <c r="JTK157" s="305"/>
      <c r="JTL157" s="305"/>
      <c r="JTM157" s="305"/>
      <c r="JTN157" s="305"/>
      <c r="JTO157" s="305"/>
      <c r="JTP157" s="305"/>
      <c r="JTQ157" s="305"/>
      <c r="JTR157" s="305"/>
      <c r="JTS157" s="305"/>
      <c r="JTT157" s="305"/>
      <c r="JTU157" s="305"/>
      <c r="JTV157" s="305"/>
      <c r="JTW157" s="305"/>
      <c r="JTX157" s="305"/>
      <c r="JTY157" s="305"/>
      <c r="JTZ157" s="305"/>
      <c r="JUA157" s="305"/>
      <c r="JUB157" s="305"/>
      <c r="JUC157" s="305"/>
      <c r="JUD157" s="305"/>
      <c r="JUE157" s="305"/>
      <c r="JUF157" s="305"/>
      <c r="JUG157" s="305"/>
      <c r="JUH157" s="305"/>
      <c r="JUI157" s="305"/>
      <c r="JUJ157" s="305"/>
      <c r="JUK157" s="305"/>
      <c r="JUL157" s="305"/>
      <c r="JUM157" s="305"/>
      <c r="JUN157" s="305"/>
      <c r="JUO157" s="305"/>
      <c r="JUP157" s="305"/>
      <c r="JUQ157" s="305"/>
      <c r="JUR157" s="305"/>
      <c r="JUS157" s="305"/>
      <c r="JUT157" s="305"/>
      <c r="JUU157" s="305"/>
      <c r="JUV157" s="305"/>
      <c r="JUW157" s="305"/>
      <c r="JUX157" s="305"/>
      <c r="JUY157" s="305"/>
      <c r="JUZ157" s="305"/>
      <c r="JVA157" s="305"/>
      <c r="JVB157" s="305"/>
      <c r="JVC157" s="305"/>
      <c r="JVD157" s="305"/>
      <c r="JVE157" s="305"/>
      <c r="JVF157" s="305"/>
      <c r="JVG157" s="305"/>
      <c r="JVH157" s="305"/>
      <c r="JVI157" s="305"/>
      <c r="JVJ157" s="305"/>
      <c r="JVK157" s="305"/>
      <c r="JVL157" s="305"/>
      <c r="JVM157" s="305"/>
      <c r="JVN157" s="305"/>
      <c r="JVO157" s="305"/>
      <c r="JVP157" s="305"/>
      <c r="JVQ157" s="305"/>
      <c r="JVR157" s="305"/>
      <c r="JVS157" s="305"/>
      <c r="JVT157" s="305"/>
      <c r="JVU157" s="305"/>
      <c r="JVV157" s="305"/>
      <c r="JVW157" s="305"/>
      <c r="JVX157" s="305"/>
      <c r="JVY157" s="305"/>
      <c r="JVZ157" s="305"/>
      <c r="JWA157" s="305"/>
      <c r="JWB157" s="305"/>
      <c r="JWC157" s="305"/>
      <c r="JWD157" s="305"/>
      <c r="JWE157" s="305"/>
      <c r="JWF157" s="305"/>
      <c r="JWG157" s="305"/>
      <c r="JWH157" s="305"/>
      <c r="JWI157" s="305"/>
      <c r="JWJ157" s="305"/>
      <c r="JWK157" s="305"/>
      <c r="JWL157" s="305"/>
      <c r="JWM157" s="305"/>
      <c r="JWN157" s="305"/>
      <c r="JWO157" s="305"/>
      <c r="JWP157" s="305"/>
      <c r="JWQ157" s="305"/>
      <c r="JWR157" s="305"/>
      <c r="JWS157" s="305"/>
      <c r="JWT157" s="305"/>
      <c r="JWU157" s="305"/>
      <c r="JWV157" s="305"/>
      <c r="JWW157" s="305"/>
      <c r="JWX157" s="305"/>
      <c r="JWY157" s="305"/>
      <c r="JWZ157" s="305"/>
      <c r="JXA157" s="305"/>
      <c r="JXB157" s="305"/>
      <c r="JXC157" s="305"/>
      <c r="JXD157" s="305"/>
      <c r="JXE157" s="305"/>
      <c r="JXF157" s="305"/>
      <c r="JXG157" s="305"/>
      <c r="JXH157" s="305"/>
      <c r="JXI157" s="305"/>
      <c r="JXJ157" s="305"/>
      <c r="JXK157" s="305"/>
      <c r="JXL157" s="305"/>
      <c r="JXM157" s="305"/>
      <c r="JXN157" s="305"/>
      <c r="JXO157" s="305"/>
      <c r="JXP157" s="305"/>
      <c r="JXQ157" s="305"/>
      <c r="JXR157" s="305"/>
      <c r="JXS157" s="305"/>
      <c r="JXT157" s="305"/>
      <c r="JXU157" s="305"/>
      <c r="JXV157" s="305"/>
      <c r="JXW157" s="305"/>
      <c r="JXX157" s="305"/>
      <c r="JXY157" s="305"/>
      <c r="JXZ157" s="305"/>
      <c r="JYA157" s="305"/>
      <c r="JYB157" s="305"/>
      <c r="JYC157" s="305"/>
      <c r="JYD157" s="305"/>
      <c r="JYE157" s="305"/>
      <c r="JYF157" s="305"/>
      <c r="JYG157" s="305"/>
      <c r="JYH157" s="305"/>
      <c r="JYI157" s="305"/>
      <c r="JYJ157" s="305"/>
      <c r="JYK157" s="305"/>
      <c r="JYL157" s="305"/>
      <c r="JYM157" s="305"/>
      <c r="JYN157" s="305"/>
      <c r="JYO157" s="305"/>
      <c r="JYP157" s="305"/>
      <c r="JYQ157" s="305"/>
      <c r="JYR157" s="305"/>
      <c r="JYS157" s="305"/>
      <c r="JYT157" s="305"/>
      <c r="JYU157" s="305"/>
      <c r="JYV157" s="305"/>
      <c r="JYW157" s="305"/>
      <c r="JYX157" s="305"/>
      <c r="JYY157" s="305"/>
      <c r="JYZ157" s="305"/>
      <c r="JZA157" s="305"/>
      <c r="JZB157" s="305"/>
      <c r="JZC157" s="305"/>
      <c r="JZD157" s="305"/>
      <c r="JZE157" s="305"/>
      <c r="JZF157" s="305"/>
      <c r="JZG157" s="305"/>
      <c r="JZH157" s="305"/>
      <c r="JZI157" s="305"/>
      <c r="JZJ157" s="305"/>
      <c r="JZK157" s="305"/>
      <c r="JZL157" s="305"/>
      <c r="JZM157" s="305"/>
      <c r="JZN157" s="305"/>
      <c r="JZO157" s="305"/>
      <c r="JZP157" s="305"/>
      <c r="JZQ157" s="305"/>
      <c r="JZR157" s="305"/>
      <c r="JZS157" s="305"/>
      <c r="JZT157" s="305"/>
      <c r="JZU157" s="305"/>
      <c r="JZV157" s="305"/>
      <c r="JZW157" s="305"/>
      <c r="JZX157" s="305"/>
      <c r="JZY157" s="305"/>
      <c r="JZZ157" s="305"/>
      <c r="KAA157" s="305"/>
      <c r="KAB157" s="305"/>
      <c r="KAC157" s="305"/>
      <c r="KAD157" s="305"/>
      <c r="KAE157" s="305"/>
      <c r="KAF157" s="305"/>
      <c r="KAG157" s="305"/>
      <c r="KAH157" s="305"/>
      <c r="KAI157" s="305"/>
      <c r="KAJ157" s="305"/>
      <c r="KAK157" s="305"/>
      <c r="KAL157" s="305"/>
      <c r="KAM157" s="305"/>
      <c r="KAN157" s="305"/>
      <c r="KAO157" s="305"/>
      <c r="KAP157" s="305"/>
      <c r="KAQ157" s="305"/>
      <c r="KAR157" s="305"/>
      <c r="KAS157" s="305"/>
      <c r="KAT157" s="305"/>
      <c r="KAU157" s="305"/>
      <c r="KAV157" s="305"/>
      <c r="KAW157" s="305"/>
      <c r="KAX157" s="305"/>
      <c r="KAY157" s="305"/>
      <c r="KAZ157" s="305"/>
      <c r="KBA157" s="305"/>
      <c r="KBB157" s="305"/>
      <c r="KBC157" s="305"/>
      <c r="KBD157" s="305"/>
      <c r="KBE157" s="305"/>
      <c r="KBF157" s="305"/>
      <c r="KBG157" s="305"/>
      <c r="KBH157" s="305"/>
      <c r="KBI157" s="305"/>
      <c r="KBJ157" s="305"/>
      <c r="KBK157" s="305"/>
      <c r="KBL157" s="305"/>
      <c r="KBM157" s="305"/>
      <c r="KBN157" s="305"/>
      <c r="KBO157" s="305"/>
      <c r="KBP157" s="305"/>
      <c r="KBQ157" s="305"/>
      <c r="KBR157" s="305"/>
      <c r="KBS157" s="305"/>
      <c r="KBT157" s="305"/>
      <c r="KBU157" s="305"/>
      <c r="KBV157" s="305"/>
      <c r="KBW157" s="305"/>
      <c r="KBX157" s="305"/>
      <c r="KBY157" s="305"/>
      <c r="KBZ157" s="305"/>
      <c r="KCA157" s="305"/>
      <c r="KCB157" s="305"/>
      <c r="KCC157" s="305"/>
      <c r="KCD157" s="305"/>
      <c r="KCE157" s="305"/>
      <c r="KCF157" s="305"/>
      <c r="KCG157" s="305"/>
      <c r="KCH157" s="305"/>
      <c r="KCI157" s="305"/>
      <c r="KCJ157" s="305"/>
      <c r="KCK157" s="305"/>
      <c r="KCL157" s="305"/>
      <c r="KCM157" s="305"/>
      <c r="KCN157" s="305"/>
      <c r="KCO157" s="305"/>
      <c r="KCP157" s="305"/>
      <c r="KCQ157" s="305"/>
      <c r="KCR157" s="305"/>
      <c r="KCS157" s="305"/>
      <c r="KCT157" s="305"/>
      <c r="KCU157" s="305"/>
      <c r="KCV157" s="305"/>
      <c r="KCW157" s="305"/>
      <c r="KCX157" s="305"/>
      <c r="KCY157" s="305"/>
      <c r="KCZ157" s="305"/>
      <c r="KDA157" s="305"/>
      <c r="KDB157" s="305"/>
      <c r="KDC157" s="305"/>
      <c r="KDD157" s="305"/>
      <c r="KDE157" s="305"/>
      <c r="KDF157" s="305"/>
      <c r="KDG157" s="305"/>
      <c r="KDH157" s="305"/>
      <c r="KDI157" s="305"/>
      <c r="KDJ157" s="305"/>
      <c r="KDK157" s="305"/>
      <c r="KDL157" s="305"/>
      <c r="KDM157" s="305"/>
      <c r="KDN157" s="305"/>
      <c r="KDO157" s="305"/>
      <c r="KDP157" s="305"/>
      <c r="KDQ157" s="305"/>
      <c r="KDR157" s="305"/>
      <c r="KDS157" s="305"/>
      <c r="KDT157" s="305"/>
      <c r="KDU157" s="305"/>
      <c r="KDV157" s="305"/>
      <c r="KDW157" s="305"/>
      <c r="KDX157" s="305"/>
      <c r="KDY157" s="305"/>
      <c r="KDZ157" s="305"/>
      <c r="KEA157" s="305"/>
      <c r="KEB157" s="305"/>
      <c r="KEC157" s="305"/>
      <c r="KED157" s="305"/>
      <c r="KEE157" s="305"/>
      <c r="KEF157" s="305"/>
      <c r="KEG157" s="305"/>
      <c r="KEH157" s="305"/>
      <c r="KEI157" s="305"/>
      <c r="KEJ157" s="305"/>
      <c r="KEK157" s="305"/>
      <c r="KEL157" s="305"/>
      <c r="KEM157" s="305"/>
      <c r="KEN157" s="305"/>
      <c r="KEO157" s="305"/>
      <c r="KEP157" s="305"/>
      <c r="KEQ157" s="305"/>
      <c r="KER157" s="305"/>
      <c r="KES157" s="305"/>
      <c r="KET157" s="305"/>
      <c r="KEU157" s="305"/>
      <c r="KEV157" s="305"/>
      <c r="KEW157" s="305"/>
      <c r="KEX157" s="305"/>
      <c r="KEY157" s="305"/>
      <c r="KEZ157" s="305"/>
      <c r="KFA157" s="305"/>
      <c r="KFB157" s="305"/>
      <c r="KFC157" s="305"/>
      <c r="KFD157" s="305"/>
      <c r="KFE157" s="305"/>
      <c r="KFF157" s="305"/>
      <c r="KFG157" s="305"/>
      <c r="KFH157" s="305"/>
      <c r="KFI157" s="305"/>
      <c r="KFJ157" s="305"/>
      <c r="KFK157" s="305"/>
      <c r="KFL157" s="305"/>
      <c r="KFM157" s="305"/>
      <c r="KFN157" s="305"/>
      <c r="KFO157" s="305"/>
      <c r="KFP157" s="305"/>
      <c r="KFQ157" s="305"/>
      <c r="KFR157" s="305"/>
      <c r="KFS157" s="305"/>
      <c r="KFT157" s="305"/>
      <c r="KFU157" s="305"/>
      <c r="KFV157" s="305"/>
      <c r="KFW157" s="305"/>
      <c r="KFX157" s="305"/>
      <c r="KFY157" s="305"/>
      <c r="KFZ157" s="305"/>
      <c r="KGA157" s="305"/>
      <c r="KGB157" s="305"/>
      <c r="KGC157" s="305"/>
      <c r="KGD157" s="305"/>
      <c r="KGE157" s="305"/>
      <c r="KGF157" s="305"/>
      <c r="KGG157" s="305"/>
      <c r="KGH157" s="305"/>
      <c r="KGI157" s="305"/>
      <c r="KGJ157" s="305"/>
      <c r="KGK157" s="305"/>
      <c r="KGL157" s="305"/>
      <c r="KGM157" s="305"/>
      <c r="KGN157" s="305"/>
      <c r="KGO157" s="305"/>
      <c r="KGP157" s="305"/>
      <c r="KGQ157" s="305"/>
      <c r="KGR157" s="305"/>
      <c r="KGS157" s="305"/>
      <c r="KGT157" s="305"/>
      <c r="KGU157" s="305"/>
      <c r="KGV157" s="305"/>
      <c r="KGW157" s="305"/>
      <c r="KGX157" s="305"/>
      <c r="KGY157" s="305"/>
      <c r="KGZ157" s="305"/>
      <c r="KHA157" s="305"/>
      <c r="KHB157" s="305"/>
      <c r="KHC157" s="305"/>
      <c r="KHD157" s="305"/>
      <c r="KHE157" s="305"/>
      <c r="KHF157" s="305"/>
      <c r="KHG157" s="305"/>
      <c r="KHH157" s="305"/>
      <c r="KHI157" s="305"/>
      <c r="KHJ157" s="305"/>
      <c r="KHK157" s="305"/>
      <c r="KHL157" s="305"/>
      <c r="KHM157" s="305"/>
      <c r="KHN157" s="305"/>
      <c r="KHO157" s="305"/>
      <c r="KHP157" s="305"/>
      <c r="KHQ157" s="305"/>
      <c r="KHR157" s="305"/>
      <c r="KHS157" s="305"/>
      <c r="KHT157" s="305"/>
      <c r="KHU157" s="305"/>
      <c r="KHV157" s="305"/>
      <c r="KHW157" s="305"/>
      <c r="KHX157" s="305"/>
      <c r="KHY157" s="305"/>
      <c r="KHZ157" s="305"/>
      <c r="KIA157" s="305"/>
      <c r="KIB157" s="305"/>
      <c r="KIC157" s="305"/>
      <c r="KID157" s="305"/>
      <c r="KIE157" s="305"/>
      <c r="KIF157" s="305"/>
      <c r="KIG157" s="305"/>
      <c r="KIH157" s="305"/>
      <c r="KII157" s="305"/>
      <c r="KIJ157" s="305"/>
      <c r="KIK157" s="305"/>
      <c r="KIL157" s="305"/>
      <c r="KIM157" s="305"/>
      <c r="KIN157" s="305"/>
      <c r="KIO157" s="305"/>
      <c r="KIP157" s="305"/>
      <c r="KIQ157" s="305"/>
      <c r="KIR157" s="305"/>
      <c r="KIS157" s="305"/>
      <c r="KIT157" s="305"/>
      <c r="KIU157" s="305"/>
      <c r="KIV157" s="305"/>
      <c r="KIW157" s="305"/>
      <c r="KIX157" s="305"/>
      <c r="KIY157" s="305"/>
      <c r="KIZ157" s="305"/>
      <c r="KJA157" s="305"/>
      <c r="KJB157" s="305"/>
      <c r="KJC157" s="305"/>
      <c r="KJD157" s="305"/>
      <c r="KJE157" s="305"/>
      <c r="KJF157" s="305"/>
      <c r="KJG157" s="305"/>
      <c r="KJH157" s="305"/>
      <c r="KJI157" s="305"/>
      <c r="KJJ157" s="305"/>
      <c r="KJK157" s="305"/>
      <c r="KJL157" s="305"/>
      <c r="KJM157" s="305"/>
      <c r="KJN157" s="305"/>
      <c r="KJO157" s="305"/>
      <c r="KJP157" s="305"/>
      <c r="KJQ157" s="305"/>
      <c r="KJR157" s="305"/>
      <c r="KJS157" s="305"/>
      <c r="KJT157" s="305"/>
      <c r="KJU157" s="305"/>
      <c r="KJV157" s="305"/>
      <c r="KJW157" s="305"/>
      <c r="KJX157" s="305"/>
      <c r="KJY157" s="305"/>
      <c r="KJZ157" s="305"/>
      <c r="KKA157" s="305"/>
      <c r="KKB157" s="305"/>
      <c r="KKC157" s="305"/>
      <c r="KKD157" s="305"/>
      <c r="KKE157" s="305"/>
      <c r="KKF157" s="305"/>
      <c r="KKG157" s="305"/>
      <c r="KKH157" s="305"/>
      <c r="KKI157" s="305"/>
      <c r="KKJ157" s="305"/>
      <c r="KKK157" s="305"/>
      <c r="KKL157" s="305"/>
      <c r="KKM157" s="305"/>
      <c r="KKN157" s="305"/>
      <c r="KKO157" s="305"/>
      <c r="KKP157" s="305"/>
      <c r="KKQ157" s="305"/>
      <c r="KKR157" s="305"/>
      <c r="KKS157" s="305"/>
      <c r="KKT157" s="305"/>
      <c r="KKU157" s="305"/>
      <c r="KKV157" s="305"/>
      <c r="KKW157" s="305"/>
      <c r="KKX157" s="305"/>
      <c r="KKY157" s="305"/>
      <c r="KKZ157" s="305"/>
      <c r="KLA157" s="305"/>
      <c r="KLB157" s="305"/>
      <c r="KLC157" s="305"/>
      <c r="KLD157" s="305"/>
      <c r="KLE157" s="305"/>
      <c r="KLF157" s="305"/>
      <c r="KLG157" s="305"/>
      <c r="KLH157" s="305"/>
      <c r="KLI157" s="305"/>
      <c r="KLJ157" s="305"/>
      <c r="KLK157" s="305"/>
      <c r="KLL157" s="305"/>
      <c r="KLM157" s="305"/>
      <c r="KLN157" s="305"/>
      <c r="KLO157" s="305"/>
      <c r="KLP157" s="305"/>
      <c r="KLQ157" s="305"/>
      <c r="KLR157" s="305"/>
      <c r="KLS157" s="305"/>
      <c r="KLT157" s="305"/>
      <c r="KLU157" s="305"/>
      <c r="KLV157" s="305"/>
      <c r="KLW157" s="305"/>
      <c r="KLX157" s="305"/>
      <c r="KLY157" s="305"/>
      <c r="KLZ157" s="305"/>
      <c r="KMA157" s="305"/>
      <c r="KMB157" s="305"/>
      <c r="KMC157" s="305"/>
      <c r="KMD157" s="305"/>
      <c r="KME157" s="305"/>
      <c r="KMF157" s="305"/>
      <c r="KMG157" s="305"/>
      <c r="KMH157" s="305"/>
      <c r="KMI157" s="305"/>
      <c r="KMJ157" s="305"/>
      <c r="KMK157" s="305"/>
      <c r="KML157" s="305"/>
      <c r="KMM157" s="305"/>
      <c r="KMN157" s="305"/>
      <c r="KMO157" s="305"/>
      <c r="KMP157" s="305"/>
      <c r="KMQ157" s="305"/>
      <c r="KMR157" s="305"/>
      <c r="KMS157" s="305"/>
      <c r="KMT157" s="305"/>
      <c r="KMU157" s="305"/>
      <c r="KMV157" s="305"/>
      <c r="KMW157" s="305"/>
      <c r="KMX157" s="305"/>
      <c r="KMY157" s="305"/>
      <c r="KMZ157" s="305"/>
      <c r="KNA157" s="305"/>
      <c r="KNB157" s="305"/>
      <c r="KNC157" s="305"/>
      <c r="KND157" s="305"/>
      <c r="KNE157" s="305"/>
      <c r="KNF157" s="305"/>
      <c r="KNG157" s="305"/>
      <c r="KNH157" s="305"/>
      <c r="KNI157" s="305"/>
      <c r="KNJ157" s="305"/>
      <c r="KNK157" s="305"/>
      <c r="KNL157" s="305"/>
      <c r="KNM157" s="305"/>
      <c r="KNN157" s="305"/>
      <c r="KNO157" s="305"/>
      <c r="KNP157" s="305"/>
      <c r="KNQ157" s="305"/>
      <c r="KNR157" s="305"/>
      <c r="KNS157" s="305"/>
      <c r="KNT157" s="305"/>
      <c r="KNU157" s="305"/>
      <c r="KNV157" s="305"/>
      <c r="KNW157" s="305"/>
      <c r="KNX157" s="305"/>
      <c r="KNY157" s="305"/>
      <c r="KNZ157" s="305"/>
      <c r="KOA157" s="305"/>
      <c r="KOB157" s="305"/>
      <c r="KOC157" s="305"/>
      <c r="KOD157" s="305"/>
      <c r="KOE157" s="305"/>
      <c r="KOF157" s="305"/>
      <c r="KOG157" s="305"/>
      <c r="KOH157" s="305"/>
      <c r="KOI157" s="305"/>
      <c r="KOJ157" s="305"/>
      <c r="KOK157" s="305"/>
      <c r="KOL157" s="305"/>
      <c r="KOM157" s="305"/>
      <c r="KON157" s="305"/>
      <c r="KOO157" s="305"/>
      <c r="KOP157" s="305"/>
      <c r="KOQ157" s="305"/>
      <c r="KOR157" s="305"/>
      <c r="KOS157" s="305"/>
      <c r="KOT157" s="305"/>
      <c r="KOU157" s="305"/>
      <c r="KOV157" s="305"/>
      <c r="KOW157" s="305"/>
      <c r="KOX157" s="305"/>
      <c r="KOY157" s="305"/>
      <c r="KOZ157" s="305"/>
      <c r="KPA157" s="305"/>
      <c r="KPB157" s="305"/>
      <c r="KPC157" s="305"/>
      <c r="KPD157" s="305"/>
      <c r="KPE157" s="305"/>
      <c r="KPF157" s="305"/>
      <c r="KPG157" s="305"/>
      <c r="KPH157" s="305"/>
      <c r="KPI157" s="305"/>
      <c r="KPJ157" s="305"/>
      <c r="KPK157" s="305"/>
      <c r="KPL157" s="305"/>
      <c r="KPM157" s="305"/>
      <c r="KPN157" s="305"/>
      <c r="KPO157" s="305"/>
      <c r="KPP157" s="305"/>
      <c r="KPQ157" s="305"/>
      <c r="KPR157" s="305"/>
      <c r="KPS157" s="305"/>
      <c r="KPT157" s="305"/>
      <c r="KPU157" s="305"/>
      <c r="KPV157" s="305"/>
      <c r="KPW157" s="305"/>
      <c r="KPX157" s="305"/>
      <c r="KPY157" s="305"/>
      <c r="KPZ157" s="305"/>
      <c r="KQA157" s="305"/>
      <c r="KQB157" s="305"/>
      <c r="KQC157" s="305"/>
      <c r="KQD157" s="305"/>
      <c r="KQE157" s="305"/>
      <c r="KQF157" s="305"/>
      <c r="KQG157" s="305"/>
      <c r="KQH157" s="305"/>
      <c r="KQI157" s="305"/>
      <c r="KQJ157" s="305"/>
      <c r="KQK157" s="305"/>
      <c r="KQL157" s="305"/>
      <c r="KQM157" s="305"/>
      <c r="KQN157" s="305"/>
      <c r="KQO157" s="305"/>
      <c r="KQP157" s="305"/>
      <c r="KQQ157" s="305"/>
      <c r="KQR157" s="305"/>
      <c r="KQS157" s="305"/>
      <c r="KQT157" s="305"/>
      <c r="KQU157" s="305"/>
      <c r="KQV157" s="305"/>
      <c r="KQW157" s="305"/>
      <c r="KQX157" s="305"/>
      <c r="KQY157" s="305"/>
      <c r="KQZ157" s="305"/>
      <c r="KRA157" s="305"/>
      <c r="KRB157" s="305"/>
      <c r="KRC157" s="305"/>
      <c r="KRD157" s="305"/>
      <c r="KRE157" s="305"/>
      <c r="KRF157" s="305"/>
      <c r="KRG157" s="305"/>
      <c r="KRH157" s="305"/>
      <c r="KRI157" s="305"/>
      <c r="KRJ157" s="305"/>
      <c r="KRK157" s="305"/>
      <c r="KRL157" s="305"/>
      <c r="KRM157" s="305"/>
      <c r="KRN157" s="305"/>
      <c r="KRO157" s="305"/>
      <c r="KRP157" s="305"/>
      <c r="KRQ157" s="305"/>
      <c r="KRR157" s="305"/>
      <c r="KRS157" s="305"/>
      <c r="KRT157" s="305"/>
      <c r="KRU157" s="305"/>
      <c r="KRV157" s="305"/>
      <c r="KRW157" s="305"/>
      <c r="KRX157" s="305"/>
      <c r="KRY157" s="305"/>
      <c r="KRZ157" s="305"/>
      <c r="KSA157" s="305"/>
      <c r="KSB157" s="305"/>
      <c r="KSC157" s="305"/>
      <c r="KSD157" s="305"/>
      <c r="KSE157" s="305"/>
      <c r="KSF157" s="305"/>
      <c r="KSG157" s="305"/>
      <c r="KSH157" s="305"/>
      <c r="KSI157" s="305"/>
      <c r="KSJ157" s="305"/>
      <c r="KSK157" s="305"/>
      <c r="KSL157" s="305"/>
      <c r="KSM157" s="305"/>
      <c r="KSN157" s="305"/>
      <c r="KSO157" s="305"/>
      <c r="KSP157" s="305"/>
      <c r="KSQ157" s="305"/>
      <c r="KSR157" s="305"/>
      <c r="KSS157" s="305"/>
      <c r="KST157" s="305"/>
      <c r="KSU157" s="305"/>
      <c r="KSV157" s="305"/>
      <c r="KSW157" s="305"/>
      <c r="KSX157" s="305"/>
      <c r="KSY157" s="305"/>
      <c r="KSZ157" s="305"/>
      <c r="KTA157" s="305"/>
      <c r="KTB157" s="305"/>
      <c r="KTC157" s="305"/>
      <c r="KTD157" s="305"/>
      <c r="KTE157" s="305"/>
      <c r="KTF157" s="305"/>
      <c r="KTG157" s="305"/>
      <c r="KTH157" s="305"/>
      <c r="KTI157" s="305"/>
      <c r="KTJ157" s="305"/>
      <c r="KTK157" s="305"/>
      <c r="KTL157" s="305"/>
      <c r="KTM157" s="305"/>
      <c r="KTN157" s="305"/>
      <c r="KTO157" s="305"/>
      <c r="KTP157" s="305"/>
      <c r="KTQ157" s="305"/>
      <c r="KTR157" s="305"/>
      <c r="KTS157" s="305"/>
      <c r="KTT157" s="305"/>
      <c r="KTU157" s="305"/>
      <c r="KTV157" s="305"/>
      <c r="KTW157" s="305"/>
      <c r="KTX157" s="305"/>
      <c r="KTY157" s="305"/>
      <c r="KTZ157" s="305"/>
      <c r="KUA157" s="305"/>
      <c r="KUB157" s="305"/>
      <c r="KUC157" s="305"/>
      <c r="KUD157" s="305"/>
      <c r="KUE157" s="305"/>
      <c r="KUF157" s="305"/>
      <c r="KUG157" s="305"/>
      <c r="KUH157" s="305"/>
      <c r="KUI157" s="305"/>
      <c r="KUJ157" s="305"/>
      <c r="KUK157" s="305"/>
      <c r="KUL157" s="305"/>
      <c r="KUM157" s="305"/>
      <c r="KUN157" s="305"/>
      <c r="KUO157" s="305"/>
      <c r="KUP157" s="305"/>
      <c r="KUQ157" s="305"/>
      <c r="KUR157" s="305"/>
      <c r="KUS157" s="305"/>
      <c r="KUT157" s="305"/>
      <c r="KUU157" s="305"/>
      <c r="KUV157" s="305"/>
      <c r="KUW157" s="305"/>
      <c r="KUX157" s="305"/>
      <c r="KUY157" s="305"/>
      <c r="KUZ157" s="305"/>
      <c r="KVA157" s="305"/>
      <c r="KVB157" s="305"/>
      <c r="KVC157" s="305"/>
      <c r="KVD157" s="305"/>
      <c r="KVE157" s="305"/>
      <c r="KVF157" s="305"/>
      <c r="KVG157" s="305"/>
      <c r="KVH157" s="305"/>
      <c r="KVI157" s="305"/>
      <c r="KVJ157" s="305"/>
      <c r="KVK157" s="305"/>
      <c r="KVL157" s="305"/>
      <c r="KVM157" s="305"/>
      <c r="KVN157" s="305"/>
      <c r="KVO157" s="305"/>
      <c r="KVP157" s="305"/>
      <c r="KVQ157" s="305"/>
      <c r="KVR157" s="305"/>
      <c r="KVS157" s="305"/>
      <c r="KVT157" s="305"/>
      <c r="KVU157" s="305"/>
      <c r="KVV157" s="305"/>
      <c r="KVW157" s="305"/>
      <c r="KVX157" s="305"/>
      <c r="KVY157" s="305"/>
      <c r="KVZ157" s="305"/>
      <c r="KWA157" s="305"/>
      <c r="KWB157" s="305"/>
      <c r="KWC157" s="305"/>
      <c r="KWD157" s="305"/>
      <c r="KWE157" s="305"/>
      <c r="KWF157" s="305"/>
      <c r="KWG157" s="305"/>
      <c r="KWH157" s="305"/>
      <c r="KWI157" s="305"/>
      <c r="KWJ157" s="305"/>
      <c r="KWK157" s="305"/>
      <c r="KWL157" s="305"/>
      <c r="KWM157" s="305"/>
      <c r="KWN157" s="305"/>
      <c r="KWO157" s="305"/>
      <c r="KWP157" s="305"/>
      <c r="KWQ157" s="305"/>
      <c r="KWR157" s="305"/>
      <c r="KWS157" s="305"/>
      <c r="KWT157" s="305"/>
      <c r="KWU157" s="305"/>
      <c r="KWV157" s="305"/>
      <c r="KWW157" s="305"/>
      <c r="KWX157" s="305"/>
      <c r="KWY157" s="305"/>
      <c r="KWZ157" s="305"/>
      <c r="KXA157" s="305"/>
      <c r="KXB157" s="305"/>
      <c r="KXC157" s="305"/>
      <c r="KXD157" s="305"/>
      <c r="KXE157" s="305"/>
      <c r="KXF157" s="305"/>
      <c r="KXG157" s="305"/>
      <c r="KXH157" s="305"/>
      <c r="KXI157" s="305"/>
      <c r="KXJ157" s="305"/>
      <c r="KXK157" s="305"/>
      <c r="KXL157" s="305"/>
      <c r="KXM157" s="305"/>
      <c r="KXN157" s="305"/>
      <c r="KXO157" s="305"/>
      <c r="KXP157" s="305"/>
      <c r="KXQ157" s="305"/>
      <c r="KXR157" s="305"/>
      <c r="KXS157" s="305"/>
      <c r="KXT157" s="305"/>
      <c r="KXU157" s="305"/>
      <c r="KXV157" s="305"/>
      <c r="KXW157" s="305"/>
      <c r="KXX157" s="305"/>
      <c r="KXY157" s="305"/>
      <c r="KXZ157" s="305"/>
      <c r="KYA157" s="305"/>
      <c r="KYB157" s="305"/>
      <c r="KYC157" s="305"/>
      <c r="KYD157" s="305"/>
      <c r="KYE157" s="305"/>
      <c r="KYF157" s="305"/>
      <c r="KYG157" s="305"/>
      <c r="KYH157" s="305"/>
      <c r="KYI157" s="305"/>
      <c r="KYJ157" s="305"/>
      <c r="KYK157" s="305"/>
      <c r="KYL157" s="305"/>
      <c r="KYM157" s="305"/>
      <c r="KYN157" s="305"/>
      <c r="KYO157" s="305"/>
      <c r="KYP157" s="305"/>
      <c r="KYQ157" s="305"/>
      <c r="KYR157" s="305"/>
      <c r="KYS157" s="305"/>
      <c r="KYT157" s="305"/>
      <c r="KYU157" s="305"/>
      <c r="KYV157" s="305"/>
      <c r="KYW157" s="305"/>
      <c r="KYX157" s="305"/>
      <c r="KYY157" s="305"/>
      <c r="KYZ157" s="305"/>
      <c r="KZA157" s="305"/>
      <c r="KZB157" s="305"/>
      <c r="KZC157" s="305"/>
      <c r="KZD157" s="305"/>
      <c r="KZE157" s="305"/>
      <c r="KZF157" s="305"/>
      <c r="KZG157" s="305"/>
      <c r="KZH157" s="305"/>
      <c r="KZI157" s="305"/>
      <c r="KZJ157" s="305"/>
      <c r="KZK157" s="305"/>
      <c r="KZL157" s="305"/>
      <c r="KZM157" s="305"/>
      <c r="KZN157" s="305"/>
      <c r="KZO157" s="305"/>
      <c r="KZP157" s="305"/>
      <c r="KZQ157" s="305"/>
      <c r="KZR157" s="305"/>
      <c r="KZS157" s="305"/>
      <c r="KZT157" s="305"/>
      <c r="KZU157" s="305"/>
      <c r="KZV157" s="305"/>
      <c r="KZW157" s="305"/>
      <c r="KZX157" s="305"/>
      <c r="KZY157" s="305"/>
      <c r="KZZ157" s="305"/>
      <c r="LAA157" s="305"/>
      <c r="LAB157" s="305"/>
      <c r="LAC157" s="305"/>
      <c r="LAD157" s="305"/>
      <c r="LAE157" s="305"/>
      <c r="LAF157" s="305"/>
      <c r="LAG157" s="305"/>
      <c r="LAH157" s="305"/>
      <c r="LAI157" s="305"/>
      <c r="LAJ157" s="305"/>
      <c r="LAK157" s="305"/>
      <c r="LAL157" s="305"/>
      <c r="LAM157" s="305"/>
      <c r="LAN157" s="305"/>
      <c r="LAO157" s="305"/>
      <c r="LAP157" s="305"/>
      <c r="LAQ157" s="305"/>
      <c r="LAR157" s="305"/>
      <c r="LAS157" s="305"/>
      <c r="LAT157" s="305"/>
      <c r="LAU157" s="305"/>
      <c r="LAV157" s="305"/>
      <c r="LAW157" s="305"/>
      <c r="LAX157" s="305"/>
      <c r="LAY157" s="305"/>
      <c r="LAZ157" s="305"/>
      <c r="LBA157" s="305"/>
      <c r="LBB157" s="305"/>
      <c r="LBC157" s="305"/>
      <c r="LBD157" s="305"/>
      <c r="LBE157" s="305"/>
      <c r="LBF157" s="305"/>
      <c r="LBG157" s="305"/>
      <c r="LBH157" s="305"/>
      <c r="LBI157" s="305"/>
      <c r="LBJ157" s="305"/>
      <c r="LBK157" s="305"/>
      <c r="LBL157" s="305"/>
      <c r="LBM157" s="305"/>
      <c r="LBN157" s="305"/>
      <c r="LBO157" s="305"/>
      <c r="LBP157" s="305"/>
      <c r="LBQ157" s="305"/>
      <c r="LBR157" s="305"/>
      <c r="LBS157" s="305"/>
      <c r="LBT157" s="305"/>
      <c r="LBU157" s="305"/>
      <c r="LBV157" s="305"/>
      <c r="LBW157" s="305"/>
      <c r="LBX157" s="305"/>
      <c r="LBY157" s="305"/>
      <c r="LBZ157" s="305"/>
      <c r="LCA157" s="305"/>
      <c r="LCB157" s="305"/>
      <c r="LCC157" s="305"/>
      <c r="LCD157" s="305"/>
      <c r="LCE157" s="305"/>
      <c r="LCF157" s="305"/>
      <c r="LCG157" s="305"/>
      <c r="LCH157" s="305"/>
      <c r="LCI157" s="305"/>
      <c r="LCJ157" s="305"/>
      <c r="LCK157" s="305"/>
      <c r="LCL157" s="305"/>
      <c r="LCM157" s="305"/>
      <c r="LCN157" s="305"/>
      <c r="LCO157" s="305"/>
      <c r="LCP157" s="305"/>
      <c r="LCQ157" s="305"/>
      <c r="LCR157" s="305"/>
      <c r="LCS157" s="305"/>
      <c r="LCT157" s="305"/>
      <c r="LCU157" s="305"/>
      <c r="LCV157" s="305"/>
      <c r="LCW157" s="305"/>
      <c r="LCX157" s="305"/>
      <c r="LCY157" s="305"/>
      <c r="LCZ157" s="305"/>
      <c r="LDA157" s="305"/>
      <c r="LDB157" s="305"/>
      <c r="LDC157" s="305"/>
      <c r="LDD157" s="305"/>
      <c r="LDE157" s="305"/>
      <c r="LDF157" s="305"/>
      <c r="LDG157" s="305"/>
      <c r="LDH157" s="305"/>
      <c r="LDI157" s="305"/>
      <c r="LDJ157" s="305"/>
      <c r="LDK157" s="305"/>
      <c r="LDL157" s="305"/>
      <c r="LDM157" s="305"/>
      <c r="LDN157" s="305"/>
      <c r="LDO157" s="305"/>
      <c r="LDP157" s="305"/>
      <c r="LDQ157" s="305"/>
      <c r="LDR157" s="305"/>
      <c r="LDS157" s="305"/>
      <c r="LDT157" s="305"/>
      <c r="LDU157" s="305"/>
      <c r="LDV157" s="305"/>
      <c r="LDW157" s="305"/>
      <c r="LDX157" s="305"/>
      <c r="LDY157" s="305"/>
      <c r="LDZ157" s="305"/>
      <c r="LEA157" s="305"/>
      <c r="LEB157" s="305"/>
      <c r="LEC157" s="305"/>
      <c r="LED157" s="305"/>
      <c r="LEE157" s="305"/>
      <c r="LEF157" s="305"/>
      <c r="LEG157" s="305"/>
      <c r="LEH157" s="305"/>
      <c r="LEI157" s="305"/>
      <c r="LEJ157" s="305"/>
      <c r="LEK157" s="305"/>
      <c r="LEL157" s="305"/>
      <c r="LEM157" s="305"/>
      <c r="LEN157" s="305"/>
      <c r="LEO157" s="305"/>
      <c r="LEP157" s="305"/>
      <c r="LEQ157" s="305"/>
      <c r="LER157" s="305"/>
      <c r="LES157" s="305"/>
      <c r="LET157" s="305"/>
      <c r="LEU157" s="305"/>
      <c r="LEV157" s="305"/>
      <c r="LEW157" s="305"/>
      <c r="LEX157" s="305"/>
      <c r="LEY157" s="305"/>
      <c r="LEZ157" s="305"/>
      <c r="LFA157" s="305"/>
      <c r="LFB157" s="305"/>
      <c r="LFC157" s="305"/>
      <c r="LFD157" s="305"/>
      <c r="LFE157" s="305"/>
      <c r="LFF157" s="305"/>
      <c r="LFG157" s="305"/>
      <c r="LFH157" s="305"/>
      <c r="LFI157" s="305"/>
      <c r="LFJ157" s="305"/>
      <c r="LFK157" s="305"/>
      <c r="LFL157" s="305"/>
      <c r="LFM157" s="305"/>
      <c r="LFN157" s="305"/>
      <c r="LFO157" s="305"/>
      <c r="LFP157" s="305"/>
      <c r="LFQ157" s="305"/>
      <c r="LFR157" s="305"/>
      <c r="LFS157" s="305"/>
      <c r="LFT157" s="305"/>
      <c r="LFU157" s="305"/>
      <c r="LFV157" s="305"/>
      <c r="LFW157" s="305"/>
      <c r="LFX157" s="305"/>
      <c r="LFY157" s="305"/>
      <c r="LFZ157" s="305"/>
      <c r="LGA157" s="305"/>
      <c r="LGB157" s="305"/>
      <c r="LGC157" s="305"/>
      <c r="LGD157" s="305"/>
      <c r="LGE157" s="305"/>
      <c r="LGF157" s="305"/>
      <c r="LGG157" s="305"/>
      <c r="LGH157" s="305"/>
      <c r="LGI157" s="305"/>
      <c r="LGJ157" s="305"/>
      <c r="LGK157" s="305"/>
      <c r="LGL157" s="305"/>
      <c r="LGM157" s="305"/>
      <c r="LGN157" s="305"/>
      <c r="LGO157" s="305"/>
      <c r="LGP157" s="305"/>
      <c r="LGQ157" s="305"/>
      <c r="LGR157" s="305"/>
      <c r="LGS157" s="305"/>
      <c r="LGT157" s="305"/>
      <c r="LGU157" s="305"/>
      <c r="LGV157" s="305"/>
      <c r="LGW157" s="305"/>
      <c r="LGX157" s="305"/>
      <c r="LGY157" s="305"/>
      <c r="LGZ157" s="305"/>
      <c r="LHA157" s="305"/>
      <c r="LHB157" s="305"/>
      <c r="LHC157" s="305"/>
      <c r="LHD157" s="305"/>
      <c r="LHE157" s="305"/>
      <c r="LHF157" s="305"/>
      <c r="LHG157" s="305"/>
      <c r="LHH157" s="305"/>
      <c r="LHI157" s="305"/>
      <c r="LHJ157" s="305"/>
      <c r="LHK157" s="305"/>
      <c r="LHL157" s="305"/>
      <c r="LHM157" s="305"/>
      <c r="LHN157" s="305"/>
      <c r="LHO157" s="305"/>
      <c r="LHP157" s="305"/>
      <c r="LHQ157" s="305"/>
      <c r="LHR157" s="305"/>
      <c r="LHS157" s="305"/>
      <c r="LHT157" s="305"/>
      <c r="LHU157" s="305"/>
      <c r="LHV157" s="305"/>
      <c r="LHW157" s="305"/>
      <c r="LHX157" s="305"/>
      <c r="LHY157" s="305"/>
      <c r="LHZ157" s="305"/>
      <c r="LIA157" s="305"/>
      <c r="LIB157" s="305"/>
      <c r="LIC157" s="305"/>
      <c r="LID157" s="305"/>
      <c r="LIE157" s="305"/>
      <c r="LIF157" s="305"/>
      <c r="LIG157" s="305"/>
      <c r="LIH157" s="305"/>
      <c r="LII157" s="305"/>
      <c r="LIJ157" s="305"/>
      <c r="LIK157" s="305"/>
      <c r="LIL157" s="305"/>
      <c r="LIM157" s="305"/>
      <c r="LIN157" s="305"/>
      <c r="LIO157" s="305"/>
      <c r="LIP157" s="305"/>
      <c r="LIQ157" s="305"/>
      <c r="LIR157" s="305"/>
      <c r="LIS157" s="305"/>
      <c r="LIT157" s="305"/>
      <c r="LIU157" s="305"/>
      <c r="LIV157" s="305"/>
      <c r="LIW157" s="305"/>
      <c r="LIX157" s="305"/>
      <c r="LIY157" s="305"/>
      <c r="LIZ157" s="305"/>
      <c r="LJA157" s="305"/>
      <c r="LJB157" s="305"/>
      <c r="LJC157" s="305"/>
      <c r="LJD157" s="305"/>
      <c r="LJE157" s="305"/>
      <c r="LJF157" s="305"/>
      <c r="LJG157" s="305"/>
      <c r="LJH157" s="305"/>
      <c r="LJI157" s="305"/>
      <c r="LJJ157" s="305"/>
      <c r="LJK157" s="305"/>
      <c r="LJL157" s="305"/>
      <c r="LJM157" s="305"/>
      <c r="LJN157" s="305"/>
      <c r="LJO157" s="305"/>
      <c r="LJP157" s="305"/>
      <c r="LJQ157" s="305"/>
      <c r="LJR157" s="305"/>
      <c r="LJS157" s="305"/>
      <c r="LJT157" s="305"/>
      <c r="LJU157" s="305"/>
      <c r="LJV157" s="305"/>
      <c r="LJW157" s="305"/>
      <c r="LJX157" s="305"/>
      <c r="LJY157" s="305"/>
      <c r="LJZ157" s="305"/>
      <c r="LKA157" s="305"/>
      <c r="LKB157" s="305"/>
      <c r="LKC157" s="305"/>
      <c r="LKD157" s="305"/>
      <c r="LKE157" s="305"/>
      <c r="LKF157" s="305"/>
      <c r="LKG157" s="305"/>
      <c r="LKH157" s="305"/>
      <c r="LKI157" s="305"/>
      <c r="LKJ157" s="305"/>
      <c r="LKK157" s="305"/>
      <c r="LKL157" s="305"/>
      <c r="LKM157" s="305"/>
      <c r="LKN157" s="305"/>
      <c r="LKO157" s="305"/>
      <c r="LKP157" s="305"/>
      <c r="LKQ157" s="305"/>
      <c r="LKR157" s="305"/>
      <c r="LKS157" s="305"/>
      <c r="LKT157" s="305"/>
      <c r="LKU157" s="305"/>
      <c r="LKV157" s="305"/>
      <c r="LKW157" s="305"/>
      <c r="LKX157" s="305"/>
      <c r="LKY157" s="305"/>
      <c r="LKZ157" s="305"/>
      <c r="LLA157" s="305"/>
      <c r="LLB157" s="305"/>
      <c r="LLC157" s="305"/>
      <c r="LLD157" s="305"/>
      <c r="LLE157" s="305"/>
      <c r="LLF157" s="305"/>
      <c r="LLG157" s="305"/>
      <c r="LLH157" s="305"/>
      <c r="LLI157" s="305"/>
      <c r="LLJ157" s="305"/>
      <c r="LLK157" s="305"/>
      <c r="LLL157" s="305"/>
      <c r="LLM157" s="305"/>
      <c r="LLN157" s="305"/>
      <c r="LLO157" s="305"/>
      <c r="LLP157" s="305"/>
      <c r="LLQ157" s="305"/>
      <c r="LLR157" s="305"/>
      <c r="LLS157" s="305"/>
      <c r="LLT157" s="305"/>
      <c r="LLU157" s="305"/>
      <c r="LLV157" s="305"/>
      <c r="LLW157" s="305"/>
      <c r="LLX157" s="305"/>
      <c r="LLY157" s="305"/>
      <c r="LLZ157" s="305"/>
      <c r="LMA157" s="305"/>
      <c r="LMB157" s="305"/>
      <c r="LMC157" s="305"/>
      <c r="LMD157" s="305"/>
      <c r="LME157" s="305"/>
      <c r="LMF157" s="305"/>
      <c r="LMG157" s="305"/>
      <c r="LMH157" s="305"/>
      <c r="LMI157" s="305"/>
      <c r="LMJ157" s="305"/>
      <c r="LMK157" s="305"/>
      <c r="LML157" s="305"/>
      <c r="LMM157" s="305"/>
      <c r="LMN157" s="305"/>
      <c r="LMO157" s="305"/>
      <c r="LMP157" s="305"/>
      <c r="LMQ157" s="305"/>
      <c r="LMR157" s="305"/>
      <c r="LMS157" s="305"/>
      <c r="LMT157" s="305"/>
      <c r="LMU157" s="305"/>
      <c r="LMV157" s="305"/>
      <c r="LMW157" s="305"/>
      <c r="LMX157" s="305"/>
      <c r="LMY157" s="305"/>
      <c r="LMZ157" s="305"/>
      <c r="LNA157" s="305"/>
      <c r="LNB157" s="305"/>
      <c r="LNC157" s="305"/>
      <c r="LND157" s="305"/>
      <c r="LNE157" s="305"/>
      <c r="LNF157" s="305"/>
      <c r="LNG157" s="305"/>
      <c r="LNH157" s="305"/>
      <c r="LNI157" s="305"/>
      <c r="LNJ157" s="305"/>
      <c r="LNK157" s="305"/>
      <c r="LNL157" s="305"/>
      <c r="LNM157" s="305"/>
      <c r="LNN157" s="305"/>
      <c r="LNO157" s="305"/>
      <c r="LNP157" s="305"/>
      <c r="LNQ157" s="305"/>
      <c r="LNR157" s="305"/>
      <c r="LNS157" s="305"/>
      <c r="LNT157" s="305"/>
      <c r="LNU157" s="305"/>
      <c r="LNV157" s="305"/>
      <c r="LNW157" s="305"/>
      <c r="LNX157" s="305"/>
      <c r="LNY157" s="305"/>
      <c r="LNZ157" s="305"/>
      <c r="LOA157" s="305"/>
      <c r="LOB157" s="305"/>
      <c r="LOC157" s="305"/>
      <c r="LOD157" s="305"/>
      <c r="LOE157" s="305"/>
      <c r="LOF157" s="305"/>
      <c r="LOG157" s="305"/>
      <c r="LOH157" s="305"/>
      <c r="LOI157" s="305"/>
      <c r="LOJ157" s="305"/>
      <c r="LOK157" s="305"/>
      <c r="LOL157" s="305"/>
      <c r="LOM157" s="305"/>
      <c r="LON157" s="305"/>
      <c r="LOO157" s="305"/>
      <c r="LOP157" s="305"/>
      <c r="LOQ157" s="305"/>
      <c r="LOR157" s="305"/>
      <c r="LOS157" s="305"/>
      <c r="LOT157" s="305"/>
      <c r="LOU157" s="305"/>
      <c r="LOV157" s="305"/>
      <c r="LOW157" s="305"/>
      <c r="LOX157" s="305"/>
      <c r="LOY157" s="305"/>
      <c r="LOZ157" s="305"/>
      <c r="LPA157" s="305"/>
      <c r="LPB157" s="305"/>
      <c r="LPC157" s="305"/>
      <c r="LPD157" s="305"/>
      <c r="LPE157" s="305"/>
      <c r="LPF157" s="305"/>
      <c r="LPG157" s="305"/>
      <c r="LPH157" s="305"/>
      <c r="LPI157" s="305"/>
      <c r="LPJ157" s="305"/>
      <c r="LPK157" s="305"/>
      <c r="LPL157" s="305"/>
      <c r="LPM157" s="305"/>
      <c r="LPN157" s="305"/>
      <c r="LPO157" s="305"/>
      <c r="LPP157" s="305"/>
      <c r="LPQ157" s="305"/>
      <c r="LPR157" s="305"/>
      <c r="LPS157" s="305"/>
      <c r="LPT157" s="305"/>
      <c r="LPU157" s="305"/>
      <c r="LPV157" s="305"/>
      <c r="LPW157" s="305"/>
      <c r="LPX157" s="305"/>
      <c r="LPY157" s="305"/>
      <c r="LPZ157" s="305"/>
      <c r="LQA157" s="305"/>
      <c r="LQB157" s="305"/>
      <c r="LQC157" s="305"/>
      <c r="LQD157" s="305"/>
      <c r="LQE157" s="305"/>
      <c r="LQF157" s="305"/>
      <c r="LQG157" s="305"/>
      <c r="LQH157" s="305"/>
      <c r="LQI157" s="305"/>
      <c r="LQJ157" s="305"/>
      <c r="LQK157" s="305"/>
      <c r="LQL157" s="305"/>
      <c r="LQM157" s="305"/>
      <c r="LQN157" s="305"/>
      <c r="LQO157" s="305"/>
      <c r="LQP157" s="305"/>
      <c r="LQQ157" s="305"/>
      <c r="LQR157" s="305"/>
      <c r="LQS157" s="305"/>
      <c r="LQT157" s="305"/>
      <c r="LQU157" s="305"/>
      <c r="LQV157" s="305"/>
      <c r="LQW157" s="305"/>
      <c r="LQX157" s="305"/>
      <c r="LQY157" s="305"/>
      <c r="LQZ157" s="305"/>
      <c r="LRA157" s="305"/>
      <c r="LRB157" s="305"/>
      <c r="LRC157" s="305"/>
      <c r="LRD157" s="305"/>
      <c r="LRE157" s="305"/>
      <c r="LRF157" s="305"/>
      <c r="LRG157" s="305"/>
      <c r="LRH157" s="305"/>
      <c r="LRI157" s="305"/>
      <c r="LRJ157" s="305"/>
      <c r="LRK157" s="305"/>
      <c r="LRL157" s="305"/>
      <c r="LRM157" s="305"/>
      <c r="LRN157" s="305"/>
      <c r="LRO157" s="305"/>
      <c r="LRP157" s="305"/>
      <c r="LRQ157" s="305"/>
      <c r="LRR157" s="305"/>
      <c r="LRS157" s="305"/>
      <c r="LRT157" s="305"/>
      <c r="LRU157" s="305"/>
      <c r="LRV157" s="305"/>
      <c r="LRW157" s="305"/>
      <c r="LRX157" s="305"/>
      <c r="LRY157" s="305"/>
      <c r="LRZ157" s="305"/>
      <c r="LSA157" s="305"/>
      <c r="LSB157" s="305"/>
      <c r="LSC157" s="305"/>
      <c r="LSD157" s="305"/>
      <c r="LSE157" s="305"/>
      <c r="LSF157" s="305"/>
      <c r="LSG157" s="305"/>
      <c r="LSH157" s="305"/>
      <c r="LSI157" s="305"/>
      <c r="LSJ157" s="305"/>
      <c r="LSK157" s="305"/>
      <c r="LSL157" s="305"/>
      <c r="LSM157" s="305"/>
      <c r="LSN157" s="305"/>
      <c r="LSO157" s="305"/>
      <c r="LSP157" s="305"/>
      <c r="LSQ157" s="305"/>
      <c r="LSR157" s="305"/>
      <c r="LSS157" s="305"/>
      <c r="LST157" s="305"/>
      <c r="LSU157" s="305"/>
      <c r="LSV157" s="305"/>
      <c r="LSW157" s="305"/>
      <c r="LSX157" s="305"/>
      <c r="LSY157" s="305"/>
      <c r="LSZ157" s="305"/>
      <c r="LTA157" s="305"/>
      <c r="LTB157" s="305"/>
      <c r="LTC157" s="305"/>
      <c r="LTD157" s="305"/>
      <c r="LTE157" s="305"/>
      <c r="LTF157" s="305"/>
      <c r="LTG157" s="305"/>
      <c r="LTH157" s="305"/>
      <c r="LTI157" s="305"/>
      <c r="LTJ157" s="305"/>
      <c r="LTK157" s="305"/>
      <c r="LTL157" s="305"/>
      <c r="LTM157" s="305"/>
      <c r="LTN157" s="305"/>
      <c r="LTO157" s="305"/>
      <c r="LTP157" s="305"/>
      <c r="LTQ157" s="305"/>
      <c r="LTR157" s="305"/>
      <c r="LTS157" s="305"/>
      <c r="LTT157" s="305"/>
      <c r="LTU157" s="305"/>
      <c r="LTV157" s="305"/>
      <c r="LTW157" s="305"/>
      <c r="LTX157" s="305"/>
      <c r="LTY157" s="305"/>
      <c r="LTZ157" s="305"/>
      <c r="LUA157" s="305"/>
      <c r="LUB157" s="305"/>
      <c r="LUC157" s="305"/>
      <c r="LUD157" s="305"/>
      <c r="LUE157" s="305"/>
      <c r="LUF157" s="305"/>
      <c r="LUG157" s="305"/>
      <c r="LUH157" s="305"/>
      <c r="LUI157" s="305"/>
      <c r="LUJ157" s="305"/>
      <c r="LUK157" s="305"/>
      <c r="LUL157" s="305"/>
      <c r="LUM157" s="305"/>
      <c r="LUN157" s="305"/>
      <c r="LUO157" s="305"/>
      <c r="LUP157" s="305"/>
      <c r="LUQ157" s="305"/>
      <c r="LUR157" s="305"/>
      <c r="LUS157" s="305"/>
      <c r="LUT157" s="305"/>
      <c r="LUU157" s="305"/>
      <c r="LUV157" s="305"/>
      <c r="LUW157" s="305"/>
      <c r="LUX157" s="305"/>
      <c r="LUY157" s="305"/>
      <c r="LUZ157" s="305"/>
      <c r="LVA157" s="305"/>
      <c r="LVB157" s="305"/>
      <c r="LVC157" s="305"/>
      <c r="LVD157" s="305"/>
      <c r="LVE157" s="305"/>
      <c r="LVF157" s="305"/>
      <c r="LVG157" s="305"/>
      <c r="LVH157" s="305"/>
      <c r="LVI157" s="305"/>
      <c r="LVJ157" s="305"/>
      <c r="LVK157" s="305"/>
      <c r="LVL157" s="305"/>
      <c r="LVM157" s="305"/>
      <c r="LVN157" s="305"/>
      <c r="LVO157" s="305"/>
      <c r="LVP157" s="305"/>
      <c r="LVQ157" s="305"/>
      <c r="LVR157" s="305"/>
      <c r="LVS157" s="305"/>
      <c r="LVT157" s="305"/>
      <c r="LVU157" s="305"/>
      <c r="LVV157" s="305"/>
      <c r="LVW157" s="305"/>
      <c r="LVX157" s="305"/>
      <c r="LVY157" s="305"/>
      <c r="LVZ157" s="305"/>
      <c r="LWA157" s="305"/>
      <c r="LWB157" s="305"/>
      <c r="LWC157" s="305"/>
      <c r="LWD157" s="305"/>
      <c r="LWE157" s="305"/>
      <c r="LWF157" s="305"/>
      <c r="LWG157" s="305"/>
      <c r="LWH157" s="305"/>
      <c r="LWI157" s="305"/>
      <c r="LWJ157" s="305"/>
      <c r="LWK157" s="305"/>
      <c r="LWL157" s="305"/>
      <c r="LWM157" s="305"/>
      <c r="LWN157" s="305"/>
      <c r="LWO157" s="305"/>
      <c r="LWP157" s="305"/>
      <c r="LWQ157" s="305"/>
      <c r="LWR157" s="305"/>
      <c r="LWS157" s="305"/>
      <c r="LWT157" s="305"/>
      <c r="LWU157" s="305"/>
      <c r="LWV157" s="305"/>
      <c r="LWW157" s="305"/>
      <c r="LWX157" s="305"/>
      <c r="LWY157" s="305"/>
      <c r="LWZ157" s="305"/>
      <c r="LXA157" s="305"/>
      <c r="LXB157" s="305"/>
      <c r="LXC157" s="305"/>
      <c r="LXD157" s="305"/>
      <c r="LXE157" s="305"/>
      <c r="LXF157" s="305"/>
      <c r="LXG157" s="305"/>
      <c r="LXH157" s="305"/>
      <c r="LXI157" s="305"/>
      <c r="LXJ157" s="305"/>
      <c r="LXK157" s="305"/>
      <c r="LXL157" s="305"/>
      <c r="LXM157" s="305"/>
      <c r="LXN157" s="305"/>
      <c r="LXO157" s="305"/>
      <c r="LXP157" s="305"/>
      <c r="LXQ157" s="305"/>
      <c r="LXR157" s="305"/>
      <c r="LXS157" s="305"/>
      <c r="LXT157" s="305"/>
      <c r="LXU157" s="305"/>
      <c r="LXV157" s="305"/>
      <c r="LXW157" s="305"/>
      <c r="LXX157" s="305"/>
      <c r="LXY157" s="305"/>
      <c r="LXZ157" s="305"/>
      <c r="LYA157" s="305"/>
      <c r="LYB157" s="305"/>
      <c r="LYC157" s="305"/>
      <c r="LYD157" s="305"/>
      <c r="LYE157" s="305"/>
      <c r="LYF157" s="305"/>
      <c r="LYG157" s="305"/>
      <c r="LYH157" s="305"/>
      <c r="LYI157" s="305"/>
      <c r="LYJ157" s="305"/>
      <c r="LYK157" s="305"/>
      <c r="LYL157" s="305"/>
      <c r="LYM157" s="305"/>
      <c r="LYN157" s="305"/>
      <c r="LYO157" s="305"/>
      <c r="LYP157" s="305"/>
      <c r="LYQ157" s="305"/>
      <c r="LYR157" s="305"/>
      <c r="LYS157" s="305"/>
      <c r="LYT157" s="305"/>
      <c r="LYU157" s="305"/>
      <c r="LYV157" s="305"/>
      <c r="LYW157" s="305"/>
      <c r="LYX157" s="305"/>
      <c r="LYY157" s="305"/>
      <c r="LYZ157" s="305"/>
      <c r="LZA157" s="305"/>
      <c r="LZB157" s="305"/>
      <c r="LZC157" s="305"/>
      <c r="LZD157" s="305"/>
      <c r="LZE157" s="305"/>
      <c r="LZF157" s="305"/>
      <c r="LZG157" s="305"/>
      <c r="LZH157" s="305"/>
      <c r="LZI157" s="305"/>
      <c r="LZJ157" s="305"/>
      <c r="LZK157" s="305"/>
      <c r="LZL157" s="305"/>
      <c r="LZM157" s="305"/>
      <c r="LZN157" s="305"/>
      <c r="LZO157" s="305"/>
      <c r="LZP157" s="305"/>
      <c r="LZQ157" s="305"/>
      <c r="LZR157" s="305"/>
      <c r="LZS157" s="305"/>
      <c r="LZT157" s="305"/>
      <c r="LZU157" s="305"/>
      <c r="LZV157" s="305"/>
      <c r="LZW157" s="305"/>
      <c r="LZX157" s="305"/>
      <c r="LZY157" s="305"/>
      <c r="LZZ157" s="305"/>
      <c r="MAA157" s="305"/>
      <c r="MAB157" s="305"/>
      <c r="MAC157" s="305"/>
      <c r="MAD157" s="305"/>
      <c r="MAE157" s="305"/>
      <c r="MAF157" s="305"/>
      <c r="MAG157" s="305"/>
      <c r="MAH157" s="305"/>
      <c r="MAI157" s="305"/>
      <c r="MAJ157" s="305"/>
      <c r="MAK157" s="305"/>
      <c r="MAL157" s="305"/>
      <c r="MAM157" s="305"/>
      <c r="MAN157" s="305"/>
      <c r="MAO157" s="305"/>
      <c r="MAP157" s="305"/>
      <c r="MAQ157" s="305"/>
      <c r="MAR157" s="305"/>
      <c r="MAS157" s="305"/>
      <c r="MAT157" s="305"/>
      <c r="MAU157" s="305"/>
      <c r="MAV157" s="305"/>
      <c r="MAW157" s="305"/>
      <c r="MAX157" s="305"/>
      <c r="MAY157" s="305"/>
      <c r="MAZ157" s="305"/>
      <c r="MBA157" s="305"/>
      <c r="MBB157" s="305"/>
      <c r="MBC157" s="305"/>
      <c r="MBD157" s="305"/>
      <c r="MBE157" s="305"/>
      <c r="MBF157" s="305"/>
      <c r="MBG157" s="305"/>
      <c r="MBH157" s="305"/>
      <c r="MBI157" s="305"/>
      <c r="MBJ157" s="305"/>
      <c r="MBK157" s="305"/>
      <c r="MBL157" s="305"/>
      <c r="MBM157" s="305"/>
      <c r="MBN157" s="305"/>
      <c r="MBO157" s="305"/>
      <c r="MBP157" s="305"/>
      <c r="MBQ157" s="305"/>
      <c r="MBR157" s="305"/>
      <c r="MBS157" s="305"/>
      <c r="MBT157" s="305"/>
      <c r="MBU157" s="305"/>
      <c r="MBV157" s="305"/>
      <c r="MBW157" s="305"/>
      <c r="MBX157" s="305"/>
      <c r="MBY157" s="305"/>
      <c r="MBZ157" s="305"/>
      <c r="MCA157" s="305"/>
      <c r="MCB157" s="305"/>
      <c r="MCC157" s="305"/>
      <c r="MCD157" s="305"/>
      <c r="MCE157" s="305"/>
      <c r="MCF157" s="305"/>
      <c r="MCG157" s="305"/>
      <c r="MCH157" s="305"/>
      <c r="MCI157" s="305"/>
      <c r="MCJ157" s="305"/>
      <c r="MCK157" s="305"/>
      <c r="MCL157" s="305"/>
      <c r="MCM157" s="305"/>
      <c r="MCN157" s="305"/>
      <c r="MCO157" s="305"/>
      <c r="MCP157" s="305"/>
      <c r="MCQ157" s="305"/>
      <c r="MCR157" s="305"/>
      <c r="MCS157" s="305"/>
      <c r="MCT157" s="305"/>
      <c r="MCU157" s="305"/>
      <c r="MCV157" s="305"/>
      <c r="MCW157" s="305"/>
      <c r="MCX157" s="305"/>
      <c r="MCY157" s="305"/>
      <c r="MCZ157" s="305"/>
      <c r="MDA157" s="305"/>
      <c r="MDB157" s="305"/>
      <c r="MDC157" s="305"/>
      <c r="MDD157" s="305"/>
      <c r="MDE157" s="305"/>
      <c r="MDF157" s="305"/>
      <c r="MDG157" s="305"/>
      <c r="MDH157" s="305"/>
      <c r="MDI157" s="305"/>
      <c r="MDJ157" s="305"/>
      <c r="MDK157" s="305"/>
      <c r="MDL157" s="305"/>
      <c r="MDM157" s="305"/>
      <c r="MDN157" s="305"/>
      <c r="MDO157" s="305"/>
      <c r="MDP157" s="305"/>
      <c r="MDQ157" s="305"/>
      <c r="MDR157" s="305"/>
      <c r="MDS157" s="305"/>
      <c r="MDT157" s="305"/>
      <c r="MDU157" s="305"/>
      <c r="MDV157" s="305"/>
      <c r="MDW157" s="305"/>
      <c r="MDX157" s="305"/>
      <c r="MDY157" s="305"/>
      <c r="MDZ157" s="305"/>
      <c r="MEA157" s="305"/>
      <c r="MEB157" s="305"/>
      <c r="MEC157" s="305"/>
      <c r="MED157" s="305"/>
      <c r="MEE157" s="305"/>
      <c r="MEF157" s="305"/>
      <c r="MEG157" s="305"/>
      <c r="MEH157" s="305"/>
      <c r="MEI157" s="305"/>
      <c r="MEJ157" s="305"/>
      <c r="MEK157" s="305"/>
      <c r="MEL157" s="305"/>
      <c r="MEM157" s="305"/>
      <c r="MEN157" s="305"/>
      <c r="MEO157" s="305"/>
      <c r="MEP157" s="305"/>
      <c r="MEQ157" s="305"/>
      <c r="MER157" s="305"/>
      <c r="MES157" s="305"/>
      <c r="MET157" s="305"/>
      <c r="MEU157" s="305"/>
      <c r="MEV157" s="305"/>
      <c r="MEW157" s="305"/>
      <c r="MEX157" s="305"/>
      <c r="MEY157" s="305"/>
      <c r="MEZ157" s="305"/>
      <c r="MFA157" s="305"/>
      <c r="MFB157" s="305"/>
      <c r="MFC157" s="305"/>
      <c r="MFD157" s="305"/>
      <c r="MFE157" s="305"/>
      <c r="MFF157" s="305"/>
      <c r="MFG157" s="305"/>
      <c r="MFH157" s="305"/>
      <c r="MFI157" s="305"/>
      <c r="MFJ157" s="305"/>
      <c r="MFK157" s="305"/>
      <c r="MFL157" s="305"/>
      <c r="MFM157" s="305"/>
      <c r="MFN157" s="305"/>
      <c r="MFO157" s="305"/>
      <c r="MFP157" s="305"/>
      <c r="MFQ157" s="305"/>
      <c r="MFR157" s="305"/>
      <c r="MFS157" s="305"/>
      <c r="MFT157" s="305"/>
      <c r="MFU157" s="305"/>
      <c r="MFV157" s="305"/>
      <c r="MFW157" s="305"/>
      <c r="MFX157" s="305"/>
      <c r="MFY157" s="305"/>
      <c r="MFZ157" s="305"/>
      <c r="MGA157" s="305"/>
      <c r="MGB157" s="305"/>
      <c r="MGC157" s="305"/>
      <c r="MGD157" s="305"/>
      <c r="MGE157" s="305"/>
      <c r="MGF157" s="305"/>
      <c r="MGG157" s="305"/>
      <c r="MGH157" s="305"/>
      <c r="MGI157" s="305"/>
      <c r="MGJ157" s="305"/>
      <c r="MGK157" s="305"/>
      <c r="MGL157" s="305"/>
      <c r="MGM157" s="305"/>
      <c r="MGN157" s="305"/>
      <c r="MGO157" s="305"/>
      <c r="MGP157" s="305"/>
      <c r="MGQ157" s="305"/>
      <c r="MGR157" s="305"/>
      <c r="MGS157" s="305"/>
      <c r="MGT157" s="305"/>
      <c r="MGU157" s="305"/>
      <c r="MGV157" s="305"/>
      <c r="MGW157" s="305"/>
      <c r="MGX157" s="305"/>
      <c r="MGY157" s="305"/>
      <c r="MGZ157" s="305"/>
      <c r="MHA157" s="305"/>
      <c r="MHB157" s="305"/>
      <c r="MHC157" s="305"/>
      <c r="MHD157" s="305"/>
      <c r="MHE157" s="305"/>
      <c r="MHF157" s="305"/>
      <c r="MHG157" s="305"/>
      <c r="MHH157" s="305"/>
      <c r="MHI157" s="305"/>
      <c r="MHJ157" s="305"/>
      <c r="MHK157" s="305"/>
      <c r="MHL157" s="305"/>
      <c r="MHM157" s="305"/>
      <c r="MHN157" s="305"/>
      <c r="MHO157" s="305"/>
      <c r="MHP157" s="305"/>
      <c r="MHQ157" s="305"/>
      <c r="MHR157" s="305"/>
      <c r="MHS157" s="305"/>
      <c r="MHT157" s="305"/>
      <c r="MHU157" s="305"/>
      <c r="MHV157" s="305"/>
      <c r="MHW157" s="305"/>
      <c r="MHX157" s="305"/>
      <c r="MHY157" s="305"/>
      <c r="MHZ157" s="305"/>
      <c r="MIA157" s="305"/>
      <c r="MIB157" s="305"/>
      <c r="MIC157" s="305"/>
      <c r="MID157" s="305"/>
      <c r="MIE157" s="305"/>
      <c r="MIF157" s="305"/>
      <c r="MIG157" s="305"/>
      <c r="MIH157" s="305"/>
      <c r="MII157" s="305"/>
      <c r="MIJ157" s="305"/>
      <c r="MIK157" s="305"/>
      <c r="MIL157" s="305"/>
      <c r="MIM157" s="305"/>
      <c r="MIN157" s="305"/>
      <c r="MIO157" s="305"/>
      <c r="MIP157" s="305"/>
      <c r="MIQ157" s="305"/>
      <c r="MIR157" s="305"/>
      <c r="MIS157" s="305"/>
      <c r="MIT157" s="305"/>
      <c r="MIU157" s="305"/>
      <c r="MIV157" s="305"/>
      <c r="MIW157" s="305"/>
      <c r="MIX157" s="305"/>
      <c r="MIY157" s="305"/>
      <c r="MIZ157" s="305"/>
      <c r="MJA157" s="305"/>
      <c r="MJB157" s="305"/>
      <c r="MJC157" s="305"/>
      <c r="MJD157" s="305"/>
      <c r="MJE157" s="305"/>
      <c r="MJF157" s="305"/>
      <c r="MJG157" s="305"/>
      <c r="MJH157" s="305"/>
      <c r="MJI157" s="305"/>
      <c r="MJJ157" s="305"/>
      <c r="MJK157" s="305"/>
      <c r="MJL157" s="305"/>
      <c r="MJM157" s="305"/>
      <c r="MJN157" s="305"/>
      <c r="MJO157" s="305"/>
      <c r="MJP157" s="305"/>
      <c r="MJQ157" s="305"/>
      <c r="MJR157" s="305"/>
      <c r="MJS157" s="305"/>
      <c r="MJT157" s="305"/>
      <c r="MJU157" s="305"/>
      <c r="MJV157" s="305"/>
      <c r="MJW157" s="305"/>
      <c r="MJX157" s="305"/>
      <c r="MJY157" s="305"/>
      <c r="MJZ157" s="305"/>
      <c r="MKA157" s="305"/>
      <c r="MKB157" s="305"/>
      <c r="MKC157" s="305"/>
      <c r="MKD157" s="305"/>
      <c r="MKE157" s="305"/>
      <c r="MKF157" s="305"/>
      <c r="MKG157" s="305"/>
      <c r="MKH157" s="305"/>
      <c r="MKI157" s="305"/>
      <c r="MKJ157" s="305"/>
      <c r="MKK157" s="305"/>
      <c r="MKL157" s="305"/>
      <c r="MKM157" s="305"/>
      <c r="MKN157" s="305"/>
      <c r="MKO157" s="305"/>
      <c r="MKP157" s="305"/>
      <c r="MKQ157" s="305"/>
      <c r="MKR157" s="305"/>
      <c r="MKS157" s="305"/>
      <c r="MKT157" s="305"/>
      <c r="MKU157" s="305"/>
      <c r="MKV157" s="305"/>
      <c r="MKW157" s="305"/>
      <c r="MKX157" s="305"/>
      <c r="MKY157" s="305"/>
      <c r="MKZ157" s="305"/>
      <c r="MLA157" s="305"/>
      <c r="MLB157" s="305"/>
      <c r="MLC157" s="305"/>
      <c r="MLD157" s="305"/>
      <c r="MLE157" s="305"/>
      <c r="MLF157" s="305"/>
      <c r="MLG157" s="305"/>
      <c r="MLH157" s="305"/>
      <c r="MLI157" s="305"/>
      <c r="MLJ157" s="305"/>
      <c r="MLK157" s="305"/>
      <c r="MLL157" s="305"/>
      <c r="MLM157" s="305"/>
      <c r="MLN157" s="305"/>
      <c r="MLO157" s="305"/>
      <c r="MLP157" s="305"/>
      <c r="MLQ157" s="305"/>
      <c r="MLR157" s="305"/>
      <c r="MLS157" s="305"/>
      <c r="MLT157" s="305"/>
      <c r="MLU157" s="305"/>
      <c r="MLV157" s="305"/>
      <c r="MLW157" s="305"/>
      <c r="MLX157" s="305"/>
      <c r="MLY157" s="305"/>
      <c r="MLZ157" s="305"/>
      <c r="MMA157" s="305"/>
      <c r="MMB157" s="305"/>
      <c r="MMC157" s="305"/>
      <c r="MMD157" s="305"/>
      <c r="MME157" s="305"/>
      <c r="MMF157" s="305"/>
      <c r="MMG157" s="305"/>
      <c r="MMH157" s="305"/>
      <c r="MMI157" s="305"/>
      <c r="MMJ157" s="305"/>
      <c r="MMK157" s="305"/>
      <c r="MML157" s="305"/>
      <c r="MMM157" s="305"/>
      <c r="MMN157" s="305"/>
      <c r="MMO157" s="305"/>
      <c r="MMP157" s="305"/>
      <c r="MMQ157" s="305"/>
      <c r="MMR157" s="305"/>
      <c r="MMS157" s="305"/>
      <c r="MMT157" s="305"/>
      <c r="MMU157" s="305"/>
      <c r="MMV157" s="305"/>
      <c r="MMW157" s="305"/>
      <c r="MMX157" s="305"/>
      <c r="MMY157" s="305"/>
      <c r="MMZ157" s="305"/>
      <c r="MNA157" s="305"/>
      <c r="MNB157" s="305"/>
      <c r="MNC157" s="305"/>
      <c r="MND157" s="305"/>
      <c r="MNE157" s="305"/>
      <c r="MNF157" s="305"/>
      <c r="MNG157" s="305"/>
      <c r="MNH157" s="305"/>
      <c r="MNI157" s="305"/>
      <c r="MNJ157" s="305"/>
      <c r="MNK157" s="305"/>
      <c r="MNL157" s="305"/>
      <c r="MNM157" s="305"/>
      <c r="MNN157" s="305"/>
      <c r="MNO157" s="305"/>
      <c r="MNP157" s="305"/>
      <c r="MNQ157" s="305"/>
      <c r="MNR157" s="305"/>
      <c r="MNS157" s="305"/>
      <c r="MNT157" s="305"/>
      <c r="MNU157" s="305"/>
      <c r="MNV157" s="305"/>
      <c r="MNW157" s="305"/>
      <c r="MNX157" s="305"/>
      <c r="MNY157" s="305"/>
      <c r="MNZ157" s="305"/>
      <c r="MOA157" s="305"/>
      <c r="MOB157" s="305"/>
      <c r="MOC157" s="305"/>
      <c r="MOD157" s="305"/>
      <c r="MOE157" s="305"/>
      <c r="MOF157" s="305"/>
      <c r="MOG157" s="305"/>
      <c r="MOH157" s="305"/>
      <c r="MOI157" s="305"/>
      <c r="MOJ157" s="305"/>
      <c r="MOK157" s="305"/>
      <c r="MOL157" s="305"/>
      <c r="MOM157" s="305"/>
      <c r="MON157" s="305"/>
      <c r="MOO157" s="305"/>
      <c r="MOP157" s="305"/>
      <c r="MOQ157" s="305"/>
      <c r="MOR157" s="305"/>
      <c r="MOS157" s="305"/>
      <c r="MOT157" s="305"/>
      <c r="MOU157" s="305"/>
      <c r="MOV157" s="305"/>
      <c r="MOW157" s="305"/>
      <c r="MOX157" s="305"/>
      <c r="MOY157" s="305"/>
      <c r="MOZ157" s="305"/>
      <c r="MPA157" s="305"/>
      <c r="MPB157" s="305"/>
      <c r="MPC157" s="305"/>
      <c r="MPD157" s="305"/>
      <c r="MPE157" s="305"/>
      <c r="MPF157" s="305"/>
      <c r="MPG157" s="305"/>
      <c r="MPH157" s="305"/>
      <c r="MPI157" s="305"/>
      <c r="MPJ157" s="305"/>
      <c r="MPK157" s="305"/>
      <c r="MPL157" s="305"/>
      <c r="MPM157" s="305"/>
      <c r="MPN157" s="305"/>
      <c r="MPO157" s="305"/>
      <c r="MPP157" s="305"/>
      <c r="MPQ157" s="305"/>
      <c r="MPR157" s="305"/>
      <c r="MPS157" s="305"/>
      <c r="MPT157" s="305"/>
      <c r="MPU157" s="305"/>
      <c r="MPV157" s="305"/>
      <c r="MPW157" s="305"/>
      <c r="MPX157" s="305"/>
      <c r="MPY157" s="305"/>
      <c r="MPZ157" s="305"/>
      <c r="MQA157" s="305"/>
      <c r="MQB157" s="305"/>
      <c r="MQC157" s="305"/>
      <c r="MQD157" s="305"/>
      <c r="MQE157" s="305"/>
      <c r="MQF157" s="305"/>
      <c r="MQG157" s="305"/>
      <c r="MQH157" s="305"/>
      <c r="MQI157" s="305"/>
      <c r="MQJ157" s="305"/>
      <c r="MQK157" s="305"/>
      <c r="MQL157" s="305"/>
      <c r="MQM157" s="305"/>
      <c r="MQN157" s="305"/>
      <c r="MQO157" s="305"/>
      <c r="MQP157" s="305"/>
      <c r="MQQ157" s="305"/>
      <c r="MQR157" s="305"/>
      <c r="MQS157" s="305"/>
      <c r="MQT157" s="305"/>
      <c r="MQU157" s="305"/>
      <c r="MQV157" s="305"/>
      <c r="MQW157" s="305"/>
      <c r="MQX157" s="305"/>
      <c r="MQY157" s="305"/>
      <c r="MQZ157" s="305"/>
      <c r="MRA157" s="305"/>
      <c r="MRB157" s="305"/>
      <c r="MRC157" s="305"/>
      <c r="MRD157" s="305"/>
      <c r="MRE157" s="305"/>
      <c r="MRF157" s="305"/>
      <c r="MRG157" s="305"/>
      <c r="MRH157" s="305"/>
      <c r="MRI157" s="305"/>
      <c r="MRJ157" s="305"/>
      <c r="MRK157" s="305"/>
      <c r="MRL157" s="305"/>
      <c r="MRM157" s="305"/>
      <c r="MRN157" s="305"/>
      <c r="MRO157" s="305"/>
      <c r="MRP157" s="305"/>
      <c r="MRQ157" s="305"/>
      <c r="MRR157" s="305"/>
      <c r="MRS157" s="305"/>
      <c r="MRT157" s="305"/>
      <c r="MRU157" s="305"/>
      <c r="MRV157" s="305"/>
      <c r="MRW157" s="305"/>
      <c r="MRX157" s="305"/>
      <c r="MRY157" s="305"/>
      <c r="MRZ157" s="305"/>
      <c r="MSA157" s="305"/>
      <c r="MSB157" s="305"/>
      <c r="MSC157" s="305"/>
      <c r="MSD157" s="305"/>
      <c r="MSE157" s="305"/>
      <c r="MSF157" s="305"/>
      <c r="MSG157" s="305"/>
      <c r="MSH157" s="305"/>
      <c r="MSI157" s="305"/>
      <c r="MSJ157" s="305"/>
      <c r="MSK157" s="305"/>
      <c r="MSL157" s="305"/>
      <c r="MSM157" s="305"/>
      <c r="MSN157" s="305"/>
      <c r="MSO157" s="305"/>
      <c r="MSP157" s="305"/>
      <c r="MSQ157" s="305"/>
      <c r="MSR157" s="305"/>
      <c r="MSS157" s="305"/>
      <c r="MST157" s="305"/>
      <c r="MSU157" s="305"/>
      <c r="MSV157" s="305"/>
      <c r="MSW157" s="305"/>
      <c r="MSX157" s="305"/>
      <c r="MSY157" s="305"/>
      <c r="MSZ157" s="305"/>
      <c r="MTA157" s="305"/>
      <c r="MTB157" s="305"/>
      <c r="MTC157" s="305"/>
      <c r="MTD157" s="305"/>
      <c r="MTE157" s="305"/>
      <c r="MTF157" s="305"/>
      <c r="MTG157" s="305"/>
      <c r="MTH157" s="305"/>
      <c r="MTI157" s="305"/>
      <c r="MTJ157" s="305"/>
      <c r="MTK157" s="305"/>
      <c r="MTL157" s="305"/>
      <c r="MTM157" s="305"/>
      <c r="MTN157" s="305"/>
      <c r="MTO157" s="305"/>
      <c r="MTP157" s="305"/>
      <c r="MTQ157" s="305"/>
      <c r="MTR157" s="305"/>
      <c r="MTS157" s="305"/>
      <c r="MTT157" s="305"/>
      <c r="MTU157" s="305"/>
      <c r="MTV157" s="305"/>
      <c r="MTW157" s="305"/>
      <c r="MTX157" s="305"/>
      <c r="MTY157" s="305"/>
      <c r="MTZ157" s="305"/>
      <c r="MUA157" s="305"/>
      <c r="MUB157" s="305"/>
      <c r="MUC157" s="305"/>
      <c r="MUD157" s="305"/>
      <c r="MUE157" s="305"/>
      <c r="MUF157" s="305"/>
      <c r="MUG157" s="305"/>
      <c r="MUH157" s="305"/>
      <c r="MUI157" s="305"/>
      <c r="MUJ157" s="305"/>
      <c r="MUK157" s="305"/>
      <c r="MUL157" s="305"/>
      <c r="MUM157" s="305"/>
      <c r="MUN157" s="305"/>
      <c r="MUO157" s="305"/>
      <c r="MUP157" s="305"/>
      <c r="MUQ157" s="305"/>
      <c r="MUR157" s="305"/>
      <c r="MUS157" s="305"/>
      <c r="MUT157" s="305"/>
      <c r="MUU157" s="305"/>
      <c r="MUV157" s="305"/>
      <c r="MUW157" s="305"/>
      <c r="MUX157" s="305"/>
      <c r="MUY157" s="305"/>
      <c r="MUZ157" s="305"/>
      <c r="MVA157" s="305"/>
      <c r="MVB157" s="305"/>
      <c r="MVC157" s="305"/>
      <c r="MVD157" s="305"/>
      <c r="MVE157" s="305"/>
      <c r="MVF157" s="305"/>
      <c r="MVG157" s="305"/>
      <c r="MVH157" s="305"/>
      <c r="MVI157" s="305"/>
      <c r="MVJ157" s="305"/>
      <c r="MVK157" s="305"/>
      <c r="MVL157" s="305"/>
      <c r="MVM157" s="305"/>
      <c r="MVN157" s="305"/>
      <c r="MVO157" s="305"/>
      <c r="MVP157" s="305"/>
      <c r="MVQ157" s="305"/>
      <c r="MVR157" s="305"/>
      <c r="MVS157" s="305"/>
      <c r="MVT157" s="305"/>
      <c r="MVU157" s="305"/>
      <c r="MVV157" s="305"/>
      <c r="MVW157" s="305"/>
      <c r="MVX157" s="305"/>
      <c r="MVY157" s="305"/>
      <c r="MVZ157" s="305"/>
      <c r="MWA157" s="305"/>
      <c r="MWB157" s="305"/>
      <c r="MWC157" s="305"/>
      <c r="MWD157" s="305"/>
      <c r="MWE157" s="305"/>
      <c r="MWF157" s="305"/>
      <c r="MWG157" s="305"/>
      <c r="MWH157" s="305"/>
      <c r="MWI157" s="305"/>
      <c r="MWJ157" s="305"/>
      <c r="MWK157" s="305"/>
      <c r="MWL157" s="305"/>
      <c r="MWM157" s="305"/>
      <c r="MWN157" s="305"/>
      <c r="MWO157" s="305"/>
      <c r="MWP157" s="305"/>
      <c r="MWQ157" s="305"/>
      <c r="MWR157" s="305"/>
      <c r="MWS157" s="305"/>
      <c r="MWT157" s="305"/>
      <c r="MWU157" s="305"/>
      <c r="MWV157" s="305"/>
      <c r="MWW157" s="305"/>
      <c r="MWX157" s="305"/>
      <c r="MWY157" s="305"/>
      <c r="MWZ157" s="305"/>
      <c r="MXA157" s="305"/>
      <c r="MXB157" s="305"/>
      <c r="MXC157" s="305"/>
      <c r="MXD157" s="305"/>
      <c r="MXE157" s="305"/>
      <c r="MXF157" s="305"/>
      <c r="MXG157" s="305"/>
      <c r="MXH157" s="305"/>
      <c r="MXI157" s="305"/>
      <c r="MXJ157" s="305"/>
      <c r="MXK157" s="305"/>
      <c r="MXL157" s="305"/>
      <c r="MXM157" s="305"/>
      <c r="MXN157" s="305"/>
      <c r="MXO157" s="305"/>
      <c r="MXP157" s="305"/>
      <c r="MXQ157" s="305"/>
      <c r="MXR157" s="305"/>
      <c r="MXS157" s="305"/>
      <c r="MXT157" s="305"/>
      <c r="MXU157" s="305"/>
      <c r="MXV157" s="305"/>
      <c r="MXW157" s="305"/>
      <c r="MXX157" s="305"/>
      <c r="MXY157" s="305"/>
      <c r="MXZ157" s="305"/>
      <c r="MYA157" s="305"/>
      <c r="MYB157" s="305"/>
      <c r="MYC157" s="305"/>
      <c r="MYD157" s="305"/>
      <c r="MYE157" s="305"/>
      <c r="MYF157" s="305"/>
      <c r="MYG157" s="305"/>
      <c r="MYH157" s="305"/>
      <c r="MYI157" s="305"/>
      <c r="MYJ157" s="305"/>
      <c r="MYK157" s="305"/>
      <c r="MYL157" s="305"/>
      <c r="MYM157" s="305"/>
      <c r="MYN157" s="305"/>
      <c r="MYO157" s="305"/>
      <c r="MYP157" s="305"/>
      <c r="MYQ157" s="305"/>
      <c r="MYR157" s="305"/>
      <c r="MYS157" s="305"/>
      <c r="MYT157" s="305"/>
      <c r="MYU157" s="305"/>
      <c r="MYV157" s="305"/>
      <c r="MYW157" s="305"/>
      <c r="MYX157" s="305"/>
      <c r="MYY157" s="305"/>
      <c r="MYZ157" s="305"/>
      <c r="MZA157" s="305"/>
      <c r="MZB157" s="305"/>
      <c r="MZC157" s="305"/>
      <c r="MZD157" s="305"/>
      <c r="MZE157" s="305"/>
      <c r="MZF157" s="305"/>
      <c r="MZG157" s="305"/>
      <c r="MZH157" s="305"/>
      <c r="MZI157" s="305"/>
      <c r="MZJ157" s="305"/>
      <c r="MZK157" s="305"/>
      <c r="MZL157" s="305"/>
      <c r="MZM157" s="305"/>
      <c r="MZN157" s="305"/>
      <c r="MZO157" s="305"/>
      <c r="MZP157" s="305"/>
      <c r="MZQ157" s="305"/>
      <c r="MZR157" s="305"/>
      <c r="MZS157" s="305"/>
      <c r="MZT157" s="305"/>
      <c r="MZU157" s="305"/>
      <c r="MZV157" s="305"/>
      <c r="MZW157" s="305"/>
      <c r="MZX157" s="305"/>
      <c r="MZY157" s="305"/>
      <c r="MZZ157" s="305"/>
      <c r="NAA157" s="305"/>
      <c r="NAB157" s="305"/>
      <c r="NAC157" s="305"/>
      <c r="NAD157" s="305"/>
      <c r="NAE157" s="305"/>
      <c r="NAF157" s="305"/>
      <c r="NAG157" s="305"/>
      <c r="NAH157" s="305"/>
      <c r="NAI157" s="305"/>
      <c r="NAJ157" s="305"/>
      <c r="NAK157" s="305"/>
      <c r="NAL157" s="305"/>
      <c r="NAM157" s="305"/>
      <c r="NAN157" s="305"/>
      <c r="NAO157" s="305"/>
      <c r="NAP157" s="305"/>
      <c r="NAQ157" s="305"/>
      <c r="NAR157" s="305"/>
      <c r="NAS157" s="305"/>
      <c r="NAT157" s="305"/>
      <c r="NAU157" s="305"/>
      <c r="NAV157" s="305"/>
      <c r="NAW157" s="305"/>
      <c r="NAX157" s="305"/>
      <c r="NAY157" s="305"/>
      <c r="NAZ157" s="305"/>
      <c r="NBA157" s="305"/>
      <c r="NBB157" s="305"/>
      <c r="NBC157" s="305"/>
      <c r="NBD157" s="305"/>
      <c r="NBE157" s="305"/>
      <c r="NBF157" s="305"/>
      <c r="NBG157" s="305"/>
      <c r="NBH157" s="305"/>
      <c r="NBI157" s="305"/>
      <c r="NBJ157" s="305"/>
      <c r="NBK157" s="305"/>
      <c r="NBL157" s="305"/>
      <c r="NBM157" s="305"/>
      <c r="NBN157" s="305"/>
      <c r="NBO157" s="305"/>
      <c r="NBP157" s="305"/>
      <c r="NBQ157" s="305"/>
      <c r="NBR157" s="305"/>
      <c r="NBS157" s="305"/>
      <c r="NBT157" s="305"/>
      <c r="NBU157" s="305"/>
      <c r="NBV157" s="305"/>
      <c r="NBW157" s="305"/>
      <c r="NBX157" s="305"/>
      <c r="NBY157" s="305"/>
      <c r="NBZ157" s="305"/>
      <c r="NCA157" s="305"/>
      <c r="NCB157" s="305"/>
      <c r="NCC157" s="305"/>
      <c r="NCD157" s="305"/>
      <c r="NCE157" s="305"/>
      <c r="NCF157" s="305"/>
      <c r="NCG157" s="305"/>
      <c r="NCH157" s="305"/>
      <c r="NCI157" s="305"/>
      <c r="NCJ157" s="305"/>
      <c r="NCK157" s="305"/>
      <c r="NCL157" s="305"/>
      <c r="NCM157" s="305"/>
      <c r="NCN157" s="305"/>
      <c r="NCO157" s="305"/>
      <c r="NCP157" s="305"/>
      <c r="NCQ157" s="305"/>
      <c r="NCR157" s="305"/>
      <c r="NCS157" s="305"/>
      <c r="NCT157" s="305"/>
      <c r="NCU157" s="305"/>
      <c r="NCV157" s="305"/>
      <c r="NCW157" s="305"/>
      <c r="NCX157" s="305"/>
      <c r="NCY157" s="305"/>
      <c r="NCZ157" s="305"/>
      <c r="NDA157" s="305"/>
      <c r="NDB157" s="305"/>
      <c r="NDC157" s="305"/>
      <c r="NDD157" s="305"/>
      <c r="NDE157" s="305"/>
      <c r="NDF157" s="305"/>
      <c r="NDG157" s="305"/>
      <c r="NDH157" s="305"/>
      <c r="NDI157" s="305"/>
      <c r="NDJ157" s="305"/>
      <c r="NDK157" s="305"/>
      <c r="NDL157" s="305"/>
      <c r="NDM157" s="305"/>
      <c r="NDN157" s="305"/>
      <c r="NDO157" s="305"/>
      <c r="NDP157" s="305"/>
      <c r="NDQ157" s="305"/>
      <c r="NDR157" s="305"/>
      <c r="NDS157" s="305"/>
      <c r="NDT157" s="305"/>
      <c r="NDU157" s="305"/>
      <c r="NDV157" s="305"/>
      <c r="NDW157" s="305"/>
      <c r="NDX157" s="305"/>
      <c r="NDY157" s="305"/>
      <c r="NDZ157" s="305"/>
      <c r="NEA157" s="305"/>
      <c r="NEB157" s="305"/>
      <c r="NEC157" s="305"/>
      <c r="NED157" s="305"/>
      <c r="NEE157" s="305"/>
      <c r="NEF157" s="305"/>
      <c r="NEG157" s="305"/>
      <c r="NEH157" s="305"/>
      <c r="NEI157" s="305"/>
      <c r="NEJ157" s="305"/>
      <c r="NEK157" s="305"/>
      <c r="NEL157" s="305"/>
      <c r="NEM157" s="305"/>
      <c r="NEN157" s="305"/>
      <c r="NEO157" s="305"/>
      <c r="NEP157" s="305"/>
      <c r="NEQ157" s="305"/>
      <c r="NER157" s="305"/>
      <c r="NES157" s="305"/>
      <c r="NET157" s="305"/>
      <c r="NEU157" s="305"/>
      <c r="NEV157" s="305"/>
      <c r="NEW157" s="305"/>
      <c r="NEX157" s="305"/>
      <c r="NEY157" s="305"/>
      <c r="NEZ157" s="305"/>
      <c r="NFA157" s="305"/>
      <c r="NFB157" s="305"/>
      <c r="NFC157" s="305"/>
      <c r="NFD157" s="305"/>
      <c r="NFE157" s="305"/>
      <c r="NFF157" s="305"/>
      <c r="NFG157" s="305"/>
      <c r="NFH157" s="305"/>
      <c r="NFI157" s="305"/>
      <c r="NFJ157" s="305"/>
      <c r="NFK157" s="305"/>
      <c r="NFL157" s="305"/>
      <c r="NFM157" s="305"/>
      <c r="NFN157" s="305"/>
      <c r="NFO157" s="305"/>
      <c r="NFP157" s="305"/>
      <c r="NFQ157" s="305"/>
      <c r="NFR157" s="305"/>
      <c r="NFS157" s="305"/>
      <c r="NFT157" s="305"/>
      <c r="NFU157" s="305"/>
      <c r="NFV157" s="305"/>
      <c r="NFW157" s="305"/>
      <c r="NFX157" s="305"/>
      <c r="NFY157" s="305"/>
      <c r="NFZ157" s="305"/>
      <c r="NGA157" s="305"/>
      <c r="NGB157" s="305"/>
      <c r="NGC157" s="305"/>
      <c r="NGD157" s="305"/>
      <c r="NGE157" s="305"/>
      <c r="NGF157" s="305"/>
      <c r="NGG157" s="305"/>
      <c r="NGH157" s="305"/>
      <c r="NGI157" s="305"/>
      <c r="NGJ157" s="305"/>
      <c r="NGK157" s="305"/>
      <c r="NGL157" s="305"/>
      <c r="NGM157" s="305"/>
      <c r="NGN157" s="305"/>
      <c r="NGO157" s="305"/>
      <c r="NGP157" s="305"/>
      <c r="NGQ157" s="305"/>
      <c r="NGR157" s="305"/>
      <c r="NGS157" s="305"/>
      <c r="NGT157" s="305"/>
      <c r="NGU157" s="305"/>
      <c r="NGV157" s="305"/>
      <c r="NGW157" s="305"/>
      <c r="NGX157" s="305"/>
      <c r="NGY157" s="305"/>
      <c r="NGZ157" s="305"/>
      <c r="NHA157" s="305"/>
      <c r="NHB157" s="305"/>
      <c r="NHC157" s="305"/>
      <c r="NHD157" s="305"/>
      <c r="NHE157" s="305"/>
      <c r="NHF157" s="305"/>
      <c r="NHG157" s="305"/>
      <c r="NHH157" s="305"/>
      <c r="NHI157" s="305"/>
      <c r="NHJ157" s="305"/>
      <c r="NHK157" s="305"/>
      <c r="NHL157" s="305"/>
      <c r="NHM157" s="305"/>
      <c r="NHN157" s="305"/>
      <c r="NHO157" s="305"/>
      <c r="NHP157" s="305"/>
      <c r="NHQ157" s="305"/>
      <c r="NHR157" s="305"/>
      <c r="NHS157" s="305"/>
      <c r="NHT157" s="305"/>
      <c r="NHU157" s="305"/>
      <c r="NHV157" s="305"/>
      <c r="NHW157" s="305"/>
      <c r="NHX157" s="305"/>
      <c r="NHY157" s="305"/>
      <c r="NHZ157" s="305"/>
      <c r="NIA157" s="305"/>
      <c r="NIB157" s="305"/>
      <c r="NIC157" s="305"/>
      <c r="NID157" s="305"/>
      <c r="NIE157" s="305"/>
      <c r="NIF157" s="305"/>
      <c r="NIG157" s="305"/>
      <c r="NIH157" s="305"/>
      <c r="NII157" s="305"/>
      <c r="NIJ157" s="305"/>
      <c r="NIK157" s="305"/>
      <c r="NIL157" s="305"/>
      <c r="NIM157" s="305"/>
      <c r="NIN157" s="305"/>
      <c r="NIO157" s="305"/>
      <c r="NIP157" s="305"/>
      <c r="NIQ157" s="305"/>
      <c r="NIR157" s="305"/>
      <c r="NIS157" s="305"/>
      <c r="NIT157" s="305"/>
      <c r="NIU157" s="305"/>
      <c r="NIV157" s="305"/>
      <c r="NIW157" s="305"/>
      <c r="NIX157" s="305"/>
      <c r="NIY157" s="305"/>
      <c r="NIZ157" s="305"/>
      <c r="NJA157" s="305"/>
      <c r="NJB157" s="305"/>
      <c r="NJC157" s="305"/>
      <c r="NJD157" s="305"/>
      <c r="NJE157" s="305"/>
      <c r="NJF157" s="305"/>
      <c r="NJG157" s="305"/>
      <c r="NJH157" s="305"/>
      <c r="NJI157" s="305"/>
      <c r="NJJ157" s="305"/>
      <c r="NJK157" s="305"/>
      <c r="NJL157" s="305"/>
      <c r="NJM157" s="305"/>
      <c r="NJN157" s="305"/>
      <c r="NJO157" s="305"/>
      <c r="NJP157" s="305"/>
      <c r="NJQ157" s="305"/>
      <c r="NJR157" s="305"/>
      <c r="NJS157" s="305"/>
      <c r="NJT157" s="305"/>
      <c r="NJU157" s="305"/>
      <c r="NJV157" s="305"/>
      <c r="NJW157" s="305"/>
      <c r="NJX157" s="305"/>
      <c r="NJY157" s="305"/>
      <c r="NJZ157" s="305"/>
      <c r="NKA157" s="305"/>
      <c r="NKB157" s="305"/>
      <c r="NKC157" s="305"/>
      <c r="NKD157" s="305"/>
      <c r="NKE157" s="305"/>
      <c r="NKF157" s="305"/>
      <c r="NKG157" s="305"/>
      <c r="NKH157" s="305"/>
      <c r="NKI157" s="305"/>
      <c r="NKJ157" s="305"/>
      <c r="NKK157" s="305"/>
      <c r="NKL157" s="305"/>
      <c r="NKM157" s="305"/>
      <c r="NKN157" s="305"/>
      <c r="NKO157" s="305"/>
      <c r="NKP157" s="305"/>
      <c r="NKQ157" s="305"/>
      <c r="NKR157" s="305"/>
      <c r="NKS157" s="305"/>
      <c r="NKT157" s="305"/>
      <c r="NKU157" s="305"/>
      <c r="NKV157" s="305"/>
      <c r="NKW157" s="305"/>
      <c r="NKX157" s="305"/>
      <c r="NKY157" s="305"/>
      <c r="NKZ157" s="305"/>
      <c r="NLA157" s="305"/>
      <c r="NLB157" s="305"/>
      <c r="NLC157" s="305"/>
      <c r="NLD157" s="305"/>
      <c r="NLE157" s="305"/>
      <c r="NLF157" s="305"/>
      <c r="NLG157" s="305"/>
      <c r="NLH157" s="305"/>
      <c r="NLI157" s="305"/>
      <c r="NLJ157" s="305"/>
      <c r="NLK157" s="305"/>
      <c r="NLL157" s="305"/>
      <c r="NLM157" s="305"/>
      <c r="NLN157" s="305"/>
      <c r="NLO157" s="305"/>
      <c r="NLP157" s="305"/>
      <c r="NLQ157" s="305"/>
      <c r="NLR157" s="305"/>
      <c r="NLS157" s="305"/>
      <c r="NLT157" s="305"/>
      <c r="NLU157" s="305"/>
      <c r="NLV157" s="305"/>
      <c r="NLW157" s="305"/>
      <c r="NLX157" s="305"/>
      <c r="NLY157" s="305"/>
      <c r="NLZ157" s="305"/>
      <c r="NMA157" s="305"/>
      <c r="NMB157" s="305"/>
      <c r="NMC157" s="305"/>
      <c r="NMD157" s="305"/>
      <c r="NME157" s="305"/>
      <c r="NMF157" s="305"/>
      <c r="NMG157" s="305"/>
      <c r="NMH157" s="305"/>
      <c r="NMI157" s="305"/>
      <c r="NMJ157" s="305"/>
      <c r="NMK157" s="305"/>
      <c r="NML157" s="305"/>
      <c r="NMM157" s="305"/>
      <c r="NMN157" s="305"/>
      <c r="NMO157" s="305"/>
      <c r="NMP157" s="305"/>
      <c r="NMQ157" s="305"/>
      <c r="NMR157" s="305"/>
      <c r="NMS157" s="305"/>
      <c r="NMT157" s="305"/>
      <c r="NMU157" s="305"/>
      <c r="NMV157" s="305"/>
      <c r="NMW157" s="305"/>
      <c r="NMX157" s="305"/>
      <c r="NMY157" s="305"/>
      <c r="NMZ157" s="305"/>
      <c r="NNA157" s="305"/>
      <c r="NNB157" s="305"/>
      <c r="NNC157" s="305"/>
      <c r="NND157" s="305"/>
      <c r="NNE157" s="305"/>
      <c r="NNF157" s="305"/>
      <c r="NNG157" s="305"/>
      <c r="NNH157" s="305"/>
      <c r="NNI157" s="305"/>
      <c r="NNJ157" s="305"/>
      <c r="NNK157" s="305"/>
      <c r="NNL157" s="305"/>
      <c r="NNM157" s="305"/>
      <c r="NNN157" s="305"/>
      <c r="NNO157" s="305"/>
      <c r="NNP157" s="305"/>
      <c r="NNQ157" s="305"/>
      <c r="NNR157" s="305"/>
      <c r="NNS157" s="305"/>
      <c r="NNT157" s="305"/>
      <c r="NNU157" s="305"/>
      <c r="NNV157" s="305"/>
      <c r="NNW157" s="305"/>
      <c r="NNX157" s="305"/>
      <c r="NNY157" s="305"/>
      <c r="NNZ157" s="305"/>
      <c r="NOA157" s="305"/>
      <c r="NOB157" s="305"/>
      <c r="NOC157" s="305"/>
      <c r="NOD157" s="305"/>
      <c r="NOE157" s="305"/>
      <c r="NOF157" s="305"/>
      <c r="NOG157" s="305"/>
      <c r="NOH157" s="305"/>
      <c r="NOI157" s="305"/>
      <c r="NOJ157" s="305"/>
      <c r="NOK157" s="305"/>
      <c r="NOL157" s="305"/>
      <c r="NOM157" s="305"/>
      <c r="NON157" s="305"/>
      <c r="NOO157" s="305"/>
      <c r="NOP157" s="305"/>
      <c r="NOQ157" s="305"/>
      <c r="NOR157" s="305"/>
      <c r="NOS157" s="305"/>
      <c r="NOT157" s="305"/>
      <c r="NOU157" s="305"/>
      <c r="NOV157" s="305"/>
      <c r="NOW157" s="305"/>
      <c r="NOX157" s="305"/>
      <c r="NOY157" s="305"/>
      <c r="NOZ157" s="305"/>
      <c r="NPA157" s="305"/>
      <c r="NPB157" s="305"/>
      <c r="NPC157" s="305"/>
      <c r="NPD157" s="305"/>
      <c r="NPE157" s="305"/>
      <c r="NPF157" s="305"/>
      <c r="NPG157" s="305"/>
      <c r="NPH157" s="305"/>
      <c r="NPI157" s="305"/>
      <c r="NPJ157" s="305"/>
      <c r="NPK157" s="305"/>
      <c r="NPL157" s="305"/>
      <c r="NPM157" s="305"/>
      <c r="NPN157" s="305"/>
      <c r="NPO157" s="305"/>
      <c r="NPP157" s="305"/>
      <c r="NPQ157" s="305"/>
      <c r="NPR157" s="305"/>
      <c r="NPS157" s="305"/>
      <c r="NPT157" s="305"/>
      <c r="NPU157" s="305"/>
      <c r="NPV157" s="305"/>
      <c r="NPW157" s="305"/>
      <c r="NPX157" s="305"/>
      <c r="NPY157" s="305"/>
      <c r="NPZ157" s="305"/>
      <c r="NQA157" s="305"/>
      <c r="NQB157" s="305"/>
      <c r="NQC157" s="305"/>
      <c r="NQD157" s="305"/>
      <c r="NQE157" s="305"/>
      <c r="NQF157" s="305"/>
      <c r="NQG157" s="305"/>
      <c r="NQH157" s="305"/>
      <c r="NQI157" s="305"/>
      <c r="NQJ157" s="305"/>
      <c r="NQK157" s="305"/>
      <c r="NQL157" s="305"/>
      <c r="NQM157" s="305"/>
      <c r="NQN157" s="305"/>
      <c r="NQO157" s="305"/>
      <c r="NQP157" s="305"/>
      <c r="NQQ157" s="305"/>
      <c r="NQR157" s="305"/>
      <c r="NQS157" s="305"/>
      <c r="NQT157" s="305"/>
      <c r="NQU157" s="305"/>
      <c r="NQV157" s="305"/>
      <c r="NQW157" s="305"/>
      <c r="NQX157" s="305"/>
      <c r="NQY157" s="305"/>
      <c r="NQZ157" s="305"/>
      <c r="NRA157" s="305"/>
      <c r="NRB157" s="305"/>
      <c r="NRC157" s="305"/>
      <c r="NRD157" s="305"/>
      <c r="NRE157" s="305"/>
      <c r="NRF157" s="305"/>
      <c r="NRG157" s="305"/>
      <c r="NRH157" s="305"/>
      <c r="NRI157" s="305"/>
      <c r="NRJ157" s="305"/>
      <c r="NRK157" s="305"/>
      <c r="NRL157" s="305"/>
      <c r="NRM157" s="305"/>
      <c r="NRN157" s="305"/>
      <c r="NRO157" s="305"/>
      <c r="NRP157" s="305"/>
      <c r="NRQ157" s="305"/>
      <c r="NRR157" s="305"/>
      <c r="NRS157" s="305"/>
      <c r="NRT157" s="305"/>
      <c r="NRU157" s="305"/>
      <c r="NRV157" s="305"/>
      <c r="NRW157" s="305"/>
      <c r="NRX157" s="305"/>
      <c r="NRY157" s="305"/>
      <c r="NRZ157" s="305"/>
      <c r="NSA157" s="305"/>
      <c r="NSB157" s="305"/>
      <c r="NSC157" s="305"/>
      <c r="NSD157" s="305"/>
      <c r="NSE157" s="305"/>
      <c r="NSF157" s="305"/>
      <c r="NSG157" s="305"/>
      <c r="NSH157" s="305"/>
      <c r="NSI157" s="305"/>
      <c r="NSJ157" s="305"/>
      <c r="NSK157" s="305"/>
      <c r="NSL157" s="305"/>
      <c r="NSM157" s="305"/>
      <c r="NSN157" s="305"/>
      <c r="NSO157" s="305"/>
      <c r="NSP157" s="305"/>
      <c r="NSQ157" s="305"/>
      <c r="NSR157" s="305"/>
      <c r="NSS157" s="305"/>
      <c r="NST157" s="305"/>
      <c r="NSU157" s="305"/>
      <c r="NSV157" s="305"/>
      <c r="NSW157" s="305"/>
      <c r="NSX157" s="305"/>
      <c r="NSY157" s="305"/>
      <c r="NSZ157" s="305"/>
      <c r="NTA157" s="305"/>
      <c r="NTB157" s="305"/>
      <c r="NTC157" s="305"/>
      <c r="NTD157" s="305"/>
      <c r="NTE157" s="305"/>
      <c r="NTF157" s="305"/>
      <c r="NTG157" s="305"/>
      <c r="NTH157" s="305"/>
      <c r="NTI157" s="305"/>
      <c r="NTJ157" s="305"/>
      <c r="NTK157" s="305"/>
      <c r="NTL157" s="305"/>
      <c r="NTM157" s="305"/>
      <c r="NTN157" s="305"/>
      <c r="NTO157" s="305"/>
      <c r="NTP157" s="305"/>
      <c r="NTQ157" s="305"/>
      <c r="NTR157" s="305"/>
      <c r="NTS157" s="305"/>
      <c r="NTT157" s="305"/>
      <c r="NTU157" s="305"/>
      <c r="NTV157" s="305"/>
      <c r="NTW157" s="305"/>
      <c r="NTX157" s="305"/>
      <c r="NTY157" s="305"/>
      <c r="NTZ157" s="305"/>
      <c r="NUA157" s="305"/>
      <c r="NUB157" s="305"/>
      <c r="NUC157" s="305"/>
      <c r="NUD157" s="305"/>
      <c r="NUE157" s="305"/>
      <c r="NUF157" s="305"/>
      <c r="NUG157" s="305"/>
      <c r="NUH157" s="305"/>
      <c r="NUI157" s="305"/>
      <c r="NUJ157" s="305"/>
      <c r="NUK157" s="305"/>
      <c r="NUL157" s="305"/>
      <c r="NUM157" s="305"/>
      <c r="NUN157" s="305"/>
      <c r="NUO157" s="305"/>
      <c r="NUP157" s="305"/>
      <c r="NUQ157" s="305"/>
      <c r="NUR157" s="305"/>
      <c r="NUS157" s="305"/>
      <c r="NUT157" s="305"/>
      <c r="NUU157" s="305"/>
      <c r="NUV157" s="305"/>
      <c r="NUW157" s="305"/>
      <c r="NUX157" s="305"/>
      <c r="NUY157" s="305"/>
      <c r="NUZ157" s="305"/>
      <c r="NVA157" s="305"/>
      <c r="NVB157" s="305"/>
      <c r="NVC157" s="305"/>
      <c r="NVD157" s="305"/>
      <c r="NVE157" s="305"/>
      <c r="NVF157" s="305"/>
      <c r="NVG157" s="305"/>
      <c r="NVH157" s="305"/>
      <c r="NVI157" s="305"/>
      <c r="NVJ157" s="305"/>
      <c r="NVK157" s="305"/>
      <c r="NVL157" s="305"/>
      <c r="NVM157" s="305"/>
      <c r="NVN157" s="305"/>
      <c r="NVO157" s="305"/>
      <c r="NVP157" s="305"/>
      <c r="NVQ157" s="305"/>
      <c r="NVR157" s="305"/>
      <c r="NVS157" s="305"/>
      <c r="NVT157" s="305"/>
      <c r="NVU157" s="305"/>
      <c r="NVV157" s="305"/>
      <c r="NVW157" s="305"/>
      <c r="NVX157" s="305"/>
      <c r="NVY157" s="305"/>
      <c r="NVZ157" s="305"/>
      <c r="NWA157" s="305"/>
      <c r="NWB157" s="305"/>
      <c r="NWC157" s="305"/>
      <c r="NWD157" s="305"/>
      <c r="NWE157" s="305"/>
      <c r="NWF157" s="305"/>
      <c r="NWG157" s="305"/>
      <c r="NWH157" s="305"/>
      <c r="NWI157" s="305"/>
      <c r="NWJ157" s="305"/>
      <c r="NWK157" s="305"/>
      <c r="NWL157" s="305"/>
      <c r="NWM157" s="305"/>
      <c r="NWN157" s="305"/>
      <c r="NWO157" s="305"/>
      <c r="NWP157" s="305"/>
      <c r="NWQ157" s="305"/>
      <c r="NWR157" s="305"/>
      <c r="NWS157" s="305"/>
      <c r="NWT157" s="305"/>
      <c r="NWU157" s="305"/>
      <c r="NWV157" s="305"/>
      <c r="NWW157" s="305"/>
      <c r="NWX157" s="305"/>
      <c r="NWY157" s="305"/>
      <c r="NWZ157" s="305"/>
      <c r="NXA157" s="305"/>
      <c r="NXB157" s="305"/>
      <c r="NXC157" s="305"/>
      <c r="NXD157" s="305"/>
      <c r="NXE157" s="305"/>
      <c r="NXF157" s="305"/>
      <c r="NXG157" s="305"/>
      <c r="NXH157" s="305"/>
      <c r="NXI157" s="305"/>
      <c r="NXJ157" s="305"/>
      <c r="NXK157" s="305"/>
      <c r="NXL157" s="305"/>
      <c r="NXM157" s="305"/>
      <c r="NXN157" s="305"/>
      <c r="NXO157" s="305"/>
      <c r="NXP157" s="305"/>
      <c r="NXQ157" s="305"/>
      <c r="NXR157" s="305"/>
      <c r="NXS157" s="305"/>
      <c r="NXT157" s="305"/>
      <c r="NXU157" s="305"/>
      <c r="NXV157" s="305"/>
      <c r="NXW157" s="305"/>
      <c r="NXX157" s="305"/>
      <c r="NXY157" s="305"/>
      <c r="NXZ157" s="305"/>
      <c r="NYA157" s="305"/>
      <c r="NYB157" s="305"/>
      <c r="NYC157" s="305"/>
      <c r="NYD157" s="305"/>
      <c r="NYE157" s="305"/>
      <c r="NYF157" s="305"/>
      <c r="NYG157" s="305"/>
      <c r="NYH157" s="305"/>
      <c r="NYI157" s="305"/>
      <c r="NYJ157" s="305"/>
      <c r="NYK157" s="305"/>
      <c r="NYL157" s="305"/>
      <c r="NYM157" s="305"/>
      <c r="NYN157" s="305"/>
      <c r="NYO157" s="305"/>
      <c r="NYP157" s="305"/>
      <c r="NYQ157" s="305"/>
      <c r="NYR157" s="305"/>
      <c r="NYS157" s="305"/>
      <c r="NYT157" s="305"/>
      <c r="NYU157" s="305"/>
      <c r="NYV157" s="305"/>
      <c r="NYW157" s="305"/>
      <c r="NYX157" s="305"/>
      <c r="NYY157" s="305"/>
      <c r="NYZ157" s="305"/>
      <c r="NZA157" s="305"/>
      <c r="NZB157" s="305"/>
      <c r="NZC157" s="305"/>
      <c r="NZD157" s="305"/>
      <c r="NZE157" s="305"/>
      <c r="NZF157" s="305"/>
      <c r="NZG157" s="305"/>
      <c r="NZH157" s="305"/>
      <c r="NZI157" s="305"/>
      <c r="NZJ157" s="305"/>
      <c r="NZK157" s="305"/>
      <c r="NZL157" s="305"/>
      <c r="NZM157" s="305"/>
      <c r="NZN157" s="305"/>
      <c r="NZO157" s="305"/>
      <c r="NZP157" s="305"/>
      <c r="NZQ157" s="305"/>
      <c r="NZR157" s="305"/>
      <c r="NZS157" s="305"/>
      <c r="NZT157" s="305"/>
      <c r="NZU157" s="305"/>
      <c r="NZV157" s="305"/>
      <c r="NZW157" s="305"/>
      <c r="NZX157" s="305"/>
      <c r="NZY157" s="305"/>
      <c r="NZZ157" s="305"/>
      <c r="OAA157" s="305"/>
      <c r="OAB157" s="305"/>
      <c r="OAC157" s="305"/>
      <c r="OAD157" s="305"/>
      <c r="OAE157" s="305"/>
      <c r="OAF157" s="305"/>
      <c r="OAG157" s="305"/>
      <c r="OAH157" s="305"/>
      <c r="OAI157" s="305"/>
      <c r="OAJ157" s="305"/>
      <c r="OAK157" s="305"/>
      <c r="OAL157" s="305"/>
      <c r="OAM157" s="305"/>
      <c r="OAN157" s="305"/>
      <c r="OAO157" s="305"/>
      <c r="OAP157" s="305"/>
      <c r="OAQ157" s="305"/>
      <c r="OAR157" s="305"/>
      <c r="OAS157" s="305"/>
      <c r="OAT157" s="305"/>
      <c r="OAU157" s="305"/>
      <c r="OAV157" s="305"/>
      <c r="OAW157" s="305"/>
      <c r="OAX157" s="305"/>
      <c r="OAY157" s="305"/>
      <c r="OAZ157" s="305"/>
      <c r="OBA157" s="305"/>
      <c r="OBB157" s="305"/>
      <c r="OBC157" s="305"/>
      <c r="OBD157" s="305"/>
      <c r="OBE157" s="305"/>
      <c r="OBF157" s="305"/>
      <c r="OBG157" s="305"/>
      <c r="OBH157" s="305"/>
      <c r="OBI157" s="305"/>
      <c r="OBJ157" s="305"/>
      <c r="OBK157" s="305"/>
      <c r="OBL157" s="305"/>
      <c r="OBM157" s="305"/>
      <c r="OBN157" s="305"/>
      <c r="OBO157" s="305"/>
      <c r="OBP157" s="305"/>
      <c r="OBQ157" s="305"/>
      <c r="OBR157" s="305"/>
      <c r="OBS157" s="305"/>
      <c r="OBT157" s="305"/>
      <c r="OBU157" s="305"/>
      <c r="OBV157" s="305"/>
      <c r="OBW157" s="305"/>
      <c r="OBX157" s="305"/>
      <c r="OBY157" s="305"/>
      <c r="OBZ157" s="305"/>
      <c r="OCA157" s="305"/>
      <c r="OCB157" s="305"/>
      <c r="OCC157" s="305"/>
      <c r="OCD157" s="305"/>
      <c r="OCE157" s="305"/>
      <c r="OCF157" s="305"/>
      <c r="OCG157" s="305"/>
      <c r="OCH157" s="305"/>
      <c r="OCI157" s="305"/>
      <c r="OCJ157" s="305"/>
      <c r="OCK157" s="305"/>
      <c r="OCL157" s="305"/>
      <c r="OCM157" s="305"/>
      <c r="OCN157" s="305"/>
      <c r="OCO157" s="305"/>
      <c r="OCP157" s="305"/>
      <c r="OCQ157" s="305"/>
      <c r="OCR157" s="305"/>
      <c r="OCS157" s="305"/>
      <c r="OCT157" s="305"/>
      <c r="OCU157" s="305"/>
      <c r="OCV157" s="305"/>
      <c r="OCW157" s="305"/>
      <c r="OCX157" s="305"/>
      <c r="OCY157" s="305"/>
      <c r="OCZ157" s="305"/>
      <c r="ODA157" s="305"/>
      <c r="ODB157" s="305"/>
      <c r="ODC157" s="305"/>
      <c r="ODD157" s="305"/>
      <c r="ODE157" s="305"/>
      <c r="ODF157" s="305"/>
      <c r="ODG157" s="305"/>
      <c r="ODH157" s="305"/>
      <c r="ODI157" s="305"/>
      <c r="ODJ157" s="305"/>
      <c r="ODK157" s="305"/>
      <c r="ODL157" s="305"/>
      <c r="ODM157" s="305"/>
      <c r="ODN157" s="305"/>
      <c r="ODO157" s="305"/>
      <c r="ODP157" s="305"/>
      <c r="ODQ157" s="305"/>
      <c r="ODR157" s="305"/>
      <c r="ODS157" s="305"/>
      <c r="ODT157" s="305"/>
      <c r="ODU157" s="305"/>
      <c r="ODV157" s="305"/>
      <c r="ODW157" s="305"/>
      <c r="ODX157" s="305"/>
      <c r="ODY157" s="305"/>
      <c r="ODZ157" s="305"/>
      <c r="OEA157" s="305"/>
      <c r="OEB157" s="305"/>
      <c r="OEC157" s="305"/>
      <c r="OED157" s="305"/>
      <c r="OEE157" s="305"/>
      <c r="OEF157" s="305"/>
      <c r="OEG157" s="305"/>
      <c r="OEH157" s="305"/>
      <c r="OEI157" s="305"/>
      <c r="OEJ157" s="305"/>
      <c r="OEK157" s="305"/>
      <c r="OEL157" s="305"/>
      <c r="OEM157" s="305"/>
      <c r="OEN157" s="305"/>
      <c r="OEO157" s="305"/>
      <c r="OEP157" s="305"/>
      <c r="OEQ157" s="305"/>
      <c r="OER157" s="305"/>
      <c r="OES157" s="305"/>
      <c r="OET157" s="305"/>
      <c r="OEU157" s="305"/>
      <c r="OEV157" s="305"/>
      <c r="OEW157" s="305"/>
      <c r="OEX157" s="305"/>
      <c r="OEY157" s="305"/>
      <c r="OEZ157" s="305"/>
      <c r="OFA157" s="305"/>
      <c r="OFB157" s="305"/>
      <c r="OFC157" s="305"/>
      <c r="OFD157" s="305"/>
      <c r="OFE157" s="305"/>
      <c r="OFF157" s="305"/>
      <c r="OFG157" s="305"/>
      <c r="OFH157" s="305"/>
      <c r="OFI157" s="305"/>
      <c r="OFJ157" s="305"/>
      <c r="OFK157" s="305"/>
      <c r="OFL157" s="305"/>
      <c r="OFM157" s="305"/>
      <c r="OFN157" s="305"/>
      <c r="OFO157" s="305"/>
      <c r="OFP157" s="305"/>
      <c r="OFQ157" s="305"/>
      <c r="OFR157" s="305"/>
      <c r="OFS157" s="305"/>
      <c r="OFT157" s="305"/>
      <c r="OFU157" s="305"/>
      <c r="OFV157" s="305"/>
      <c r="OFW157" s="305"/>
      <c r="OFX157" s="305"/>
      <c r="OFY157" s="305"/>
      <c r="OFZ157" s="305"/>
      <c r="OGA157" s="305"/>
      <c r="OGB157" s="305"/>
      <c r="OGC157" s="305"/>
      <c r="OGD157" s="305"/>
      <c r="OGE157" s="305"/>
      <c r="OGF157" s="305"/>
      <c r="OGG157" s="305"/>
      <c r="OGH157" s="305"/>
      <c r="OGI157" s="305"/>
      <c r="OGJ157" s="305"/>
      <c r="OGK157" s="305"/>
      <c r="OGL157" s="305"/>
      <c r="OGM157" s="305"/>
      <c r="OGN157" s="305"/>
      <c r="OGO157" s="305"/>
      <c r="OGP157" s="305"/>
      <c r="OGQ157" s="305"/>
      <c r="OGR157" s="305"/>
      <c r="OGS157" s="305"/>
      <c r="OGT157" s="305"/>
      <c r="OGU157" s="305"/>
      <c r="OGV157" s="305"/>
      <c r="OGW157" s="305"/>
      <c r="OGX157" s="305"/>
      <c r="OGY157" s="305"/>
      <c r="OGZ157" s="305"/>
      <c r="OHA157" s="305"/>
      <c r="OHB157" s="305"/>
      <c r="OHC157" s="305"/>
      <c r="OHD157" s="305"/>
      <c r="OHE157" s="305"/>
      <c r="OHF157" s="305"/>
      <c r="OHG157" s="305"/>
      <c r="OHH157" s="305"/>
      <c r="OHI157" s="305"/>
      <c r="OHJ157" s="305"/>
      <c r="OHK157" s="305"/>
      <c r="OHL157" s="305"/>
      <c r="OHM157" s="305"/>
      <c r="OHN157" s="305"/>
      <c r="OHO157" s="305"/>
      <c r="OHP157" s="305"/>
      <c r="OHQ157" s="305"/>
      <c r="OHR157" s="305"/>
      <c r="OHS157" s="305"/>
      <c r="OHT157" s="305"/>
      <c r="OHU157" s="305"/>
      <c r="OHV157" s="305"/>
      <c r="OHW157" s="305"/>
      <c r="OHX157" s="305"/>
      <c r="OHY157" s="305"/>
      <c r="OHZ157" s="305"/>
      <c r="OIA157" s="305"/>
      <c r="OIB157" s="305"/>
      <c r="OIC157" s="305"/>
      <c r="OID157" s="305"/>
      <c r="OIE157" s="305"/>
      <c r="OIF157" s="305"/>
      <c r="OIG157" s="305"/>
      <c r="OIH157" s="305"/>
      <c r="OII157" s="305"/>
      <c r="OIJ157" s="305"/>
      <c r="OIK157" s="305"/>
      <c r="OIL157" s="305"/>
      <c r="OIM157" s="305"/>
      <c r="OIN157" s="305"/>
      <c r="OIO157" s="305"/>
      <c r="OIP157" s="305"/>
      <c r="OIQ157" s="305"/>
      <c r="OIR157" s="305"/>
      <c r="OIS157" s="305"/>
      <c r="OIT157" s="305"/>
      <c r="OIU157" s="305"/>
      <c r="OIV157" s="305"/>
      <c r="OIW157" s="305"/>
      <c r="OIX157" s="305"/>
      <c r="OIY157" s="305"/>
      <c r="OIZ157" s="305"/>
      <c r="OJA157" s="305"/>
      <c r="OJB157" s="305"/>
      <c r="OJC157" s="305"/>
      <c r="OJD157" s="305"/>
      <c r="OJE157" s="305"/>
      <c r="OJF157" s="305"/>
      <c r="OJG157" s="305"/>
      <c r="OJH157" s="305"/>
      <c r="OJI157" s="305"/>
      <c r="OJJ157" s="305"/>
      <c r="OJK157" s="305"/>
      <c r="OJL157" s="305"/>
      <c r="OJM157" s="305"/>
      <c r="OJN157" s="305"/>
      <c r="OJO157" s="305"/>
      <c r="OJP157" s="305"/>
      <c r="OJQ157" s="305"/>
      <c r="OJR157" s="305"/>
      <c r="OJS157" s="305"/>
      <c r="OJT157" s="305"/>
      <c r="OJU157" s="305"/>
      <c r="OJV157" s="305"/>
      <c r="OJW157" s="305"/>
      <c r="OJX157" s="305"/>
      <c r="OJY157" s="305"/>
      <c r="OJZ157" s="305"/>
      <c r="OKA157" s="305"/>
      <c r="OKB157" s="305"/>
      <c r="OKC157" s="305"/>
      <c r="OKD157" s="305"/>
      <c r="OKE157" s="305"/>
      <c r="OKF157" s="305"/>
      <c r="OKG157" s="305"/>
      <c r="OKH157" s="305"/>
      <c r="OKI157" s="305"/>
      <c r="OKJ157" s="305"/>
      <c r="OKK157" s="305"/>
      <c r="OKL157" s="305"/>
      <c r="OKM157" s="305"/>
      <c r="OKN157" s="305"/>
      <c r="OKO157" s="305"/>
      <c r="OKP157" s="305"/>
      <c r="OKQ157" s="305"/>
      <c r="OKR157" s="305"/>
      <c r="OKS157" s="305"/>
      <c r="OKT157" s="305"/>
      <c r="OKU157" s="305"/>
      <c r="OKV157" s="305"/>
      <c r="OKW157" s="305"/>
      <c r="OKX157" s="305"/>
      <c r="OKY157" s="305"/>
      <c r="OKZ157" s="305"/>
      <c r="OLA157" s="305"/>
      <c r="OLB157" s="305"/>
      <c r="OLC157" s="305"/>
      <c r="OLD157" s="305"/>
      <c r="OLE157" s="305"/>
      <c r="OLF157" s="305"/>
      <c r="OLG157" s="305"/>
      <c r="OLH157" s="305"/>
      <c r="OLI157" s="305"/>
      <c r="OLJ157" s="305"/>
      <c r="OLK157" s="305"/>
      <c r="OLL157" s="305"/>
      <c r="OLM157" s="305"/>
      <c r="OLN157" s="305"/>
      <c r="OLO157" s="305"/>
      <c r="OLP157" s="305"/>
      <c r="OLQ157" s="305"/>
      <c r="OLR157" s="305"/>
      <c r="OLS157" s="305"/>
      <c r="OLT157" s="305"/>
      <c r="OLU157" s="305"/>
      <c r="OLV157" s="305"/>
      <c r="OLW157" s="305"/>
      <c r="OLX157" s="305"/>
      <c r="OLY157" s="305"/>
      <c r="OLZ157" s="305"/>
      <c r="OMA157" s="305"/>
      <c r="OMB157" s="305"/>
      <c r="OMC157" s="305"/>
      <c r="OMD157" s="305"/>
      <c r="OME157" s="305"/>
      <c r="OMF157" s="305"/>
      <c r="OMG157" s="305"/>
      <c r="OMH157" s="305"/>
      <c r="OMI157" s="305"/>
      <c r="OMJ157" s="305"/>
      <c r="OMK157" s="305"/>
      <c r="OML157" s="305"/>
      <c r="OMM157" s="305"/>
      <c r="OMN157" s="305"/>
      <c r="OMO157" s="305"/>
      <c r="OMP157" s="305"/>
      <c r="OMQ157" s="305"/>
      <c r="OMR157" s="305"/>
      <c r="OMS157" s="305"/>
      <c r="OMT157" s="305"/>
      <c r="OMU157" s="305"/>
      <c r="OMV157" s="305"/>
      <c r="OMW157" s="305"/>
      <c r="OMX157" s="305"/>
      <c r="OMY157" s="305"/>
      <c r="OMZ157" s="305"/>
      <c r="ONA157" s="305"/>
      <c r="ONB157" s="305"/>
      <c r="ONC157" s="305"/>
      <c r="OND157" s="305"/>
      <c r="ONE157" s="305"/>
      <c r="ONF157" s="305"/>
      <c r="ONG157" s="305"/>
      <c r="ONH157" s="305"/>
      <c r="ONI157" s="305"/>
      <c r="ONJ157" s="305"/>
      <c r="ONK157" s="305"/>
      <c r="ONL157" s="305"/>
      <c r="ONM157" s="305"/>
      <c r="ONN157" s="305"/>
      <c r="ONO157" s="305"/>
      <c r="ONP157" s="305"/>
      <c r="ONQ157" s="305"/>
      <c r="ONR157" s="305"/>
      <c r="ONS157" s="305"/>
      <c r="ONT157" s="305"/>
      <c r="ONU157" s="305"/>
      <c r="ONV157" s="305"/>
      <c r="ONW157" s="305"/>
      <c r="ONX157" s="305"/>
      <c r="ONY157" s="305"/>
      <c r="ONZ157" s="305"/>
      <c r="OOA157" s="305"/>
      <c r="OOB157" s="305"/>
      <c r="OOC157" s="305"/>
      <c r="OOD157" s="305"/>
      <c r="OOE157" s="305"/>
      <c r="OOF157" s="305"/>
      <c r="OOG157" s="305"/>
      <c r="OOH157" s="305"/>
      <c r="OOI157" s="305"/>
      <c r="OOJ157" s="305"/>
      <c r="OOK157" s="305"/>
      <c r="OOL157" s="305"/>
      <c r="OOM157" s="305"/>
      <c r="OON157" s="305"/>
      <c r="OOO157" s="305"/>
      <c r="OOP157" s="305"/>
      <c r="OOQ157" s="305"/>
      <c r="OOR157" s="305"/>
      <c r="OOS157" s="305"/>
      <c r="OOT157" s="305"/>
      <c r="OOU157" s="305"/>
      <c r="OOV157" s="305"/>
      <c r="OOW157" s="305"/>
      <c r="OOX157" s="305"/>
      <c r="OOY157" s="305"/>
      <c r="OOZ157" s="305"/>
      <c r="OPA157" s="305"/>
      <c r="OPB157" s="305"/>
      <c r="OPC157" s="305"/>
      <c r="OPD157" s="305"/>
      <c r="OPE157" s="305"/>
      <c r="OPF157" s="305"/>
      <c r="OPG157" s="305"/>
      <c r="OPH157" s="305"/>
      <c r="OPI157" s="305"/>
      <c r="OPJ157" s="305"/>
      <c r="OPK157" s="305"/>
      <c r="OPL157" s="305"/>
      <c r="OPM157" s="305"/>
      <c r="OPN157" s="305"/>
      <c r="OPO157" s="305"/>
      <c r="OPP157" s="305"/>
      <c r="OPQ157" s="305"/>
      <c r="OPR157" s="305"/>
      <c r="OPS157" s="305"/>
      <c r="OPT157" s="305"/>
      <c r="OPU157" s="305"/>
      <c r="OPV157" s="305"/>
      <c r="OPW157" s="305"/>
      <c r="OPX157" s="305"/>
      <c r="OPY157" s="305"/>
      <c r="OPZ157" s="305"/>
      <c r="OQA157" s="305"/>
      <c r="OQB157" s="305"/>
      <c r="OQC157" s="305"/>
      <c r="OQD157" s="305"/>
      <c r="OQE157" s="305"/>
      <c r="OQF157" s="305"/>
      <c r="OQG157" s="305"/>
      <c r="OQH157" s="305"/>
      <c r="OQI157" s="305"/>
      <c r="OQJ157" s="305"/>
      <c r="OQK157" s="305"/>
      <c r="OQL157" s="305"/>
      <c r="OQM157" s="305"/>
      <c r="OQN157" s="305"/>
      <c r="OQO157" s="305"/>
      <c r="OQP157" s="305"/>
      <c r="OQQ157" s="305"/>
      <c r="OQR157" s="305"/>
      <c r="OQS157" s="305"/>
      <c r="OQT157" s="305"/>
      <c r="OQU157" s="305"/>
      <c r="OQV157" s="305"/>
      <c r="OQW157" s="305"/>
      <c r="OQX157" s="305"/>
      <c r="OQY157" s="305"/>
      <c r="OQZ157" s="305"/>
      <c r="ORA157" s="305"/>
      <c r="ORB157" s="305"/>
      <c r="ORC157" s="305"/>
      <c r="ORD157" s="305"/>
      <c r="ORE157" s="305"/>
      <c r="ORF157" s="305"/>
      <c r="ORG157" s="305"/>
      <c r="ORH157" s="305"/>
      <c r="ORI157" s="305"/>
      <c r="ORJ157" s="305"/>
      <c r="ORK157" s="305"/>
      <c r="ORL157" s="305"/>
      <c r="ORM157" s="305"/>
      <c r="ORN157" s="305"/>
      <c r="ORO157" s="305"/>
      <c r="ORP157" s="305"/>
      <c r="ORQ157" s="305"/>
      <c r="ORR157" s="305"/>
      <c r="ORS157" s="305"/>
      <c r="ORT157" s="305"/>
      <c r="ORU157" s="305"/>
      <c r="ORV157" s="305"/>
      <c r="ORW157" s="305"/>
      <c r="ORX157" s="305"/>
      <c r="ORY157" s="305"/>
      <c r="ORZ157" s="305"/>
      <c r="OSA157" s="305"/>
      <c r="OSB157" s="305"/>
      <c r="OSC157" s="305"/>
      <c r="OSD157" s="305"/>
      <c r="OSE157" s="305"/>
      <c r="OSF157" s="305"/>
      <c r="OSG157" s="305"/>
      <c r="OSH157" s="305"/>
      <c r="OSI157" s="305"/>
      <c r="OSJ157" s="305"/>
      <c r="OSK157" s="305"/>
      <c r="OSL157" s="305"/>
      <c r="OSM157" s="305"/>
      <c r="OSN157" s="305"/>
      <c r="OSO157" s="305"/>
      <c r="OSP157" s="305"/>
      <c r="OSQ157" s="305"/>
      <c r="OSR157" s="305"/>
      <c r="OSS157" s="305"/>
      <c r="OST157" s="305"/>
      <c r="OSU157" s="305"/>
      <c r="OSV157" s="305"/>
      <c r="OSW157" s="305"/>
      <c r="OSX157" s="305"/>
      <c r="OSY157" s="305"/>
      <c r="OSZ157" s="305"/>
      <c r="OTA157" s="305"/>
      <c r="OTB157" s="305"/>
      <c r="OTC157" s="305"/>
      <c r="OTD157" s="305"/>
      <c r="OTE157" s="305"/>
      <c r="OTF157" s="305"/>
      <c r="OTG157" s="305"/>
      <c r="OTH157" s="305"/>
      <c r="OTI157" s="305"/>
      <c r="OTJ157" s="305"/>
      <c r="OTK157" s="305"/>
      <c r="OTL157" s="305"/>
      <c r="OTM157" s="305"/>
      <c r="OTN157" s="305"/>
      <c r="OTO157" s="305"/>
      <c r="OTP157" s="305"/>
      <c r="OTQ157" s="305"/>
      <c r="OTR157" s="305"/>
      <c r="OTS157" s="305"/>
      <c r="OTT157" s="305"/>
      <c r="OTU157" s="305"/>
      <c r="OTV157" s="305"/>
      <c r="OTW157" s="305"/>
      <c r="OTX157" s="305"/>
      <c r="OTY157" s="305"/>
      <c r="OTZ157" s="305"/>
      <c r="OUA157" s="305"/>
      <c r="OUB157" s="305"/>
      <c r="OUC157" s="305"/>
      <c r="OUD157" s="305"/>
      <c r="OUE157" s="305"/>
      <c r="OUF157" s="305"/>
      <c r="OUG157" s="305"/>
      <c r="OUH157" s="305"/>
      <c r="OUI157" s="305"/>
      <c r="OUJ157" s="305"/>
      <c r="OUK157" s="305"/>
      <c r="OUL157" s="305"/>
      <c r="OUM157" s="305"/>
      <c r="OUN157" s="305"/>
      <c r="OUO157" s="305"/>
      <c r="OUP157" s="305"/>
      <c r="OUQ157" s="305"/>
      <c r="OUR157" s="305"/>
      <c r="OUS157" s="305"/>
      <c r="OUT157" s="305"/>
      <c r="OUU157" s="305"/>
      <c r="OUV157" s="305"/>
      <c r="OUW157" s="305"/>
      <c r="OUX157" s="305"/>
      <c r="OUY157" s="305"/>
      <c r="OUZ157" s="305"/>
      <c r="OVA157" s="305"/>
      <c r="OVB157" s="305"/>
      <c r="OVC157" s="305"/>
      <c r="OVD157" s="305"/>
      <c r="OVE157" s="305"/>
      <c r="OVF157" s="305"/>
      <c r="OVG157" s="305"/>
      <c r="OVH157" s="305"/>
      <c r="OVI157" s="305"/>
      <c r="OVJ157" s="305"/>
      <c r="OVK157" s="305"/>
      <c r="OVL157" s="305"/>
      <c r="OVM157" s="305"/>
      <c r="OVN157" s="305"/>
      <c r="OVO157" s="305"/>
      <c r="OVP157" s="305"/>
      <c r="OVQ157" s="305"/>
      <c r="OVR157" s="305"/>
      <c r="OVS157" s="305"/>
      <c r="OVT157" s="305"/>
      <c r="OVU157" s="305"/>
      <c r="OVV157" s="305"/>
      <c r="OVW157" s="305"/>
      <c r="OVX157" s="305"/>
      <c r="OVY157" s="305"/>
      <c r="OVZ157" s="305"/>
      <c r="OWA157" s="305"/>
      <c r="OWB157" s="305"/>
      <c r="OWC157" s="305"/>
      <c r="OWD157" s="305"/>
      <c r="OWE157" s="305"/>
      <c r="OWF157" s="305"/>
      <c r="OWG157" s="305"/>
      <c r="OWH157" s="305"/>
      <c r="OWI157" s="305"/>
      <c r="OWJ157" s="305"/>
      <c r="OWK157" s="305"/>
      <c r="OWL157" s="305"/>
      <c r="OWM157" s="305"/>
      <c r="OWN157" s="305"/>
      <c r="OWO157" s="305"/>
      <c r="OWP157" s="305"/>
      <c r="OWQ157" s="305"/>
      <c r="OWR157" s="305"/>
      <c r="OWS157" s="305"/>
      <c r="OWT157" s="305"/>
      <c r="OWU157" s="305"/>
      <c r="OWV157" s="305"/>
      <c r="OWW157" s="305"/>
      <c r="OWX157" s="305"/>
      <c r="OWY157" s="305"/>
      <c r="OWZ157" s="305"/>
      <c r="OXA157" s="305"/>
      <c r="OXB157" s="305"/>
      <c r="OXC157" s="305"/>
      <c r="OXD157" s="305"/>
      <c r="OXE157" s="305"/>
      <c r="OXF157" s="305"/>
      <c r="OXG157" s="305"/>
      <c r="OXH157" s="305"/>
      <c r="OXI157" s="305"/>
      <c r="OXJ157" s="305"/>
      <c r="OXK157" s="305"/>
      <c r="OXL157" s="305"/>
      <c r="OXM157" s="305"/>
      <c r="OXN157" s="305"/>
      <c r="OXO157" s="305"/>
      <c r="OXP157" s="305"/>
      <c r="OXQ157" s="305"/>
      <c r="OXR157" s="305"/>
      <c r="OXS157" s="305"/>
      <c r="OXT157" s="305"/>
      <c r="OXU157" s="305"/>
      <c r="OXV157" s="305"/>
      <c r="OXW157" s="305"/>
      <c r="OXX157" s="305"/>
      <c r="OXY157" s="305"/>
      <c r="OXZ157" s="305"/>
      <c r="OYA157" s="305"/>
      <c r="OYB157" s="305"/>
      <c r="OYC157" s="305"/>
      <c r="OYD157" s="305"/>
      <c r="OYE157" s="305"/>
      <c r="OYF157" s="305"/>
      <c r="OYG157" s="305"/>
      <c r="OYH157" s="305"/>
      <c r="OYI157" s="305"/>
      <c r="OYJ157" s="305"/>
      <c r="OYK157" s="305"/>
      <c r="OYL157" s="305"/>
      <c r="OYM157" s="305"/>
      <c r="OYN157" s="305"/>
      <c r="OYO157" s="305"/>
      <c r="OYP157" s="305"/>
      <c r="OYQ157" s="305"/>
      <c r="OYR157" s="305"/>
      <c r="OYS157" s="305"/>
      <c r="OYT157" s="305"/>
      <c r="OYU157" s="305"/>
      <c r="OYV157" s="305"/>
      <c r="OYW157" s="305"/>
      <c r="OYX157" s="305"/>
      <c r="OYY157" s="305"/>
      <c r="OYZ157" s="305"/>
      <c r="OZA157" s="305"/>
      <c r="OZB157" s="305"/>
      <c r="OZC157" s="305"/>
      <c r="OZD157" s="305"/>
      <c r="OZE157" s="305"/>
      <c r="OZF157" s="305"/>
      <c r="OZG157" s="305"/>
      <c r="OZH157" s="305"/>
      <c r="OZI157" s="305"/>
      <c r="OZJ157" s="305"/>
      <c r="OZK157" s="305"/>
      <c r="OZL157" s="305"/>
      <c r="OZM157" s="305"/>
      <c r="OZN157" s="305"/>
      <c r="OZO157" s="305"/>
      <c r="OZP157" s="305"/>
      <c r="OZQ157" s="305"/>
      <c r="OZR157" s="305"/>
      <c r="OZS157" s="305"/>
      <c r="OZT157" s="305"/>
      <c r="OZU157" s="305"/>
      <c r="OZV157" s="305"/>
      <c r="OZW157" s="305"/>
      <c r="OZX157" s="305"/>
      <c r="OZY157" s="305"/>
      <c r="OZZ157" s="305"/>
      <c r="PAA157" s="305"/>
      <c r="PAB157" s="305"/>
      <c r="PAC157" s="305"/>
      <c r="PAD157" s="305"/>
      <c r="PAE157" s="305"/>
      <c r="PAF157" s="305"/>
      <c r="PAG157" s="305"/>
      <c r="PAH157" s="305"/>
      <c r="PAI157" s="305"/>
      <c r="PAJ157" s="305"/>
      <c r="PAK157" s="305"/>
      <c r="PAL157" s="305"/>
      <c r="PAM157" s="305"/>
      <c r="PAN157" s="305"/>
      <c r="PAO157" s="305"/>
      <c r="PAP157" s="305"/>
      <c r="PAQ157" s="305"/>
      <c r="PAR157" s="305"/>
      <c r="PAS157" s="305"/>
      <c r="PAT157" s="305"/>
      <c r="PAU157" s="305"/>
      <c r="PAV157" s="305"/>
      <c r="PAW157" s="305"/>
      <c r="PAX157" s="305"/>
      <c r="PAY157" s="305"/>
      <c r="PAZ157" s="305"/>
      <c r="PBA157" s="305"/>
      <c r="PBB157" s="305"/>
      <c r="PBC157" s="305"/>
      <c r="PBD157" s="305"/>
      <c r="PBE157" s="305"/>
      <c r="PBF157" s="305"/>
      <c r="PBG157" s="305"/>
      <c r="PBH157" s="305"/>
      <c r="PBI157" s="305"/>
      <c r="PBJ157" s="305"/>
      <c r="PBK157" s="305"/>
      <c r="PBL157" s="305"/>
      <c r="PBM157" s="305"/>
      <c r="PBN157" s="305"/>
      <c r="PBO157" s="305"/>
      <c r="PBP157" s="305"/>
      <c r="PBQ157" s="305"/>
      <c r="PBR157" s="305"/>
      <c r="PBS157" s="305"/>
      <c r="PBT157" s="305"/>
      <c r="PBU157" s="305"/>
      <c r="PBV157" s="305"/>
      <c r="PBW157" s="305"/>
      <c r="PBX157" s="305"/>
      <c r="PBY157" s="305"/>
      <c r="PBZ157" s="305"/>
      <c r="PCA157" s="305"/>
      <c r="PCB157" s="305"/>
      <c r="PCC157" s="305"/>
      <c r="PCD157" s="305"/>
      <c r="PCE157" s="305"/>
      <c r="PCF157" s="305"/>
      <c r="PCG157" s="305"/>
      <c r="PCH157" s="305"/>
      <c r="PCI157" s="305"/>
      <c r="PCJ157" s="305"/>
      <c r="PCK157" s="305"/>
      <c r="PCL157" s="305"/>
      <c r="PCM157" s="305"/>
      <c r="PCN157" s="305"/>
      <c r="PCO157" s="305"/>
      <c r="PCP157" s="305"/>
      <c r="PCQ157" s="305"/>
      <c r="PCR157" s="305"/>
      <c r="PCS157" s="305"/>
      <c r="PCT157" s="305"/>
      <c r="PCU157" s="305"/>
      <c r="PCV157" s="305"/>
      <c r="PCW157" s="305"/>
      <c r="PCX157" s="305"/>
      <c r="PCY157" s="305"/>
      <c r="PCZ157" s="305"/>
      <c r="PDA157" s="305"/>
      <c r="PDB157" s="305"/>
      <c r="PDC157" s="305"/>
      <c r="PDD157" s="305"/>
      <c r="PDE157" s="305"/>
      <c r="PDF157" s="305"/>
      <c r="PDG157" s="305"/>
      <c r="PDH157" s="305"/>
      <c r="PDI157" s="305"/>
      <c r="PDJ157" s="305"/>
      <c r="PDK157" s="305"/>
      <c r="PDL157" s="305"/>
      <c r="PDM157" s="305"/>
      <c r="PDN157" s="305"/>
      <c r="PDO157" s="305"/>
      <c r="PDP157" s="305"/>
      <c r="PDQ157" s="305"/>
      <c r="PDR157" s="305"/>
      <c r="PDS157" s="305"/>
      <c r="PDT157" s="305"/>
      <c r="PDU157" s="305"/>
      <c r="PDV157" s="305"/>
      <c r="PDW157" s="305"/>
      <c r="PDX157" s="305"/>
      <c r="PDY157" s="305"/>
      <c r="PDZ157" s="305"/>
      <c r="PEA157" s="305"/>
      <c r="PEB157" s="305"/>
      <c r="PEC157" s="305"/>
      <c r="PED157" s="305"/>
      <c r="PEE157" s="305"/>
      <c r="PEF157" s="305"/>
      <c r="PEG157" s="305"/>
      <c r="PEH157" s="305"/>
      <c r="PEI157" s="305"/>
      <c r="PEJ157" s="305"/>
      <c r="PEK157" s="305"/>
      <c r="PEL157" s="305"/>
      <c r="PEM157" s="305"/>
      <c r="PEN157" s="305"/>
      <c r="PEO157" s="305"/>
      <c r="PEP157" s="305"/>
      <c r="PEQ157" s="305"/>
      <c r="PER157" s="305"/>
      <c r="PES157" s="305"/>
      <c r="PET157" s="305"/>
      <c r="PEU157" s="305"/>
      <c r="PEV157" s="305"/>
      <c r="PEW157" s="305"/>
      <c r="PEX157" s="305"/>
      <c r="PEY157" s="305"/>
      <c r="PEZ157" s="305"/>
      <c r="PFA157" s="305"/>
      <c r="PFB157" s="305"/>
      <c r="PFC157" s="305"/>
      <c r="PFD157" s="305"/>
      <c r="PFE157" s="305"/>
      <c r="PFF157" s="305"/>
      <c r="PFG157" s="305"/>
      <c r="PFH157" s="305"/>
      <c r="PFI157" s="305"/>
      <c r="PFJ157" s="305"/>
      <c r="PFK157" s="305"/>
      <c r="PFL157" s="305"/>
      <c r="PFM157" s="305"/>
      <c r="PFN157" s="305"/>
      <c r="PFO157" s="305"/>
      <c r="PFP157" s="305"/>
      <c r="PFQ157" s="305"/>
      <c r="PFR157" s="305"/>
      <c r="PFS157" s="305"/>
      <c r="PFT157" s="305"/>
      <c r="PFU157" s="305"/>
      <c r="PFV157" s="305"/>
      <c r="PFW157" s="305"/>
      <c r="PFX157" s="305"/>
      <c r="PFY157" s="305"/>
      <c r="PFZ157" s="305"/>
      <c r="PGA157" s="305"/>
      <c r="PGB157" s="305"/>
      <c r="PGC157" s="305"/>
      <c r="PGD157" s="305"/>
      <c r="PGE157" s="305"/>
      <c r="PGF157" s="305"/>
      <c r="PGG157" s="305"/>
      <c r="PGH157" s="305"/>
      <c r="PGI157" s="305"/>
      <c r="PGJ157" s="305"/>
      <c r="PGK157" s="305"/>
      <c r="PGL157" s="305"/>
      <c r="PGM157" s="305"/>
      <c r="PGN157" s="305"/>
      <c r="PGO157" s="305"/>
      <c r="PGP157" s="305"/>
      <c r="PGQ157" s="305"/>
      <c r="PGR157" s="305"/>
      <c r="PGS157" s="305"/>
      <c r="PGT157" s="305"/>
      <c r="PGU157" s="305"/>
      <c r="PGV157" s="305"/>
      <c r="PGW157" s="305"/>
      <c r="PGX157" s="305"/>
      <c r="PGY157" s="305"/>
      <c r="PGZ157" s="305"/>
      <c r="PHA157" s="305"/>
      <c r="PHB157" s="305"/>
      <c r="PHC157" s="305"/>
      <c r="PHD157" s="305"/>
      <c r="PHE157" s="305"/>
      <c r="PHF157" s="305"/>
      <c r="PHG157" s="305"/>
      <c r="PHH157" s="305"/>
      <c r="PHI157" s="305"/>
      <c r="PHJ157" s="305"/>
      <c r="PHK157" s="305"/>
      <c r="PHL157" s="305"/>
      <c r="PHM157" s="305"/>
      <c r="PHN157" s="305"/>
      <c r="PHO157" s="305"/>
      <c r="PHP157" s="305"/>
      <c r="PHQ157" s="305"/>
      <c r="PHR157" s="305"/>
      <c r="PHS157" s="305"/>
      <c r="PHT157" s="305"/>
      <c r="PHU157" s="305"/>
      <c r="PHV157" s="305"/>
      <c r="PHW157" s="305"/>
      <c r="PHX157" s="305"/>
      <c r="PHY157" s="305"/>
      <c r="PHZ157" s="305"/>
      <c r="PIA157" s="305"/>
      <c r="PIB157" s="305"/>
      <c r="PIC157" s="305"/>
      <c r="PID157" s="305"/>
      <c r="PIE157" s="305"/>
      <c r="PIF157" s="305"/>
      <c r="PIG157" s="305"/>
      <c r="PIH157" s="305"/>
      <c r="PII157" s="305"/>
      <c r="PIJ157" s="305"/>
      <c r="PIK157" s="305"/>
      <c r="PIL157" s="305"/>
      <c r="PIM157" s="305"/>
      <c r="PIN157" s="305"/>
      <c r="PIO157" s="305"/>
      <c r="PIP157" s="305"/>
      <c r="PIQ157" s="305"/>
      <c r="PIR157" s="305"/>
      <c r="PIS157" s="305"/>
      <c r="PIT157" s="305"/>
      <c r="PIU157" s="305"/>
      <c r="PIV157" s="305"/>
      <c r="PIW157" s="305"/>
      <c r="PIX157" s="305"/>
      <c r="PIY157" s="305"/>
      <c r="PIZ157" s="305"/>
      <c r="PJA157" s="305"/>
      <c r="PJB157" s="305"/>
      <c r="PJC157" s="305"/>
      <c r="PJD157" s="305"/>
      <c r="PJE157" s="305"/>
      <c r="PJF157" s="305"/>
      <c r="PJG157" s="305"/>
      <c r="PJH157" s="305"/>
      <c r="PJI157" s="305"/>
      <c r="PJJ157" s="305"/>
      <c r="PJK157" s="305"/>
      <c r="PJL157" s="305"/>
      <c r="PJM157" s="305"/>
      <c r="PJN157" s="305"/>
      <c r="PJO157" s="305"/>
      <c r="PJP157" s="305"/>
      <c r="PJQ157" s="305"/>
      <c r="PJR157" s="305"/>
      <c r="PJS157" s="305"/>
      <c r="PJT157" s="305"/>
      <c r="PJU157" s="305"/>
      <c r="PJV157" s="305"/>
      <c r="PJW157" s="305"/>
      <c r="PJX157" s="305"/>
      <c r="PJY157" s="305"/>
      <c r="PJZ157" s="305"/>
      <c r="PKA157" s="305"/>
      <c r="PKB157" s="305"/>
      <c r="PKC157" s="305"/>
      <c r="PKD157" s="305"/>
      <c r="PKE157" s="305"/>
      <c r="PKF157" s="305"/>
      <c r="PKG157" s="305"/>
      <c r="PKH157" s="305"/>
      <c r="PKI157" s="305"/>
      <c r="PKJ157" s="305"/>
      <c r="PKK157" s="305"/>
      <c r="PKL157" s="305"/>
      <c r="PKM157" s="305"/>
      <c r="PKN157" s="305"/>
      <c r="PKO157" s="305"/>
      <c r="PKP157" s="305"/>
      <c r="PKQ157" s="305"/>
      <c r="PKR157" s="305"/>
      <c r="PKS157" s="305"/>
      <c r="PKT157" s="305"/>
      <c r="PKU157" s="305"/>
      <c r="PKV157" s="305"/>
      <c r="PKW157" s="305"/>
      <c r="PKX157" s="305"/>
      <c r="PKY157" s="305"/>
      <c r="PKZ157" s="305"/>
      <c r="PLA157" s="305"/>
      <c r="PLB157" s="305"/>
      <c r="PLC157" s="305"/>
      <c r="PLD157" s="305"/>
      <c r="PLE157" s="305"/>
      <c r="PLF157" s="305"/>
      <c r="PLG157" s="305"/>
      <c r="PLH157" s="305"/>
      <c r="PLI157" s="305"/>
      <c r="PLJ157" s="305"/>
      <c r="PLK157" s="305"/>
      <c r="PLL157" s="305"/>
      <c r="PLM157" s="305"/>
      <c r="PLN157" s="305"/>
      <c r="PLO157" s="305"/>
      <c r="PLP157" s="305"/>
      <c r="PLQ157" s="305"/>
      <c r="PLR157" s="305"/>
      <c r="PLS157" s="305"/>
      <c r="PLT157" s="305"/>
      <c r="PLU157" s="305"/>
      <c r="PLV157" s="305"/>
      <c r="PLW157" s="305"/>
      <c r="PLX157" s="305"/>
      <c r="PLY157" s="305"/>
      <c r="PLZ157" s="305"/>
      <c r="PMA157" s="305"/>
      <c r="PMB157" s="305"/>
      <c r="PMC157" s="305"/>
      <c r="PMD157" s="305"/>
      <c r="PME157" s="305"/>
      <c r="PMF157" s="305"/>
      <c r="PMG157" s="305"/>
      <c r="PMH157" s="305"/>
      <c r="PMI157" s="305"/>
      <c r="PMJ157" s="305"/>
      <c r="PMK157" s="305"/>
      <c r="PML157" s="305"/>
      <c r="PMM157" s="305"/>
      <c r="PMN157" s="305"/>
      <c r="PMO157" s="305"/>
      <c r="PMP157" s="305"/>
      <c r="PMQ157" s="305"/>
      <c r="PMR157" s="305"/>
      <c r="PMS157" s="305"/>
      <c r="PMT157" s="305"/>
      <c r="PMU157" s="305"/>
      <c r="PMV157" s="305"/>
      <c r="PMW157" s="305"/>
      <c r="PMX157" s="305"/>
      <c r="PMY157" s="305"/>
      <c r="PMZ157" s="305"/>
      <c r="PNA157" s="305"/>
      <c r="PNB157" s="305"/>
      <c r="PNC157" s="305"/>
      <c r="PND157" s="305"/>
      <c r="PNE157" s="305"/>
      <c r="PNF157" s="305"/>
      <c r="PNG157" s="305"/>
      <c r="PNH157" s="305"/>
      <c r="PNI157" s="305"/>
      <c r="PNJ157" s="305"/>
      <c r="PNK157" s="305"/>
      <c r="PNL157" s="305"/>
      <c r="PNM157" s="305"/>
      <c r="PNN157" s="305"/>
      <c r="PNO157" s="305"/>
      <c r="PNP157" s="305"/>
      <c r="PNQ157" s="305"/>
      <c r="PNR157" s="305"/>
      <c r="PNS157" s="305"/>
      <c r="PNT157" s="305"/>
      <c r="PNU157" s="305"/>
      <c r="PNV157" s="305"/>
      <c r="PNW157" s="305"/>
      <c r="PNX157" s="305"/>
      <c r="PNY157" s="305"/>
      <c r="PNZ157" s="305"/>
      <c r="POA157" s="305"/>
      <c r="POB157" s="305"/>
      <c r="POC157" s="305"/>
      <c r="POD157" s="305"/>
      <c r="POE157" s="305"/>
      <c r="POF157" s="305"/>
      <c r="POG157" s="305"/>
      <c r="POH157" s="305"/>
      <c r="POI157" s="305"/>
      <c r="POJ157" s="305"/>
      <c r="POK157" s="305"/>
      <c r="POL157" s="305"/>
      <c r="POM157" s="305"/>
      <c r="PON157" s="305"/>
      <c r="POO157" s="305"/>
      <c r="POP157" s="305"/>
      <c r="POQ157" s="305"/>
      <c r="POR157" s="305"/>
      <c r="POS157" s="305"/>
      <c r="POT157" s="305"/>
      <c r="POU157" s="305"/>
      <c r="POV157" s="305"/>
      <c r="POW157" s="305"/>
      <c r="POX157" s="305"/>
      <c r="POY157" s="305"/>
      <c r="POZ157" s="305"/>
      <c r="PPA157" s="305"/>
      <c r="PPB157" s="305"/>
      <c r="PPC157" s="305"/>
      <c r="PPD157" s="305"/>
      <c r="PPE157" s="305"/>
      <c r="PPF157" s="305"/>
      <c r="PPG157" s="305"/>
      <c r="PPH157" s="305"/>
      <c r="PPI157" s="305"/>
      <c r="PPJ157" s="305"/>
      <c r="PPK157" s="305"/>
      <c r="PPL157" s="305"/>
      <c r="PPM157" s="305"/>
      <c r="PPN157" s="305"/>
      <c r="PPO157" s="305"/>
      <c r="PPP157" s="305"/>
      <c r="PPQ157" s="305"/>
      <c r="PPR157" s="305"/>
      <c r="PPS157" s="305"/>
      <c r="PPT157" s="305"/>
      <c r="PPU157" s="305"/>
      <c r="PPV157" s="305"/>
      <c r="PPW157" s="305"/>
      <c r="PPX157" s="305"/>
      <c r="PPY157" s="305"/>
      <c r="PPZ157" s="305"/>
      <c r="PQA157" s="305"/>
      <c r="PQB157" s="305"/>
      <c r="PQC157" s="305"/>
      <c r="PQD157" s="305"/>
      <c r="PQE157" s="305"/>
      <c r="PQF157" s="305"/>
      <c r="PQG157" s="305"/>
      <c r="PQH157" s="305"/>
      <c r="PQI157" s="305"/>
      <c r="PQJ157" s="305"/>
      <c r="PQK157" s="305"/>
      <c r="PQL157" s="305"/>
      <c r="PQM157" s="305"/>
      <c r="PQN157" s="305"/>
      <c r="PQO157" s="305"/>
      <c r="PQP157" s="305"/>
      <c r="PQQ157" s="305"/>
      <c r="PQR157" s="305"/>
      <c r="PQS157" s="305"/>
      <c r="PQT157" s="305"/>
      <c r="PQU157" s="305"/>
      <c r="PQV157" s="305"/>
      <c r="PQW157" s="305"/>
      <c r="PQX157" s="305"/>
      <c r="PQY157" s="305"/>
      <c r="PQZ157" s="305"/>
      <c r="PRA157" s="305"/>
      <c r="PRB157" s="305"/>
      <c r="PRC157" s="305"/>
      <c r="PRD157" s="305"/>
      <c r="PRE157" s="305"/>
      <c r="PRF157" s="305"/>
      <c r="PRG157" s="305"/>
      <c r="PRH157" s="305"/>
      <c r="PRI157" s="305"/>
      <c r="PRJ157" s="305"/>
      <c r="PRK157" s="305"/>
      <c r="PRL157" s="305"/>
      <c r="PRM157" s="305"/>
      <c r="PRN157" s="305"/>
      <c r="PRO157" s="305"/>
      <c r="PRP157" s="305"/>
      <c r="PRQ157" s="305"/>
      <c r="PRR157" s="305"/>
      <c r="PRS157" s="305"/>
      <c r="PRT157" s="305"/>
      <c r="PRU157" s="305"/>
      <c r="PRV157" s="305"/>
      <c r="PRW157" s="305"/>
      <c r="PRX157" s="305"/>
      <c r="PRY157" s="305"/>
      <c r="PRZ157" s="305"/>
      <c r="PSA157" s="305"/>
      <c r="PSB157" s="305"/>
      <c r="PSC157" s="305"/>
      <c r="PSD157" s="305"/>
      <c r="PSE157" s="305"/>
      <c r="PSF157" s="305"/>
      <c r="PSG157" s="305"/>
      <c r="PSH157" s="305"/>
      <c r="PSI157" s="305"/>
      <c r="PSJ157" s="305"/>
      <c r="PSK157" s="305"/>
      <c r="PSL157" s="305"/>
      <c r="PSM157" s="305"/>
      <c r="PSN157" s="305"/>
      <c r="PSO157" s="305"/>
      <c r="PSP157" s="305"/>
      <c r="PSQ157" s="305"/>
      <c r="PSR157" s="305"/>
      <c r="PSS157" s="305"/>
      <c r="PST157" s="305"/>
      <c r="PSU157" s="305"/>
      <c r="PSV157" s="305"/>
      <c r="PSW157" s="305"/>
      <c r="PSX157" s="305"/>
      <c r="PSY157" s="305"/>
      <c r="PSZ157" s="305"/>
      <c r="PTA157" s="305"/>
      <c r="PTB157" s="305"/>
      <c r="PTC157" s="305"/>
      <c r="PTD157" s="305"/>
      <c r="PTE157" s="305"/>
      <c r="PTF157" s="305"/>
      <c r="PTG157" s="305"/>
      <c r="PTH157" s="305"/>
      <c r="PTI157" s="305"/>
      <c r="PTJ157" s="305"/>
      <c r="PTK157" s="305"/>
      <c r="PTL157" s="305"/>
      <c r="PTM157" s="305"/>
      <c r="PTN157" s="305"/>
      <c r="PTO157" s="305"/>
      <c r="PTP157" s="305"/>
      <c r="PTQ157" s="305"/>
      <c r="PTR157" s="305"/>
      <c r="PTS157" s="305"/>
      <c r="PTT157" s="305"/>
      <c r="PTU157" s="305"/>
      <c r="PTV157" s="305"/>
      <c r="PTW157" s="305"/>
      <c r="PTX157" s="305"/>
      <c r="PTY157" s="305"/>
      <c r="PTZ157" s="305"/>
      <c r="PUA157" s="305"/>
      <c r="PUB157" s="305"/>
      <c r="PUC157" s="305"/>
      <c r="PUD157" s="305"/>
      <c r="PUE157" s="305"/>
      <c r="PUF157" s="305"/>
      <c r="PUG157" s="305"/>
      <c r="PUH157" s="305"/>
      <c r="PUI157" s="305"/>
      <c r="PUJ157" s="305"/>
      <c r="PUK157" s="305"/>
      <c r="PUL157" s="305"/>
      <c r="PUM157" s="305"/>
      <c r="PUN157" s="305"/>
      <c r="PUO157" s="305"/>
      <c r="PUP157" s="305"/>
      <c r="PUQ157" s="305"/>
      <c r="PUR157" s="305"/>
      <c r="PUS157" s="305"/>
      <c r="PUT157" s="305"/>
      <c r="PUU157" s="305"/>
      <c r="PUV157" s="305"/>
      <c r="PUW157" s="305"/>
      <c r="PUX157" s="305"/>
      <c r="PUY157" s="305"/>
      <c r="PUZ157" s="305"/>
      <c r="PVA157" s="305"/>
      <c r="PVB157" s="305"/>
      <c r="PVC157" s="305"/>
      <c r="PVD157" s="305"/>
      <c r="PVE157" s="305"/>
      <c r="PVF157" s="305"/>
      <c r="PVG157" s="305"/>
      <c r="PVH157" s="305"/>
      <c r="PVI157" s="305"/>
      <c r="PVJ157" s="305"/>
      <c r="PVK157" s="305"/>
      <c r="PVL157" s="305"/>
      <c r="PVM157" s="305"/>
      <c r="PVN157" s="305"/>
      <c r="PVO157" s="305"/>
      <c r="PVP157" s="305"/>
      <c r="PVQ157" s="305"/>
      <c r="PVR157" s="305"/>
      <c r="PVS157" s="305"/>
      <c r="PVT157" s="305"/>
      <c r="PVU157" s="305"/>
      <c r="PVV157" s="305"/>
      <c r="PVW157" s="305"/>
      <c r="PVX157" s="305"/>
      <c r="PVY157" s="305"/>
      <c r="PVZ157" s="305"/>
      <c r="PWA157" s="305"/>
      <c r="PWB157" s="305"/>
      <c r="PWC157" s="305"/>
      <c r="PWD157" s="305"/>
      <c r="PWE157" s="305"/>
      <c r="PWF157" s="305"/>
      <c r="PWG157" s="305"/>
      <c r="PWH157" s="305"/>
      <c r="PWI157" s="305"/>
      <c r="PWJ157" s="305"/>
      <c r="PWK157" s="305"/>
      <c r="PWL157" s="305"/>
      <c r="PWM157" s="305"/>
      <c r="PWN157" s="305"/>
      <c r="PWO157" s="305"/>
      <c r="PWP157" s="305"/>
      <c r="PWQ157" s="305"/>
      <c r="PWR157" s="305"/>
      <c r="PWS157" s="305"/>
      <c r="PWT157" s="305"/>
      <c r="PWU157" s="305"/>
      <c r="PWV157" s="305"/>
      <c r="PWW157" s="305"/>
      <c r="PWX157" s="305"/>
      <c r="PWY157" s="305"/>
      <c r="PWZ157" s="305"/>
      <c r="PXA157" s="305"/>
      <c r="PXB157" s="305"/>
      <c r="PXC157" s="305"/>
      <c r="PXD157" s="305"/>
      <c r="PXE157" s="305"/>
      <c r="PXF157" s="305"/>
      <c r="PXG157" s="305"/>
      <c r="PXH157" s="305"/>
      <c r="PXI157" s="305"/>
      <c r="PXJ157" s="305"/>
      <c r="PXK157" s="305"/>
      <c r="PXL157" s="305"/>
      <c r="PXM157" s="305"/>
      <c r="PXN157" s="305"/>
      <c r="PXO157" s="305"/>
      <c r="PXP157" s="305"/>
      <c r="PXQ157" s="305"/>
      <c r="PXR157" s="305"/>
      <c r="PXS157" s="305"/>
      <c r="PXT157" s="305"/>
      <c r="PXU157" s="305"/>
      <c r="PXV157" s="305"/>
      <c r="PXW157" s="305"/>
      <c r="PXX157" s="305"/>
      <c r="PXY157" s="305"/>
      <c r="PXZ157" s="305"/>
      <c r="PYA157" s="305"/>
      <c r="PYB157" s="305"/>
      <c r="PYC157" s="305"/>
      <c r="PYD157" s="305"/>
      <c r="PYE157" s="305"/>
      <c r="PYF157" s="305"/>
      <c r="PYG157" s="305"/>
      <c r="PYH157" s="305"/>
      <c r="PYI157" s="305"/>
      <c r="PYJ157" s="305"/>
      <c r="PYK157" s="305"/>
      <c r="PYL157" s="305"/>
      <c r="PYM157" s="305"/>
      <c r="PYN157" s="305"/>
      <c r="PYO157" s="305"/>
      <c r="PYP157" s="305"/>
      <c r="PYQ157" s="305"/>
      <c r="PYR157" s="305"/>
      <c r="PYS157" s="305"/>
      <c r="PYT157" s="305"/>
      <c r="PYU157" s="305"/>
      <c r="PYV157" s="305"/>
      <c r="PYW157" s="305"/>
      <c r="PYX157" s="305"/>
      <c r="PYY157" s="305"/>
      <c r="PYZ157" s="305"/>
      <c r="PZA157" s="305"/>
      <c r="PZB157" s="305"/>
      <c r="PZC157" s="305"/>
      <c r="PZD157" s="305"/>
      <c r="PZE157" s="305"/>
      <c r="PZF157" s="305"/>
      <c r="PZG157" s="305"/>
      <c r="PZH157" s="305"/>
      <c r="PZI157" s="305"/>
      <c r="PZJ157" s="305"/>
      <c r="PZK157" s="305"/>
      <c r="PZL157" s="305"/>
      <c r="PZM157" s="305"/>
      <c r="PZN157" s="305"/>
      <c r="PZO157" s="305"/>
      <c r="PZP157" s="305"/>
      <c r="PZQ157" s="305"/>
      <c r="PZR157" s="305"/>
      <c r="PZS157" s="305"/>
      <c r="PZT157" s="305"/>
      <c r="PZU157" s="305"/>
      <c r="PZV157" s="305"/>
      <c r="PZW157" s="305"/>
      <c r="PZX157" s="305"/>
      <c r="PZY157" s="305"/>
      <c r="PZZ157" s="305"/>
      <c r="QAA157" s="305"/>
      <c r="QAB157" s="305"/>
      <c r="QAC157" s="305"/>
      <c r="QAD157" s="305"/>
      <c r="QAE157" s="305"/>
      <c r="QAF157" s="305"/>
      <c r="QAG157" s="305"/>
      <c r="QAH157" s="305"/>
      <c r="QAI157" s="305"/>
      <c r="QAJ157" s="305"/>
      <c r="QAK157" s="305"/>
      <c r="QAL157" s="305"/>
      <c r="QAM157" s="305"/>
      <c r="QAN157" s="305"/>
      <c r="QAO157" s="305"/>
      <c r="QAP157" s="305"/>
      <c r="QAQ157" s="305"/>
      <c r="QAR157" s="305"/>
      <c r="QAS157" s="305"/>
      <c r="QAT157" s="305"/>
      <c r="QAU157" s="305"/>
      <c r="QAV157" s="305"/>
      <c r="QAW157" s="305"/>
      <c r="QAX157" s="305"/>
      <c r="QAY157" s="305"/>
      <c r="QAZ157" s="305"/>
      <c r="QBA157" s="305"/>
      <c r="QBB157" s="305"/>
      <c r="QBC157" s="305"/>
      <c r="QBD157" s="305"/>
      <c r="QBE157" s="305"/>
      <c r="QBF157" s="305"/>
      <c r="QBG157" s="305"/>
      <c r="QBH157" s="305"/>
      <c r="QBI157" s="305"/>
      <c r="QBJ157" s="305"/>
      <c r="QBK157" s="305"/>
      <c r="QBL157" s="305"/>
      <c r="QBM157" s="305"/>
      <c r="QBN157" s="305"/>
      <c r="QBO157" s="305"/>
      <c r="QBP157" s="305"/>
      <c r="QBQ157" s="305"/>
      <c r="QBR157" s="305"/>
      <c r="QBS157" s="305"/>
      <c r="QBT157" s="305"/>
      <c r="QBU157" s="305"/>
      <c r="QBV157" s="305"/>
      <c r="QBW157" s="305"/>
      <c r="QBX157" s="305"/>
      <c r="QBY157" s="305"/>
      <c r="QBZ157" s="305"/>
      <c r="QCA157" s="305"/>
      <c r="QCB157" s="305"/>
      <c r="QCC157" s="305"/>
      <c r="QCD157" s="305"/>
      <c r="QCE157" s="305"/>
      <c r="QCF157" s="305"/>
      <c r="QCG157" s="305"/>
      <c r="QCH157" s="305"/>
      <c r="QCI157" s="305"/>
      <c r="QCJ157" s="305"/>
      <c r="QCK157" s="305"/>
      <c r="QCL157" s="305"/>
      <c r="QCM157" s="305"/>
      <c r="QCN157" s="305"/>
      <c r="QCO157" s="305"/>
      <c r="QCP157" s="305"/>
      <c r="QCQ157" s="305"/>
      <c r="QCR157" s="305"/>
      <c r="QCS157" s="305"/>
      <c r="QCT157" s="305"/>
      <c r="QCU157" s="305"/>
      <c r="QCV157" s="305"/>
      <c r="QCW157" s="305"/>
      <c r="QCX157" s="305"/>
      <c r="QCY157" s="305"/>
      <c r="QCZ157" s="305"/>
      <c r="QDA157" s="305"/>
      <c r="QDB157" s="305"/>
      <c r="QDC157" s="305"/>
      <c r="QDD157" s="305"/>
      <c r="QDE157" s="305"/>
      <c r="QDF157" s="305"/>
      <c r="QDG157" s="305"/>
      <c r="QDH157" s="305"/>
      <c r="QDI157" s="305"/>
      <c r="QDJ157" s="305"/>
      <c r="QDK157" s="305"/>
      <c r="QDL157" s="305"/>
      <c r="QDM157" s="305"/>
      <c r="QDN157" s="305"/>
      <c r="QDO157" s="305"/>
      <c r="QDP157" s="305"/>
      <c r="QDQ157" s="305"/>
      <c r="QDR157" s="305"/>
      <c r="QDS157" s="305"/>
      <c r="QDT157" s="305"/>
      <c r="QDU157" s="305"/>
      <c r="QDV157" s="305"/>
      <c r="QDW157" s="305"/>
      <c r="QDX157" s="305"/>
      <c r="QDY157" s="305"/>
      <c r="QDZ157" s="305"/>
      <c r="QEA157" s="305"/>
      <c r="QEB157" s="305"/>
      <c r="QEC157" s="305"/>
      <c r="QED157" s="305"/>
      <c r="QEE157" s="305"/>
      <c r="QEF157" s="305"/>
      <c r="QEG157" s="305"/>
      <c r="QEH157" s="305"/>
      <c r="QEI157" s="305"/>
      <c r="QEJ157" s="305"/>
      <c r="QEK157" s="305"/>
      <c r="QEL157" s="305"/>
      <c r="QEM157" s="305"/>
      <c r="QEN157" s="305"/>
      <c r="QEO157" s="305"/>
      <c r="QEP157" s="305"/>
      <c r="QEQ157" s="305"/>
      <c r="QER157" s="305"/>
      <c r="QES157" s="305"/>
      <c r="QET157" s="305"/>
      <c r="QEU157" s="305"/>
      <c r="QEV157" s="305"/>
      <c r="QEW157" s="305"/>
      <c r="QEX157" s="305"/>
      <c r="QEY157" s="305"/>
      <c r="QEZ157" s="305"/>
      <c r="QFA157" s="305"/>
      <c r="QFB157" s="305"/>
      <c r="QFC157" s="305"/>
      <c r="QFD157" s="305"/>
      <c r="QFE157" s="305"/>
      <c r="QFF157" s="305"/>
      <c r="QFG157" s="305"/>
      <c r="QFH157" s="305"/>
      <c r="QFI157" s="305"/>
      <c r="QFJ157" s="305"/>
      <c r="QFK157" s="305"/>
      <c r="QFL157" s="305"/>
      <c r="QFM157" s="305"/>
      <c r="QFN157" s="305"/>
      <c r="QFO157" s="305"/>
      <c r="QFP157" s="305"/>
      <c r="QFQ157" s="305"/>
      <c r="QFR157" s="305"/>
      <c r="QFS157" s="305"/>
      <c r="QFT157" s="305"/>
      <c r="QFU157" s="305"/>
      <c r="QFV157" s="305"/>
      <c r="QFW157" s="305"/>
      <c r="QFX157" s="305"/>
      <c r="QFY157" s="305"/>
      <c r="QFZ157" s="305"/>
      <c r="QGA157" s="305"/>
      <c r="QGB157" s="305"/>
      <c r="QGC157" s="305"/>
      <c r="QGD157" s="305"/>
      <c r="QGE157" s="305"/>
      <c r="QGF157" s="305"/>
      <c r="QGG157" s="305"/>
      <c r="QGH157" s="305"/>
      <c r="QGI157" s="305"/>
      <c r="QGJ157" s="305"/>
      <c r="QGK157" s="305"/>
      <c r="QGL157" s="305"/>
      <c r="QGM157" s="305"/>
      <c r="QGN157" s="305"/>
      <c r="QGO157" s="305"/>
      <c r="QGP157" s="305"/>
      <c r="QGQ157" s="305"/>
      <c r="QGR157" s="305"/>
      <c r="QGS157" s="305"/>
      <c r="QGT157" s="305"/>
      <c r="QGU157" s="305"/>
      <c r="QGV157" s="305"/>
      <c r="QGW157" s="305"/>
      <c r="QGX157" s="305"/>
      <c r="QGY157" s="305"/>
      <c r="QGZ157" s="305"/>
      <c r="QHA157" s="305"/>
      <c r="QHB157" s="305"/>
      <c r="QHC157" s="305"/>
      <c r="QHD157" s="305"/>
      <c r="QHE157" s="305"/>
      <c r="QHF157" s="305"/>
      <c r="QHG157" s="305"/>
      <c r="QHH157" s="305"/>
      <c r="QHI157" s="305"/>
      <c r="QHJ157" s="305"/>
      <c r="QHK157" s="305"/>
      <c r="QHL157" s="305"/>
      <c r="QHM157" s="305"/>
      <c r="QHN157" s="305"/>
      <c r="QHO157" s="305"/>
      <c r="QHP157" s="305"/>
      <c r="QHQ157" s="305"/>
      <c r="QHR157" s="305"/>
      <c r="QHS157" s="305"/>
      <c r="QHT157" s="305"/>
      <c r="QHU157" s="305"/>
      <c r="QHV157" s="305"/>
      <c r="QHW157" s="305"/>
      <c r="QHX157" s="305"/>
      <c r="QHY157" s="305"/>
      <c r="QHZ157" s="305"/>
      <c r="QIA157" s="305"/>
      <c r="QIB157" s="305"/>
      <c r="QIC157" s="305"/>
      <c r="QID157" s="305"/>
      <c r="QIE157" s="305"/>
      <c r="QIF157" s="305"/>
      <c r="QIG157" s="305"/>
      <c r="QIH157" s="305"/>
      <c r="QII157" s="305"/>
      <c r="QIJ157" s="305"/>
      <c r="QIK157" s="305"/>
      <c r="QIL157" s="305"/>
      <c r="QIM157" s="305"/>
      <c r="QIN157" s="305"/>
      <c r="QIO157" s="305"/>
      <c r="QIP157" s="305"/>
      <c r="QIQ157" s="305"/>
      <c r="QIR157" s="305"/>
      <c r="QIS157" s="305"/>
      <c r="QIT157" s="305"/>
      <c r="QIU157" s="305"/>
      <c r="QIV157" s="305"/>
      <c r="QIW157" s="305"/>
      <c r="QIX157" s="305"/>
      <c r="QIY157" s="305"/>
      <c r="QIZ157" s="305"/>
      <c r="QJA157" s="305"/>
      <c r="QJB157" s="305"/>
      <c r="QJC157" s="305"/>
      <c r="QJD157" s="305"/>
      <c r="QJE157" s="305"/>
      <c r="QJF157" s="305"/>
      <c r="QJG157" s="305"/>
      <c r="QJH157" s="305"/>
      <c r="QJI157" s="305"/>
      <c r="QJJ157" s="305"/>
      <c r="QJK157" s="305"/>
      <c r="QJL157" s="305"/>
      <c r="QJM157" s="305"/>
      <c r="QJN157" s="305"/>
      <c r="QJO157" s="305"/>
      <c r="QJP157" s="305"/>
      <c r="QJQ157" s="305"/>
      <c r="QJR157" s="305"/>
      <c r="QJS157" s="305"/>
      <c r="QJT157" s="305"/>
      <c r="QJU157" s="305"/>
      <c r="QJV157" s="305"/>
      <c r="QJW157" s="305"/>
      <c r="QJX157" s="305"/>
      <c r="QJY157" s="305"/>
      <c r="QJZ157" s="305"/>
      <c r="QKA157" s="305"/>
      <c r="QKB157" s="305"/>
      <c r="QKC157" s="305"/>
      <c r="QKD157" s="305"/>
      <c r="QKE157" s="305"/>
      <c r="QKF157" s="305"/>
      <c r="QKG157" s="305"/>
      <c r="QKH157" s="305"/>
      <c r="QKI157" s="305"/>
      <c r="QKJ157" s="305"/>
      <c r="QKK157" s="305"/>
      <c r="QKL157" s="305"/>
      <c r="QKM157" s="305"/>
      <c r="QKN157" s="305"/>
      <c r="QKO157" s="305"/>
      <c r="QKP157" s="305"/>
      <c r="QKQ157" s="305"/>
      <c r="QKR157" s="305"/>
      <c r="QKS157" s="305"/>
      <c r="QKT157" s="305"/>
      <c r="QKU157" s="305"/>
      <c r="QKV157" s="305"/>
      <c r="QKW157" s="305"/>
      <c r="QKX157" s="305"/>
      <c r="QKY157" s="305"/>
      <c r="QKZ157" s="305"/>
      <c r="QLA157" s="305"/>
      <c r="QLB157" s="305"/>
      <c r="QLC157" s="305"/>
      <c r="QLD157" s="305"/>
      <c r="QLE157" s="305"/>
      <c r="QLF157" s="305"/>
      <c r="QLG157" s="305"/>
      <c r="QLH157" s="305"/>
      <c r="QLI157" s="305"/>
      <c r="QLJ157" s="305"/>
      <c r="QLK157" s="305"/>
      <c r="QLL157" s="305"/>
      <c r="QLM157" s="305"/>
      <c r="QLN157" s="305"/>
      <c r="QLO157" s="305"/>
      <c r="QLP157" s="305"/>
      <c r="QLQ157" s="305"/>
      <c r="QLR157" s="305"/>
      <c r="QLS157" s="305"/>
      <c r="QLT157" s="305"/>
      <c r="QLU157" s="305"/>
      <c r="QLV157" s="305"/>
      <c r="QLW157" s="305"/>
      <c r="QLX157" s="305"/>
      <c r="QLY157" s="305"/>
      <c r="QLZ157" s="305"/>
      <c r="QMA157" s="305"/>
      <c r="QMB157" s="305"/>
      <c r="QMC157" s="305"/>
      <c r="QMD157" s="305"/>
      <c r="QME157" s="305"/>
      <c r="QMF157" s="305"/>
      <c r="QMG157" s="305"/>
      <c r="QMH157" s="305"/>
      <c r="QMI157" s="305"/>
      <c r="QMJ157" s="305"/>
      <c r="QMK157" s="305"/>
      <c r="QML157" s="305"/>
      <c r="QMM157" s="305"/>
      <c r="QMN157" s="305"/>
      <c r="QMO157" s="305"/>
      <c r="QMP157" s="305"/>
      <c r="QMQ157" s="305"/>
      <c r="QMR157" s="305"/>
      <c r="QMS157" s="305"/>
      <c r="QMT157" s="305"/>
      <c r="QMU157" s="305"/>
      <c r="QMV157" s="305"/>
      <c r="QMW157" s="305"/>
      <c r="QMX157" s="305"/>
      <c r="QMY157" s="305"/>
      <c r="QMZ157" s="305"/>
      <c r="QNA157" s="305"/>
      <c r="QNB157" s="305"/>
      <c r="QNC157" s="305"/>
      <c r="QND157" s="305"/>
      <c r="QNE157" s="305"/>
      <c r="QNF157" s="305"/>
      <c r="QNG157" s="305"/>
      <c r="QNH157" s="305"/>
      <c r="QNI157" s="305"/>
      <c r="QNJ157" s="305"/>
      <c r="QNK157" s="305"/>
      <c r="QNL157" s="305"/>
      <c r="QNM157" s="305"/>
      <c r="QNN157" s="305"/>
      <c r="QNO157" s="305"/>
      <c r="QNP157" s="305"/>
      <c r="QNQ157" s="305"/>
      <c r="QNR157" s="305"/>
      <c r="QNS157" s="305"/>
      <c r="QNT157" s="305"/>
      <c r="QNU157" s="305"/>
      <c r="QNV157" s="305"/>
      <c r="QNW157" s="305"/>
      <c r="QNX157" s="305"/>
      <c r="QNY157" s="305"/>
      <c r="QNZ157" s="305"/>
      <c r="QOA157" s="305"/>
      <c r="QOB157" s="305"/>
      <c r="QOC157" s="305"/>
      <c r="QOD157" s="305"/>
      <c r="QOE157" s="305"/>
      <c r="QOF157" s="305"/>
      <c r="QOG157" s="305"/>
      <c r="QOH157" s="305"/>
      <c r="QOI157" s="305"/>
      <c r="QOJ157" s="305"/>
      <c r="QOK157" s="305"/>
      <c r="QOL157" s="305"/>
      <c r="QOM157" s="305"/>
      <c r="QON157" s="305"/>
      <c r="QOO157" s="305"/>
      <c r="QOP157" s="305"/>
      <c r="QOQ157" s="305"/>
      <c r="QOR157" s="305"/>
      <c r="QOS157" s="305"/>
      <c r="QOT157" s="305"/>
      <c r="QOU157" s="305"/>
      <c r="QOV157" s="305"/>
      <c r="QOW157" s="305"/>
      <c r="QOX157" s="305"/>
      <c r="QOY157" s="305"/>
      <c r="QOZ157" s="305"/>
      <c r="QPA157" s="305"/>
      <c r="QPB157" s="305"/>
      <c r="QPC157" s="305"/>
      <c r="QPD157" s="305"/>
      <c r="QPE157" s="305"/>
      <c r="QPF157" s="305"/>
      <c r="QPG157" s="305"/>
      <c r="QPH157" s="305"/>
      <c r="QPI157" s="305"/>
      <c r="QPJ157" s="305"/>
      <c r="QPK157" s="305"/>
      <c r="QPL157" s="305"/>
      <c r="QPM157" s="305"/>
      <c r="QPN157" s="305"/>
      <c r="QPO157" s="305"/>
      <c r="QPP157" s="305"/>
      <c r="QPQ157" s="305"/>
      <c r="QPR157" s="305"/>
      <c r="QPS157" s="305"/>
      <c r="QPT157" s="305"/>
      <c r="QPU157" s="305"/>
      <c r="QPV157" s="305"/>
      <c r="QPW157" s="305"/>
      <c r="QPX157" s="305"/>
      <c r="QPY157" s="305"/>
      <c r="QPZ157" s="305"/>
      <c r="QQA157" s="305"/>
      <c r="QQB157" s="305"/>
      <c r="QQC157" s="305"/>
      <c r="QQD157" s="305"/>
      <c r="QQE157" s="305"/>
      <c r="QQF157" s="305"/>
      <c r="QQG157" s="305"/>
      <c r="QQH157" s="305"/>
      <c r="QQI157" s="305"/>
      <c r="QQJ157" s="305"/>
      <c r="QQK157" s="305"/>
      <c r="QQL157" s="305"/>
      <c r="QQM157" s="305"/>
      <c r="QQN157" s="305"/>
      <c r="QQO157" s="305"/>
      <c r="QQP157" s="305"/>
      <c r="QQQ157" s="305"/>
      <c r="QQR157" s="305"/>
      <c r="QQS157" s="305"/>
      <c r="QQT157" s="305"/>
      <c r="QQU157" s="305"/>
      <c r="QQV157" s="305"/>
      <c r="QQW157" s="305"/>
      <c r="QQX157" s="305"/>
      <c r="QQY157" s="305"/>
      <c r="QQZ157" s="305"/>
      <c r="QRA157" s="305"/>
      <c r="QRB157" s="305"/>
      <c r="QRC157" s="305"/>
      <c r="QRD157" s="305"/>
      <c r="QRE157" s="305"/>
      <c r="QRF157" s="305"/>
      <c r="QRG157" s="305"/>
      <c r="QRH157" s="305"/>
      <c r="QRI157" s="305"/>
      <c r="QRJ157" s="305"/>
      <c r="QRK157" s="305"/>
      <c r="QRL157" s="305"/>
      <c r="QRM157" s="305"/>
      <c r="QRN157" s="305"/>
      <c r="QRO157" s="305"/>
      <c r="QRP157" s="305"/>
      <c r="QRQ157" s="305"/>
      <c r="QRR157" s="305"/>
      <c r="QRS157" s="305"/>
      <c r="QRT157" s="305"/>
      <c r="QRU157" s="305"/>
      <c r="QRV157" s="305"/>
      <c r="QRW157" s="305"/>
      <c r="QRX157" s="305"/>
      <c r="QRY157" s="305"/>
      <c r="QRZ157" s="305"/>
      <c r="QSA157" s="305"/>
      <c r="QSB157" s="305"/>
      <c r="QSC157" s="305"/>
      <c r="QSD157" s="305"/>
      <c r="QSE157" s="305"/>
      <c r="QSF157" s="305"/>
      <c r="QSG157" s="305"/>
      <c r="QSH157" s="305"/>
      <c r="QSI157" s="305"/>
      <c r="QSJ157" s="305"/>
      <c r="QSK157" s="305"/>
      <c r="QSL157" s="305"/>
      <c r="QSM157" s="305"/>
      <c r="QSN157" s="305"/>
      <c r="QSO157" s="305"/>
      <c r="QSP157" s="305"/>
      <c r="QSQ157" s="305"/>
      <c r="QSR157" s="305"/>
      <c r="QSS157" s="305"/>
      <c r="QST157" s="305"/>
      <c r="QSU157" s="305"/>
      <c r="QSV157" s="305"/>
      <c r="QSW157" s="305"/>
      <c r="QSX157" s="305"/>
      <c r="QSY157" s="305"/>
      <c r="QSZ157" s="305"/>
      <c r="QTA157" s="305"/>
      <c r="QTB157" s="305"/>
      <c r="QTC157" s="305"/>
      <c r="QTD157" s="305"/>
      <c r="QTE157" s="305"/>
      <c r="QTF157" s="305"/>
      <c r="QTG157" s="305"/>
      <c r="QTH157" s="305"/>
      <c r="QTI157" s="305"/>
      <c r="QTJ157" s="305"/>
      <c r="QTK157" s="305"/>
      <c r="QTL157" s="305"/>
      <c r="QTM157" s="305"/>
      <c r="QTN157" s="305"/>
      <c r="QTO157" s="305"/>
      <c r="QTP157" s="305"/>
      <c r="QTQ157" s="305"/>
      <c r="QTR157" s="305"/>
      <c r="QTS157" s="305"/>
      <c r="QTT157" s="305"/>
      <c r="QTU157" s="305"/>
      <c r="QTV157" s="305"/>
      <c r="QTW157" s="305"/>
      <c r="QTX157" s="305"/>
      <c r="QTY157" s="305"/>
      <c r="QTZ157" s="305"/>
      <c r="QUA157" s="305"/>
      <c r="QUB157" s="305"/>
      <c r="QUC157" s="305"/>
      <c r="QUD157" s="305"/>
      <c r="QUE157" s="305"/>
      <c r="QUF157" s="305"/>
      <c r="QUG157" s="305"/>
      <c r="QUH157" s="305"/>
      <c r="QUI157" s="305"/>
      <c r="QUJ157" s="305"/>
      <c r="QUK157" s="305"/>
      <c r="QUL157" s="305"/>
      <c r="QUM157" s="305"/>
      <c r="QUN157" s="305"/>
      <c r="QUO157" s="305"/>
      <c r="QUP157" s="305"/>
      <c r="QUQ157" s="305"/>
      <c r="QUR157" s="305"/>
      <c r="QUS157" s="305"/>
      <c r="QUT157" s="305"/>
      <c r="QUU157" s="305"/>
      <c r="QUV157" s="305"/>
      <c r="QUW157" s="305"/>
      <c r="QUX157" s="305"/>
      <c r="QUY157" s="305"/>
      <c r="QUZ157" s="305"/>
      <c r="QVA157" s="305"/>
      <c r="QVB157" s="305"/>
      <c r="QVC157" s="305"/>
      <c r="QVD157" s="305"/>
      <c r="QVE157" s="305"/>
      <c r="QVF157" s="305"/>
      <c r="QVG157" s="305"/>
      <c r="QVH157" s="305"/>
      <c r="QVI157" s="305"/>
      <c r="QVJ157" s="305"/>
      <c r="QVK157" s="305"/>
      <c r="QVL157" s="305"/>
      <c r="QVM157" s="305"/>
      <c r="QVN157" s="305"/>
      <c r="QVO157" s="305"/>
      <c r="QVP157" s="305"/>
      <c r="QVQ157" s="305"/>
      <c r="QVR157" s="305"/>
      <c r="QVS157" s="305"/>
      <c r="QVT157" s="305"/>
      <c r="QVU157" s="305"/>
      <c r="QVV157" s="305"/>
      <c r="QVW157" s="305"/>
      <c r="QVX157" s="305"/>
      <c r="QVY157" s="305"/>
      <c r="QVZ157" s="305"/>
      <c r="QWA157" s="305"/>
      <c r="QWB157" s="305"/>
      <c r="QWC157" s="305"/>
      <c r="QWD157" s="305"/>
      <c r="QWE157" s="305"/>
      <c r="QWF157" s="305"/>
      <c r="QWG157" s="305"/>
      <c r="QWH157" s="305"/>
      <c r="QWI157" s="305"/>
      <c r="QWJ157" s="305"/>
      <c r="QWK157" s="305"/>
      <c r="QWL157" s="305"/>
      <c r="QWM157" s="305"/>
      <c r="QWN157" s="305"/>
      <c r="QWO157" s="305"/>
      <c r="QWP157" s="305"/>
      <c r="QWQ157" s="305"/>
      <c r="QWR157" s="305"/>
      <c r="QWS157" s="305"/>
      <c r="QWT157" s="305"/>
      <c r="QWU157" s="305"/>
      <c r="QWV157" s="305"/>
      <c r="QWW157" s="305"/>
      <c r="QWX157" s="305"/>
      <c r="QWY157" s="305"/>
      <c r="QWZ157" s="305"/>
      <c r="QXA157" s="305"/>
      <c r="QXB157" s="305"/>
      <c r="QXC157" s="305"/>
      <c r="QXD157" s="305"/>
      <c r="QXE157" s="305"/>
      <c r="QXF157" s="305"/>
      <c r="QXG157" s="305"/>
      <c r="QXH157" s="305"/>
      <c r="QXI157" s="305"/>
      <c r="QXJ157" s="305"/>
      <c r="QXK157" s="305"/>
      <c r="QXL157" s="305"/>
      <c r="QXM157" s="305"/>
      <c r="QXN157" s="305"/>
      <c r="QXO157" s="305"/>
      <c r="QXP157" s="305"/>
      <c r="QXQ157" s="305"/>
      <c r="QXR157" s="305"/>
      <c r="QXS157" s="305"/>
      <c r="QXT157" s="305"/>
      <c r="QXU157" s="305"/>
      <c r="QXV157" s="305"/>
      <c r="QXW157" s="305"/>
      <c r="QXX157" s="305"/>
      <c r="QXY157" s="305"/>
      <c r="QXZ157" s="305"/>
      <c r="QYA157" s="305"/>
      <c r="QYB157" s="305"/>
      <c r="QYC157" s="305"/>
      <c r="QYD157" s="305"/>
      <c r="QYE157" s="305"/>
      <c r="QYF157" s="305"/>
      <c r="QYG157" s="305"/>
      <c r="QYH157" s="305"/>
      <c r="QYI157" s="305"/>
      <c r="QYJ157" s="305"/>
      <c r="QYK157" s="305"/>
      <c r="QYL157" s="305"/>
      <c r="QYM157" s="305"/>
      <c r="QYN157" s="305"/>
      <c r="QYO157" s="305"/>
      <c r="QYP157" s="305"/>
      <c r="QYQ157" s="305"/>
      <c r="QYR157" s="305"/>
      <c r="QYS157" s="305"/>
      <c r="QYT157" s="305"/>
      <c r="QYU157" s="305"/>
      <c r="QYV157" s="305"/>
      <c r="QYW157" s="305"/>
      <c r="QYX157" s="305"/>
      <c r="QYY157" s="305"/>
      <c r="QYZ157" s="305"/>
      <c r="QZA157" s="305"/>
      <c r="QZB157" s="305"/>
      <c r="QZC157" s="305"/>
      <c r="QZD157" s="305"/>
      <c r="QZE157" s="305"/>
      <c r="QZF157" s="305"/>
      <c r="QZG157" s="305"/>
      <c r="QZH157" s="305"/>
      <c r="QZI157" s="305"/>
      <c r="QZJ157" s="305"/>
      <c r="QZK157" s="305"/>
      <c r="QZL157" s="305"/>
      <c r="QZM157" s="305"/>
      <c r="QZN157" s="305"/>
      <c r="QZO157" s="305"/>
      <c r="QZP157" s="305"/>
      <c r="QZQ157" s="305"/>
      <c r="QZR157" s="305"/>
      <c r="QZS157" s="305"/>
      <c r="QZT157" s="305"/>
      <c r="QZU157" s="305"/>
      <c r="QZV157" s="305"/>
      <c r="QZW157" s="305"/>
      <c r="QZX157" s="305"/>
      <c r="QZY157" s="305"/>
      <c r="QZZ157" s="305"/>
      <c r="RAA157" s="305"/>
      <c r="RAB157" s="305"/>
      <c r="RAC157" s="305"/>
      <c r="RAD157" s="305"/>
      <c r="RAE157" s="305"/>
      <c r="RAF157" s="305"/>
      <c r="RAG157" s="305"/>
      <c r="RAH157" s="305"/>
      <c r="RAI157" s="305"/>
      <c r="RAJ157" s="305"/>
      <c r="RAK157" s="305"/>
      <c r="RAL157" s="305"/>
      <c r="RAM157" s="305"/>
      <c r="RAN157" s="305"/>
      <c r="RAO157" s="305"/>
      <c r="RAP157" s="305"/>
      <c r="RAQ157" s="305"/>
      <c r="RAR157" s="305"/>
      <c r="RAS157" s="305"/>
      <c r="RAT157" s="305"/>
      <c r="RAU157" s="305"/>
      <c r="RAV157" s="305"/>
      <c r="RAW157" s="305"/>
      <c r="RAX157" s="305"/>
      <c r="RAY157" s="305"/>
      <c r="RAZ157" s="305"/>
      <c r="RBA157" s="305"/>
      <c r="RBB157" s="305"/>
      <c r="RBC157" s="305"/>
      <c r="RBD157" s="305"/>
      <c r="RBE157" s="305"/>
      <c r="RBF157" s="305"/>
      <c r="RBG157" s="305"/>
      <c r="RBH157" s="305"/>
      <c r="RBI157" s="305"/>
      <c r="RBJ157" s="305"/>
      <c r="RBK157" s="305"/>
      <c r="RBL157" s="305"/>
      <c r="RBM157" s="305"/>
      <c r="RBN157" s="305"/>
      <c r="RBO157" s="305"/>
      <c r="RBP157" s="305"/>
      <c r="RBQ157" s="305"/>
      <c r="RBR157" s="305"/>
      <c r="RBS157" s="305"/>
      <c r="RBT157" s="305"/>
      <c r="RBU157" s="305"/>
      <c r="RBV157" s="305"/>
      <c r="RBW157" s="305"/>
      <c r="RBX157" s="305"/>
      <c r="RBY157" s="305"/>
      <c r="RBZ157" s="305"/>
      <c r="RCA157" s="305"/>
      <c r="RCB157" s="305"/>
      <c r="RCC157" s="305"/>
      <c r="RCD157" s="305"/>
      <c r="RCE157" s="305"/>
      <c r="RCF157" s="305"/>
      <c r="RCG157" s="305"/>
      <c r="RCH157" s="305"/>
      <c r="RCI157" s="305"/>
      <c r="RCJ157" s="305"/>
      <c r="RCK157" s="305"/>
      <c r="RCL157" s="305"/>
      <c r="RCM157" s="305"/>
      <c r="RCN157" s="305"/>
      <c r="RCO157" s="305"/>
      <c r="RCP157" s="305"/>
      <c r="RCQ157" s="305"/>
      <c r="RCR157" s="305"/>
      <c r="RCS157" s="305"/>
      <c r="RCT157" s="305"/>
      <c r="RCU157" s="305"/>
      <c r="RCV157" s="305"/>
      <c r="RCW157" s="305"/>
      <c r="RCX157" s="305"/>
      <c r="RCY157" s="305"/>
      <c r="RCZ157" s="305"/>
      <c r="RDA157" s="305"/>
      <c r="RDB157" s="305"/>
      <c r="RDC157" s="305"/>
      <c r="RDD157" s="305"/>
      <c r="RDE157" s="305"/>
      <c r="RDF157" s="305"/>
      <c r="RDG157" s="305"/>
      <c r="RDH157" s="305"/>
      <c r="RDI157" s="305"/>
      <c r="RDJ157" s="305"/>
      <c r="RDK157" s="305"/>
      <c r="RDL157" s="305"/>
      <c r="RDM157" s="305"/>
      <c r="RDN157" s="305"/>
      <c r="RDO157" s="305"/>
      <c r="RDP157" s="305"/>
      <c r="RDQ157" s="305"/>
      <c r="RDR157" s="305"/>
      <c r="RDS157" s="305"/>
      <c r="RDT157" s="305"/>
      <c r="RDU157" s="305"/>
      <c r="RDV157" s="305"/>
      <c r="RDW157" s="305"/>
      <c r="RDX157" s="305"/>
      <c r="RDY157" s="305"/>
      <c r="RDZ157" s="305"/>
      <c r="REA157" s="305"/>
      <c r="REB157" s="305"/>
      <c r="REC157" s="305"/>
      <c r="RED157" s="305"/>
      <c r="REE157" s="305"/>
      <c r="REF157" s="305"/>
      <c r="REG157" s="305"/>
      <c r="REH157" s="305"/>
      <c r="REI157" s="305"/>
      <c r="REJ157" s="305"/>
      <c r="REK157" s="305"/>
      <c r="REL157" s="305"/>
      <c r="REM157" s="305"/>
      <c r="REN157" s="305"/>
      <c r="REO157" s="305"/>
      <c r="REP157" s="305"/>
      <c r="REQ157" s="305"/>
      <c r="RER157" s="305"/>
      <c r="RES157" s="305"/>
      <c r="RET157" s="305"/>
      <c r="REU157" s="305"/>
      <c r="REV157" s="305"/>
      <c r="REW157" s="305"/>
      <c r="REX157" s="305"/>
      <c r="REY157" s="305"/>
      <c r="REZ157" s="305"/>
      <c r="RFA157" s="305"/>
      <c r="RFB157" s="305"/>
      <c r="RFC157" s="305"/>
      <c r="RFD157" s="305"/>
      <c r="RFE157" s="305"/>
      <c r="RFF157" s="305"/>
      <c r="RFG157" s="305"/>
      <c r="RFH157" s="305"/>
      <c r="RFI157" s="305"/>
      <c r="RFJ157" s="305"/>
      <c r="RFK157" s="305"/>
      <c r="RFL157" s="305"/>
      <c r="RFM157" s="305"/>
      <c r="RFN157" s="305"/>
      <c r="RFO157" s="305"/>
      <c r="RFP157" s="305"/>
      <c r="RFQ157" s="305"/>
      <c r="RFR157" s="305"/>
      <c r="RFS157" s="305"/>
      <c r="RFT157" s="305"/>
      <c r="RFU157" s="305"/>
      <c r="RFV157" s="305"/>
      <c r="RFW157" s="305"/>
      <c r="RFX157" s="305"/>
      <c r="RFY157" s="305"/>
      <c r="RFZ157" s="305"/>
      <c r="RGA157" s="305"/>
      <c r="RGB157" s="305"/>
      <c r="RGC157" s="305"/>
      <c r="RGD157" s="305"/>
      <c r="RGE157" s="305"/>
      <c r="RGF157" s="305"/>
      <c r="RGG157" s="305"/>
      <c r="RGH157" s="305"/>
      <c r="RGI157" s="305"/>
      <c r="RGJ157" s="305"/>
      <c r="RGK157" s="305"/>
      <c r="RGL157" s="305"/>
      <c r="RGM157" s="305"/>
      <c r="RGN157" s="305"/>
      <c r="RGO157" s="305"/>
      <c r="RGP157" s="305"/>
      <c r="RGQ157" s="305"/>
      <c r="RGR157" s="305"/>
      <c r="RGS157" s="305"/>
      <c r="RGT157" s="305"/>
      <c r="RGU157" s="305"/>
      <c r="RGV157" s="305"/>
      <c r="RGW157" s="305"/>
      <c r="RGX157" s="305"/>
      <c r="RGY157" s="305"/>
      <c r="RGZ157" s="305"/>
      <c r="RHA157" s="305"/>
      <c r="RHB157" s="305"/>
      <c r="RHC157" s="305"/>
      <c r="RHD157" s="305"/>
      <c r="RHE157" s="305"/>
      <c r="RHF157" s="305"/>
      <c r="RHG157" s="305"/>
      <c r="RHH157" s="305"/>
      <c r="RHI157" s="305"/>
      <c r="RHJ157" s="305"/>
      <c r="RHK157" s="305"/>
      <c r="RHL157" s="305"/>
      <c r="RHM157" s="305"/>
      <c r="RHN157" s="305"/>
      <c r="RHO157" s="305"/>
      <c r="RHP157" s="305"/>
      <c r="RHQ157" s="305"/>
      <c r="RHR157" s="305"/>
      <c r="RHS157" s="305"/>
      <c r="RHT157" s="305"/>
      <c r="RHU157" s="305"/>
      <c r="RHV157" s="305"/>
      <c r="RHW157" s="305"/>
      <c r="RHX157" s="305"/>
      <c r="RHY157" s="305"/>
      <c r="RHZ157" s="305"/>
      <c r="RIA157" s="305"/>
      <c r="RIB157" s="305"/>
      <c r="RIC157" s="305"/>
      <c r="RID157" s="305"/>
      <c r="RIE157" s="305"/>
      <c r="RIF157" s="305"/>
      <c r="RIG157" s="305"/>
      <c r="RIH157" s="305"/>
      <c r="RII157" s="305"/>
      <c r="RIJ157" s="305"/>
      <c r="RIK157" s="305"/>
      <c r="RIL157" s="305"/>
      <c r="RIM157" s="305"/>
      <c r="RIN157" s="305"/>
      <c r="RIO157" s="305"/>
      <c r="RIP157" s="305"/>
      <c r="RIQ157" s="305"/>
      <c r="RIR157" s="305"/>
      <c r="RIS157" s="305"/>
      <c r="RIT157" s="305"/>
      <c r="RIU157" s="305"/>
      <c r="RIV157" s="305"/>
      <c r="RIW157" s="305"/>
      <c r="RIX157" s="305"/>
      <c r="RIY157" s="305"/>
      <c r="RIZ157" s="305"/>
      <c r="RJA157" s="305"/>
      <c r="RJB157" s="305"/>
      <c r="RJC157" s="305"/>
      <c r="RJD157" s="305"/>
      <c r="RJE157" s="305"/>
      <c r="RJF157" s="305"/>
      <c r="RJG157" s="305"/>
      <c r="RJH157" s="305"/>
      <c r="RJI157" s="305"/>
      <c r="RJJ157" s="305"/>
      <c r="RJK157" s="305"/>
      <c r="RJL157" s="305"/>
      <c r="RJM157" s="305"/>
      <c r="RJN157" s="305"/>
      <c r="RJO157" s="305"/>
      <c r="RJP157" s="305"/>
      <c r="RJQ157" s="305"/>
      <c r="RJR157" s="305"/>
      <c r="RJS157" s="305"/>
      <c r="RJT157" s="305"/>
      <c r="RJU157" s="305"/>
      <c r="RJV157" s="305"/>
      <c r="RJW157" s="305"/>
      <c r="RJX157" s="305"/>
      <c r="RJY157" s="305"/>
      <c r="RJZ157" s="305"/>
      <c r="RKA157" s="305"/>
      <c r="RKB157" s="305"/>
      <c r="RKC157" s="305"/>
      <c r="RKD157" s="305"/>
      <c r="RKE157" s="305"/>
      <c r="RKF157" s="305"/>
      <c r="RKG157" s="305"/>
      <c r="RKH157" s="305"/>
      <c r="RKI157" s="305"/>
      <c r="RKJ157" s="305"/>
      <c r="RKK157" s="305"/>
      <c r="RKL157" s="305"/>
      <c r="RKM157" s="305"/>
      <c r="RKN157" s="305"/>
      <c r="RKO157" s="305"/>
      <c r="RKP157" s="305"/>
      <c r="RKQ157" s="305"/>
      <c r="RKR157" s="305"/>
      <c r="RKS157" s="305"/>
      <c r="RKT157" s="305"/>
      <c r="RKU157" s="305"/>
      <c r="RKV157" s="305"/>
      <c r="RKW157" s="305"/>
      <c r="RKX157" s="305"/>
      <c r="RKY157" s="305"/>
      <c r="RKZ157" s="305"/>
      <c r="RLA157" s="305"/>
      <c r="RLB157" s="305"/>
      <c r="RLC157" s="305"/>
      <c r="RLD157" s="305"/>
      <c r="RLE157" s="305"/>
      <c r="RLF157" s="305"/>
      <c r="RLG157" s="305"/>
      <c r="RLH157" s="305"/>
      <c r="RLI157" s="305"/>
      <c r="RLJ157" s="305"/>
      <c r="RLK157" s="305"/>
      <c r="RLL157" s="305"/>
      <c r="RLM157" s="305"/>
      <c r="RLN157" s="305"/>
      <c r="RLO157" s="305"/>
      <c r="RLP157" s="305"/>
      <c r="RLQ157" s="305"/>
      <c r="RLR157" s="305"/>
      <c r="RLS157" s="305"/>
      <c r="RLT157" s="305"/>
      <c r="RLU157" s="305"/>
      <c r="RLV157" s="305"/>
      <c r="RLW157" s="305"/>
      <c r="RLX157" s="305"/>
      <c r="RLY157" s="305"/>
      <c r="RLZ157" s="305"/>
      <c r="RMA157" s="305"/>
      <c r="RMB157" s="305"/>
      <c r="RMC157" s="305"/>
      <c r="RMD157" s="305"/>
      <c r="RME157" s="305"/>
      <c r="RMF157" s="305"/>
      <c r="RMG157" s="305"/>
      <c r="RMH157" s="305"/>
      <c r="RMI157" s="305"/>
      <c r="RMJ157" s="305"/>
      <c r="RMK157" s="305"/>
      <c r="RML157" s="305"/>
      <c r="RMM157" s="305"/>
      <c r="RMN157" s="305"/>
      <c r="RMO157" s="305"/>
      <c r="RMP157" s="305"/>
      <c r="RMQ157" s="305"/>
      <c r="RMR157" s="305"/>
      <c r="RMS157" s="305"/>
      <c r="RMT157" s="305"/>
      <c r="RMU157" s="305"/>
      <c r="RMV157" s="305"/>
      <c r="RMW157" s="305"/>
      <c r="RMX157" s="305"/>
      <c r="RMY157" s="305"/>
      <c r="RMZ157" s="305"/>
      <c r="RNA157" s="305"/>
      <c r="RNB157" s="305"/>
      <c r="RNC157" s="305"/>
      <c r="RND157" s="305"/>
      <c r="RNE157" s="305"/>
      <c r="RNF157" s="305"/>
      <c r="RNG157" s="305"/>
      <c r="RNH157" s="305"/>
      <c r="RNI157" s="305"/>
      <c r="RNJ157" s="305"/>
      <c r="RNK157" s="305"/>
      <c r="RNL157" s="305"/>
      <c r="RNM157" s="305"/>
      <c r="RNN157" s="305"/>
      <c r="RNO157" s="305"/>
      <c r="RNP157" s="305"/>
      <c r="RNQ157" s="305"/>
      <c r="RNR157" s="305"/>
      <c r="RNS157" s="305"/>
      <c r="RNT157" s="305"/>
      <c r="RNU157" s="305"/>
      <c r="RNV157" s="305"/>
      <c r="RNW157" s="305"/>
      <c r="RNX157" s="305"/>
      <c r="RNY157" s="305"/>
      <c r="RNZ157" s="305"/>
      <c r="ROA157" s="305"/>
      <c r="ROB157" s="305"/>
      <c r="ROC157" s="305"/>
      <c r="ROD157" s="305"/>
      <c r="ROE157" s="305"/>
      <c r="ROF157" s="305"/>
      <c r="ROG157" s="305"/>
      <c r="ROH157" s="305"/>
      <c r="ROI157" s="305"/>
      <c r="ROJ157" s="305"/>
      <c r="ROK157" s="305"/>
      <c r="ROL157" s="305"/>
      <c r="ROM157" s="305"/>
      <c r="RON157" s="305"/>
      <c r="ROO157" s="305"/>
      <c r="ROP157" s="305"/>
      <c r="ROQ157" s="305"/>
      <c r="ROR157" s="305"/>
      <c r="ROS157" s="305"/>
      <c r="ROT157" s="305"/>
      <c r="ROU157" s="305"/>
      <c r="ROV157" s="305"/>
      <c r="ROW157" s="305"/>
      <c r="ROX157" s="305"/>
      <c r="ROY157" s="305"/>
      <c r="ROZ157" s="305"/>
      <c r="RPA157" s="305"/>
      <c r="RPB157" s="305"/>
      <c r="RPC157" s="305"/>
      <c r="RPD157" s="305"/>
      <c r="RPE157" s="305"/>
      <c r="RPF157" s="305"/>
      <c r="RPG157" s="305"/>
      <c r="RPH157" s="305"/>
      <c r="RPI157" s="305"/>
      <c r="RPJ157" s="305"/>
      <c r="RPK157" s="305"/>
      <c r="RPL157" s="305"/>
      <c r="RPM157" s="305"/>
      <c r="RPN157" s="305"/>
      <c r="RPO157" s="305"/>
      <c r="RPP157" s="305"/>
      <c r="RPQ157" s="305"/>
      <c r="RPR157" s="305"/>
      <c r="RPS157" s="305"/>
      <c r="RPT157" s="305"/>
      <c r="RPU157" s="305"/>
      <c r="RPV157" s="305"/>
      <c r="RPW157" s="305"/>
      <c r="RPX157" s="305"/>
      <c r="RPY157" s="305"/>
      <c r="RPZ157" s="305"/>
      <c r="RQA157" s="305"/>
      <c r="RQB157" s="305"/>
      <c r="RQC157" s="305"/>
      <c r="RQD157" s="305"/>
      <c r="RQE157" s="305"/>
      <c r="RQF157" s="305"/>
      <c r="RQG157" s="305"/>
      <c r="RQH157" s="305"/>
      <c r="RQI157" s="305"/>
      <c r="RQJ157" s="305"/>
      <c r="RQK157" s="305"/>
      <c r="RQL157" s="305"/>
      <c r="RQM157" s="305"/>
      <c r="RQN157" s="305"/>
      <c r="RQO157" s="305"/>
      <c r="RQP157" s="305"/>
      <c r="RQQ157" s="305"/>
      <c r="RQR157" s="305"/>
      <c r="RQS157" s="305"/>
      <c r="RQT157" s="305"/>
      <c r="RQU157" s="305"/>
      <c r="RQV157" s="305"/>
      <c r="RQW157" s="305"/>
      <c r="RQX157" s="305"/>
      <c r="RQY157" s="305"/>
      <c r="RQZ157" s="305"/>
      <c r="RRA157" s="305"/>
      <c r="RRB157" s="305"/>
      <c r="RRC157" s="305"/>
      <c r="RRD157" s="305"/>
      <c r="RRE157" s="305"/>
      <c r="RRF157" s="305"/>
      <c r="RRG157" s="305"/>
      <c r="RRH157" s="305"/>
      <c r="RRI157" s="305"/>
      <c r="RRJ157" s="305"/>
      <c r="RRK157" s="305"/>
      <c r="RRL157" s="305"/>
      <c r="RRM157" s="305"/>
      <c r="RRN157" s="305"/>
      <c r="RRO157" s="305"/>
      <c r="RRP157" s="305"/>
      <c r="RRQ157" s="305"/>
      <c r="RRR157" s="305"/>
      <c r="RRS157" s="305"/>
      <c r="RRT157" s="305"/>
      <c r="RRU157" s="305"/>
      <c r="RRV157" s="305"/>
      <c r="RRW157" s="305"/>
      <c r="RRX157" s="305"/>
      <c r="RRY157" s="305"/>
      <c r="RRZ157" s="305"/>
      <c r="RSA157" s="305"/>
      <c r="RSB157" s="305"/>
      <c r="RSC157" s="305"/>
      <c r="RSD157" s="305"/>
      <c r="RSE157" s="305"/>
      <c r="RSF157" s="305"/>
      <c r="RSG157" s="305"/>
      <c r="RSH157" s="305"/>
      <c r="RSI157" s="305"/>
      <c r="RSJ157" s="305"/>
      <c r="RSK157" s="305"/>
      <c r="RSL157" s="305"/>
      <c r="RSM157" s="305"/>
      <c r="RSN157" s="305"/>
      <c r="RSO157" s="305"/>
      <c r="RSP157" s="305"/>
      <c r="RSQ157" s="305"/>
      <c r="RSR157" s="305"/>
      <c r="RSS157" s="305"/>
      <c r="RST157" s="305"/>
      <c r="RSU157" s="305"/>
      <c r="RSV157" s="305"/>
      <c r="RSW157" s="305"/>
      <c r="RSX157" s="305"/>
      <c r="RSY157" s="305"/>
      <c r="RSZ157" s="305"/>
      <c r="RTA157" s="305"/>
      <c r="RTB157" s="305"/>
      <c r="RTC157" s="305"/>
      <c r="RTD157" s="305"/>
      <c r="RTE157" s="305"/>
      <c r="RTF157" s="305"/>
      <c r="RTG157" s="305"/>
      <c r="RTH157" s="305"/>
      <c r="RTI157" s="305"/>
      <c r="RTJ157" s="305"/>
      <c r="RTK157" s="305"/>
      <c r="RTL157" s="305"/>
      <c r="RTM157" s="305"/>
      <c r="RTN157" s="305"/>
      <c r="RTO157" s="305"/>
      <c r="RTP157" s="305"/>
      <c r="RTQ157" s="305"/>
      <c r="RTR157" s="305"/>
      <c r="RTS157" s="305"/>
      <c r="RTT157" s="305"/>
      <c r="RTU157" s="305"/>
      <c r="RTV157" s="305"/>
      <c r="RTW157" s="305"/>
      <c r="RTX157" s="305"/>
      <c r="RTY157" s="305"/>
      <c r="RTZ157" s="305"/>
      <c r="RUA157" s="305"/>
      <c r="RUB157" s="305"/>
      <c r="RUC157" s="305"/>
      <c r="RUD157" s="305"/>
      <c r="RUE157" s="305"/>
      <c r="RUF157" s="305"/>
      <c r="RUG157" s="305"/>
      <c r="RUH157" s="305"/>
      <c r="RUI157" s="305"/>
      <c r="RUJ157" s="305"/>
      <c r="RUK157" s="305"/>
      <c r="RUL157" s="305"/>
      <c r="RUM157" s="305"/>
      <c r="RUN157" s="305"/>
      <c r="RUO157" s="305"/>
      <c r="RUP157" s="305"/>
      <c r="RUQ157" s="305"/>
      <c r="RUR157" s="305"/>
      <c r="RUS157" s="305"/>
      <c r="RUT157" s="305"/>
      <c r="RUU157" s="305"/>
      <c r="RUV157" s="305"/>
      <c r="RUW157" s="305"/>
      <c r="RUX157" s="305"/>
      <c r="RUY157" s="305"/>
      <c r="RUZ157" s="305"/>
      <c r="RVA157" s="305"/>
      <c r="RVB157" s="305"/>
      <c r="RVC157" s="305"/>
      <c r="RVD157" s="305"/>
      <c r="RVE157" s="305"/>
      <c r="RVF157" s="305"/>
      <c r="RVG157" s="305"/>
      <c r="RVH157" s="305"/>
      <c r="RVI157" s="305"/>
      <c r="RVJ157" s="305"/>
      <c r="RVK157" s="305"/>
      <c r="RVL157" s="305"/>
      <c r="RVM157" s="305"/>
      <c r="RVN157" s="305"/>
      <c r="RVO157" s="305"/>
      <c r="RVP157" s="305"/>
      <c r="RVQ157" s="305"/>
      <c r="RVR157" s="305"/>
      <c r="RVS157" s="305"/>
      <c r="RVT157" s="305"/>
      <c r="RVU157" s="305"/>
      <c r="RVV157" s="305"/>
      <c r="RVW157" s="305"/>
      <c r="RVX157" s="305"/>
      <c r="RVY157" s="305"/>
      <c r="RVZ157" s="305"/>
      <c r="RWA157" s="305"/>
      <c r="RWB157" s="305"/>
      <c r="RWC157" s="305"/>
      <c r="RWD157" s="305"/>
      <c r="RWE157" s="305"/>
      <c r="RWF157" s="305"/>
      <c r="RWG157" s="305"/>
      <c r="RWH157" s="305"/>
      <c r="RWI157" s="305"/>
      <c r="RWJ157" s="305"/>
      <c r="RWK157" s="305"/>
      <c r="RWL157" s="305"/>
      <c r="RWM157" s="305"/>
      <c r="RWN157" s="305"/>
      <c r="RWO157" s="305"/>
      <c r="RWP157" s="305"/>
      <c r="RWQ157" s="305"/>
      <c r="RWR157" s="305"/>
      <c r="RWS157" s="305"/>
      <c r="RWT157" s="305"/>
      <c r="RWU157" s="305"/>
      <c r="RWV157" s="305"/>
      <c r="RWW157" s="305"/>
      <c r="RWX157" s="305"/>
      <c r="RWY157" s="305"/>
      <c r="RWZ157" s="305"/>
      <c r="RXA157" s="305"/>
      <c r="RXB157" s="305"/>
      <c r="RXC157" s="305"/>
      <c r="RXD157" s="305"/>
      <c r="RXE157" s="305"/>
      <c r="RXF157" s="305"/>
      <c r="RXG157" s="305"/>
      <c r="RXH157" s="305"/>
      <c r="RXI157" s="305"/>
      <c r="RXJ157" s="305"/>
      <c r="RXK157" s="305"/>
      <c r="RXL157" s="305"/>
      <c r="RXM157" s="305"/>
      <c r="RXN157" s="305"/>
      <c r="RXO157" s="305"/>
      <c r="RXP157" s="305"/>
      <c r="RXQ157" s="305"/>
      <c r="RXR157" s="305"/>
      <c r="RXS157" s="305"/>
      <c r="RXT157" s="305"/>
      <c r="RXU157" s="305"/>
      <c r="RXV157" s="305"/>
      <c r="RXW157" s="305"/>
      <c r="RXX157" s="305"/>
      <c r="RXY157" s="305"/>
      <c r="RXZ157" s="305"/>
      <c r="RYA157" s="305"/>
      <c r="RYB157" s="305"/>
      <c r="RYC157" s="305"/>
      <c r="RYD157" s="305"/>
      <c r="RYE157" s="305"/>
      <c r="RYF157" s="305"/>
      <c r="RYG157" s="305"/>
      <c r="RYH157" s="305"/>
      <c r="RYI157" s="305"/>
      <c r="RYJ157" s="305"/>
      <c r="RYK157" s="305"/>
      <c r="RYL157" s="305"/>
      <c r="RYM157" s="305"/>
      <c r="RYN157" s="305"/>
      <c r="RYO157" s="305"/>
      <c r="RYP157" s="305"/>
      <c r="RYQ157" s="305"/>
      <c r="RYR157" s="305"/>
      <c r="RYS157" s="305"/>
      <c r="RYT157" s="305"/>
      <c r="RYU157" s="305"/>
      <c r="RYV157" s="305"/>
      <c r="RYW157" s="305"/>
      <c r="RYX157" s="305"/>
      <c r="RYY157" s="305"/>
      <c r="RYZ157" s="305"/>
      <c r="RZA157" s="305"/>
      <c r="RZB157" s="305"/>
      <c r="RZC157" s="305"/>
      <c r="RZD157" s="305"/>
      <c r="RZE157" s="305"/>
      <c r="RZF157" s="305"/>
      <c r="RZG157" s="305"/>
      <c r="RZH157" s="305"/>
      <c r="RZI157" s="305"/>
      <c r="RZJ157" s="305"/>
      <c r="RZK157" s="305"/>
      <c r="RZL157" s="305"/>
      <c r="RZM157" s="305"/>
      <c r="RZN157" s="305"/>
      <c r="RZO157" s="305"/>
      <c r="RZP157" s="305"/>
      <c r="RZQ157" s="305"/>
      <c r="RZR157" s="305"/>
      <c r="RZS157" s="305"/>
      <c r="RZT157" s="305"/>
      <c r="RZU157" s="305"/>
      <c r="RZV157" s="305"/>
      <c r="RZW157" s="305"/>
      <c r="RZX157" s="305"/>
      <c r="RZY157" s="305"/>
      <c r="RZZ157" s="305"/>
      <c r="SAA157" s="305"/>
      <c r="SAB157" s="305"/>
      <c r="SAC157" s="305"/>
      <c r="SAD157" s="305"/>
      <c r="SAE157" s="305"/>
      <c r="SAF157" s="305"/>
      <c r="SAG157" s="305"/>
      <c r="SAH157" s="305"/>
      <c r="SAI157" s="305"/>
      <c r="SAJ157" s="305"/>
      <c r="SAK157" s="305"/>
      <c r="SAL157" s="305"/>
      <c r="SAM157" s="305"/>
      <c r="SAN157" s="305"/>
      <c r="SAO157" s="305"/>
      <c r="SAP157" s="305"/>
      <c r="SAQ157" s="305"/>
      <c r="SAR157" s="305"/>
      <c r="SAS157" s="305"/>
      <c r="SAT157" s="305"/>
      <c r="SAU157" s="305"/>
      <c r="SAV157" s="305"/>
      <c r="SAW157" s="305"/>
      <c r="SAX157" s="305"/>
      <c r="SAY157" s="305"/>
      <c r="SAZ157" s="305"/>
      <c r="SBA157" s="305"/>
      <c r="SBB157" s="305"/>
      <c r="SBC157" s="305"/>
      <c r="SBD157" s="305"/>
      <c r="SBE157" s="305"/>
      <c r="SBF157" s="305"/>
      <c r="SBG157" s="305"/>
      <c r="SBH157" s="305"/>
      <c r="SBI157" s="305"/>
      <c r="SBJ157" s="305"/>
      <c r="SBK157" s="305"/>
      <c r="SBL157" s="305"/>
      <c r="SBM157" s="305"/>
      <c r="SBN157" s="305"/>
      <c r="SBO157" s="305"/>
      <c r="SBP157" s="305"/>
      <c r="SBQ157" s="305"/>
      <c r="SBR157" s="305"/>
      <c r="SBS157" s="305"/>
      <c r="SBT157" s="305"/>
      <c r="SBU157" s="305"/>
      <c r="SBV157" s="305"/>
      <c r="SBW157" s="305"/>
      <c r="SBX157" s="305"/>
      <c r="SBY157" s="305"/>
      <c r="SBZ157" s="305"/>
      <c r="SCA157" s="305"/>
      <c r="SCB157" s="305"/>
      <c r="SCC157" s="305"/>
      <c r="SCD157" s="305"/>
      <c r="SCE157" s="305"/>
      <c r="SCF157" s="305"/>
      <c r="SCG157" s="305"/>
      <c r="SCH157" s="305"/>
      <c r="SCI157" s="305"/>
      <c r="SCJ157" s="305"/>
      <c r="SCK157" s="305"/>
      <c r="SCL157" s="305"/>
      <c r="SCM157" s="305"/>
      <c r="SCN157" s="305"/>
      <c r="SCO157" s="305"/>
      <c r="SCP157" s="305"/>
      <c r="SCQ157" s="305"/>
      <c r="SCR157" s="305"/>
      <c r="SCS157" s="305"/>
      <c r="SCT157" s="305"/>
      <c r="SCU157" s="305"/>
      <c r="SCV157" s="305"/>
      <c r="SCW157" s="305"/>
      <c r="SCX157" s="305"/>
      <c r="SCY157" s="305"/>
      <c r="SCZ157" s="305"/>
      <c r="SDA157" s="305"/>
      <c r="SDB157" s="305"/>
      <c r="SDC157" s="305"/>
      <c r="SDD157" s="305"/>
      <c r="SDE157" s="305"/>
      <c r="SDF157" s="305"/>
      <c r="SDG157" s="305"/>
      <c r="SDH157" s="305"/>
      <c r="SDI157" s="305"/>
      <c r="SDJ157" s="305"/>
      <c r="SDK157" s="305"/>
      <c r="SDL157" s="305"/>
      <c r="SDM157" s="305"/>
      <c r="SDN157" s="305"/>
      <c r="SDO157" s="305"/>
      <c r="SDP157" s="305"/>
      <c r="SDQ157" s="305"/>
      <c r="SDR157" s="305"/>
      <c r="SDS157" s="305"/>
      <c r="SDT157" s="305"/>
      <c r="SDU157" s="305"/>
      <c r="SDV157" s="305"/>
      <c r="SDW157" s="305"/>
      <c r="SDX157" s="305"/>
      <c r="SDY157" s="305"/>
      <c r="SDZ157" s="305"/>
      <c r="SEA157" s="305"/>
      <c r="SEB157" s="305"/>
      <c r="SEC157" s="305"/>
      <c r="SED157" s="305"/>
      <c r="SEE157" s="305"/>
      <c r="SEF157" s="305"/>
      <c r="SEG157" s="305"/>
      <c r="SEH157" s="305"/>
      <c r="SEI157" s="305"/>
      <c r="SEJ157" s="305"/>
      <c r="SEK157" s="305"/>
      <c r="SEL157" s="305"/>
      <c r="SEM157" s="305"/>
      <c r="SEN157" s="305"/>
      <c r="SEO157" s="305"/>
      <c r="SEP157" s="305"/>
      <c r="SEQ157" s="305"/>
      <c r="SER157" s="305"/>
      <c r="SES157" s="305"/>
      <c r="SET157" s="305"/>
      <c r="SEU157" s="305"/>
      <c r="SEV157" s="305"/>
      <c r="SEW157" s="305"/>
      <c r="SEX157" s="305"/>
      <c r="SEY157" s="305"/>
      <c r="SEZ157" s="305"/>
      <c r="SFA157" s="305"/>
      <c r="SFB157" s="305"/>
      <c r="SFC157" s="305"/>
      <c r="SFD157" s="305"/>
      <c r="SFE157" s="305"/>
      <c r="SFF157" s="305"/>
      <c r="SFG157" s="305"/>
      <c r="SFH157" s="305"/>
      <c r="SFI157" s="305"/>
      <c r="SFJ157" s="305"/>
      <c r="SFK157" s="305"/>
      <c r="SFL157" s="305"/>
      <c r="SFM157" s="305"/>
      <c r="SFN157" s="305"/>
      <c r="SFO157" s="305"/>
      <c r="SFP157" s="305"/>
      <c r="SFQ157" s="305"/>
      <c r="SFR157" s="305"/>
      <c r="SFS157" s="305"/>
      <c r="SFT157" s="305"/>
      <c r="SFU157" s="305"/>
      <c r="SFV157" s="305"/>
      <c r="SFW157" s="305"/>
      <c r="SFX157" s="305"/>
      <c r="SFY157" s="305"/>
      <c r="SFZ157" s="305"/>
      <c r="SGA157" s="305"/>
      <c r="SGB157" s="305"/>
      <c r="SGC157" s="305"/>
      <c r="SGD157" s="305"/>
      <c r="SGE157" s="305"/>
      <c r="SGF157" s="305"/>
      <c r="SGG157" s="305"/>
      <c r="SGH157" s="305"/>
      <c r="SGI157" s="305"/>
      <c r="SGJ157" s="305"/>
      <c r="SGK157" s="305"/>
      <c r="SGL157" s="305"/>
      <c r="SGM157" s="305"/>
      <c r="SGN157" s="305"/>
      <c r="SGO157" s="305"/>
      <c r="SGP157" s="305"/>
      <c r="SGQ157" s="305"/>
      <c r="SGR157" s="305"/>
      <c r="SGS157" s="305"/>
      <c r="SGT157" s="305"/>
      <c r="SGU157" s="305"/>
      <c r="SGV157" s="305"/>
      <c r="SGW157" s="305"/>
      <c r="SGX157" s="305"/>
      <c r="SGY157" s="305"/>
      <c r="SGZ157" s="305"/>
      <c r="SHA157" s="305"/>
      <c r="SHB157" s="305"/>
      <c r="SHC157" s="305"/>
      <c r="SHD157" s="305"/>
      <c r="SHE157" s="305"/>
      <c r="SHF157" s="305"/>
      <c r="SHG157" s="305"/>
      <c r="SHH157" s="305"/>
      <c r="SHI157" s="305"/>
      <c r="SHJ157" s="305"/>
      <c r="SHK157" s="305"/>
      <c r="SHL157" s="305"/>
      <c r="SHM157" s="305"/>
      <c r="SHN157" s="305"/>
      <c r="SHO157" s="305"/>
      <c r="SHP157" s="305"/>
      <c r="SHQ157" s="305"/>
      <c r="SHR157" s="305"/>
      <c r="SHS157" s="305"/>
      <c r="SHT157" s="305"/>
      <c r="SHU157" s="305"/>
      <c r="SHV157" s="305"/>
      <c r="SHW157" s="305"/>
      <c r="SHX157" s="305"/>
      <c r="SHY157" s="305"/>
      <c r="SHZ157" s="305"/>
      <c r="SIA157" s="305"/>
      <c r="SIB157" s="305"/>
      <c r="SIC157" s="305"/>
      <c r="SID157" s="305"/>
      <c r="SIE157" s="305"/>
      <c r="SIF157" s="305"/>
      <c r="SIG157" s="305"/>
      <c r="SIH157" s="305"/>
      <c r="SII157" s="305"/>
      <c r="SIJ157" s="305"/>
      <c r="SIK157" s="305"/>
      <c r="SIL157" s="305"/>
      <c r="SIM157" s="305"/>
      <c r="SIN157" s="305"/>
      <c r="SIO157" s="305"/>
      <c r="SIP157" s="305"/>
      <c r="SIQ157" s="305"/>
      <c r="SIR157" s="305"/>
      <c r="SIS157" s="305"/>
      <c r="SIT157" s="305"/>
      <c r="SIU157" s="305"/>
      <c r="SIV157" s="305"/>
      <c r="SIW157" s="305"/>
      <c r="SIX157" s="305"/>
      <c r="SIY157" s="305"/>
      <c r="SIZ157" s="305"/>
      <c r="SJA157" s="305"/>
      <c r="SJB157" s="305"/>
      <c r="SJC157" s="305"/>
      <c r="SJD157" s="305"/>
      <c r="SJE157" s="305"/>
      <c r="SJF157" s="305"/>
      <c r="SJG157" s="305"/>
      <c r="SJH157" s="305"/>
      <c r="SJI157" s="305"/>
      <c r="SJJ157" s="305"/>
      <c r="SJK157" s="305"/>
      <c r="SJL157" s="305"/>
      <c r="SJM157" s="305"/>
      <c r="SJN157" s="305"/>
      <c r="SJO157" s="305"/>
      <c r="SJP157" s="305"/>
      <c r="SJQ157" s="305"/>
      <c r="SJR157" s="305"/>
      <c r="SJS157" s="305"/>
      <c r="SJT157" s="305"/>
      <c r="SJU157" s="305"/>
      <c r="SJV157" s="305"/>
      <c r="SJW157" s="305"/>
      <c r="SJX157" s="305"/>
      <c r="SJY157" s="305"/>
      <c r="SJZ157" s="305"/>
      <c r="SKA157" s="305"/>
      <c r="SKB157" s="305"/>
      <c r="SKC157" s="305"/>
      <c r="SKD157" s="305"/>
      <c r="SKE157" s="305"/>
      <c r="SKF157" s="305"/>
      <c r="SKG157" s="305"/>
      <c r="SKH157" s="305"/>
      <c r="SKI157" s="305"/>
      <c r="SKJ157" s="305"/>
      <c r="SKK157" s="305"/>
      <c r="SKL157" s="305"/>
      <c r="SKM157" s="305"/>
      <c r="SKN157" s="305"/>
      <c r="SKO157" s="305"/>
      <c r="SKP157" s="305"/>
      <c r="SKQ157" s="305"/>
      <c r="SKR157" s="305"/>
      <c r="SKS157" s="305"/>
      <c r="SKT157" s="305"/>
      <c r="SKU157" s="305"/>
      <c r="SKV157" s="305"/>
      <c r="SKW157" s="305"/>
      <c r="SKX157" s="305"/>
      <c r="SKY157" s="305"/>
      <c r="SKZ157" s="305"/>
      <c r="SLA157" s="305"/>
      <c r="SLB157" s="305"/>
      <c r="SLC157" s="305"/>
      <c r="SLD157" s="305"/>
      <c r="SLE157" s="305"/>
      <c r="SLF157" s="305"/>
      <c r="SLG157" s="305"/>
      <c r="SLH157" s="305"/>
      <c r="SLI157" s="305"/>
      <c r="SLJ157" s="305"/>
      <c r="SLK157" s="305"/>
      <c r="SLL157" s="305"/>
      <c r="SLM157" s="305"/>
      <c r="SLN157" s="305"/>
      <c r="SLO157" s="305"/>
      <c r="SLP157" s="305"/>
      <c r="SLQ157" s="305"/>
      <c r="SLR157" s="305"/>
      <c r="SLS157" s="305"/>
      <c r="SLT157" s="305"/>
      <c r="SLU157" s="305"/>
      <c r="SLV157" s="305"/>
      <c r="SLW157" s="305"/>
      <c r="SLX157" s="305"/>
      <c r="SLY157" s="305"/>
      <c r="SLZ157" s="305"/>
      <c r="SMA157" s="305"/>
      <c r="SMB157" s="305"/>
      <c r="SMC157" s="305"/>
      <c r="SMD157" s="305"/>
      <c r="SME157" s="305"/>
      <c r="SMF157" s="305"/>
      <c r="SMG157" s="305"/>
      <c r="SMH157" s="305"/>
      <c r="SMI157" s="305"/>
      <c r="SMJ157" s="305"/>
      <c r="SMK157" s="305"/>
      <c r="SML157" s="305"/>
      <c r="SMM157" s="305"/>
      <c r="SMN157" s="305"/>
      <c r="SMO157" s="305"/>
      <c r="SMP157" s="305"/>
      <c r="SMQ157" s="305"/>
      <c r="SMR157" s="305"/>
      <c r="SMS157" s="305"/>
      <c r="SMT157" s="305"/>
      <c r="SMU157" s="305"/>
      <c r="SMV157" s="305"/>
      <c r="SMW157" s="305"/>
      <c r="SMX157" s="305"/>
      <c r="SMY157" s="305"/>
      <c r="SMZ157" s="305"/>
      <c r="SNA157" s="305"/>
      <c r="SNB157" s="305"/>
      <c r="SNC157" s="305"/>
      <c r="SND157" s="305"/>
      <c r="SNE157" s="305"/>
      <c r="SNF157" s="305"/>
      <c r="SNG157" s="305"/>
      <c r="SNH157" s="305"/>
      <c r="SNI157" s="305"/>
      <c r="SNJ157" s="305"/>
      <c r="SNK157" s="305"/>
      <c r="SNL157" s="305"/>
      <c r="SNM157" s="305"/>
      <c r="SNN157" s="305"/>
      <c r="SNO157" s="305"/>
      <c r="SNP157" s="305"/>
      <c r="SNQ157" s="305"/>
      <c r="SNR157" s="305"/>
      <c r="SNS157" s="305"/>
      <c r="SNT157" s="305"/>
      <c r="SNU157" s="305"/>
      <c r="SNV157" s="305"/>
      <c r="SNW157" s="305"/>
      <c r="SNX157" s="305"/>
      <c r="SNY157" s="305"/>
      <c r="SNZ157" s="305"/>
      <c r="SOA157" s="305"/>
      <c r="SOB157" s="305"/>
      <c r="SOC157" s="305"/>
      <c r="SOD157" s="305"/>
      <c r="SOE157" s="305"/>
      <c r="SOF157" s="305"/>
      <c r="SOG157" s="305"/>
      <c r="SOH157" s="305"/>
      <c r="SOI157" s="305"/>
      <c r="SOJ157" s="305"/>
      <c r="SOK157" s="305"/>
      <c r="SOL157" s="305"/>
      <c r="SOM157" s="305"/>
      <c r="SON157" s="305"/>
      <c r="SOO157" s="305"/>
      <c r="SOP157" s="305"/>
      <c r="SOQ157" s="305"/>
      <c r="SOR157" s="305"/>
      <c r="SOS157" s="305"/>
      <c r="SOT157" s="305"/>
      <c r="SOU157" s="305"/>
      <c r="SOV157" s="305"/>
      <c r="SOW157" s="305"/>
      <c r="SOX157" s="305"/>
      <c r="SOY157" s="305"/>
      <c r="SOZ157" s="305"/>
      <c r="SPA157" s="305"/>
      <c r="SPB157" s="305"/>
      <c r="SPC157" s="305"/>
      <c r="SPD157" s="305"/>
      <c r="SPE157" s="305"/>
      <c r="SPF157" s="305"/>
      <c r="SPG157" s="305"/>
      <c r="SPH157" s="305"/>
      <c r="SPI157" s="305"/>
      <c r="SPJ157" s="305"/>
      <c r="SPK157" s="305"/>
      <c r="SPL157" s="305"/>
      <c r="SPM157" s="305"/>
      <c r="SPN157" s="305"/>
      <c r="SPO157" s="305"/>
      <c r="SPP157" s="305"/>
      <c r="SPQ157" s="305"/>
      <c r="SPR157" s="305"/>
      <c r="SPS157" s="305"/>
      <c r="SPT157" s="305"/>
      <c r="SPU157" s="305"/>
      <c r="SPV157" s="305"/>
      <c r="SPW157" s="305"/>
      <c r="SPX157" s="305"/>
      <c r="SPY157" s="305"/>
      <c r="SPZ157" s="305"/>
      <c r="SQA157" s="305"/>
      <c r="SQB157" s="305"/>
      <c r="SQC157" s="305"/>
      <c r="SQD157" s="305"/>
      <c r="SQE157" s="305"/>
      <c r="SQF157" s="305"/>
      <c r="SQG157" s="305"/>
      <c r="SQH157" s="305"/>
      <c r="SQI157" s="305"/>
      <c r="SQJ157" s="305"/>
      <c r="SQK157" s="305"/>
      <c r="SQL157" s="305"/>
      <c r="SQM157" s="305"/>
      <c r="SQN157" s="305"/>
      <c r="SQO157" s="305"/>
      <c r="SQP157" s="305"/>
      <c r="SQQ157" s="305"/>
      <c r="SQR157" s="305"/>
      <c r="SQS157" s="305"/>
      <c r="SQT157" s="305"/>
      <c r="SQU157" s="305"/>
      <c r="SQV157" s="305"/>
      <c r="SQW157" s="305"/>
      <c r="SQX157" s="305"/>
      <c r="SQY157" s="305"/>
      <c r="SQZ157" s="305"/>
      <c r="SRA157" s="305"/>
      <c r="SRB157" s="305"/>
      <c r="SRC157" s="305"/>
      <c r="SRD157" s="305"/>
      <c r="SRE157" s="305"/>
      <c r="SRF157" s="305"/>
      <c r="SRG157" s="305"/>
      <c r="SRH157" s="305"/>
      <c r="SRI157" s="305"/>
      <c r="SRJ157" s="305"/>
      <c r="SRK157" s="305"/>
      <c r="SRL157" s="305"/>
      <c r="SRM157" s="305"/>
      <c r="SRN157" s="305"/>
      <c r="SRO157" s="305"/>
      <c r="SRP157" s="305"/>
      <c r="SRQ157" s="305"/>
      <c r="SRR157" s="305"/>
      <c r="SRS157" s="305"/>
      <c r="SRT157" s="305"/>
      <c r="SRU157" s="305"/>
      <c r="SRV157" s="305"/>
      <c r="SRW157" s="305"/>
      <c r="SRX157" s="305"/>
      <c r="SRY157" s="305"/>
      <c r="SRZ157" s="305"/>
      <c r="SSA157" s="305"/>
      <c r="SSB157" s="305"/>
      <c r="SSC157" s="305"/>
      <c r="SSD157" s="305"/>
      <c r="SSE157" s="305"/>
      <c r="SSF157" s="305"/>
      <c r="SSG157" s="305"/>
      <c r="SSH157" s="305"/>
      <c r="SSI157" s="305"/>
      <c r="SSJ157" s="305"/>
      <c r="SSK157" s="305"/>
      <c r="SSL157" s="305"/>
      <c r="SSM157" s="305"/>
      <c r="SSN157" s="305"/>
      <c r="SSO157" s="305"/>
      <c r="SSP157" s="305"/>
      <c r="SSQ157" s="305"/>
      <c r="SSR157" s="305"/>
      <c r="SSS157" s="305"/>
      <c r="SST157" s="305"/>
      <c r="SSU157" s="305"/>
      <c r="SSV157" s="305"/>
      <c r="SSW157" s="305"/>
      <c r="SSX157" s="305"/>
      <c r="SSY157" s="305"/>
      <c r="SSZ157" s="305"/>
      <c r="STA157" s="305"/>
      <c r="STB157" s="305"/>
      <c r="STC157" s="305"/>
      <c r="STD157" s="305"/>
      <c r="STE157" s="305"/>
      <c r="STF157" s="305"/>
      <c r="STG157" s="305"/>
      <c r="STH157" s="305"/>
      <c r="STI157" s="305"/>
      <c r="STJ157" s="305"/>
      <c r="STK157" s="305"/>
      <c r="STL157" s="305"/>
      <c r="STM157" s="305"/>
      <c r="STN157" s="305"/>
      <c r="STO157" s="305"/>
      <c r="STP157" s="305"/>
      <c r="STQ157" s="305"/>
      <c r="STR157" s="305"/>
      <c r="STS157" s="305"/>
      <c r="STT157" s="305"/>
      <c r="STU157" s="305"/>
      <c r="STV157" s="305"/>
      <c r="STW157" s="305"/>
      <c r="STX157" s="305"/>
      <c r="STY157" s="305"/>
      <c r="STZ157" s="305"/>
      <c r="SUA157" s="305"/>
      <c r="SUB157" s="305"/>
      <c r="SUC157" s="305"/>
      <c r="SUD157" s="305"/>
      <c r="SUE157" s="305"/>
      <c r="SUF157" s="305"/>
      <c r="SUG157" s="305"/>
      <c r="SUH157" s="305"/>
      <c r="SUI157" s="305"/>
      <c r="SUJ157" s="305"/>
      <c r="SUK157" s="305"/>
      <c r="SUL157" s="305"/>
      <c r="SUM157" s="305"/>
      <c r="SUN157" s="305"/>
      <c r="SUO157" s="305"/>
      <c r="SUP157" s="305"/>
      <c r="SUQ157" s="305"/>
      <c r="SUR157" s="305"/>
      <c r="SUS157" s="305"/>
      <c r="SUT157" s="305"/>
      <c r="SUU157" s="305"/>
      <c r="SUV157" s="305"/>
      <c r="SUW157" s="305"/>
      <c r="SUX157" s="305"/>
      <c r="SUY157" s="305"/>
      <c r="SUZ157" s="305"/>
      <c r="SVA157" s="305"/>
      <c r="SVB157" s="305"/>
      <c r="SVC157" s="305"/>
      <c r="SVD157" s="305"/>
      <c r="SVE157" s="305"/>
      <c r="SVF157" s="305"/>
      <c r="SVG157" s="305"/>
      <c r="SVH157" s="305"/>
      <c r="SVI157" s="305"/>
      <c r="SVJ157" s="305"/>
      <c r="SVK157" s="305"/>
      <c r="SVL157" s="305"/>
      <c r="SVM157" s="305"/>
      <c r="SVN157" s="305"/>
      <c r="SVO157" s="305"/>
      <c r="SVP157" s="305"/>
      <c r="SVQ157" s="305"/>
      <c r="SVR157" s="305"/>
      <c r="SVS157" s="305"/>
      <c r="SVT157" s="305"/>
      <c r="SVU157" s="305"/>
      <c r="SVV157" s="305"/>
      <c r="SVW157" s="305"/>
      <c r="SVX157" s="305"/>
      <c r="SVY157" s="305"/>
      <c r="SVZ157" s="305"/>
      <c r="SWA157" s="305"/>
      <c r="SWB157" s="305"/>
      <c r="SWC157" s="305"/>
      <c r="SWD157" s="305"/>
      <c r="SWE157" s="305"/>
      <c r="SWF157" s="305"/>
      <c r="SWG157" s="305"/>
      <c r="SWH157" s="305"/>
      <c r="SWI157" s="305"/>
      <c r="SWJ157" s="305"/>
      <c r="SWK157" s="305"/>
      <c r="SWL157" s="305"/>
      <c r="SWM157" s="305"/>
      <c r="SWN157" s="305"/>
      <c r="SWO157" s="305"/>
      <c r="SWP157" s="305"/>
      <c r="SWQ157" s="305"/>
      <c r="SWR157" s="305"/>
      <c r="SWS157" s="305"/>
      <c r="SWT157" s="305"/>
      <c r="SWU157" s="305"/>
      <c r="SWV157" s="305"/>
      <c r="SWW157" s="305"/>
      <c r="SWX157" s="305"/>
      <c r="SWY157" s="305"/>
      <c r="SWZ157" s="305"/>
      <c r="SXA157" s="305"/>
      <c r="SXB157" s="305"/>
      <c r="SXC157" s="305"/>
      <c r="SXD157" s="305"/>
      <c r="SXE157" s="305"/>
      <c r="SXF157" s="305"/>
      <c r="SXG157" s="305"/>
      <c r="SXH157" s="305"/>
      <c r="SXI157" s="305"/>
      <c r="SXJ157" s="305"/>
      <c r="SXK157" s="305"/>
      <c r="SXL157" s="305"/>
      <c r="SXM157" s="305"/>
      <c r="SXN157" s="305"/>
      <c r="SXO157" s="305"/>
      <c r="SXP157" s="305"/>
      <c r="SXQ157" s="305"/>
      <c r="SXR157" s="305"/>
      <c r="SXS157" s="305"/>
      <c r="SXT157" s="305"/>
      <c r="SXU157" s="305"/>
      <c r="SXV157" s="305"/>
      <c r="SXW157" s="305"/>
      <c r="SXX157" s="305"/>
      <c r="SXY157" s="305"/>
      <c r="SXZ157" s="305"/>
      <c r="SYA157" s="305"/>
      <c r="SYB157" s="305"/>
      <c r="SYC157" s="305"/>
      <c r="SYD157" s="305"/>
      <c r="SYE157" s="305"/>
      <c r="SYF157" s="305"/>
      <c r="SYG157" s="305"/>
      <c r="SYH157" s="305"/>
      <c r="SYI157" s="305"/>
      <c r="SYJ157" s="305"/>
      <c r="SYK157" s="305"/>
      <c r="SYL157" s="305"/>
      <c r="SYM157" s="305"/>
      <c r="SYN157" s="305"/>
      <c r="SYO157" s="305"/>
      <c r="SYP157" s="305"/>
      <c r="SYQ157" s="305"/>
      <c r="SYR157" s="305"/>
      <c r="SYS157" s="305"/>
      <c r="SYT157" s="305"/>
      <c r="SYU157" s="305"/>
      <c r="SYV157" s="305"/>
      <c r="SYW157" s="305"/>
      <c r="SYX157" s="305"/>
      <c r="SYY157" s="305"/>
      <c r="SYZ157" s="305"/>
      <c r="SZA157" s="305"/>
      <c r="SZB157" s="305"/>
      <c r="SZC157" s="305"/>
      <c r="SZD157" s="305"/>
      <c r="SZE157" s="305"/>
      <c r="SZF157" s="305"/>
      <c r="SZG157" s="305"/>
      <c r="SZH157" s="305"/>
      <c r="SZI157" s="305"/>
      <c r="SZJ157" s="305"/>
      <c r="SZK157" s="305"/>
      <c r="SZL157" s="305"/>
      <c r="SZM157" s="305"/>
      <c r="SZN157" s="305"/>
      <c r="SZO157" s="305"/>
      <c r="SZP157" s="305"/>
      <c r="SZQ157" s="305"/>
      <c r="SZR157" s="305"/>
      <c r="SZS157" s="305"/>
      <c r="SZT157" s="305"/>
      <c r="SZU157" s="305"/>
      <c r="SZV157" s="305"/>
      <c r="SZW157" s="305"/>
      <c r="SZX157" s="305"/>
      <c r="SZY157" s="305"/>
      <c r="SZZ157" s="305"/>
      <c r="TAA157" s="305"/>
      <c r="TAB157" s="305"/>
      <c r="TAC157" s="305"/>
      <c r="TAD157" s="305"/>
      <c r="TAE157" s="305"/>
      <c r="TAF157" s="305"/>
      <c r="TAG157" s="305"/>
      <c r="TAH157" s="305"/>
      <c r="TAI157" s="305"/>
      <c r="TAJ157" s="305"/>
      <c r="TAK157" s="305"/>
      <c r="TAL157" s="305"/>
      <c r="TAM157" s="305"/>
      <c r="TAN157" s="305"/>
      <c r="TAO157" s="305"/>
      <c r="TAP157" s="305"/>
      <c r="TAQ157" s="305"/>
      <c r="TAR157" s="305"/>
      <c r="TAS157" s="305"/>
      <c r="TAT157" s="305"/>
      <c r="TAU157" s="305"/>
      <c r="TAV157" s="305"/>
      <c r="TAW157" s="305"/>
      <c r="TAX157" s="305"/>
      <c r="TAY157" s="305"/>
      <c r="TAZ157" s="305"/>
      <c r="TBA157" s="305"/>
      <c r="TBB157" s="305"/>
      <c r="TBC157" s="305"/>
      <c r="TBD157" s="305"/>
      <c r="TBE157" s="305"/>
      <c r="TBF157" s="305"/>
      <c r="TBG157" s="305"/>
      <c r="TBH157" s="305"/>
      <c r="TBI157" s="305"/>
      <c r="TBJ157" s="305"/>
      <c r="TBK157" s="305"/>
      <c r="TBL157" s="305"/>
      <c r="TBM157" s="305"/>
      <c r="TBN157" s="305"/>
      <c r="TBO157" s="305"/>
      <c r="TBP157" s="305"/>
      <c r="TBQ157" s="305"/>
      <c r="TBR157" s="305"/>
      <c r="TBS157" s="305"/>
      <c r="TBT157" s="305"/>
      <c r="TBU157" s="305"/>
      <c r="TBV157" s="305"/>
      <c r="TBW157" s="305"/>
      <c r="TBX157" s="305"/>
      <c r="TBY157" s="305"/>
      <c r="TBZ157" s="305"/>
      <c r="TCA157" s="305"/>
      <c r="TCB157" s="305"/>
      <c r="TCC157" s="305"/>
      <c r="TCD157" s="305"/>
      <c r="TCE157" s="305"/>
      <c r="TCF157" s="305"/>
      <c r="TCG157" s="305"/>
      <c r="TCH157" s="305"/>
      <c r="TCI157" s="305"/>
      <c r="TCJ157" s="305"/>
      <c r="TCK157" s="305"/>
      <c r="TCL157" s="305"/>
      <c r="TCM157" s="305"/>
      <c r="TCN157" s="305"/>
      <c r="TCO157" s="305"/>
      <c r="TCP157" s="305"/>
      <c r="TCQ157" s="305"/>
      <c r="TCR157" s="305"/>
      <c r="TCS157" s="305"/>
      <c r="TCT157" s="305"/>
      <c r="TCU157" s="305"/>
      <c r="TCV157" s="305"/>
      <c r="TCW157" s="305"/>
      <c r="TCX157" s="305"/>
      <c r="TCY157" s="305"/>
      <c r="TCZ157" s="305"/>
      <c r="TDA157" s="305"/>
      <c r="TDB157" s="305"/>
      <c r="TDC157" s="305"/>
      <c r="TDD157" s="305"/>
      <c r="TDE157" s="305"/>
      <c r="TDF157" s="305"/>
      <c r="TDG157" s="305"/>
      <c r="TDH157" s="305"/>
      <c r="TDI157" s="305"/>
      <c r="TDJ157" s="305"/>
      <c r="TDK157" s="305"/>
      <c r="TDL157" s="305"/>
      <c r="TDM157" s="305"/>
      <c r="TDN157" s="305"/>
      <c r="TDO157" s="305"/>
      <c r="TDP157" s="305"/>
      <c r="TDQ157" s="305"/>
      <c r="TDR157" s="305"/>
      <c r="TDS157" s="305"/>
      <c r="TDT157" s="305"/>
      <c r="TDU157" s="305"/>
      <c r="TDV157" s="305"/>
      <c r="TDW157" s="305"/>
      <c r="TDX157" s="305"/>
      <c r="TDY157" s="305"/>
      <c r="TDZ157" s="305"/>
      <c r="TEA157" s="305"/>
      <c r="TEB157" s="305"/>
      <c r="TEC157" s="305"/>
      <c r="TED157" s="305"/>
      <c r="TEE157" s="305"/>
      <c r="TEF157" s="305"/>
      <c r="TEG157" s="305"/>
      <c r="TEH157" s="305"/>
      <c r="TEI157" s="305"/>
      <c r="TEJ157" s="305"/>
      <c r="TEK157" s="305"/>
      <c r="TEL157" s="305"/>
      <c r="TEM157" s="305"/>
      <c r="TEN157" s="305"/>
      <c r="TEO157" s="305"/>
      <c r="TEP157" s="305"/>
      <c r="TEQ157" s="305"/>
      <c r="TER157" s="305"/>
      <c r="TES157" s="305"/>
      <c r="TET157" s="305"/>
      <c r="TEU157" s="305"/>
      <c r="TEV157" s="305"/>
      <c r="TEW157" s="305"/>
      <c r="TEX157" s="305"/>
      <c r="TEY157" s="305"/>
      <c r="TEZ157" s="305"/>
      <c r="TFA157" s="305"/>
      <c r="TFB157" s="305"/>
      <c r="TFC157" s="305"/>
      <c r="TFD157" s="305"/>
      <c r="TFE157" s="305"/>
      <c r="TFF157" s="305"/>
      <c r="TFG157" s="305"/>
      <c r="TFH157" s="305"/>
      <c r="TFI157" s="305"/>
      <c r="TFJ157" s="305"/>
      <c r="TFK157" s="305"/>
      <c r="TFL157" s="305"/>
      <c r="TFM157" s="305"/>
      <c r="TFN157" s="305"/>
      <c r="TFO157" s="305"/>
      <c r="TFP157" s="305"/>
      <c r="TFQ157" s="305"/>
      <c r="TFR157" s="305"/>
      <c r="TFS157" s="305"/>
      <c r="TFT157" s="305"/>
      <c r="TFU157" s="305"/>
      <c r="TFV157" s="305"/>
      <c r="TFW157" s="305"/>
      <c r="TFX157" s="305"/>
      <c r="TFY157" s="305"/>
      <c r="TFZ157" s="305"/>
      <c r="TGA157" s="305"/>
      <c r="TGB157" s="305"/>
      <c r="TGC157" s="305"/>
      <c r="TGD157" s="305"/>
      <c r="TGE157" s="305"/>
      <c r="TGF157" s="305"/>
      <c r="TGG157" s="305"/>
      <c r="TGH157" s="305"/>
      <c r="TGI157" s="305"/>
      <c r="TGJ157" s="305"/>
      <c r="TGK157" s="305"/>
      <c r="TGL157" s="305"/>
      <c r="TGM157" s="305"/>
      <c r="TGN157" s="305"/>
      <c r="TGO157" s="305"/>
      <c r="TGP157" s="305"/>
      <c r="TGQ157" s="305"/>
      <c r="TGR157" s="305"/>
      <c r="TGS157" s="305"/>
      <c r="TGT157" s="305"/>
      <c r="TGU157" s="305"/>
      <c r="TGV157" s="305"/>
      <c r="TGW157" s="305"/>
      <c r="TGX157" s="305"/>
      <c r="TGY157" s="305"/>
      <c r="TGZ157" s="305"/>
      <c r="THA157" s="305"/>
      <c r="THB157" s="305"/>
      <c r="THC157" s="305"/>
      <c r="THD157" s="305"/>
      <c r="THE157" s="305"/>
      <c r="THF157" s="305"/>
      <c r="THG157" s="305"/>
      <c r="THH157" s="305"/>
      <c r="THI157" s="305"/>
      <c r="THJ157" s="305"/>
      <c r="THK157" s="305"/>
      <c r="THL157" s="305"/>
      <c r="THM157" s="305"/>
      <c r="THN157" s="305"/>
      <c r="THO157" s="305"/>
      <c r="THP157" s="305"/>
      <c r="THQ157" s="305"/>
      <c r="THR157" s="305"/>
      <c r="THS157" s="305"/>
      <c r="THT157" s="305"/>
      <c r="THU157" s="305"/>
      <c r="THV157" s="305"/>
      <c r="THW157" s="305"/>
      <c r="THX157" s="305"/>
      <c r="THY157" s="305"/>
      <c r="THZ157" s="305"/>
      <c r="TIA157" s="305"/>
      <c r="TIB157" s="305"/>
      <c r="TIC157" s="305"/>
      <c r="TID157" s="305"/>
      <c r="TIE157" s="305"/>
      <c r="TIF157" s="305"/>
      <c r="TIG157" s="305"/>
      <c r="TIH157" s="305"/>
      <c r="TII157" s="305"/>
      <c r="TIJ157" s="305"/>
      <c r="TIK157" s="305"/>
      <c r="TIL157" s="305"/>
      <c r="TIM157" s="305"/>
      <c r="TIN157" s="305"/>
      <c r="TIO157" s="305"/>
      <c r="TIP157" s="305"/>
      <c r="TIQ157" s="305"/>
      <c r="TIR157" s="305"/>
      <c r="TIS157" s="305"/>
      <c r="TIT157" s="305"/>
      <c r="TIU157" s="305"/>
      <c r="TIV157" s="305"/>
      <c r="TIW157" s="305"/>
      <c r="TIX157" s="305"/>
      <c r="TIY157" s="305"/>
      <c r="TIZ157" s="305"/>
      <c r="TJA157" s="305"/>
      <c r="TJB157" s="305"/>
      <c r="TJC157" s="305"/>
      <c r="TJD157" s="305"/>
      <c r="TJE157" s="305"/>
      <c r="TJF157" s="305"/>
      <c r="TJG157" s="305"/>
      <c r="TJH157" s="305"/>
      <c r="TJI157" s="305"/>
      <c r="TJJ157" s="305"/>
      <c r="TJK157" s="305"/>
      <c r="TJL157" s="305"/>
      <c r="TJM157" s="305"/>
      <c r="TJN157" s="305"/>
      <c r="TJO157" s="305"/>
      <c r="TJP157" s="305"/>
      <c r="TJQ157" s="305"/>
      <c r="TJR157" s="305"/>
      <c r="TJS157" s="305"/>
      <c r="TJT157" s="305"/>
      <c r="TJU157" s="305"/>
      <c r="TJV157" s="305"/>
      <c r="TJW157" s="305"/>
      <c r="TJX157" s="305"/>
      <c r="TJY157" s="305"/>
      <c r="TJZ157" s="305"/>
      <c r="TKA157" s="305"/>
      <c r="TKB157" s="305"/>
      <c r="TKC157" s="305"/>
      <c r="TKD157" s="305"/>
      <c r="TKE157" s="305"/>
      <c r="TKF157" s="305"/>
      <c r="TKG157" s="305"/>
      <c r="TKH157" s="305"/>
      <c r="TKI157" s="305"/>
      <c r="TKJ157" s="305"/>
      <c r="TKK157" s="305"/>
      <c r="TKL157" s="305"/>
      <c r="TKM157" s="305"/>
      <c r="TKN157" s="305"/>
      <c r="TKO157" s="305"/>
      <c r="TKP157" s="305"/>
      <c r="TKQ157" s="305"/>
      <c r="TKR157" s="305"/>
      <c r="TKS157" s="305"/>
      <c r="TKT157" s="305"/>
      <c r="TKU157" s="305"/>
      <c r="TKV157" s="305"/>
      <c r="TKW157" s="305"/>
      <c r="TKX157" s="305"/>
      <c r="TKY157" s="305"/>
      <c r="TKZ157" s="305"/>
      <c r="TLA157" s="305"/>
      <c r="TLB157" s="305"/>
      <c r="TLC157" s="305"/>
      <c r="TLD157" s="305"/>
      <c r="TLE157" s="305"/>
      <c r="TLF157" s="305"/>
      <c r="TLG157" s="305"/>
      <c r="TLH157" s="305"/>
      <c r="TLI157" s="305"/>
      <c r="TLJ157" s="305"/>
      <c r="TLK157" s="305"/>
      <c r="TLL157" s="305"/>
      <c r="TLM157" s="305"/>
      <c r="TLN157" s="305"/>
      <c r="TLO157" s="305"/>
      <c r="TLP157" s="305"/>
      <c r="TLQ157" s="305"/>
      <c r="TLR157" s="305"/>
      <c r="TLS157" s="305"/>
      <c r="TLT157" s="305"/>
      <c r="TLU157" s="305"/>
      <c r="TLV157" s="305"/>
      <c r="TLW157" s="305"/>
      <c r="TLX157" s="305"/>
      <c r="TLY157" s="305"/>
      <c r="TLZ157" s="305"/>
      <c r="TMA157" s="305"/>
      <c r="TMB157" s="305"/>
      <c r="TMC157" s="305"/>
      <c r="TMD157" s="305"/>
      <c r="TME157" s="305"/>
      <c r="TMF157" s="305"/>
      <c r="TMG157" s="305"/>
      <c r="TMH157" s="305"/>
      <c r="TMI157" s="305"/>
      <c r="TMJ157" s="305"/>
      <c r="TMK157" s="305"/>
      <c r="TML157" s="305"/>
      <c r="TMM157" s="305"/>
      <c r="TMN157" s="305"/>
      <c r="TMO157" s="305"/>
      <c r="TMP157" s="305"/>
      <c r="TMQ157" s="305"/>
      <c r="TMR157" s="305"/>
      <c r="TMS157" s="305"/>
      <c r="TMT157" s="305"/>
      <c r="TMU157" s="305"/>
      <c r="TMV157" s="305"/>
      <c r="TMW157" s="305"/>
      <c r="TMX157" s="305"/>
      <c r="TMY157" s="305"/>
      <c r="TMZ157" s="305"/>
      <c r="TNA157" s="305"/>
      <c r="TNB157" s="305"/>
      <c r="TNC157" s="305"/>
      <c r="TND157" s="305"/>
      <c r="TNE157" s="305"/>
      <c r="TNF157" s="305"/>
      <c r="TNG157" s="305"/>
      <c r="TNH157" s="305"/>
      <c r="TNI157" s="305"/>
      <c r="TNJ157" s="305"/>
      <c r="TNK157" s="305"/>
      <c r="TNL157" s="305"/>
      <c r="TNM157" s="305"/>
      <c r="TNN157" s="305"/>
      <c r="TNO157" s="305"/>
      <c r="TNP157" s="305"/>
      <c r="TNQ157" s="305"/>
      <c r="TNR157" s="305"/>
      <c r="TNS157" s="305"/>
      <c r="TNT157" s="305"/>
      <c r="TNU157" s="305"/>
      <c r="TNV157" s="305"/>
      <c r="TNW157" s="305"/>
      <c r="TNX157" s="305"/>
      <c r="TNY157" s="305"/>
      <c r="TNZ157" s="305"/>
      <c r="TOA157" s="305"/>
      <c r="TOB157" s="305"/>
      <c r="TOC157" s="305"/>
      <c r="TOD157" s="305"/>
      <c r="TOE157" s="305"/>
      <c r="TOF157" s="305"/>
      <c r="TOG157" s="305"/>
      <c r="TOH157" s="305"/>
      <c r="TOI157" s="305"/>
      <c r="TOJ157" s="305"/>
      <c r="TOK157" s="305"/>
      <c r="TOL157" s="305"/>
      <c r="TOM157" s="305"/>
      <c r="TON157" s="305"/>
      <c r="TOO157" s="305"/>
      <c r="TOP157" s="305"/>
      <c r="TOQ157" s="305"/>
      <c r="TOR157" s="305"/>
      <c r="TOS157" s="305"/>
      <c r="TOT157" s="305"/>
      <c r="TOU157" s="305"/>
      <c r="TOV157" s="305"/>
      <c r="TOW157" s="305"/>
      <c r="TOX157" s="305"/>
      <c r="TOY157" s="305"/>
      <c r="TOZ157" s="305"/>
      <c r="TPA157" s="305"/>
      <c r="TPB157" s="305"/>
      <c r="TPC157" s="305"/>
      <c r="TPD157" s="305"/>
      <c r="TPE157" s="305"/>
      <c r="TPF157" s="305"/>
      <c r="TPG157" s="305"/>
      <c r="TPH157" s="305"/>
      <c r="TPI157" s="305"/>
      <c r="TPJ157" s="305"/>
      <c r="TPK157" s="305"/>
      <c r="TPL157" s="305"/>
      <c r="TPM157" s="305"/>
      <c r="TPN157" s="305"/>
      <c r="TPO157" s="305"/>
      <c r="TPP157" s="305"/>
      <c r="TPQ157" s="305"/>
      <c r="TPR157" s="305"/>
      <c r="TPS157" s="305"/>
      <c r="TPT157" s="305"/>
      <c r="TPU157" s="305"/>
      <c r="TPV157" s="305"/>
      <c r="TPW157" s="305"/>
      <c r="TPX157" s="305"/>
      <c r="TPY157" s="305"/>
      <c r="TPZ157" s="305"/>
      <c r="TQA157" s="305"/>
      <c r="TQB157" s="305"/>
      <c r="TQC157" s="305"/>
      <c r="TQD157" s="305"/>
      <c r="TQE157" s="305"/>
      <c r="TQF157" s="305"/>
      <c r="TQG157" s="305"/>
      <c r="TQH157" s="305"/>
      <c r="TQI157" s="305"/>
      <c r="TQJ157" s="305"/>
      <c r="TQK157" s="305"/>
      <c r="TQL157" s="305"/>
      <c r="TQM157" s="305"/>
      <c r="TQN157" s="305"/>
      <c r="TQO157" s="305"/>
      <c r="TQP157" s="305"/>
      <c r="TQQ157" s="305"/>
      <c r="TQR157" s="305"/>
      <c r="TQS157" s="305"/>
      <c r="TQT157" s="305"/>
      <c r="TQU157" s="305"/>
      <c r="TQV157" s="305"/>
      <c r="TQW157" s="305"/>
      <c r="TQX157" s="305"/>
      <c r="TQY157" s="305"/>
      <c r="TQZ157" s="305"/>
      <c r="TRA157" s="305"/>
      <c r="TRB157" s="305"/>
      <c r="TRC157" s="305"/>
      <c r="TRD157" s="305"/>
      <c r="TRE157" s="305"/>
      <c r="TRF157" s="305"/>
      <c r="TRG157" s="305"/>
      <c r="TRH157" s="305"/>
      <c r="TRI157" s="305"/>
      <c r="TRJ157" s="305"/>
      <c r="TRK157" s="305"/>
      <c r="TRL157" s="305"/>
      <c r="TRM157" s="305"/>
      <c r="TRN157" s="305"/>
      <c r="TRO157" s="305"/>
      <c r="TRP157" s="305"/>
      <c r="TRQ157" s="305"/>
      <c r="TRR157" s="305"/>
      <c r="TRS157" s="305"/>
      <c r="TRT157" s="305"/>
      <c r="TRU157" s="305"/>
      <c r="TRV157" s="305"/>
      <c r="TRW157" s="305"/>
      <c r="TRX157" s="305"/>
      <c r="TRY157" s="305"/>
      <c r="TRZ157" s="305"/>
      <c r="TSA157" s="305"/>
      <c r="TSB157" s="305"/>
      <c r="TSC157" s="305"/>
      <c r="TSD157" s="305"/>
      <c r="TSE157" s="305"/>
      <c r="TSF157" s="305"/>
      <c r="TSG157" s="305"/>
      <c r="TSH157" s="305"/>
      <c r="TSI157" s="305"/>
      <c r="TSJ157" s="305"/>
      <c r="TSK157" s="305"/>
      <c r="TSL157" s="305"/>
      <c r="TSM157" s="305"/>
      <c r="TSN157" s="305"/>
      <c r="TSO157" s="305"/>
      <c r="TSP157" s="305"/>
      <c r="TSQ157" s="305"/>
      <c r="TSR157" s="305"/>
      <c r="TSS157" s="305"/>
      <c r="TST157" s="305"/>
      <c r="TSU157" s="305"/>
      <c r="TSV157" s="305"/>
      <c r="TSW157" s="305"/>
      <c r="TSX157" s="305"/>
      <c r="TSY157" s="305"/>
      <c r="TSZ157" s="305"/>
      <c r="TTA157" s="305"/>
      <c r="TTB157" s="305"/>
      <c r="TTC157" s="305"/>
      <c r="TTD157" s="305"/>
      <c r="TTE157" s="305"/>
      <c r="TTF157" s="305"/>
      <c r="TTG157" s="305"/>
      <c r="TTH157" s="305"/>
      <c r="TTI157" s="305"/>
      <c r="TTJ157" s="305"/>
      <c r="TTK157" s="305"/>
      <c r="TTL157" s="305"/>
      <c r="TTM157" s="305"/>
      <c r="TTN157" s="305"/>
      <c r="TTO157" s="305"/>
      <c r="TTP157" s="305"/>
      <c r="TTQ157" s="305"/>
      <c r="TTR157" s="305"/>
      <c r="TTS157" s="305"/>
      <c r="TTT157" s="305"/>
      <c r="TTU157" s="305"/>
      <c r="TTV157" s="305"/>
      <c r="TTW157" s="305"/>
      <c r="TTX157" s="305"/>
      <c r="TTY157" s="305"/>
      <c r="TTZ157" s="305"/>
      <c r="TUA157" s="305"/>
      <c r="TUB157" s="305"/>
      <c r="TUC157" s="305"/>
      <c r="TUD157" s="305"/>
      <c r="TUE157" s="305"/>
      <c r="TUF157" s="305"/>
      <c r="TUG157" s="305"/>
      <c r="TUH157" s="305"/>
      <c r="TUI157" s="305"/>
      <c r="TUJ157" s="305"/>
      <c r="TUK157" s="305"/>
      <c r="TUL157" s="305"/>
      <c r="TUM157" s="305"/>
      <c r="TUN157" s="305"/>
      <c r="TUO157" s="305"/>
      <c r="TUP157" s="305"/>
      <c r="TUQ157" s="305"/>
      <c r="TUR157" s="305"/>
      <c r="TUS157" s="305"/>
      <c r="TUT157" s="305"/>
      <c r="TUU157" s="305"/>
      <c r="TUV157" s="305"/>
      <c r="TUW157" s="305"/>
      <c r="TUX157" s="305"/>
      <c r="TUY157" s="305"/>
      <c r="TUZ157" s="305"/>
      <c r="TVA157" s="305"/>
      <c r="TVB157" s="305"/>
      <c r="TVC157" s="305"/>
      <c r="TVD157" s="305"/>
      <c r="TVE157" s="305"/>
      <c r="TVF157" s="305"/>
      <c r="TVG157" s="305"/>
      <c r="TVH157" s="305"/>
      <c r="TVI157" s="305"/>
      <c r="TVJ157" s="305"/>
      <c r="TVK157" s="305"/>
      <c r="TVL157" s="305"/>
      <c r="TVM157" s="305"/>
      <c r="TVN157" s="305"/>
      <c r="TVO157" s="305"/>
      <c r="TVP157" s="305"/>
      <c r="TVQ157" s="305"/>
      <c r="TVR157" s="305"/>
      <c r="TVS157" s="305"/>
      <c r="TVT157" s="305"/>
      <c r="TVU157" s="305"/>
      <c r="TVV157" s="305"/>
      <c r="TVW157" s="305"/>
      <c r="TVX157" s="305"/>
      <c r="TVY157" s="305"/>
      <c r="TVZ157" s="305"/>
      <c r="TWA157" s="305"/>
      <c r="TWB157" s="305"/>
      <c r="TWC157" s="305"/>
      <c r="TWD157" s="305"/>
      <c r="TWE157" s="305"/>
      <c r="TWF157" s="305"/>
      <c r="TWG157" s="305"/>
      <c r="TWH157" s="305"/>
      <c r="TWI157" s="305"/>
      <c r="TWJ157" s="305"/>
      <c r="TWK157" s="305"/>
      <c r="TWL157" s="305"/>
      <c r="TWM157" s="305"/>
      <c r="TWN157" s="305"/>
      <c r="TWO157" s="305"/>
      <c r="TWP157" s="305"/>
      <c r="TWQ157" s="305"/>
      <c r="TWR157" s="305"/>
      <c r="TWS157" s="305"/>
      <c r="TWT157" s="305"/>
      <c r="TWU157" s="305"/>
      <c r="TWV157" s="305"/>
      <c r="TWW157" s="305"/>
      <c r="TWX157" s="305"/>
      <c r="TWY157" s="305"/>
      <c r="TWZ157" s="305"/>
      <c r="TXA157" s="305"/>
      <c r="TXB157" s="305"/>
      <c r="TXC157" s="305"/>
      <c r="TXD157" s="305"/>
      <c r="TXE157" s="305"/>
      <c r="TXF157" s="305"/>
      <c r="TXG157" s="305"/>
      <c r="TXH157" s="305"/>
      <c r="TXI157" s="305"/>
      <c r="TXJ157" s="305"/>
      <c r="TXK157" s="305"/>
      <c r="TXL157" s="305"/>
      <c r="TXM157" s="305"/>
      <c r="TXN157" s="305"/>
      <c r="TXO157" s="305"/>
      <c r="TXP157" s="305"/>
      <c r="TXQ157" s="305"/>
      <c r="TXR157" s="305"/>
      <c r="TXS157" s="305"/>
      <c r="TXT157" s="305"/>
      <c r="TXU157" s="305"/>
      <c r="TXV157" s="305"/>
      <c r="TXW157" s="305"/>
      <c r="TXX157" s="305"/>
      <c r="TXY157" s="305"/>
      <c r="TXZ157" s="305"/>
      <c r="TYA157" s="305"/>
      <c r="TYB157" s="305"/>
      <c r="TYC157" s="305"/>
      <c r="TYD157" s="305"/>
      <c r="TYE157" s="305"/>
      <c r="TYF157" s="305"/>
      <c r="TYG157" s="305"/>
      <c r="TYH157" s="305"/>
      <c r="TYI157" s="305"/>
      <c r="TYJ157" s="305"/>
      <c r="TYK157" s="305"/>
      <c r="TYL157" s="305"/>
      <c r="TYM157" s="305"/>
      <c r="TYN157" s="305"/>
      <c r="TYO157" s="305"/>
      <c r="TYP157" s="305"/>
      <c r="TYQ157" s="305"/>
      <c r="TYR157" s="305"/>
      <c r="TYS157" s="305"/>
      <c r="TYT157" s="305"/>
      <c r="TYU157" s="305"/>
      <c r="TYV157" s="305"/>
      <c r="TYW157" s="305"/>
      <c r="TYX157" s="305"/>
      <c r="TYY157" s="305"/>
      <c r="TYZ157" s="305"/>
      <c r="TZA157" s="305"/>
      <c r="TZB157" s="305"/>
      <c r="TZC157" s="305"/>
      <c r="TZD157" s="305"/>
      <c r="TZE157" s="305"/>
      <c r="TZF157" s="305"/>
      <c r="TZG157" s="305"/>
      <c r="TZH157" s="305"/>
      <c r="TZI157" s="305"/>
      <c r="TZJ157" s="305"/>
      <c r="TZK157" s="305"/>
      <c r="TZL157" s="305"/>
      <c r="TZM157" s="305"/>
      <c r="TZN157" s="305"/>
      <c r="TZO157" s="305"/>
      <c r="TZP157" s="305"/>
      <c r="TZQ157" s="305"/>
      <c r="TZR157" s="305"/>
      <c r="TZS157" s="305"/>
      <c r="TZT157" s="305"/>
      <c r="TZU157" s="305"/>
      <c r="TZV157" s="305"/>
      <c r="TZW157" s="305"/>
      <c r="TZX157" s="305"/>
      <c r="TZY157" s="305"/>
      <c r="TZZ157" s="305"/>
      <c r="UAA157" s="305"/>
      <c r="UAB157" s="305"/>
      <c r="UAC157" s="305"/>
      <c r="UAD157" s="305"/>
      <c r="UAE157" s="305"/>
      <c r="UAF157" s="305"/>
      <c r="UAG157" s="305"/>
      <c r="UAH157" s="305"/>
      <c r="UAI157" s="305"/>
      <c r="UAJ157" s="305"/>
      <c r="UAK157" s="305"/>
      <c r="UAL157" s="305"/>
      <c r="UAM157" s="305"/>
      <c r="UAN157" s="305"/>
      <c r="UAO157" s="305"/>
      <c r="UAP157" s="305"/>
      <c r="UAQ157" s="305"/>
      <c r="UAR157" s="305"/>
      <c r="UAS157" s="305"/>
      <c r="UAT157" s="305"/>
      <c r="UAU157" s="305"/>
      <c r="UAV157" s="305"/>
      <c r="UAW157" s="305"/>
      <c r="UAX157" s="305"/>
      <c r="UAY157" s="305"/>
      <c r="UAZ157" s="305"/>
      <c r="UBA157" s="305"/>
      <c r="UBB157" s="305"/>
      <c r="UBC157" s="305"/>
      <c r="UBD157" s="305"/>
      <c r="UBE157" s="305"/>
      <c r="UBF157" s="305"/>
      <c r="UBG157" s="305"/>
      <c r="UBH157" s="305"/>
      <c r="UBI157" s="305"/>
      <c r="UBJ157" s="305"/>
      <c r="UBK157" s="305"/>
      <c r="UBL157" s="305"/>
      <c r="UBM157" s="305"/>
      <c r="UBN157" s="305"/>
      <c r="UBO157" s="305"/>
      <c r="UBP157" s="305"/>
      <c r="UBQ157" s="305"/>
      <c r="UBR157" s="305"/>
      <c r="UBS157" s="305"/>
      <c r="UBT157" s="305"/>
      <c r="UBU157" s="305"/>
      <c r="UBV157" s="305"/>
      <c r="UBW157" s="305"/>
      <c r="UBX157" s="305"/>
      <c r="UBY157" s="305"/>
      <c r="UBZ157" s="305"/>
      <c r="UCA157" s="305"/>
      <c r="UCB157" s="305"/>
      <c r="UCC157" s="305"/>
      <c r="UCD157" s="305"/>
      <c r="UCE157" s="305"/>
      <c r="UCF157" s="305"/>
      <c r="UCG157" s="305"/>
      <c r="UCH157" s="305"/>
      <c r="UCI157" s="305"/>
      <c r="UCJ157" s="305"/>
      <c r="UCK157" s="305"/>
      <c r="UCL157" s="305"/>
      <c r="UCM157" s="305"/>
      <c r="UCN157" s="305"/>
      <c r="UCO157" s="305"/>
      <c r="UCP157" s="305"/>
      <c r="UCQ157" s="305"/>
      <c r="UCR157" s="305"/>
      <c r="UCS157" s="305"/>
      <c r="UCT157" s="305"/>
      <c r="UCU157" s="305"/>
      <c r="UCV157" s="305"/>
      <c r="UCW157" s="305"/>
      <c r="UCX157" s="305"/>
      <c r="UCY157" s="305"/>
      <c r="UCZ157" s="305"/>
      <c r="UDA157" s="305"/>
      <c r="UDB157" s="305"/>
      <c r="UDC157" s="305"/>
      <c r="UDD157" s="305"/>
      <c r="UDE157" s="305"/>
      <c r="UDF157" s="305"/>
      <c r="UDG157" s="305"/>
      <c r="UDH157" s="305"/>
      <c r="UDI157" s="305"/>
      <c r="UDJ157" s="305"/>
      <c r="UDK157" s="305"/>
      <c r="UDL157" s="305"/>
      <c r="UDM157" s="305"/>
      <c r="UDN157" s="305"/>
      <c r="UDO157" s="305"/>
      <c r="UDP157" s="305"/>
      <c r="UDQ157" s="305"/>
      <c r="UDR157" s="305"/>
      <c r="UDS157" s="305"/>
      <c r="UDT157" s="305"/>
      <c r="UDU157" s="305"/>
      <c r="UDV157" s="305"/>
      <c r="UDW157" s="305"/>
      <c r="UDX157" s="305"/>
      <c r="UDY157" s="305"/>
      <c r="UDZ157" s="305"/>
      <c r="UEA157" s="305"/>
      <c r="UEB157" s="305"/>
      <c r="UEC157" s="305"/>
      <c r="UED157" s="305"/>
      <c r="UEE157" s="305"/>
      <c r="UEF157" s="305"/>
      <c r="UEG157" s="305"/>
      <c r="UEH157" s="305"/>
      <c r="UEI157" s="305"/>
      <c r="UEJ157" s="305"/>
      <c r="UEK157" s="305"/>
      <c r="UEL157" s="305"/>
      <c r="UEM157" s="305"/>
      <c r="UEN157" s="305"/>
      <c r="UEO157" s="305"/>
      <c r="UEP157" s="305"/>
      <c r="UEQ157" s="305"/>
      <c r="UER157" s="305"/>
      <c r="UES157" s="305"/>
      <c r="UET157" s="305"/>
      <c r="UEU157" s="305"/>
      <c r="UEV157" s="305"/>
      <c r="UEW157" s="305"/>
      <c r="UEX157" s="305"/>
      <c r="UEY157" s="305"/>
      <c r="UEZ157" s="305"/>
      <c r="UFA157" s="305"/>
      <c r="UFB157" s="305"/>
      <c r="UFC157" s="305"/>
      <c r="UFD157" s="305"/>
      <c r="UFE157" s="305"/>
      <c r="UFF157" s="305"/>
      <c r="UFG157" s="305"/>
      <c r="UFH157" s="305"/>
      <c r="UFI157" s="305"/>
      <c r="UFJ157" s="305"/>
      <c r="UFK157" s="305"/>
      <c r="UFL157" s="305"/>
      <c r="UFM157" s="305"/>
      <c r="UFN157" s="305"/>
      <c r="UFO157" s="305"/>
      <c r="UFP157" s="305"/>
      <c r="UFQ157" s="305"/>
      <c r="UFR157" s="305"/>
      <c r="UFS157" s="305"/>
      <c r="UFT157" s="305"/>
      <c r="UFU157" s="305"/>
      <c r="UFV157" s="305"/>
      <c r="UFW157" s="305"/>
      <c r="UFX157" s="305"/>
      <c r="UFY157" s="305"/>
      <c r="UFZ157" s="305"/>
      <c r="UGA157" s="305"/>
      <c r="UGB157" s="305"/>
      <c r="UGC157" s="305"/>
      <c r="UGD157" s="305"/>
      <c r="UGE157" s="305"/>
      <c r="UGF157" s="305"/>
      <c r="UGG157" s="305"/>
      <c r="UGH157" s="305"/>
      <c r="UGI157" s="305"/>
      <c r="UGJ157" s="305"/>
      <c r="UGK157" s="305"/>
      <c r="UGL157" s="305"/>
      <c r="UGM157" s="305"/>
      <c r="UGN157" s="305"/>
      <c r="UGO157" s="305"/>
      <c r="UGP157" s="305"/>
      <c r="UGQ157" s="305"/>
      <c r="UGR157" s="305"/>
      <c r="UGS157" s="305"/>
      <c r="UGT157" s="305"/>
      <c r="UGU157" s="305"/>
      <c r="UGV157" s="305"/>
      <c r="UGW157" s="305"/>
      <c r="UGX157" s="305"/>
      <c r="UGY157" s="305"/>
      <c r="UGZ157" s="305"/>
      <c r="UHA157" s="305"/>
      <c r="UHB157" s="305"/>
      <c r="UHC157" s="305"/>
      <c r="UHD157" s="305"/>
      <c r="UHE157" s="305"/>
      <c r="UHF157" s="305"/>
      <c r="UHG157" s="305"/>
      <c r="UHH157" s="305"/>
      <c r="UHI157" s="305"/>
      <c r="UHJ157" s="305"/>
      <c r="UHK157" s="305"/>
      <c r="UHL157" s="305"/>
      <c r="UHM157" s="305"/>
      <c r="UHN157" s="305"/>
      <c r="UHO157" s="305"/>
      <c r="UHP157" s="305"/>
      <c r="UHQ157" s="305"/>
      <c r="UHR157" s="305"/>
      <c r="UHS157" s="305"/>
      <c r="UHT157" s="305"/>
      <c r="UHU157" s="305"/>
      <c r="UHV157" s="305"/>
      <c r="UHW157" s="305"/>
      <c r="UHX157" s="305"/>
      <c r="UHY157" s="305"/>
      <c r="UHZ157" s="305"/>
      <c r="UIA157" s="305"/>
      <c r="UIB157" s="305"/>
      <c r="UIC157" s="305"/>
      <c r="UID157" s="305"/>
      <c r="UIE157" s="305"/>
      <c r="UIF157" s="305"/>
      <c r="UIG157" s="305"/>
      <c r="UIH157" s="305"/>
      <c r="UII157" s="305"/>
      <c r="UIJ157" s="305"/>
      <c r="UIK157" s="305"/>
      <c r="UIL157" s="305"/>
      <c r="UIM157" s="305"/>
      <c r="UIN157" s="305"/>
      <c r="UIO157" s="305"/>
      <c r="UIP157" s="305"/>
      <c r="UIQ157" s="305"/>
      <c r="UIR157" s="305"/>
      <c r="UIS157" s="305"/>
      <c r="UIT157" s="305"/>
      <c r="UIU157" s="305"/>
      <c r="UIV157" s="305"/>
      <c r="UIW157" s="305"/>
      <c r="UIX157" s="305"/>
      <c r="UIY157" s="305"/>
      <c r="UIZ157" s="305"/>
      <c r="UJA157" s="305"/>
      <c r="UJB157" s="305"/>
      <c r="UJC157" s="305"/>
      <c r="UJD157" s="305"/>
      <c r="UJE157" s="305"/>
      <c r="UJF157" s="305"/>
      <c r="UJG157" s="305"/>
      <c r="UJH157" s="305"/>
      <c r="UJI157" s="305"/>
      <c r="UJJ157" s="305"/>
      <c r="UJK157" s="305"/>
      <c r="UJL157" s="305"/>
      <c r="UJM157" s="305"/>
      <c r="UJN157" s="305"/>
      <c r="UJO157" s="305"/>
      <c r="UJP157" s="305"/>
      <c r="UJQ157" s="305"/>
      <c r="UJR157" s="305"/>
      <c r="UJS157" s="305"/>
      <c r="UJT157" s="305"/>
      <c r="UJU157" s="305"/>
      <c r="UJV157" s="305"/>
      <c r="UJW157" s="305"/>
      <c r="UJX157" s="305"/>
      <c r="UJY157" s="305"/>
      <c r="UJZ157" s="305"/>
      <c r="UKA157" s="305"/>
      <c r="UKB157" s="305"/>
      <c r="UKC157" s="305"/>
      <c r="UKD157" s="305"/>
      <c r="UKE157" s="305"/>
      <c r="UKF157" s="305"/>
      <c r="UKG157" s="305"/>
      <c r="UKH157" s="305"/>
      <c r="UKI157" s="305"/>
      <c r="UKJ157" s="305"/>
      <c r="UKK157" s="305"/>
      <c r="UKL157" s="305"/>
      <c r="UKM157" s="305"/>
      <c r="UKN157" s="305"/>
      <c r="UKO157" s="305"/>
      <c r="UKP157" s="305"/>
      <c r="UKQ157" s="305"/>
      <c r="UKR157" s="305"/>
      <c r="UKS157" s="305"/>
      <c r="UKT157" s="305"/>
      <c r="UKU157" s="305"/>
      <c r="UKV157" s="305"/>
      <c r="UKW157" s="305"/>
      <c r="UKX157" s="305"/>
      <c r="UKY157" s="305"/>
      <c r="UKZ157" s="305"/>
      <c r="ULA157" s="305"/>
      <c r="ULB157" s="305"/>
      <c r="ULC157" s="305"/>
      <c r="ULD157" s="305"/>
      <c r="ULE157" s="305"/>
      <c r="ULF157" s="305"/>
      <c r="ULG157" s="305"/>
      <c r="ULH157" s="305"/>
      <c r="ULI157" s="305"/>
      <c r="ULJ157" s="305"/>
      <c r="ULK157" s="305"/>
      <c r="ULL157" s="305"/>
      <c r="ULM157" s="305"/>
      <c r="ULN157" s="305"/>
      <c r="ULO157" s="305"/>
      <c r="ULP157" s="305"/>
      <c r="ULQ157" s="305"/>
      <c r="ULR157" s="305"/>
      <c r="ULS157" s="305"/>
      <c r="ULT157" s="305"/>
      <c r="ULU157" s="305"/>
      <c r="ULV157" s="305"/>
      <c r="ULW157" s="305"/>
      <c r="ULX157" s="305"/>
      <c r="ULY157" s="305"/>
      <c r="ULZ157" s="305"/>
      <c r="UMA157" s="305"/>
      <c r="UMB157" s="305"/>
      <c r="UMC157" s="305"/>
      <c r="UMD157" s="305"/>
      <c r="UME157" s="305"/>
      <c r="UMF157" s="305"/>
      <c r="UMG157" s="305"/>
      <c r="UMH157" s="305"/>
      <c r="UMI157" s="305"/>
      <c r="UMJ157" s="305"/>
      <c r="UMK157" s="305"/>
      <c r="UML157" s="305"/>
      <c r="UMM157" s="305"/>
      <c r="UMN157" s="305"/>
      <c r="UMO157" s="305"/>
      <c r="UMP157" s="305"/>
      <c r="UMQ157" s="305"/>
      <c r="UMR157" s="305"/>
      <c r="UMS157" s="305"/>
      <c r="UMT157" s="305"/>
      <c r="UMU157" s="305"/>
      <c r="UMV157" s="305"/>
      <c r="UMW157" s="305"/>
      <c r="UMX157" s="305"/>
      <c r="UMY157" s="305"/>
      <c r="UMZ157" s="305"/>
      <c r="UNA157" s="305"/>
      <c r="UNB157" s="305"/>
      <c r="UNC157" s="305"/>
      <c r="UND157" s="305"/>
      <c r="UNE157" s="305"/>
      <c r="UNF157" s="305"/>
      <c r="UNG157" s="305"/>
      <c r="UNH157" s="305"/>
      <c r="UNI157" s="305"/>
      <c r="UNJ157" s="305"/>
      <c r="UNK157" s="305"/>
      <c r="UNL157" s="305"/>
      <c r="UNM157" s="305"/>
      <c r="UNN157" s="305"/>
      <c r="UNO157" s="305"/>
      <c r="UNP157" s="305"/>
      <c r="UNQ157" s="305"/>
      <c r="UNR157" s="305"/>
      <c r="UNS157" s="305"/>
      <c r="UNT157" s="305"/>
      <c r="UNU157" s="305"/>
      <c r="UNV157" s="305"/>
      <c r="UNW157" s="305"/>
      <c r="UNX157" s="305"/>
      <c r="UNY157" s="305"/>
      <c r="UNZ157" s="305"/>
      <c r="UOA157" s="305"/>
      <c r="UOB157" s="305"/>
      <c r="UOC157" s="305"/>
      <c r="UOD157" s="305"/>
      <c r="UOE157" s="305"/>
      <c r="UOF157" s="305"/>
      <c r="UOG157" s="305"/>
      <c r="UOH157" s="305"/>
      <c r="UOI157" s="305"/>
      <c r="UOJ157" s="305"/>
      <c r="UOK157" s="305"/>
      <c r="UOL157" s="305"/>
      <c r="UOM157" s="305"/>
      <c r="UON157" s="305"/>
      <c r="UOO157" s="305"/>
      <c r="UOP157" s="305"/>
      <c r="UOQ157" s="305"/>
      <c r="UOR157" s="305"/>
      <c r="UOS157" s="305"/>
      <c r="UOT157" s="305"/>
      <c r="UOU157" s="305"/>
      <c r="UOV157" s="305"/>
      <c r="UOW157" s="305"/>
      <c r="UOX157" s="305"/>
      <c r="UOY157" s="305"/>
      <c r="UOZ157" s="305"/>
      <c r="UPA157" s="305"/>
      <c r="UPB157" s="305"/>
      <c r="UPC157" s="305"/>
      <c r="UPD157" s="305"/>
      <c r="UPE157" s="305"/>
      <c r="UPF157" s="305"/>
      <c r="UPG157" s="305"/>
      <c r="UPH157" s="305"/>
      <c r="UPI157" s="305"/>
      <c r="UPJ157" s="305"/>
      <c r="UPK157" s="305"/>
      <c r="UPL157" s="305"/>
      <c r="UPM157" s="305"/>
      <c r="UPN157" s="305"/>
      <c r="UPO157" s="305"/>
      <c r="UPP157" s="305"/>
      <c r="UPQ157" s="305"/>
      <c r="UPR157" s="305"/>
      <c r="UPS157" s="305"/>
      <c r="UPT157" s="305"/>
      <c r="UPU157" s="305"/>
      <c r="UPV157" s="305"/>
      <c r="UPW157" s="305"/>
      <c r="UPX157" s="305"/>
      <c r="UPY157" s="305"/>
      <c r="UPZ157" s="305"/>
      <c r="UQA157" s="305"/>
      <c r="UQB157" s="305"/>
      <c r="UQC157" s="305"/>
      <c r="UQD157" s="305"/>
      <c r="UQE157" s="305"/>
      <c r="UQF157" s="305"/>
      <c r="UQG157" s="305"/>
      <c r="UQH157" s="305"/>
      <c r="UQI157" s="305"/>
      <c r="UQJ157" s="305"/>
      <c r="UQK157" s="305"/>
      <c r="UQL157" s="305"/>
      <c r="UQM157" s="305"/>
      <c r="UQN157" s="305"/>
      <c r="UQO157" s="305"/>
      <c r="UQP157" s="305"/>
      <c r="UQQ157" s="305"/>
      <c r="UQR157" s="305"/>
      <c r="UQS157" s="305"/>
      <c r="UQT157" s="305"/>
      <c r="UQU157" s="305"/>
      <c r="UQV157" s="305"/>
      <c r="UQW157" s="305"/>
      <c r="UQX157" s="305"/>
      <c r="UQY157" s="305"/>
      <c r="UQZ157" s="305"/>
      <c r="URA157" s="305"/>
      <c r="URB157" s="305"/>
      <c r="URC157" s="305"/>
      <c r="URD157" s="305"/>
      <c r="URE157" s="305"/>
      <c r="URF157" s="305"/>
      <c r="URG157" s="305"/>
      <c r="URH157" s="305"/>
      <c r="URI157" s="305"/>
      <c r="URJ157" s="305"/>
      <c r="URK157" s="305"/>
      <c r="URL157" s="305"/>
      <c r="URM157" s="305"/>
      <c r="URN157" s="305"/>
      <c r="URO157" s="305"/>
      <c r="URP157" s="305"/>
      <c r="URQ157" s="305"/>
      <c r="URR157" s="305"/>
      <c r="URS157" s="305"/>
      <c r="URT157" s="305"/>
      <c r="URU157" s="305"/>
      <c r="URV157" s="305"/>
      <c r="URW157" s="305"/>
      <c r="URX157" s="305"/>
      <c r="URY157" s="305"/>
      <c r="URZ157" s="305"/>
      <c r="USA157" s="305"/>
      <c r="USB157" s="305"/>
      <c r="USC157" s="305"/>
      <c r="USD157" s="305"/>
      <c r="USE157" s="305"/>
      <c r="USF157" s="305"/>
      <c r="USG157" s="305"/>
      <c r="USH157" s="305"/>
      <c r="USI157" s="305"/>
      <c r="USJ157" s="305"/>
      <c r="USK157" s="305"/>
      <c r="USL157" s="305"/>
      <c r="USM157" s="305"/>
      <c r="USN157" s="305"/>
      <c r="USO157" s="305"/>
      <c r="USP157" s="305"/>
      <c r="USQ157" s="305"/>
      <c r="USR157" s="305"/>
      <c r="USS157" s="305"/>
      <c r="UST157" s="305"/>
      <c r="USU157" s="305"/>
      <c r="USV157" s="305"/>
      <c r="USW157" s="305"/>
      <c r="USX157" s="305"/>
      <c r="USY157" s="305"/>
      <c r="USZ157" s="305"/>
      <c r="UTA157" s="305"/>
      <c r="UTB157" s="305"/>
      <c r="UTC157" s="305"/>
      <c r="UTD157" s="305"/>
      <c r="UTE157" s="305"/>
      <c r="UTF157" s="305"/>
      <c r="UTG157" s="305"/>
      <c r="UTH157" s="305"/>
      <c r="UTI157" s="305"/>
      <c r="UTJ157" s="305"/>
      <c r="UTK157" s="305"/>
      <c r="UTL157" s="305"/>
      <c r="UTM157" s="305"/>
      <c r="UTN157" s="305"/>
      <c r="UTO157" s="305"/>
      <c r="UTP157" s="305"/>
      <c r="UTQ157" s="305"/>
      <c r="UTR157" s="305"/>
      <c r="UTS157" s="305"/>
      <c r="UTT157" s="305"/>
      <c r="UTU157" s="305"/>
      <c r="UTV157" s="305"/>
      <c r="UTW157" s="305"/>
      <c r="UTX157" s="305"/>
      <c r="UTY157" s="305"/>
      <c r="UTZ157" s="305"/>
      <c r="UUA157" s="305"/>
      <c r="UUB157" s="305"/>
      <c r="UUC157" s="305"/>
      <c r="UUD157" s="305"/>
      <c r="UUE157" s="305"/>
      <c r="UUF157" s="305"/>
      <c r="UUG157" s="305"/>
      <c r="UUH157" s="305"/>
      <c r="UUI157" s="305"/>
      <c r="UUJ157" s="305"/>
      <c r="UUK157" s="305"/>
      <c r="UUL157" s="305"/>
      <c r="UUM157" s="305"/>
      <c r="UUN157" s="305"/>
      <c r="UUO157" s="305"/>
      <c r="UUP157" s="305"/>
      <c r="UUQ157" s="305"/>
      <c r="UUR157" s="305"/>
      <c r="UUS157" s="305"/>
      <c r="UUT157" s="305"/>
      <c r="UUU157" s="305"/>
      <c r="UUV157" s="305"/>
      <c r="UUW157" s="305"/>
      <c r="UUX157" s="305"/>
      <c r="UUY157" s="305"/>
      <c r="UUZ157" s="305"/>
      <c r="UVA157" s="305"/>
      <c r="UVB157" s="305"/>
      <c r="UVC157" s="305"/>
      <c r="UVD157" s="305"/>
      <c r="UVE157" s="305"/>
      <c r="UVF157" s="305"/>
      <c r="UVG157" s="305"/>
      <c r="UVH157" s="305"/>
      <c r="UVI157" s="305"/>
      <c r="UVJ157" s="305"/>
      <c r="UVK157" s="305"/>
      <c r="UVL157" s="305"/>
      <c r="UVM157" s="305"/>
      <c r="UVN157" s="305"/>
      <c r="UVO157" s="305"/>
      <c r="UVP157" s="305"/>
      <c r="UVQ157" s="305"/>
      <c r="UVR157" s="305"/>
      <c r="UVS157" s="305"/>
      <c r="UVT157" s="305"/>
      <c r="UVU157" s="305"/>
      <c r="UVV157" s="305"/>
      <c r="UVW157" s="305"/>
      <c r="UVX157" s="305"/>
      <c r="UVY157" s="305"/>
      <c r="UVZ157" s="305"/>
      <c r="UWA157" s="305"/>
      <c r="UWB157" s="305"/>
      <c r="UWC157" s="305"/>
      <c r="UWD157" s="305"/>
      <c r="UWE157" s="305"/>
      <c r="UWF157" s="305"/>
      <c r="UWG157" s="305"/>
      <c r="UWH157" s="305"/>
      <c r="UWI157" s="305"/>
      <c r="UWJ157" s="305"/>
      <c r="UWK157" s="305"/>
      <c r="UWL157" s="305"/>
      <c r="UWM157" s="305"/>
      <c r="UWN157" s="305"/>
      <c r="UWO157" s="305"/>
      <c r="UWP157" s="305"/>
      <c r="UWQ157" s="305"/>
      <c r="UWR157" s="305"/>
      <c r="UWS157" s="305"/>
      <c r="UWT157" s="305"/>
      <c r="UWU157" s="305"/>
      <c r="UWV157" s="305"/>
      <c r="UWW157" s="305"/>
      <c r="UWX157" s="305"/>
      <c r="UWY157" s="305"/>
      <c r="UWZ157" s="305"/>
      <c r="UXA157" s="305"/>
      <c r="UXB157" s="305"/>
      <c r="UXC157" s="305"/>
      <c r="UXD157" s="305"/>
      <c r="UXE157" s="305"/>
      <c r="UXF157" s="305"/>
      <c r="UXG157" s="305"/>
      <c r="UXH157" s="305"/>
      <c r="UXI157" s="305"/>
      <c r="UXJ157" s="305"/>
      <c r="UXK157" s="305"/>
      <c r="UXL157" s="305"/>
      <c r="UXM157" s="305"/>
      <c r="UXN157" s="305"/>
      <c r="UXO157" s="305"/>
      <c r="UXP157" s="305"/>
      <c r="UXQ157" s="305"/>
      <c r="UXR157" s="305"/>
      <c r="UXS157" s="305"/>
      <c r="UXT157" s="305"/>
      <c r="UXU157" s="305"/>
      <c r="UXV157" s="305"/>
      <c r="UXW157" s="305"/>
      <c r="UXX157" s="305"/>
      <c r="UXY157" s="305"/>
      <c r="UXZ157" s="305"/>
      <c r="UYA157" s="305"/>
      <c r="UYB157" s="305"/>
      <c r="UYC157" s="305"/>
      <c r="UYD157" s="305"/>
      <c r="UYE157" s="305"/>
      <c r="UYF157" s="305"/>
      <c r="UYG157" s="305"/>
      <c r="UYH157" s="305"/>
      <c r="UYI157" s="305"/>
      <c r="UYJ157" s="305"/>
      <c r="UYK157" s="305"/>
      <c r="UYL157" s="305"/>
      <c r="UYM157" s="305"/>
      <c r="UYN157" s="305"/>
      <c r="UYO157" s="305"/>
      <c r="UYP157" s="305"/>
      <c r="UYQ157" s="305"/>
      <c r="UYR157" s="305"/>
      <c r="UYS157" s="305"/>
      <c r="UYT157" s="305"/>
      <c r="UYU157" s="305"/>
      <c r="UYV157" s="305"/>
      <c r="UYW157" s="305"/>
      <c r="UYX157" s="305"/>
      <c r="UYY157" s="305"/>
      <c r="UYZ157" s="305"/>
      <c r="UZA157" s="305"/>
      <c r="UZB157" s="305"/>
      <c r="UZC157" s="305"/>
      <c r="UZD157" s="305"/>
      <c r="UZE157" s="305"/>
      <c r="UZF157" s="305"/>
      <c r="UZG157" s="305"/>
      <c r="UZH157" s="305"/>
      <c r="UZI157" s="305"/>
      <c r="UZJ157" s="305"/>
      <c r="UZK157" s="305"/>
      <c r="UZL157" s="305"/>
      <c r="UZM157" s="305"/>
      <c r="UZN157" s="305"/>
      <c r="UZO157" s="305"/>
      <c r="UZP157" s="305"/>
      <c r="UZQ157" s="305"/>
      <c r="UZR157" s="305"/>
      <c r="UZS157" s="305"/>
      <c r="UZT157" s="305"/>
      <c r="UZU157" s="305"/>
      <c r="UZV157" s="305"/>
      <c r="UZW157" s="305"/>
      <c r="UZX157" s="305"/>
      <c r="UZY157" s="305"/>
      <c r="UZZ157" s="305"/>
      <c r="VAA157" s="305"/>
      <c r="VAB157" s="305"/>
      <c r="VAC157" s="305"/>
      <c r="VAD157" s="305"/>
      <c r="VAE157" s="305"/>
      <c r="VAF157" s="305"/>
      <c r="VAG157" s="305"/>
      <c r="VAH157" s="305"/>
      <c r="VAI157" s="305"/>
      <c r="VAJ157" s="305"/>
      <c r="VAK157" s="305"/>
      <c r="VAL157" s="305"/>
      <c r="VAM157" s="305"/>
      <c r="VAN157" s="305"/>
      <c r="VAO157" s="305"/>
      <c r="VAP157" s="305"/>
      <c r="VAQ157" s="305"/>
      <c r="VAR157" s="305"/>
      <c r="VAS157" s="305"/>
      <c r="VAT157" s="305"/>
      <c r="VAU157" s="305"/>
      <c r="VAV157" s="305"/>
      <c r="VAW157" s="305"/>
      <c r="VAX157" s="305"/>
      <c r="VAY157" s="305"/>
      <c r="VAZ157" s="305"/>
      <c r="VBA157" s="305"/>
      <c r="VBB157" s="305"/>
      <c r="VBC157" s="305"/>
      <c r="VBD157" s="305"/>
      <c r="VBE157" s="305"/>
      <c r="VBF157" s="305"/>
      <c r="VBG157" s="305"/>
      <c r="VBH157" s="305"/>
      <c r="VBI157" s="305"/>
      <c r="VBJ157" s="305"/>
      <c r="VBK157" s="305"/>
      <c r="VBL157" s="305"/>
      <c r="VBM157" s="305"/>
      <c r="VBN157" s="305"/>
      <c r="VBO157" s="305"/>
      <c r="VBP157" s="305"/>
      <c r="VBQ157" s="305"/>
      <c r="VBR157" s="305"/>
      <c r="VBS157" s="305"/>
      <c r="VBT157" s="305"/>
      <c r="VBU157" s="305"/>
      <c r="VBV157" s="305"/>
      <c r="VBW157" s="305"/>
      <c r="VBX157" s="305"/>
      <c r="VBY157" s="305"/>
      <c r="VBZ157" s="305"/>
      <c r="VCA157" s="305"/>
      <c r="VCB157" s="305"/>
      <c r="VCC157" s="305"/>
      <c r="VCD157" s="305"/>
      <c r="VCE157" s="305"/>
      <c r="VCF157" s="305"/>
      <c r="VCG157" s="305"/>
      <c r="VCH157" s="305"/>
      <c r="VCI157" s="305"/>
      <c r="VCJ157" s="305"/>
      <c r="VCK157" s="305"/>
      <c r="VCL157" s="305"/>
      <c r="VCM157" s="305"/>
      <c r="VCN157" s="305"/>
      <c r="VCO157" s="305"/>
      <c r="VCP157" s="305"/>
      <c r="VCQ157" s="305"/>
      <c r="VCR157" s="305"/>
      <c r="VCS157" s="305"/>
      <c r="VCT157" s="305"/>
      <c r="VCU157" s="305"/>
      <c r="VCV157" s="305"/>
      <c r="VCW157" s="305"/>
      <c r="VCX157" s="305"/>
      <c r="VCY157" s="305"/>
      <c r="VCZ157" s="305"/>
      <c r="VDA157" s="305"/>
      <c r="VDB157" s="305"/>
      <c r="VDC157" s="305"/>
      <c r="VDD157" s="305"/>
      <c r="VDE157" s="305"/>
      <c r="VDF157" s="305"/>
      <c r="VDG157" s="305"/>
      <c r="VDH157" s="305"/>
      <c r="VDI157" s="305"/>
      <c r="VDJ157" s="305"/>
      <c r="VDK157" s="305"/>
      <c r="VDL157" s="305"/>
      <c r="VDM157" s="305"/>
      <c r="VDN157" s="305"/>
      <c r="VDO157" s="305"/>
      <c r="VDP157" s="305"/>
      <c r="VDQ157" s="305"/>
      <c r="VDR157" s="305"/>
      <c r="VDS157" s="305"/>
      <c r="VDT157" s="305"/>
      <c r="VDU157" s="305"/>
      <c r="VDV157" s="305"/>
      <c r="VDW157" s="305"/>
      <c r="VDX157" s="305"/>
      <c r="VDY157" s="305"/>
      <c r="VDZ157" s="305"/>
      <c r="VEA157" s="305"/>
      <c r="VEB157" s="305"/>
      <c r="VEC157" s="305"/>
      <c r="VED157" s="305"/>
      <c r="VEE157" s="305"/>
      <c r="VEF157" s="305"/>
      <c r="VEG157" s="305"/>
      <c r="VEH157" s="305"/>
      <c r="VEI157" s="305"/>
      <c r="VEJ157" s="305"/>
      <c r="VEK157" s="305"/>
      <c r="VEL157" s="305"/>
      <c r="VEM157" s="305"/>
      <c r="VEN157" s="305"/>
      <c r="VEO157" s="305"/>
      <c r="VEP157" s="305"/>
      <c r="VEQ157" s="305"/>
      <c r="VER157" s="305"/>
      <c r="VES157" s="305"/>
      <c r="VET157" s="305"/>
      <c r="VEU157" s="305"/>
      <c r="VEV157" s="305"/>
      <c r="VEW157" s="305"/>
      <c r="VEX157" s="305"/>
      <c r="VEY157" s="305"/>
      <c r="VEZ157" s="305"/>
      <c r="VFA157" s="305"/>
      <c r="VFB157" s="305"/>
      <c r="VFC157" s="305"/>
      <c r="VFD157" s="305"/>
      <c r="VFE157" s="305"/>
      <c r="VFF157" s="305"/>
      <c r="VFG157" s="305"/>
      <c r="VFH157" s="305"/>
      <c r="VFI157" s="305"/>
      <c r="VFJ157" s="305"/>
      <c r="VFK157" s="305"/>
      <c r="VFL157" s="305"/>
      <c r="VFM157" s="305"/>
      <c r="VFN157" s="305"/>
      <c r="VFO157" s="305"/>
      <c r="VFP157" s="305"/>
      <c r="VFQ157" s="305"/>
      <c r="VFR157" s="305"/>
      <c r="VFS157" s="305"/>
      <c r="VFT157" s="305"/>
      <c r="VFU157" s="305"/>
      <c r="VFV157" s="305"/>
      <c r="VFW157" s="305"/>
      <c r="VFX157" s="305"/>
      <c r="VFY157" s="305"/>
      <c r="VFZ157" s="305"/>
      <c r="VGA157" s="305"/>
      <c r="VGB157" s="305"/>
      <c r="VGC157" s="305"/>
      <c r="VGD157" s="305"/>
      <c r="VGE157" s="305"/>
      <c r="VGF157" s="305"/>
      <c r="VGG157" s="305"/>
      <c r="VGH157" s="305"/>
      <c r="VGI157" s="305"/>
      <c r="VGJ157" s="305"/>
      <c r="VGK157" s="305"/>
      <c r="VGL157" s="305"/>
      <c r="VGM157" s="305"/>
      <c r="VGN157" s="305"/>
      <c r="VGO157" s="305"/>
      <c r="VGP157" s="305"/>
      <c r="VGQ157" s="305"/>
      <c r="VGR157" s="305"/>
      <c r="VGS157" s="305"/>
      <c r="VGT157" s="305"/>
      <c r="VGU157" s="305"/>
      <c r="VGV157" s="305"/>
      <c r="VGW157" s="305"/>
      <c r="VGX157" s="305"/>
      <c r="VGY157" s="305"/>
      <c r="VGZ157" s="305"/>
      <c r="VHA157" s="305"/>
      <c r="VHB157" s="305"/>
      <c r="VHC157" s="305"/>
      <c r="VHD157" s="305"/>
      <c r="VHE157" s="305"/>
      <c r="VHF157" s="305"/>
      <c r="VHG157" s="305"/>
      <c r="VHH157" s="305"/>
      <c r="VHI157" s="305"/>
      <c r="VHJ157" s="305"/>
      <c r="VHK157" s="305"/>
      <c r="VHL157" s="305"/>
      <c r="VHM157" s="305"/>
      <c r="VHN157" s="305"/>
      <c r="VHO157" s="305"/>
      <c r="VHP157" s="305"/>
      <c r="VHQ157" s="305"/>
      <c r="VHR157" s="305"/>
      <c r="VHS157" s="305"/>
      <c r="VHT157" s="305"/>
      <c r="VHU157" s="305"/>
      <c r="VHV157" s="305"/>
      <c r="VHW157" s="305"/>
      <c r="VHX157" s="305"/>
      <c r="VHY157" s="305"/>
      <c r="VHZ157" s="305"/>
      <c r="VIA157" s="305"/>
      <c r="VIB157" s="305"/>
      <c r="VIC157" s="305"/>
      <c r="VID157" s="305"/>
      <c r="VIE157" s="305"/>
      <c r="VIF157" s="305"/>
      <c r="VIG157" s="305"/>
      <c r="VIH157" s="305"/>
      <c r="VII157" s="305"/>
      <c r="VIJ157" s="305"/>
      <c r="VIK157" s="305"/>
      <c r="VIL157" s="305"/>
      <c r="VIM157" s="305"/>
      <c r="VIN157" s="305"/>
      <c r="VIO157" s="305"/>
      <c r="VIP157" s="305"/>
      <c r="VIQ157" s="305"/>
      <c r="VIR157" s="305"/>
      <c r="VIS157" s="305"/>
      <c r="VIT157" s="305"/>
      <c r="VIU157" s="305"/>
      <c r="VIV157" s="305"/>
      <c r="VIW157" s="305"/>
      <c r="VIX157" s="305"/>
      <c r="VIY157" s="305"/>
      <c r="VIZ157" s="305"/>
      <c r="VJA157" s="305"/>
      <c r="VJB157" s="305"/>
      <c r="VJC157" s="305"/>
      <c r="VJD157" s="305"/>
      <c r="VJE157" s="305"/>
      <c r="VJF157" s="305"/>
      <c r="VJG157" s="305"/>
      <c r="VJH157" s="305"/>
      <c r="VJI157" s="305"/>
      <c r="VJJ157" s="305"/>
      <c r="VJK157" s="305"/>
      <c r="VJL157" s="305"/>
      <c r="VJM157" s="305"/>
      <c r="VJN157" s="305"/>
      <c r="VJO157" s="305"/>
      <c r="VJP157" s="305"/>
      <c r="VJQ157" s="305"/>
      <c r="VJR157" s="305"/>
      <c r="VJS157" s="305"/>
      <c r="VJT157" s="305"/>
      <c r="VJU157" s="305"/>
      <c r="VJV157" s="305"/>
      <c r="VJW157" s="305"/>
      <c r="VJX157" s="305"/>
      <c r="VJY157" s="305"/>
      <c r="VJZ157" s="305"/>
      <c r="VKA157" s="305"/>
      <c r="VKB157" s="305"/>
      <c r="VKC157" s="305"/>
      <c r="VKD157" s="305"/>
      <c r="VKE157" s="305"/>
      <c r="VKF157" s="305"/>
      <c r="VKG157" s="305"/>
      <c r="VKH157" s="305"/>
      <c r="VKI157" s="305"/>
      <c r="VKJ157" s="305"/>
      <c r="VKK157" s="305"/>
      <c r="VKL157" s="305"/>
      <c r="VKM157" s="305"/>
      <c r="VKN157" s="305"/>
      <c r="VKO157" s="305"/>
      <c r="VKP157" s="305"/>
      <c r="VKQ157" s="305"/>
      <c r="VKR157" s="305"/>
      <c r="VKS157" s="305"/>
      <c r="VKT157" s="305"/>
      <c r="VKU157" s="305"/>
      <c r="VKV157" s="305"/>
      <c r="VKW157" s="305"/>
      <c r="VKX157" s="305"/>
      <c r="VKY157" s="305"/>
      <c r="VKZ157" s="305"/>
      <c r="VLA157" s="305"/>
      <c r="VLB157" s="305"/>
      <c r="VLC157" s="305"/>
      <c r="VLD157" s="305"/>
      <c r="VLE157" s="305"/>
      <c r="VLF157" s="305"/>
      <c r="VLG157" s="305"/>
      <c r="VLH157" s="305"/>
      <c r="VLI157" s="305"/>
      <c r="VLJ157" s="305"/>
      <c r="VLK157" s="305"/>
      <c r="VLL157" s="305"/>
      <c r="VLM157" s="305"/>
      <c r="VLN157" s="305"/>
      <c r="VLO157" s="305"/>
      <c r="VLP157" s="305"/>
      <c r="VLQ157" s="305"/>
      <c r="VLR157" s="305"/>
      <c r="VLS157" s="305"/>
      <c r="VLT157" s="305"/>
      <c r="VLU157" s="305"/>
      <c r="VLV157" s="305"/>
      <c r="VLW157" s="305"/>
      <c r="VLX157" s="305"/>
      <c r="VLY157" s="305"/>
      <c r="VLZ157" s="305"/>
      <c r="VMA157" s="305"/>
      <c r="VMB157" s="305"/>
      <c r="VMC157" s="305"/>
      <c r="VMD157" s="305"/>
      <c r="VME157" s="305"/>
      <c r="VMF157" s="305"/>
      <c r="VMG157" s="305"/>
      <c r="VMH157" s="305"/>
      <c r="VMI157" s="305"/>
      <c r="VMJ157" s="305"/>
      <c r="VMK157" s="305"/>
      <c r="VML157" s="305"/>
      <c r="VMM157" s="305"/>
      <c r="VMN157" s="305"/>
      <c r="VMO157" s="305"/>
      <c r="VMP157" s="305"/>
      <c r="VMQ157" s="305"/>
      <c r="VMR157" s="305"/>
      <c r="VMS157" s="305"/>
      <c r="VMT157" s="305"/>
      <c r="VMU157" s="305"/>
      <c r="VMV157" s="305"/>
      <c r="VMW157" s="305"/>
      <c r="VMX157" s="305"/>
      <c r="VMY157" s="305"/>
      <c r="VMZ157" s="305"/>
      <c r="VNA157" s="305"/>
      <c r="VNB157" s="305"/>
      <c r="VNC157" s="305"/>
      <c r="VND157" s="305"/>
      <c r="VNE157" s="305"/>
      <c r="VNF157" s="305"/>
      <c r="VNG157" s="305"/>
      <c r="VNH157" s="305"/>
      <c r="VNI157" s="305"/>
      <c r="VNJ157" s="305"/>
      <c r="VNK157" s="305"/>
      <c r="VNL157" s="305"/>
      <c r="VNM157" s="305"/>
      <c r="VNN157" s="305"/>
      <c r="VNO157" s="305"/>
      <c r="VNP157" s="305"/>
      <c r="VNQ157" s="305"/>
      <c r="VNR157" s="305"/>
      <c r="VNS157" s="305"/>
      <c r="VNT157" s="305"/>
      <c r="VNU157" s="305"/>
      <c r="VNV157" s="305"/>
      <c r="VNW157" s="305"/>
      <c r="VNX157" s="305"/>
      <c r="VNY157" s="305"/>
      <c r="VNZ157" s="305"/>
      <c r="VOA157" s="305"/>
      <c r="VOB157" s="305"/>
      <c r="VOC157" s="305"/>
      <c r="VOD157" s="305"/>
      <c r="VOE157" s="305"/>
      <c r="VOF157" s="305"/>
      <c r="VOG157" s="305"/>
      <c r="VOH157" s="305"/>
      <c r="VOI157" s="305"/>
      <c r="VOJ157" s="305"/>
      <c r="VOK157" s="305"/>
      <c r="VOL157" s="305"/>
      <c r="VOM157" s="305"/>
      <c r="VON157" s="305"/>
      <c r="VOO157" s="305"/>
      <c r="VOP157" s="305"/>
      <c r="VOQ157" s="305"/>
      <c r="VOR157" s="305"/>
      <c r="VOS157" s="305"/>
      <c r="VOT157" s="305"/>
      <c r="VOU157" s="305"/>
      <c r="VOV157" s="305"/>
      <c r="VOW157" s="305"/>
      <c r="VOX157" s="305"/>
      <c r="VOY157" s="305"/>
      <c r="VOZ157" s="305"/>
      <c r="VPA157" s="305"/>
      <c r="VPB157" s="305"/>
      <c r="VPC157" s="305"/>
      <c r="VPD157" s="305"/>
      <c r="VPE157" s="305"/>
      <c r="VPF157" s="305"/>
      <c r="VPG157" s="305"/>
      <c r="VPH157" s="305"/>
      <c r="VPI157" s="305"/>
      <c r="VPJ157" s="305"/>
      <c r="VPK157" s="305"/>
      <c r="VPL157" s="305"/>
      <c r="VPM157" s="305"/>
      <c r="VPN157" s="305"/>
      <c r="VPO157" s="305"/>
      <c r="VPP157" s="305"/>
      <c r="VPQ157" s="305"/>
      <c r="VPR157" s="305"/>
      <c r="VPS157" s="305"/>
      <c r="VPT157" s="305"/>
      <c r="VPU157" s="305"/>
      <c r="VPV157" s="305"/>
      <c r="VPW157" s="305"/>
      <c r="VPX157" s="305"/>
      <c r="VPY157" s="305"/>
      <c r="VPZ157" s="305"/>
      <c r="VQA157" s="305"/>
      <c r="VQB157" s="305"/>
      <c r="VQC157" s="305"/>
      <c r="VQD157" s="305"/>
      <c r="VQE157" s="305"/>
      <c r="VQF157" s="305"/>
      <c r="VQG157" s="305"/>
      <c r="VQH157" s="305"/>
      <c r="VQI157" s="305"/>
      <c r="VQJ157" s="305"/>
      <c r="VQK157" s="305"/>
      <c r="VQL157" s="305"/>
      <c r="VQM157" s="305"/>
      <c r="VQN157" s="305"/>
      <c r="VQO157" s="305"/>
      <c r="VQP157" s="305"/>
      <c r="VQQ157" s="305"/>
      <c r="VQR157" s="305"/>
      <c r="VQS157" s="305"/>
      <c r="VQT157" s="305"/>
      <c r="VQU157" s="305"/>
      <c r="VQV157" s="305"/>
      <c r="VQW157" s="305"/>
      <c r="VQX157" s="305"/>
      <c r="VQY157" s="305"/>
      <c r="VQZ157" s="305"/>
      <c r="VRA157" s="305"/>
      <c r="VRB157" s="305"/>
      <c r="VRC157" s="305"/>
      <c r="VRD157" s="305"/>
      <c r="VRE157" s="305"/>
      <c r="VRF157" s="305"/>
      <c r="VRG157" s="305"/>
      <c r="VRH157" s="305"/>
      <c r="VRI157" s="305"/>
      <c r="VRJ157" s="305"/>
      <c r="VRK157" s="305"/>
      <c r="VRL157" s="305"/>
      <c r="VRM157" s="305"/>
      <c r="VRN157" s="305"/>
      <c r="VRO157" s="305"/>
      <c r="VRP157" s="305"/>
      <c r="VRQ157" s="305"/>
      <c r="VRR157" s="305"/>
      <c r="VRS157" s="305"/>
      <c r="VRT157" s="305"/>
      <c r="VRU157" s="305"/>
      <c r="VRV157" s="305"/>
      <c r="VRW157" s="305"/>
      <c r="VRX157" s="305"/>
      <c r="VRY157" s="305"/>
      <c r="VRZ157" s="305"/>
      <c r="VSA157" s="305"/>
      <c r="VSB157" s="305"/>
      <c r="VSC157" s="305"/>
      <c r="VSD157" s="305"/>
      <c r="VSE157" s="305"/>
      <c r="VSF157" s="305"/>
      <c r="VSG157" s="305"/>
      <c r="VSH157" s="305"/>
      <c r="VSI157" s="305"/>
      <c r="VSJ157" s="305"/>
      <c r="VSK157" s="305"/>
      <c r="VSL157" s="305"/>
      <c r="VSM157" s="305"/>
      <c r="VSN157" s="305"/>
      <c r="VSO157" s="305"/>
      <c r="VSP157" s="305"/>
      <c r="VSQ157" s="305"/>
      <c r="VSR157" s="305"/>
      <c r="VSS157" s="305"/>
      <c r="VST157" s="305"/>
      <c r="VSU157" s="305"/>
      <c r="VSV157" s="305"/>
      <c r="VSW157" s="305"/>
      <c r="VSX157" s="305"/>
      <c r="VSY157" s="305"/>
      <c r="VSZ157" s="305"/>
      <c r="VTA157" s="305"/>
      <c r="VTB157" s="305"/>
      <c r="VTC157" s="305"/>
      <c r="VTD157" s="305"/>
      <c r="VTE157" s="305"/>
      <c r="VTF157" s="305"/>
      <c r="VTG157" s="305"/>
      <c r="VTH157" s="305"/>
      <c r="VTI157" s="305"/>
      <c r="VTJ157" s="305"/>
      <c r="VTK157" s="305"/>
      <c r="VTL157" s="305"/>
      <c r="VTM157" s="305"/>
      <c r="VTN157" s="305"/>
      <c r="VTO157" s="305"/>
      <c r="VTP157" s="305"/>
      <c r="VTQ157" s="305"/>
      <c r="VTR157" s="305"/>
      <c r="VTS157" s="305"/>
      <c r="VTT157" s="305"/>
      <c r="VTU157" s="305"/>
      <c r="VTV157" s="305"/>
      <c r="VTW157" s="305"/>
      <c r="VTX157" s="305"/>
      <c r="VTY157" s="305"/>
      <c r="VTZ157" s="305"/>
      <c r="VUA157" s="305"/>
      <c r="VUB157" s="305"/>
      <c r="VUC157" s="305"/>
      <c r="VUD157" s="305"/>
      <c r="VUE157" s="305"/>
      <c r="VUF157" s="305"/>
      <c r="VUG157" s="305"/>
      <c r="VUH157" s="305"/>
      <c r="VUI157" s="305"/>
      <c r="VUJ157" s="305"/>
      <c r="VUK157" s="305"/>
      <c r="VUL157" s="305"/>
      <c r="VUM157" s="305"/>
      <c r="VUN157" s="305"/>
      <c r="VUO157" s="305"/>
      <c r="VUP157" s="305"/>
      <c r="VUQ157" s="305"/>
      <c r="VUR157" s="305"/>
      <c r="VUS157" s="305"/>
      <c r="VUT157" s="305"/>
      <c r="VUU157" s="305"/>
      <c r="VUV157" s="305"/>
      <c r="VUW157" s="305"/>
      <c r="VUX157" s="305"/>
      <c r="VUY157" s="305"/>
      <c r="VUZ157" s="305"/>
      <c r="VVA157" s="305"/>
      <c r="VVB157" s="305"/>
      <c r="VVC157" s="305"/>
      <c r="VVD157" s="305"/>
      <c r="VVE157" s="305"/>
      <c r="VVF157" s="305"/>
      <c r="VVG157" s="305"/>
      <c r="VVH157" s="305"/>
      <c r="VVI157" s="305"/>
      <c r="VVJ157" s="305"/>
      <c r="VVK157" s="305"/>
      <c r="VVL157" s="305"/>
      <c r="VVM157" s="305"/>
      <c r="VVN157" s="305"/>
      <c r="VVO157" s="305"/>
      <c r="VVP157" s="305"/>
      <c r="VVQ157" s="305"/>
      <c r="VVR157" s="305"/>
      <c r="VVS157" s="305"/>
      <c r="VVT157" s="305"/>
      <c r="VVU157" s="305"/>
      <c r="VVV157" s="305"/>
      <c r="VVW157" s="305"/>
      <c r="VVX157" s="305"/>
      <c r="VVY157" s="305"/>
      <c r="VVZ157" s="305"/>
      <c r="VWA157" s="305"/>
      <c r="VWB157" s="305"/>
      <c r="VWC157" s="305"/>
      <c r="VWD157" s="305"/>
      <c r="VWE157" s="305"/>
      <c r="VWF157" s="305"/>
      <c r="VWG157" s="305"/>
      <c r="VWH157" s="305"/>
      <c r="VWI157" s="305"/>
      <c r="VWJ157" s="305"/>
      <c r="VWK157" s="305"/>
      <c r="VWL157" s="305"/>
      <c r="VWM157" s="305"/>
      <c r="VWN157" s="305"/>
      <c r="VWO157" s="305"/>
      <c r="VWP157" s="305"/>
      <c r="VWQ157" s="305"/>
      <c r="VWR157" s="305"/>
      <c r="VWS157" s="305"/>
      <c r="VWT157" s="305"/>
      <c r="VWU157" s="305"/>
      <c r="VWV157" s="305"/>
      <c r="VWW157" s="305"/>
      <c r="VWX157" s="305"/>
      <c r="VWY157" s="305"/>
      <c r="VWZ157" s="305"/>
      <c r="VXA157" s="305"/>
      <c r="VXB157" s="305"/>
      <c r="VXC157" s="305"/>
      <c r="VXD157" s="305"/>
      <c r="VXE157" s="305"/>
      <c r="VXF157" s="305"/>
      <c r="VXG157" s="305"/>
      <c r="VXH157" s="305"/>
      <c r="VXI157" s="305"/>
      <c r="VXJ157" s="305"/>
      <c r="VXK157" s="305"/>
      <c r="VXL157" s="305"/>
      <c r="VXM157" s="305"/>
      <c r="VXN157" s="305"/>
      <c r="VXO157" s="305"/>
      <c r="VXP157" s="305"/>
      <c r="VXQ157" s="305"/>
      <c r="VXR157" s="305"/>
      <c r="VXS157" s="305"/>
      <c r="VXT157" s="305"/>
      <c r="VXU157" s="305"/>
      <c r="VXV157" s="305"/>
      <c r="VXW157" s="305"/>
      <c r="VXX157" s="305"/>
      <c r="VXY157" s="305"/>
      <c r="VXZ157" s="305"/>
      <c r="VYA157" s="305"/>
      <c r="VYB157" s="305"/>
      <c r="VYC157" s="305"/>
      <c r="VYD157" s="305"/>
      <c r="VYE157" s="305"/>
      <c r="VYF157" s="305"/>
      <c r="VYG157" s="305"/>
      <c r="VYH157" s="305"/>
      <c r="VYI157" s="305"/>
      <c r="VYJ157" s="305"/>
      <c r="VYK157" s="305"/>
      <c r="VYL157" s="305"/>
      <c r="VYM157" s="305"/>
      <c r="VYN157" s="305"/>
      <c r="VYO157" s="305"/>
      <c r="VYP157" s="305"/>
      <c r="VYQ157" s="305"/>
      <c r="VYR157" s="305"/>
      <c r="VYS157" s="305"/>
      <c r="VYT157" s="305"/>
      <c r="VYU157" s="305"/>
      <c r="VYV157" s="305"/>
      <c r="VYW157" s="305"/>
      <c r="VYX157" s="305"/>
      <c r="VYY157" s="305"/>
      <c r="VYZ157" s="305"/>
      <c r="VZA157" s="305"/>
      <c r="VZB157" s="305"/>
      <c r="VZC157" s="305"/>
      <c r="VZD157" s="305"/>
      <c r="VZE157" s="305"/>
      <c r="VZF157" s="305"/>
      <c r="VZG157" s="305"/>
      <c r="VZH157" s="305"/>
      <c r="VZI157" s="305"/>
      <c r="VZJ157" s="305"/>
      <c r="VZK157" s="305"/>
      <c r="VZL157" s="305"/>
      <c r="VZM157" s="305"/>
      <c r="VZN157" s="305"/>
      <c r="VZO157" s="305"/>
      <c r="VZP157" s="305"/>
      <c r="VZQ157" s="305"/>
      <c r="VZR157" s="305"/>
      <c r="VZS157" s="305"/>
      <c r="VZT157" s="305"/>
      <c r="VZU157" s="305"/>
      <c r="VZV157" s="305"/>
      <c r="VZW157" s="305"/>
      <c r="VZX157" s="305"/>
      <c r="VZY157" s="305"/>
      <c r="VZZ157" s="305"/>
      <c r="WAA157" s="305"/>
      <c r="WAB157" s="305"/>
      <c r="WAC157" s="305"/>
      <c r="WAD157" s="305"/>
      <c r="WAE157" s="305"/>
      <c r="WAF157" s="305"/>
      <c r="WAG157" s="305"/>
      <c r="WAH157" s="305"/>
      <c r="WAI157" s="305"/>
      <c r="WAJ157" s="305"/>
      <c r="WAK157" s="305"/>
      <c r="WAL157" s="305"/>
      <c r="WAM157" s="305"/>
      <c r="WAN157" s="305"/>
      <c r="WAO157" s="305"/>
      <c r="WAP157" s="305"/>
      <c r="WAQ157" s="305"/>
      <c r="WAR157" s="305"/>
      <c r="WAS157" s="305"/>
      <c r="WAT157" s="305"/>
      <c r="WAU157" s="305"/>
      <c r="WAV157" s="305"/>
      <c r="WAW157" s="305"/>
      <c r="WAX157" s="305"/>
      <c r="WAY157" s="305"/>
      <c r="WAZ157" s="305"/>
      <c r="WBA157" s="305"/>
      <c r="WBB157" s="305"/>
      <c r="WBC157" s="305"/>
      <c r="WBD157" s="305"/>
      <c r="WBE157" s="305"/>
      <c r="WBF157" s="305"/>
      <c r="WBG157" s="305"/>
      <c r="WBH157" s="305"/>
      <c r="WBI157" s="305"/>
      <c r="WBJ157" s="305"/>
      <c r="WBK157" s="305"/>
      <c r="WBL157" s="305"/>
      <c r="WBM157" s="305"/>
      <c r="WBN157" s="305"/>
      <c r="WBO157" s="305"/>
      <c r="WBP157" s="305"/>
      <c r="WBQ157" s="305"/>
      <c r="WBR157" s="305"/>
      <c r="WBS157" s="305"/>
      <c r="WBT157" s="305"/>
      <c r="WBU157" s="305"/>
      <c r="WBV157" s="305"/>
      <c r="WBW157" s="305"/>
      <c r="WBX157" s="305"/>
      <c r="WBY157" s="305"/>
      <c r="WBZ157" s="305"/>
      <c r="WCA157" s="305"/>
      <c r="WCB157" s="305"/>
      <c r="WCC157" s="305"/>
      <c r="WCD157" s="305"/>
      <c r="WCE157" s="305"/>
      <c r="WCF157" s="305"/>
      <c r="WCG157" s="305"/>
      <c r="WCH157" s="305"/>
      <c r="WCI157" s="305"/>
      <c r="WCJ157" s="305"/>
      <c r="WCK157" s="305"/>
      <c r="WCL157" s="305"/>
      <c r="WCM157" s="305"/>
      <c r="WCN157" s="305"/>
      <c r="WCO157" s="305"/>
      <c r="WCP157" s="305"/>
      <c r="WCQ157" s="305"/>
      <c r="WCR157" s="305"/>
      <c r="WCS157" s="305"/>
      <c r="WCT157" s="305"/>
      <c r="WCU157" s="305"/>
      <c r="WCV157" s="305"/>
      <c r="WCW157" s="305"/>
      <c r="WCX157" s="305"/>
      <c r="WCY157" s="305"/>
      <c r="WCZ157" s="305"/>
      <c r="WDA157" s="305"/>
      <c r="WDB157" s="305"/>
      <c r="WDC157" s="305"/>
      <c r="WDD157" s="305"/>
      <c r="WDE157" s="305"/>
      <c r="WDF157" s="305"/>
      <c r="WDG157" s="305"/>
      <c r="WDH157" s="305"/>
      <c r="WDI157" s="305"/>
      <c r="WDJ157" s="305"/>
      <c r="WDK157" s="305"/>
      <c r="WDL157" s="305"/>
      <c r="WDM157" s="305"/>
      <c r="WDN157" s="305"/>
      <c r="WDO157" s="305"/>
      <c r="WDP157" s="305"/>
      <c r="WDQ157" s="305"/>
      <c r="WDR157" s="305"/>
      <c r="WDS157" s="305"/>
      <c r="WDT157" s="305"/>
      <c r="WDU157" s="305"/>
      <c r="WDV157" s="305"/>
      <c r="WDW157" s="305"/>
      <c r="WDX157" s="305"/>
      <c r="WDY157" s="305"/>
      <c r="WDZ157" s="305"/>
      <c r="WEA157" s="305"/>
      <c r="WEB157" s="305"/>
      <c r="WEC157" s="305"/>
      <c r="WED157" s="305"/>
      <c r="WEE157" s="305"/>
      <c r="WEF157" s="305"/>
      <c r="WEG157" s="305"/>
      <c r="WEH157" s="305"/>
      <c r="WEI157" s="305"/>
      <c r="WEJ157" s="305"/>
      <c r="WEK157" s="305"/>
      <c r="WEL157" s="305"/>
      <c r="WEM157" s="305"/>
      <c r="WEN157" s="305"/>
      <c r="WEO157" s="305"/>
      <c r="WEP157" s="305"/>
      <c r="WEQ157" s="305"/>
      <c r="WER157" s="305"/>
      <c r="WES157" s="305"/>
      <c r="WET157" s="305"/>
      <c r="WEU157" s="305"/>
      <c r="WEV157" s="305"/>
      <c r="WEW157" s="305"/>
      <c r="WEX157" s="305"/>
      <c r="WEY157" s="305"/>
      <c r="WEZ157" s="305"/>
      <c r="WFA157" s="305"/>
      <c r="WFB157" s="305"/>
      <c r="WFC157" s="305"/>
      <c r="WFD157" s="305"/>
      <c r="WFE157" s="305"/>
      <c r="WFF157" s="305"/>
      <c r="WFG157" s="305"/>
      <c r="WFH157" s="305"/>
      <c r="WFI157" s="305"/>
      <c r="WFJ157" s="305"/>
      <c r="WFK157" s="305"/>
      <c r="WFL157" s="305"/>
      <c r="WFM157" s="305"/>
      <c r="WFN157" s="305"/>
      <c r="WFO157" s="305"/>
      <c r="WFP157" s="305"/>
      <c r="WFQ157" s="305"/>
      <c r="WFR157" s="305"/>
      <c r="WFS157" s="305"/>
      <c r="WFT157" s="305"/>
      <c r="WFU157" s="305"/>
      <c r="WFV157" s="305"/>
      <c r="WFW157" s="305"/>
      <c r="WFX157" s="305"/>
      <c r="WFY157" s="305"/>
      <c r="WFZ157" s="305"/>
      <c r="WGA157" s="305"/>
      <c r="WGB157" s="305"/>
      <c r="WGC157" s="305"/>
      <c r="WGD157" s="305"/>
      <c r="WGE157" s="305"/>
      <c r="WGF157" s="305"/>
      <c r="WGG157" s="305"/>
      <c r="WGH157" s="305"/>
      <c r="WGI157" s="305"/>
      <c r="WGJ157" s="305"/>
      <c r="WGK157" s="305"/>
      <c r="WGL157" s="305"/>
      <c r="WGM157" s="305"/>
      <c r="WGN157" s="305"/>
      <c r="WGO157" s="305"/>
      <c r="WGP157" s="305"/>
      <c r="WGQ157" s="305"/>
      <c r="WGR157" s="305"/>
      <c r="WGS157" s="305"/>
      <c r="WGT157" s="305"/>
      <c r="WGU157" s="305"/>
      <c r="WGV157" s="305"/>
      <c r="WGW157" s="305"/>
      <c r="WGX157" s="305"/>
      <c r="WGY157" s="305"/>
      <c r="WGZ157" s="305"/>
      <c r="WHA157" s="305"/>
      <c r="WHB157" s="305"/>
      <c r="WHC157" s="305"/>
      <c r="WHD157" s="305"/>
      <c r="WHE157" s="305"/>
      <c r="WHF157" s="305"/>
      <c r="WHG157" s="305"/>
      <c r="WHH157" s="305"/>
      <c r="WHI157" s="305"/>
      <c r="WHJ157" s="305"/>
      <c r="WHK157" s="305"/>
      <c r="WHL157" s="305"/>
      <c r="WHM157" s="305"/>
      <c r="WHN157" s="305"/>
      <c r="WHO157" s="305"/>
      <c r="WHP157" s="305"/>
      <c r="WHQ157" s="305"/>
      <c r="WHR157" s="305"/>
      <c r="WHS157" s="305"/>
      <c r="WHT157" s="305"/>
      <c r="WHU157" s="305"/>
      <c r="WHV157" s="305"/>
      <c r="WHW157" s="305"/>
      <c r="WHX157" s="305"/>
      <c r="WHY157" s="305"/>
      <c r="WHZ157" s="305"/>
      <c r="WIA157" s="305"/>
      <c r="WIB157" s="305"/>
      <c r="WIC157" s="305"/>
      <c r="WID157" s="305"/>
      <c r="WIE157" s="305"/>
      <c r="WIF157" s="305"/>
      <c r="WIG157" s="305"/>
      <c r="WIH157" s="305"/>
      <c r="WII157" s="305"/>
      <c r="WIJ157" s="305"/>
      <c r="WIK157" s="305"/>
      <c r="WIL157" s="305"/>
      <c r="WIM157" s="305"/>
      <c r="WIN157" s="305"/>
      <c r="WIO157" s="305"/>
      <c r="WIP157" s="305"/>
      <c r="WIQ157" s="305"/>
      <c r="WIR157" s="305"/>
      <c r="WIS157" s="305"/>
      <c r="WIT157" s="305"/>
      <c r="WIU157" s="305"/>
      <c r="WIV157" s="305"/>
      <c r="WIW157" s="305"/>
      <c r="WIX157" s="305"/>
      <c r="WIY157" s="305"/>
      <c r="WIZ157" s="305"/>
      <c r="WJA157" s="305"/>
      <c r="WJB157" s="305"/>
      <c r="WJC157" s="305"/>
      <c r="WJD157" s="305"/>
      <c r="WJE157" s="305"/>
      <c r="WJF157" s="305"/>
      <c r="WJG157" s="305"/>
      <c r="WJH157" s="305"/>
      <c r="WJI157" s="305"/>
      <c r="WJJ157" s="305"/>
      <c r="WJK157" s="305"/>
      <c r="WJL157" s="305"/>
      <c r="WJM157" s="305"/>
      <c r="WJN157" s="305"/>
      <c r="WJO157" s="305"/>
      <c r="WJP157" s="305"/>
      <c r="WJQ157" s="305"/>
      <c r="WJR157" s="305"/>
      <c r="WJS157" s="305"/>
      <c r="WJT157" s="305"/>
      <c r="WJU157" s="305"/>
      <c r="WJV157" s="305"/>
      <c r="WJW157" s="305"/>
      <c r="WJX157" s="305"/>
      <c r="WJY157" s="305"/>
      <c r="WJZ157" s="305"/>
      <c r="WKA157" s="305"/>
      <c r="WKB157" s="305"/>
      <c r="WKC157" s="305"/>
      <c r="WKD157" s="305"/>
      <c r="WKE157" s="305"/>
      <c r="WKF157" s="305"/>
      <c r="WKG157" s="305"/>
      <c r="WKH157" s="305"/>
      <c r="WKI157" s="305"/>
      <c r="WKJ157" s="305"/>
      <c r="WKK157" s="305"/>
      <c r="WKL157" s="305"/>
      <c r="WKM157" s="305"/>
      <c r="WKN157" s="305"/>
      <c r="WKO157" s="305"/>
      <c r="WKP157" s="305"/>
      <c r="WKQ157" s="305"/>
      <c r="WKR157" s="305"/>
      <c r="WKS157" s="305"/>
      <c r="WKT157" s="305"/>
      <c r="WKU157" s="305"/>
      <c r="WKV157" s="305"/>
      <c r="WKW157" s="305"/>
      <c r="WKX157" s="305"/>
      <c r="WKY157" s="305"/>
      <c r="WKZ157" s="305"/>
      <c r="WLA157" s="305"/>
      <c r="WLB157" s="305"/>
      <c r="WLC157" s="305"/>
      <c r="WLD157" s="305"/>
      <c r="WLE157" s="305"/>
      <c r="WLF157" s="305"/>
      <c r="WLG157" s="305"/>
      <c r="WLH157" s="305"/>
      <c r="WLI157" s="305"/>
      <c r="WLJ157" s="305"/>
      <c r="WLK157" s="305"/>
      <c r="WLL157" s="305"/>
      <c r="WLM157" s="305"/>
      <c r="WLN157" s="305"/>
      <c r="WLO157" s="305"/>
      <c r="WLP157" s="305"/>
      <c r="WLQ157" s="305"/>
      <c r="WLR157" s="305"/>
      <c r="WLS157" s="305"/>
      <c r="WLT157" s="305"/>
      <c r="WLU157" s="305"/>
      <c r="WLV157" s="305"/>
      <c r="WLW157" s="305"/>
      <c r="WLX157" s="305"/>
      <c r="WLY157" s="305"/>
      <c r="WLZ157" s="305"/>
      <c r="WMA157" s="305"/>
      <c r="WMB157" s="305"/>
      <c r="WMC157" s="305"/>
      <c r="WMD157" s="305"/>
      <c r="WME157" s="305"/>
      <c r="WMF157" s="305"/>
      <c r="WMG157" s="305"/>
      <c r="WMH157" s="305"/>
      <c r="WMI157" s="305"/>
      <c r="WMJ157" s="305"/>
      <c r="WMK157" s="305"/>
      <c r="WML157" s="305"/>
      <c r="WMM157" s="305"/>
      <c r="WMN157" s="305"/>
      <c r="WMO157" s="305"/>
      <c r="WMP157" s="305"/>
      <c r="WMQ157" s="305"/>
      <c r="WMR157" s="305"/>
      <c r="WMS157" s="305"/>
      <c r="WMT157" s="305"/>
      <c r="WMU157" s="305"/>
      <c r="WMV157" s="305"/>
      <c r="WMW157" s="305"/>
      <c r="WMX157" s="305"/>
      <c r="WMY157" s="305"/>
      <c r="WMZ157" s="305"/>
      <c r="WNA157" s="305"/>
      <c r="WNB157" s="305"/>
      <c r="WNC157" s="305"/>
      <c r="WND157" s="305"/>
      <c r="WNE157" s="305"/>
      <c r="WNF157" s="305"/>
      <c r="WNG157" s="305"/>
      <c r="WNH157" s="305"/>
      <c r="WNI157" s="305"/>
      <c r="WNJ157" s="305"/>
      <c r="WNK157" s="305"/>
      <c r="WNL157" s="305"/>
      <c r="WNM157" s="305"/>
      <c r="WNN157" s="305"/>
      <c r="WNO157" s="305"/>
      <c r="WNP157" s="305"/>
      <c r="WNQ157" s="305"/>
      <c r="WNR157" s="305"/>
      <c r="WNS157" s="305"/>
      <c r="WNT157" s="305"/>
      <c r="WNU157" s="305"/>
      <c r="WNV157" s="305"/>
      <c r="WNW157" s="305"/>
      <c r="WNX157" s="305"/>
      <c r="WNY157" s="305"/>
      <c r="WNZ157" s="305"/>
      <c r="WOA157" s="305"/>
      <c r="WOB157" s="305"/>
      <c r="WOC157" s="305"/>
      <c r="WOD157" s="305"/>
      <c r="WOE157" s="305"/>
      <c r="WOF157" s="305"/>
      <c r="WOG157" s="305"/>
      <c r="WOH157" s="305"/>
      <c r="WOI157" s="305"/>
      <c r="WOJ157" s="305"/>
      <c r="WOK157" s="305"/>
      <c r="WOL157" s="305"/>
      <c r="WOM157" s="305"/>
      <c r="WON157" s="305"/>
      <c r="WOO157" s="305"/>
      <c r="WOP157" s="305"/>
      <c r="WOQ157" s="305"/>
      <c r="WOR157" s="305"/>
      <c r="WOS157" s="305"/>
      <c r="WOT157" s="305"/>
      <c r="WOU157" s="305"/>
      <c r="WOV157" s="305"/>
      <c r="WOW157" s="305"/>
      <c r="WOX157" s="305"/>
      <c r="WOY157" s="305"/>
      <c r="WOZ157" s="305"/>
      <c r="WPA157" s="305"/>
      <c r="WPB157" s="305"/>
      <c r="WPC157" s="305"/>
      <c r="WPD157" s="305"/>
      <c r="WPE157" s="305"/>
      <c r="WPF157" s="305"/>
      <c r="WPG157" s="305"/>
      <c r="WPH157" s="305"/>
      <c r="WPI157" s="305"/>
      <c r="WPJ157" s="305"/>
      <c r="WPK157" s="305"/>
      <c r="WPL157" s="305"/>
      <c r="WPM157" s="305"/>
      <c r="WPN157" s="305"/>
      <c r="WPO157" s="305"/>
      <c r="WPP157" s="305"/>
      <c r="WPQ157" s="305"/>
      <c r="WPR157" s="305"/>
      <c r="WPS157" s="305"/>
      <c r="WPT157" s="305"/>
      <c r="WPU157" s="305"/>
      <c r="WPV157" s="305"/>
      <c r="WPW157" s="305"/>
      <c r="WPX157" s="305"/>
      <c r="WPY157" s="305"/>
      <c r="WPZ157" s="305"/>
      <c r="WQA157" s="305"/>
      <c r="WQB157" s="305"/>
      <c r="WQC157" s="305"/>
      <c r="WQD157" s="305"/>
      <c r="WQE157" s="305"/>
      <c r="WQF157" s="305"/>
      <c r="WQG157" s="305"/>
      <c r="WQH157" s="305"/>
      <c r="WQI157" s="305"/>
      <c r="WQJ157" s="305"/>
      <c r="WQK157" s="305"/>
      <c r="WQL157" s="305"/>
      <c r="WQM157" s="305"/>
      <c r="WQN157" s="305"/>
      <c r="WQO157" s="305"/>
      <c r="WQP157" s="305"/>
      <c r="WQQ157" s="305"/>
      <c r="WQR157" s="305"/>
      <c r="WQS157" s="305"/>
      <c r="WQT157" s="305"/>
      <c r="WQU157" s="305"/>
      <c r="WQV157" s="305"/>
      <c r="WQW157" s="305"/>
      <c r="WQX157" s="305"/>
      <c r="WQY157" s="305"/>
      <c r="WQZ157" s="305"/>
      <c r="WRA157" s="305"/>
      <c r="WRB157" s="305"/>
      <c r="WRC157" s="305"/>
      <c r="WRD157" s="305"/>
      <c r="WRE157" s="305"/>
      <c r="WRF157" s="305"/>
      <c r="WRG157" s="305"/>
      <c r="WRH157" s="305"/>
      <c r="WRI157" s="305"/>
      <c r="WRJ157" s="305"/>
      <c r="WRK157" s="305"/>
      <c r="WRL157" s="305"/>
      <c r="WRM157" s="305"/>
      <c r="WRN157" s="305"/>
      <c r="WRO157" s="305"/>
      <c r="WRP157" s="305"/>
      <c r="WRQ157" s="305"/>
      <c r="WRR157" s="305"/>
      <c r="WRS157" s="305"/>
      <c r="WRT157" s="305"/>
      <c r="WRU157" s="305"/>
      <c r="WRV157" s="305"/>
      <c r="WRW157" s="305"/>
      <c r="WRX157" s="305"/>
      <c r="WRY157" s="305"/>
      <c r="WRZ157" s="305"/>
      <c r="WSA157" s="305"/>
      <c r="WSB157" s="305"/>
      <c r="WSC157" s="305"/>
      <c r="WSD157" s="305"/>
      <c r="WSE157" s="305"/>
      <c r="WSF157" s="305"/>
      <c r="WSG157" s="305"/>
      <c r="WSH157" s="305"/>
      <c r="WSI157" s="305"/>
      <c r="WSJ157" s="305"/>
      <c r="WSK157" s="305"/>
      <c r="WSL157" s="305"/>
      <c r="WSM157" s="305"/>
      <c r="WSN157" s="305"/>
      <c r="WSO157" s="305"/>
      <c r="WSP157" s="305"/>
      <c r="WSQ157" s="305"/>
      <c r="WSR157" s="305"/>
      <c r="WSS157" s="305"/>
      <c r="WST157" s="305"/>
      <c r="WSU157" s="305"/>
      <c r="WSV157" s="305"/>
      <c r="WSW157" s="305"/>
      <c r="WSX157" s="305"/>
      <c r="WSY157" s="305"/>
      <c r="WSZ157" s="305"/>
      <c r="WTA157" s="305"/>
      <c r="WTB157" s="305"/>
      <c r="WTC157" s="305"/>
      <c r="WTD157" s="305"/>
      <c r="WTE157" s="305"/>
      <c r="WTF157" s="305"/>
      <c r="WTG157" s="305"/>
      <c r="WTH157" s="305"/>
      <c r="WTI157" s="305"/>
      <c r="WTJ157" s="305"/>
      <c r="WTK157" s="305"/>
      <c r="WTL157" s="305"/>
      <c r="WTM157" s="305"/>
      <c r="WTN157" s="305"/>
      <c r="WTO157" s="305"/>
      <c r="WTP157" s="305"/>
      <c r="WTQ157" s="305"/>
      <c r="WTR157" s="305"/>
      <c r="WTS157" s="305"/>
      <c r="WTT157" s="305"/>
      <c r="WTU157" s="305"/>
      <c r="WTV157" s="305"/>
      <c r="WTW157" s="305"/>
      <c r="WTX157" s="305"/>
      <c r="WTY157" s="305"/>
      <c r="WTZ157" s="305"/>
      <c r="WUA157" s="305"/>
      <c r="WUB157" s="305"/>
      <c r="WUC157" s="305"/>
      <c r="WUD157" s="305"/>
      <c r="WUE157" s="305"/>
      <c r="WUF157" s="305"/>
      <c r="WUG157" s="305"/>
      <c r="WUH157" s="305"/>
      <c r="WUI157" s="305"/>
      <c r="WUJ157" s="305"/>
      <c r="WUK157" s="305"/>
      <c r="WUL157" s="305"/>
      <c r="WUM157" s="305"/>
      <c r="WUN157" s="305"/>
      <c r="WUO157" s="305"/>
      <c r="WUP157" s="305"/>
      <c r="WUQ157" s="305"/>
      <c r="WUR157" s="305"/>
      <c r="WUS157" s="305"/>
      <c r="WUT157" s="305"/>
      <c r="WUU157" s="305"/>
      <c r="WUV157" s="305"/>
      <c r="WUW157" s="305"/>
      <c r="WUX157" s="305"/>
      <c r="WUY157" s="305"/>
      <c r="WUZ157" s="305"/>
      <c r="WVA157" s="305"/>
      <c r="WVB157" s="305"/>
      <c r="WVC157" s="305"/>
      <c r="WVD157" s="305"/>
      <c r="WVE157" s="305"/>
      <c r="WVF157" s="305"/>
      <c r="WVG157" s="305"/>
      <c r="WVH157" s="305"/>
      <c r="WVI157" s="305"/>
      <c r="WVJ157" s="305"/>
      <c r="WVK157" s="305"/>
      <c r="WVL157" s="305"/>
      <c r="WVM157" s="305"/>
      <c r="WVN157" s="305"/>
      <c r="WVO157" s="305"/>
      <c r="WVP157" s="305"/>
      <c r="WVQ157" s="305"/>
      <c r="WVR157" s="305"/>
      <c r="WVS157" s="305"/>
      <c r="WVT157" s="305"/>
      <c r="WVU157" s="305"/>
      <c r="WVV157" s="305"/>
      <c r="WVW157" s="305"/>
      <c r="WVX157" s="305"/>
      <c r="WVY157" s="305"/>
      <c r="WVZ157" s="305"/>
      <c r="WWA157" s="305"/>
      <c r="WWB157" s="305"/>
      <c r="WWC157" s="305"/>
      <c r="WWD157" s="305"/>
      <c r="WWE157" s="305"/>
      <c r="WWF157" s="305"/>
      <c r="WWG157" s="305"/>
      <c r="WWH157" s="305"/>
      <c r="WWI157" s="305"/>
      <c r="WWJ157" s="305"/>
      <c r="WWK157" s="305"/>
      <c r="WWL157" s="305"/>
      <c r="WWM157" s="305"/>
      <c r="WWN157" s="305"/>
      <c r="WWO157" s="305"/>
      <c r="WWP157" s="305"/>
      <c r="WWQ157" s="305"/>
      <c r="WWR157" s="305"/>
      <c r="WWS157" s="305"/>
      <c r="WWT157" s="305"/>
      <c r="WWU157" s="305"/>
      <c r="WWV157" s="305"/>
      <c r="WWW157" s="305"/>
      <c r="WWX157" s="305"/>
      <c r="WWY157" s="305"/>
      <c r="WWZ157" s="305"/>
      <c r="WXA157" s="305"/>
      <c r="WXB157" s="305"/>
      <c r="WXC157" s="305"/>
      <c r="WXD157" s="305"/>
      <c r="WXE157" s="305"/>
      <c r="WXF157" s="305"/>
      <c r="WXG157" s="305"/>
      <c r="WXH157" s="305"/>
      <c r="WXI157" s="305"/>
      <c r="WXJ157" s="305"/>
      <c r="WXK157" s="305"/>
      <c r="WXL157" s="305"/>
      <c r="WXM157" s="305"/>
      <c r="WXN157" s="305"/>
      <c r="WXO157" s="305"/>
      <c r="WXP157" s="305"/>
      <c r="WXQ157" s="305"/>
      <c r="WXR157" s="305"/>
      <c r="WXS157" s="305"/>
      <c r="WXT157" s="305"/>
      <c r="WXU157" s="305"/>
      <c r="WXV157" s="305"/>
      <c r="WXW157" s="305"/>
      <c r="WXX157" s="305"/>
      <c r="WXY157" s="305"/>
      <c r="WXZ157" s="305"/>
      <c r="WYA157" s="305"/>
      <c r="WYB157" s="305"/>
      <c r="WYC157" s="305"/>
      <c r="WYD157" s="305"/>
      <c r="WYE157" s="305"/>
      <c r="WYF157" s="305"/>
      <c r="WYG157" s="305"/>
      <c r="WYH157" s="305"/>
      <c r="WYI157" s="305"/>
      <c r="WYJ157" s="305"/>
      <c r="WYK157" s="305"/>
      <c r="WYL157" s="305"/>
      <c r="WYM157" s="305"/>
      <c r="WYN157" s="305"/>
      <c r="WYO157" s="305"/>
      <c r="WYP157" s="305"/>
      <c r="WYQ157" s="305"/>
      <c r="WYR157" s="305"/>
      <c r="WYS157" s="305"/>
      <c r="WYT157" s="305"/>
      <c r="WYU157" s="305"/>
      <c r="WYV157" s="305"/>
      <c r="WYW157" s="305"/>
      <c r="WYX157" s="305"/>
      <c r="WYY157" s="305"/>
      <c r="WYZ157" s="305"/>
      <c r="WZA157" s="305"/>
      <c r="WZB157" s="305"/>
      <c r="WZC157" s="305"/>
      <c r="WZD157" s="305"/>
      <c r="WZE157" s="305"/>
      <c r="WZF157" s="305"/>
      <c r="WZG157" s="305"/>
      <c r="WZH157" s="305"/>
      <c r="WZI157" s="305"/>
      <c r="WZJ157" s="305"/>
      <c r="WZK157" s="305"/>
      <c r="WZL157" s="305"/>
      <c r="WZM157" s="305"/>
      <c r="WZN157" s="305"/>
      <c r="WZO157" s="305"/>
      <c r="WZP157" s="305"/>
      <c r="WZQ157" s="305"/>
      <c r="WZR157" s="305"/>
      <c r="WZS157" s="305"/>
      <c r="WZT157" s="305"/>
      <c r="WZU157" s="305"/>
      <c r="WZV157" s="305"/>
      <c r="WZW157" s="305"/>
      <c r="WZX157" s="305"/>
      <c r="WZY157" s="305"/>
      <c r="WZZ157" s="305"/>
      <c r="XAA157" s="305"/>
      <c r="XAB157" s="305"/>
      <c r="XAC157" s="305"/>
      <c r="XAD157" s="305"/>
      <c r="XAE157" s="305"/>
      <c r="XAF157" s="305"/>
      <c r="XAG157" s="305"/>
      <c r="XAH157" s="305"/>
      <c r="XAI157" s="305"/>
      <c r="XAJ157" s="305"/>
      <c r="XAK157" s="305"/>
      <c r="XAL157" s="305"/>
      <c r="XAM157" s="305"/>
      <c r="XAN157" s="305"/>
      <c r="XAO157" s="305"/>
      <c r="XAP157" s="305"/>
      <c r="XAQ157" s="305"/>
      <c r="XAR157" s="305"/>
      <c r="XAS157" s="305"/>
      <c r="XAT157" s="305"/>
      <c r="XAU157" s="305"/>
      <c r="XAV157" s="305"/>
      <c r="XAW157" s="305"/>
      <c r="XAX157" s="305"/>
      <c r="XAY157" s="305"/>
      <c r="XAZ157" s="305"/>
      <c r="XBA157" s="305"/>
      <c r="XBB157" s="305"/>
      <c r="XBC157" s="305"/>
      <c r="XBD157" s="305"/>
      <c r="XBE157" s="305"/>
      <c r="XBF157" s="305"/>
      <c r="XBG157" s="305"/>
      <c r="XBH157" s="305"/>
      <c r="XBI157" s="305"/>
      <c r="XBJ157" s="305"/>
      <c r="XBK157" s="305"/>
      <c r="XBL157" s="305"/>
      <c r="XBM157" s="305"/>
      <c r="XBN157" s="305"/>
      <c r="XBO157" s="305"/>
      <c r="XBP157" s="305"/>
      <c r="XBQ157" s="305"/>
      <c r="XBR157" s="305"/>
      <c r="XBS157" s="305"/>
      <c r="XBT157" s="305"/>
      <c r="XBU157" s="305"/>
      <c r="XBV157" s="305"/>
      <c r="XBW157" s="305"/>
      <c r="XBX157" s="305"/>
      <c r="XBY157" s="305"/>
      <c r="XBZ157" s="305"/>
      <c r="XCA157" s="305"/>
      <c r="XCB157" s="305"/>
      <c r="XCC157" s="305"/>
      <c r="XCD157" s="305"/>
      <c r="XCE157" s="305"/>
      <c r="XCF157" s="305"/>
      <c r="XCG157" s="305"/>
      <c r="XCH157" s="305"/>
      <c r="XCI157" s="305"/>
      <c r="XCJ157" s="305"/>
      <c r="XCK157" s="305"/>
      <c r="XCL157" s="305"/>
      <c r="XCM157" s="305"/>
      <c r="XCN157" s="305"/>
      <c r="XCO157" s="305"/>
      <c r="XCP157" s="305"/>
      <c r="XCQ157" s="305"/>
      <c r="XCR157" s="305"/>
      <c r="XCS157" s="305"/>
      <c r="XCT157" s="305"/>
      <c r="XCU157" s="305"/>
      <c r="XCV157" s="305"/>
      <c r="XCW157" s="305"/>
      <c r="XCX157" s="305"/>
      <c r="XCY157" s="305"/>
      <c r="XCZ157" s="305"/>
      <c r="XDA157" s="305"/>
      <c r="XDB157" s="305"/>
      <c r="XDC157" s="305"/>
      <c r="XDD157" s="305"/>
      <c r="XDE157" s="305"/>
      <c r="XDF157" s="305"/>
      <c r="XDG157" s="305"/>
      <c r="XDH157" s="305"/>
      <c r="XDI157" s="305"/>
      <c r="XDJ157" s="305"/>
      <c r="XDK157" s="305"/>
      <c r="XDL157" s="305"/>
      <c r="XDM157" s="305"/>
      <c r="XDN157" s="305"/>
      <c r="XDO157" s="305"/>
      <c r="XDP157" s="305"/>
      <c r="XDQ157" s="305"/>
      <c r="XDR157" s="305"/>
      <c r="XDS157" s="305"/>
      <c r="XDT157" s="305"/>
      <c r="XDU157" s="305"/>
      <c r="XDV157" s="305"/>
      <c r="XDW157" s="305"/>
      <c r="XDX157" s="305"/>
      <c r="XDY157" s="305"/>
      <c r="XDZ157" s="305"/>
      <c r="XEA157" s="305"/>
      <c r="XEB157" s="305"/>
      <c r="XEC157" s="305"/>
      <c r="XED157" s="305"/>
      <c r="XEE157" s="305"/>
      <c r="XEF157" s="305"/>
      <c r="XEG157" s="305"/>
      <c r="XEH157" s="305"/>
      <c r="XEI157" s="305"/>
      <c r="XEJ157" s="305"/>
      <c r="XEK157" s="305"/>
      <c r="XEL157" s="305"/>
      <c r="XEM157" s="305"/>
      <c r="XEN157" s="305"/>
      <c r="XEO157" s="305"/>
      <c r="XEP157" s="305"/>
      <c r="XEQ157" s="305"/>
      <c r="XER157" s="305"/>
      <c r="XES157" s="305"/>
      <c r="XET157" s="305"/>
      <c r="XEU157" s="305"/>
      <c r="XEV157" s="305"/>
      <c r="XEW157" s="305"/>
      <c r="XEX157" s="305"/>
      <c r="XEY157" s="305"/>
      <c r="XEZ157" s="305"/>
      <c r="XFA157" s="305"/>
      <c r="XFB157" s="305"/>
      <c r="XFC157" s="305"/>
      <c r="XFD157" s="305"/>
    </row>
    <row r="158" spans="1:16384">
      <c r="A158" s="272" t="s">
        <v>761</v>
      </c>
      <c r="B158" s="13"/>
      <c r="C158" s="13"/>
      <c r="D158" s="13"/>
      <c r="E158" s="13"/>
      <c r="F158" s="13"/>
      <c r="G158" s="13"/>
      <c r="H158" s="13"/>
      <c r="I158" s="13"/>
      <c r="J158" s="13"/>
      <c r="K158" s="13"/>
      <c r="L158" s="13"/>
      <c r="M158" s="13"/>
      <c r="N158" s="13"/>
      <c r="O158" s="13"/>
      <c r="P158" s="40"/>
    </row>
    <row r="159" spans="1:16384">
      <c r="A159" s="305" t="s">
        <v>606</v>
      </c>
      <c r="B159" s="13"/>
      <c r="C159" s="13"/>
      <c r="D159" s="13"/>
      <c r="E159" s="13"/>
      <c r="F159" s="13"/>
      <c r="G159" s="13"/>
      <c r="H159" s="13"/>
      <c r="I159" s="13"/>
      <c r="J159" s="13"/>
      <c r="K159" s="13"/>
      <c r="L159" s="13"/>
      <c r="M159" s="13"/>
      <c r="N159" s="13"/>
      <c r="O159" s="13"/>
      <c r="P159" s="40"/>
    </row>
    <row r="161" spans="1:6" ht="12.75" customHeight="1">
      <c r="A161" s="850" t="s">
        <v>467</v>
      </c>
      <c r="B161" s="859"/>
      <c r="C161" s="859"/>
      <c r="D161" s="859"/>
      <c r="E161" s="859"/>
      <c r="F161" s="859"/>
    </row>
    <row r="162" spans="1:6">
      <c r="A162" s="859"/>
      <c r="B162" s="859"/>
      <c r="C162" s="859"/>
      <c r="D162" s="859"/>
      <c r="E162" s="859"/>
      <c r="F162" s="859"/>
    </row>
    <row r="163" spans="1:6" ht="14.25" customHeight="1">
      <c r="A163" s="859"/>
      <c r="B163" s="859"/>
      <c r="C163" s="859"/>
      <c r="D163" s="859"/>
      <c r="E163" s="859"/>
      <c r="F163" s="859"/>
    </row>
    <row r="164" spans="1:6">
      <c r="A164" s="17"/>
      <c r="B164" s="69"/>
      <c r="C164" s="69"/>
      <c r="D164" s="69"/>
      <c r="E164" s="69"/>
      <c r="F164" s="69"/>
    </row>
    <row r="165" spans="1:6">
      <c r="A165" s="860" t="s">
        <v>395</v>
      </c>
      <c r="B165" s="862"/>
      <c r="C165" s="862"/>
      <c r="D165" s="862"/>
      <c r="E165" s="862"/>
      <c r="F165" s="862"/>
    </row>
    <row r="166" spans="1:6">
      <c r="A166" s="17"/>
      <c r="B166" s="69"/>
      <c r="C166" s="69"/>
      <c r="D166" s="69"/>
      <c r="E166" s="69"/>
      <c r="F166" s="69"/>
    </row>
    <row r="167" spans="1:6">
      <c r="A167" s="850" t="s">
        <v>396</v>
      </c>
      <c r="B167" s="859"/>
      <c r="C167" s="859"/>
      <c r="D167" s="859"/>
      <c r="E167" s="859"/>
      <c r="F167" s="859"/>
    </row>
    <row r="168" spans="1:6">
      <c r="A168" s="859"/>
      <c r="B168" s="859"/>
      <c r="C168" s="859"/>
      <c r="D168" s="859"/>
      <c r="E168" s="859"/>
      <c r="F168" s="859"/>
    </row>
    <row r="169" spans="1:6">
      <c r="A169" s="17"/>
      <c r="B169" s="69"/>
      <c r="C169" s="69"/>
      <c r="D169" s="69"/>
      <c r="E169" s="69"/>
      <c r="F169" s="69"/>
    </row>
    <row r="170" spans="1:6">
      <c r="A170" s="850" t="s">
        <v>397</v>
      </c>
      <c r="B170" s="859"/>
      <c r="C170" s="859"/>
      <c r="D170" s="859"/>
      <c r="E170" s="859"/>
      <c r="F170" s="859"/>
    </row>
    <row r="171" spans="1:6">
      <c r="A171" s="859"/>
      <c r="B171" s="859"/>
      <c r="C171" s="859"/>
      <c r="D171" s="859"/>
      <c r="E171" s="859"/>
      <c r="F171" s="859"/>
    </row>
    <row r="172" spans="1:6">
      <c r="A172" s="859"/>
      <c r="B172" s="859"/>
      <c r="C172" s="859"/>
      <c r="D172" s="859"/>
      <c r="E172" s="859"/>
      <c r="F172" s="859"/>
    </row>
    <row r="173" spans="1:6">
      <c r="A173" s="17"/>
      <c r="B173" s="69"/>
      <c r="C173" s="69"/>
      <c r="D173" s="69"/>
      <c r="E173" s="69"/>
      <c r="F173" s="69"/>
    </row>
    <row r="174" spans="1:6">
      <c r="A174" s="850" t="s">
        <v>398</v>
      </c>
      <c r="B174" s="859"/>
      <c r="C174" s="859"/>
      <c r="D174" s="859"/>
      <c r="E174" s="859"/>
      <c r="F174" s="859"/>
    </row>
    <row r="175" spans="1:6">
      <c r="A175" s="859"/>
      <c r="B175" s="859"/>
      <c r="C175" s="859"/>
      <c r="D175" s="859"/>
      <c r="E175" s="859"/>
      <c r="F175" s="859"/>
    </row>
    <row r="176" spans="1:6">
      <c r="A176" s="859"/>
      <c r="B176" s="859"/>
      <c r="C176" s="859"/>
      <c r="D176" s="859"/>
      <c r="E176" s="859"/>
      <c r="F176" s="859"/>
    </row>
    <row r="177" spans="1:6" ht="17.25" customHeight="1">
      <c r="A177" s="859"/>
      <c r="B177" s="859"/>
      <c r="C177" s="859"/>
      <c r="D177" s="859"/>
      <c r="E177" s="859"/>
      <c r="F177" s="859"/>
    </row>
    <row r="179" spans="1:6" ht="61.5" customHeight="1">
      <c r="A179" s="850" t="s">
        <v>392</v>
      </c>
      <c r="B179" s="850"/>
      <c r="C179" s="850"/>
      <c r="D179" s="850"/>
      <c r="E179" s="850"/>
      <c r="F179" s="850"/>
    </row>
    <row r="181" spans="1:6" ht="194.25" customHeight="1">
      <c r="A181" s="850" t="s">
        <v>570</v>
      </c>
      <c r="B181" s="850"/>
      <c r="C181" s="850"/>
      <c r="D181" s="850"/>
      <c r="E181" s="850"/>
      <c r="F181" s="850"/>
    </row>
  </sheetData>
  <mergeCells count="7">
    <mergeCell ref="A181:F181"/>
    <mergeCell ref="A179:F179"/>
    <mergeCell ref="A161:F163"/>
    <mergeCell ref="A165:F165"/>
    <mergeCell ref="A167:F168"/>
    <mergeCell ref="A170:F172"/>
    <mergeCell ref="A174:F177"/>
  </mergeCells>
  <phoneticPr fontId="2" type="noConversion"/>
  <pageMargins left="0.59055118110236227" right="0.59055118110236227" top="0.59055118110236227" bottom="0.59055118110236227" header="0.39370078740157483" footer="0.39370078740157483"/>
  <pageSetup paperSize="9" scale="48" firstPageNumber="29"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3" manualBreakCount="3">
    <brk id="59" max="15" man="1"/>
    <brk id="104" max="15" man="1"/>
    <brk id="159" max="15" man="1"/>
  </rowBreaks>
  <tableParts count="2">
    <tablePart r:id="rId2"/>
    <tablePart r:id="rId3"/>
  </tableParts>
</worksheet>
</file>

<file path=xl/worksheets/sheet16.xml><?xml version="1.0" encoding="utf-8"?>
<worksheet xmlns="http://schemas.openxmlformats.org/spreadsheetml/2006/main" xmlns:r="http://schemas.openxmlformats.org/officeDocument/2006/relationships">
  <sheetPr>
    <pageSetUpPr fitToPage="1"/>
  </sheetPr>
  <dimension ref="A1:Y164"/>
  <sheetViews>
    <sheetView zoomScale="85" zoomScaleNormal="85" zoomScalePageLayoutView="85" workbookViewId="0">
      <selection activeCell="A121" sqref="A121"/>
    </sheetView>
  </sheetViews>
  <sheetFormatPr baseColWidth="10" defaultRowHeight="12.75"/>
  <cols>
    <col min="1" max="1" width="90.85546875" customWidth="1"/>
    <col min="13" max="14" width="15.5703125" customWidth="1"/>
    <col min="15" max="15" width="14.28515625" customWidth="1"/>
    <col min="16" max="16" width="19.28515625" customWidth="1"/>
  </cols>
  <sheetData>
    <row r="1" spans="1:16" ht="21">
      <c r="A1" s="47" t="s">
        <v>764</v>
      </c>
    </row>
    <row r="2" spans="1:16" ht="18">
      <c r="A2" s="47"/>
    </row>
    <row r="3" spans="1:16" ht="13.5" thickBot="1">
      <c r="A3" s="13"/>
      <c r="P3" s="276" t="s">
        <v>258</v>
      </c>
    </row>
    <row r="4" spans="1:16" ht="12.75" customHeight="1">
      <c r="A4" s="42"/>
      <c r="B4" s="43" t="s">
        <v>43</v>
      </c>
      <c r="C4" s="43" t="s">
        <v>134</v>
      </c>
      <c r="D4" s="43" t="s">
        <v>136</v>
      </c>
      <c r="E4" s="43" t="s">
        <v>44</v>
      </c>
      <c r="F4" s="43" t="s">
        <v>45</v>
      </c>
      <c r="G4" s="43" t="s">
        <v>46</v>
      </c>
      <c r="H4" s="43" t="s">
        <v>47</v>
      </c>
      <c r="I4" s="43" t="s">
        <v>138</v>
      </c>
      <c r="J4" s="43" t="s">
        <v>139</v>
      </c>
      <c r="K4" s="43" t="s">
        <v>140</v>
      </c>
      <c r="L4" s="269">
        <v>100000</v>
      </c>
      <c r="M4" s="267" t="s">
        <v>281</v>
      </c>
      <c r="N4" s="267" t="s">
        <v>281</v>
      </c>
      <c r="O4" s="274" t="s">
        <v>85</v>
      </c>
      <c r="P4" s="300" t="s">
        <v>269</v>
      </c>
    </row>
    <row r="5" spans="1:16">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359</v>
      </c>
    </row>
    <row r="6" spans="1:16" ht="1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360</v>
      </c>
    </row>
    <row r="7" spans="1:16" ht="12.75" customHeight="1">
      <c r="A7" s="239"/>
    </row>
    <row r="8" spans="1:16" ht="15.75" customHeight="1">
      <c r="A8" s="520" t="s">
        <v>191</v>
      </c>
      <c r="B8" s="512">
        <v>670.36289945299995</v>
      </c>
      <c r="C8" s="512">
        <v>551.20192009100003</v>
      </c>
      <c r="D8" s="512">
        <v>517.634759712</v>
      </c>
      <c r="E8" s="512">
        <v>573.14857244500001</v>
      </c>
      <c r="F8" s="512">
        <v>626.31098554300002</v>
      </c>
      <c r="G8" s="512">
        <v>639.46711589400002</v>
      </c>
      <c r="H8" s="512">
        <v>754.62792693699998</v>
      </c>
      <c r="I8" s="512" t="s">
        <v>111</v>
      </c>
      <c r="J8" s="512" t="s">
        <v>111</v>
      </c>
      <c r="K8" s="621" t="s">
        <v>111</v>
      </c>
      <c r="L8" s="512" t="s">
        <v>111</v>
      </c>
      <c r="M8" s="525">
        <v>569.45126643200001</v>
      </c>
      <c r="N8" s="525"/>
      <c r="O8" s="525">
        <v>569.45126643200001</v>
      </c>
      <c r="P8" s="512">
        <v>960.26132286100005</v>
      </c>
    </row>
    <row r="9" spans="1:16" ht="15.75" customHeight="1">
      <c r="A9" s="511" t="s">
        <v>192</v>
      </c>
      <c r="B9" s="513">
        <v>246.39895113</v>
      </c>
      <c r="C9" s="513">
        <v>190.96812258700001</v>
      </c>
      <c r="D9" s="513">
        <v>169.26317216999999</v>
      </c>
      <c r="E9" s="513">
        <v>179.84474369200001</v>
      </c>
      <c r="F9" s="513">
        <v>190.32590070000001</v>
      </c>
      <c r="G9" s="513">
        <v>184.778932099</v>
      </c>
      <c r="H9" s="513">
        <v>194.53555246100001</v>
      </c>
      <c r="I9" s="513" t="s">
        <v>111</v>
      </c>
      <c r="J9" s="513" t="s">
        <v>111</v>
      </c>
      <c r="K9" s="513" t="s">
        <v>111</v>
      </c>
      <c r="L9" s="513" t="s">
        <v>111</v>
      </c>
      <c r="M9" s="526">
        <v>180.60185147600001</v>
      </c>
      <c r="N9" s="526"/>
      <c r="O9" s="526">
        <v>180.60185147600001</v>
      </c>
      <c r="P9" s="513">
        <v>231.98508481499999</v>
      </c>
    </row>
    <row r="10" spans="1:16" ht="15.75" customHeight="1">
      <c r="A10" s="511" t="s">
        <v>193</v>
      </c>
      <c r="B10" s="513">
        <v>159.510552749</v>
      </c>
      <c r="C10" s="513">
        <v>161.455252438</v>
      </c>
      <c r="D10" s="513">
        <v>182.399587551</v>
      </c>
      <c r="E10" s="513">
        <v>248.15314266300001</v>
      </c>
      <c r="F10" s="513">
        <v>297.04529412900001</v>
      </c>
      <c r="G10" s="513">
        <v>319.005933293</v>
      </c>
      <c r="H10" s="513">
        <v>415.460953582</v>
      </c>
      <c r="I10" s="513" t="s">
        <v>111</v>
      </c>
      <c r="J10" s="513" t="s">
        <v>111</v>
      </c>
      <c r="K10" s="513" t="s">
        <v>111</v>
      </c>
      <c r="L10" s="513" t="s">
        <v>111</v>
      </c>
      <c r="M10" s="526">
        <v>234.943410142</v>
      </c>
      <c r="N10" s="526"/>
      <c r="O10" s="526">
        <v>234.943410142</v>
      </c>
      <c r="P10" s="513">
        <v>523.77529502599998</v>
      </c>
    </row>
    <row r="11" spans="1:16" ht="15.75" customHeight="1">
      <c r="A11" s="511" t="s">
        <v>194</v>
      </c>
      <c r="B11" s="513">
        <v>15.572891503999999</v>
      </c>
      <c r="C11" s="513">
        <v>14.698516898999999</v>
      </c>
      <c r="D11" s="513">
        <v>15.793066936000001</v>
      </c>
      <c r="E11" s="513">
        <v>20.30013662</v>
      </c>
      <c r="F11" s="513">
        <v>22.75763894</v>
      </c>
      <c r="G11" s="513">
        <v>25.906461517</v>
      </c>
      <c r="H11" s="513">
        <v>23.557684604999999</v>
      </c>
      <c r="I11" s="513" t="s">
        <v>111</v>
      </c>
      <c r="J11" s="513" t="s">
        <v>111</v>
      </c>
      <c r="K11" s="513" t="s">
        <v>111</v>
      </c>
      <c r="L11" s="513" t="s">
        <v>111</v>
      </c>
      <c r="M11" s="526">
        <v>19.291049548</v>
      </c>
      <c r="N11" s="526"/>
      <c r="O11" s="526">
        <v>19.291049548</v>
      </c>
      <c r="P11" s="513">
        <v>29.925372759999998</v>
      </c>
    </row>
    <row r="12" spans="1:16" ht="15.75" customHeight="1">
      <c r="A12" s="511" t="s">
        <v>195</v>
      </c>
      <c r="B12" s="513">
        <v>105.569457688</v>
      </c>
      <c r="C12" s="513">
        <v>94.674805813000006</v>
      </c>
      <c r="D12" s="513">
        <v>96.845571234999994</v>
      </c>
      <c r="E12" s="513">
        <v>77.405679989999996</v>
      </c>
      <c r="F12" s="513">
        <v>79.403193510999998</v>
      </c>
      <c r="G12" s="513">
        <v>79.524648020000001</v>
      </c>
      <c r="H12" s="513">
        <v>82.961231463000004</v>
      </c>
      <c r="I12" s="513" t="s">
        <v>111</v>
      </c>
      <c r="J12" s="513" t="s">
        <v>111</v>
      </c>
      <c r="K12" s="513" t="s">
        <v>111</v>
      </c>
      <c r="L12" s="513" t="s">
        <v>111</v>
      </c>
      <c r="M12" s="526">
        <v>83.346282012000003</v>
      </c>
      <c r="N12" s="526"/>
      <c r="O12" s="526">
        <v>83.346282012000003</v>
      </c>
      <c r="P12" s="513">
        <v>134.47958402200001</v>
      </c>
    </row>
    <row r="13" spans="1:16" ht="15.75" customHeight="1">
      <c r="A13" s="511" t="s">
        <v>196</v>
      </c>
      <c r="B13" s="513">
        <v>143.31104638299999</v>
      </c>
      <c r="C13" s="513">
        <v>89.405222354000003</v>
      </c>
      <c r="D13" s="513">
        <v>53.333361818999997</v>
      </c>
      <c r="E13" s="513">
        <v>47.444869480000001</v>
      </c>
      <c r="F13" s="513">
        <v>36.778958263</v>
      </c>
      <c r="G13" s="513">
        <v>30.251140965000001</v>
      </c>
      <c r="H13" s="513">
        <v>38.112504825000002</v>
      </c>
      <c r="I13" s="513" t="s">
        <v>111</v>
      </c>
      <c r="J13" s="513" t="s">
        <v>111</v>
      </c>
      <c r="K13" s="513" t="s">
        <v>111</v>
      </c>
      <c r="L13" s="513" t="s">
        <v>111</v>
      </c>
      <c r="M13" s="526">
        <v>51.268673253000003</v>
      </c>
      <c r="N13" s="526"/>
      <c r="O13" s="526">
        <v>51.268673253000003</v>
      </c>
      <c r="P13" s="513">
        <v>40.095986236999998</v>
      </c>
    </row>
    <row r="14" spans="1:16" ht="15.75" customHeight="1">
      <c r="A14" s="520" t="s">
        <v>197</v>
      </c>
      <c r="B14" s="512">
        <v>885.61210990899997</v>
      </c>
      <c r="C14" s="512">
        <v>733.25633563600002</v>
      </c>
      <c r="D14" s="512">
        <v>666.546966441</v>
      </c>
      <c r="E14" s="512">
        <v>717.28024222399995</v>
      </c>
      <c r="F14" s="512">
        <v>793.26505152100003</v>
      </c>
      <c r="G14" s="512">
        <v>797.84689878999995</v>
      </c>
      <c r="H14" s="512">
        <v>883.37854084799994</v>
      </c>
      <c r="I14" s="512" t="s">
        <v>111</v>
      </c>
      <c r="J14" s="512" t="s">
        <v>111</v>
      </c>
      <c r="K14" s="512" t="s">
        <v>111</v>
      </c>
      <c r="L14" s="512" t="s">
        <v>111</v>
      </c>
      <c r="M14" s="525">
        <v>720.52851862900002</v>
      </c>
      <c r="N14" s="525"/>
      <c r="O14" s="525">
        <v>720.52851862900002</v>
      </c>
      <c r="P14" s="512">
        <v>1118.4570753590001</v>
      </c>
    </row>
    <row r="15" spans="1:16" ht="15.75" customHeight="1">
      <c r="A15" s="511" t="s">
        <v>87</v>
      </c>
      <c r="B15" s="513">
        <v>348.15883734800002</v>
      </c>
      <c r="C15" s="513">
        <v>315.52340511900002</v>
      </c>
      <c r="D15" s="513">
        <v>320.69159809799999</v>
      </c>
      <c r="E15" s="513">
        <v>389.70783466500001</v>
      </c>
      <c r="F15" s="513">
        <v>451.05153819399999</v>
      </c>
      <c r="G15" s="513">
        <v>440.52589809300002</v>
      </c>
      <c r="H15" s="513">
        <v>485.61638669799999</v>
      </c>
      <c r="I15" s="513" t="s">
        <v>111</v>
      </c>
      <c r="J15" s="513" t="s">
        <v>111</v>
      </c>
      <c r="K15" s="513" t="s">
        <v>111</v>
      </c>
      <c r="L15" s="513" t="s">
        <v>111</v>
      </c>
      <c r="M15" s="526">
        <v>377.83873769000002</v>
      </c>
      <c r="N15" s="526"/>
      <c r="O15" s="526">
        <v>377.83873769000002</v>
      </c>
      <c r="P15" s="513">
        <v>725.05972300400003</v>
      </c>
    </row>
    <row r="16" spans="1:16" ht="15.75" customHeight="1">
      <c r="A16" s="511" t="s">
        <v>198</v>
      </c>
      <c r="B16" s="513">
        <v>250.53577494499999</v>
      </c>
      <c r="C16" s="513">
        <v>254.723496592</v>
      </c>
      <c r="D16" s="513">
        <v>277.97658488100001</v>
      </c>
      <c r="E16" s="513">
        <v>353.27675675900002</v>
      </c>
      <c r="F16" s="513">
        <v>412.94198142499999</v>
      </c>
      <c r="G16" s="513">
        <v>400.67713720099999</v>
      </c>
      <c r="H16" s="513">
        <v>284.900328667</v>
      </c>
      <c r="I16" s="513" t="s">
        <v>111</v>
      </c>
      <c r="J16" s="513" t="s">
        <v>111</v>
      </c>
      <c r="K16" s="513" t="s">
        <v>111</v>
      </c>
      <c r="L16" s="513" t="s">
        <v>111</v>
      </c>
      <c r="M16" s="526">
        <v>336.21485962200001</v>
      </c>
      <c r="N16" s="526"/>
      <c r="O16" s="526">
        <v>336.21485962200001</v>
      </c>
      <c r="P16" s="513">
        <v>631.33603400200002</v>
      </c>
    </row>
    <row r="17" spans="1:16" ht="15.75" customHeight="1">
      <c r="A17" s="511" t="s">
        <v>232</v>
      </c>
      <c r="B17" s="513">
        <v>28.167508617999999</v>
      </c>
      <c r="C17" s="513">
        <v>17.676700147999998</v>
      </c>
      <c r="D17" s="513">
        <v>22.801476472000001</v>
      </c>
      <c r="E17" s="513">
        <v>49.689681809</v>
      </c>
      <c r="F17" s="513">
        <v>64.721831537</v>
      </c>
      <c r="G17" s="513">
        <v>57.753655225000003</v>
      </c>
      <c r="H17" s="513">
        <v>-0.67270280299999996</v>
      </c>
      <c r="I17" s="513" t="s">
        <v>111</v>
      </c>
      <c r="J17" s="513" t="s">
        <v>111</v>
      </c>
      <c r="K17" s="513" t="s">
        <v>111</v>
      </c>
      <c r="L17" s="513" t="s">
        <v>111</v>
      </c>
      <c r="M17" s="526">
        <v>43.042984480999998</v>
      </c>
      <c r="N17" s="526"/>
      <c r="O17" s="526">
        <v>43.042984480999998</v>
      </c>
      <c r="P17" s="513">
        <v>153.02659637100001</v>
      </c>
    </row>
    <row r="18" spans="1:16" ht="15.75" customHeight="1">
      <c r="A18" s="511" t="s">
        <v>199</v>
      </c>
      <c r="B18" s="513">
        <v>97.623062403000006</v>
      </c>
      <c r="C18" s="513">
        <v>60.799908526999999</v>
      </c>
      <c r="D18" s="513">
        <v>42.715013216999999</v>
      </c>
      <c r="E18" s="513">
        <v>36.431077905999999</v>
      </c>
      <c r="F18" s="513">
        <v>38.109556767999997</v>
      </c>
      <c r="G18" s="513">
        <v>39.848760892000001</v>
      </c>
      <c r="H18" s="513">
        <v>200.71605803099999</v>
      </c>
      <c r="I18" s="513" t="s">
        <v>111</v>
      </c>
      <c r="J18" s="513" t="s">
        <v>111</v>
      </c>
      <c r="K18" s="513" t="s">
        <v>111</v>
      </c>
      <c r="L18" s="513" t="s">
        <v>111</v>
      </c>
      <c r="M18" s="526">
        <v>41.623878068000003</v>
      </c>
      <c r="N18" s="526"/>
      <c r="O18" s="526">
        <v>41.623878068000003</v>
      </c>
      <c r="P18" s="513">
        <v>93.723689000999997</v>
      </c>
    </row>
    <row r="19" spans="1:16" ht="15.75" customHeight="1">
      <c r="A19" s="511" t="s">
        <v>200</v>
      </c>
      <c r="B19" s="513">
        <v>300.44904652600002</v>
      </c>
      <c r="C19" s="513">
        <v>239.97233887499999</v>
      </c>
      <c r="D19" s="513">
        <v>197.38746727</v>
      </c>
      <c r="E19" s="513">
        <v>186.211428904</v>
      </c>
      <c r="F19" s="513">
        <v>199.425800998</v>
      </c>
      <c r="G19" s="513">
        <v>212.36325768</v>
      </c>
      <c r="H19" s="513">
        <v>252.09436916000001</v>
      </c>
      <c r="I19" s="513" t="s">
        <v>111</v>
      </c>
      <c r="J19" s="513" t="s">
        <v>111</v>
      </c>
      <c r="K19" s="513" t="s">
        <v>111</v>
      </c>
      <c r="L19" s="513" t="s">
        <v>111</v>
      </c>
      <c r="M19" s="526">
        <v>195.880796371</v>
      </c>
      <c r="N19" s="526"/>
      <c r="O19" s="526">
        <v>195.880796371</v>
      </c>
      <c r="P19" s="513">
        <v>207.70564795499999</v>
      </c>
    </row>
    <row r="20" spans="1:16" ht="15.75" customHeight="1">
      <c r="A20" s="511" t="s">
        <v>201</v>
      </c>
      <c r="B20" s="513">
        <v>207.502084817</v>
      </c>
      <c r="C20" s="513">
        <v>174.15881106099999</v>
      </c>
      <c r="D20" s="513">
        <v>151.30216774199999</v>
      </c>
      <c r="E20" s="513">
        <v>156.33884759099999</v>
      </c>
      <c r="F20" s="513">
        <v>175.56296733900001</v>
      </c>
      <c r="G20" s="513">
        <v>193.16302606100001</v>
      </c>
      <c r="H20" s="513">
        <v>227.10574392300001</v>
      </c>
      <c r="I20" s="513" t="s">
        <v>111</v>
      </c>
      <c r="J20" s="513" t="s">
        <v>111</v>
      </c>
      <c r="K20" s="513" t="s">
        <v>111</v>
      </c>
      <c r="L20" s="513" t="s">
        <v>111</v>
      </c>
      <c r="M20" s="526">
        <v>160.22068824799999</v>
      </c>
      <c r="N20" s="526"/>
      <c r="O20" s="526">
        <v>160.22068824799999</v>
      </c>
      <c r="P20" s="513">
        <v>176.31745460100001</v>
      </c>
    </row>
    <row r="21" spans="1:16" ht="15.75" customHeight="1">
      <c r="A21" s="511" t="s">
        <v>202</v>
      </c>
      <c r="B21" s="513">
        <v>29.488886703999999</v>
      </c>
      <c r="C21" s="513">
        <v>15.472703914</v>
      </c>
      <c r="D21" s="513">
        <v>7.5480580990000004</v>
      </c>
      <c r="E21" s="513">
        <v>1.761932389</v>
      </c>
      <c r="F21" s="513">
        <v>0.33096418900000002</v>
      </c>
      <c r="G21" s="513">
        <v>0.47449306000000002</v>
      </c>
      <c r="H21" s="513">
        <v>0.23601460899999999</v>
      </c>
      <c r="I21" s="513" t="s">
        <v>111</v>
      </c>
      <c r="J21" s="513" t="s">
        <v>111</v>
      </c>
      <c r="K21" s="513" t="s">
        <v>111</v>
      </c>
      <c r="L21" s="513" t="s">
        <v>111</v>
      </c>
      <c r="M21" s="526">
        <v>4.0773708370000001</v>
      </c>
      <c r="N21" s="526"/>
      <c r="O21" s="526">
        <v>4.0773708370000001</v>
      </c>
      <c r="P21" s="513">
        <v>2.7364421509999999</v>
      </c>
    </row>
    <row r="22" spans="1:16" ht="15.75" customHeight="1">
      <c r="A22" s="511" t="s">
        <v>203</v>
      </c>
      <c r="B22" s="513">
        <v>63.458075006000001</v>
      </c>
      <c r="C22" s="513">
        <v>50.340823899</v>
      </c>
      <c r="D22" s="513">
        <v>38.537241430000002</v>
      </c>
      <c r="E22" s="513">
        <v>28.110648923999999</v>
      </c>
      <c r="F22" s="513">
        <v>23.53186947</v>
      </c>
      <c r="G22" s="513">
        <v>18.72573856</v>
      </c>
      <c r="H22" s="513">
        <v>24.752610627999999</v>
      </c>
      <c r="I22" s="513" t="s">
        <v>111</v>
      </c>
      <c r="J22" s="513" t="s">
        <v>111</v>
      </c>
      <c r="K22" s="513" t="s">
        <v>111</v>
      </c>
      <c r="L22" s="513" t="s">
        <v>111</v>
      </c>
      <c r="M22" s="526">
        <v>31.582737286</v>
      </c>
      <c r="N22" s="526"/>
      <c r="O22" s="526">
        <v>31.582737286</v>
      </c>
      <c r="P22" s="513">
        <v>28.651751202</v>
      </c>
    </row>
    <row r="23" spans="1:16" ht="15.75" customHeight="1">
      <c r="A23" s="511" t="s">
        <v>204</v>
      </c>
      <c r="B23" s="513">
        <v>28.629779744</v>
      </c>
      <c r="C23" s="513">
        <v>21.535939976000002</v>
      </c>
      <c r="D23" s="513">
        <v>25.223703508</v>
      </c>
      <c r="E23" s="513">
        <v>30.796013123000002</v>
      </c>
      <c r="F23" s="513">
        <v>35.113776606999998</v>
      </c>
      <c r="G23" s="513">
        <v>46.286853024999999</v>
      </c>
      <c r="H23" s="513">
        <v>65.853114927999997</v>
      </c>
      <c r="I23" s="513" t="s">
        <v>111</v>
      </c>
      <c r="J23" s="513" t="s">
        <v>111</v>
      </c>
      <c r="K23" s="513" t="s">
        <v>111</v>
      </c>
      <c r="L23" s="513" t="s">
        <v>111</v>
      </c>
      <c r="M23" s="526">
        <v>29.953626366999998</v>
      </c>
      <c r="N23" s="526"/>
      <c r="O23" s="526">
        <v>29.953626366999998</v>
      </c>
      <c r="P23" s="513">
        <v>53.517625207000002</v>
      </c>
    </row>
    <row r="24" spans="1:16" ht="15.75" customHeight="1">
      <c r="A24" s="511" t="s">
        <v>205</v>
      </c>
      <c r="B24" s="513">
        <v>87.551320251999996</v>
      </c>
      <c r="C24" s="513">
        <v>64.997902648999997</v>
      </c>
      <c r="D24" s="513">
        <v>52.024492033999998</v>
      </c>
      <c r="E24" s="513">
        <v>54.956805789999997</v>
      </c>
      <c r="F24" s="513">
        <v>62.376870455999999</v>
      </c>
      <c r="G24" s="513">
        <v>66.978843010999995</v>
      </c>
      <c r="H24" s="513">
        <v>44.530643028999997</v>
      </c>
      <c r="I24" s="513" t="s">
        <v>111</v>
      </c>
      <c r="J24" s="513" t="s">
        <v>111</v>
      </c>
      <c r="K24" s="513" t="s">
        <v>111</v>
      </c>
      <c r="L24" s="513" t="s">
        <v>111</v>
      </c>
      <c r="M24" s="526">
        <v>56.331841709999999</v>
      </c>
      <c r="N24" s="526"/>
      <c r="O24" s="526">
        <v>56.331841709999999</v>
      </c>
      <c r="P24" s="513">
        <v>81.679060835000001</v>
      </c>
    </row>
    <row r="25" spans="1:16" ht="15.75" customHeight="1">
      <c r="A25" s="521" t="s">
        <v>206</v>
      </c>
      <c r="B25" s="514">
        <v>120.823126038</v>
      </c>
      <c r="C25" s="514">
        <v>91.226749017000003</v>
      </c>
      <c r="D25" s="514">
        <v>71.219705529999999</v>
      </c>
      <c r="E25" s="514">
        <v>55.608159741999998</v>
      </c>
      <c r="F25" s="514">
        <v>45.297065265999997</v>
      </c>
      <c r="G25" s="514">
        <v>31.692046981000001</v>
      </c>
      <c r="H25" s="514">
        <v>35.284027035000001</v>
      </c>
      <c r="I25" s="514" t="s">
        <v>111</v>
      </c>
      <c r="J25" s="514" t="s">
        <v>111</v>
      </c>
      <c r="K25" s="514" t="s">
        <v>111</v>
      </c>
      <c r="L25" s="514" t="s">
        <v>111</v>
      </c>
      <c r="M25" s="527">
        <v>60.523516489999999</v>
      </c>
      <c r="N25" s="527"/>
      <c r="O25" s="527">
        <v>60.523516489999999</v>
      </c>
      <c r="P25" s="514">
        <v>50.495018358000003</v>
      </c>
    </row>
    <row r="26" spans="1:16" ht="15.75" customHeight="1">
      <c r="A26" s="520" t="s">
        <v>207</v>
      </c>
      <c r="B26" s="512">
        <v>215.24921045599999</v>
      </c>
      <c r="C26" s="512">
        <v>182.05441554500001</v>
      </c>
      <c r="D26" s="512">
        <v>148.91220672899999</v>
      </c>
      <c r="E26" s="512">
        <v>144.13166978000001</v>
      </c>
      <c r="F26" s="512">
        <v>166.954065977</v>
      </c>
      <c r="G26" s="512">
        <v>158.37978289500001</v>
      </c>
      <c r="H26" s="512">
        <v>128.75061391200001</v>
      </c>
      <c r="I26" s="512" t="s">
        <v>111</v>
      </c>
      <c r="J26" s="512" t="s">
        <v>111</v>
      </c>
      <c r="K26" s="512" t="s">
        <v>111</v>
      </c>
      <c r="L26" s="512" t="s">
        <v>111</v>
      </c>
      <c r="M26" s="525">
        <v>151.07725219700001</v>
      </c>
      <c r="N26" s="525"/>
      <c r="O26" s="525">
        <v>151.07725219700001</v>
      </c>
      <c r="P26" s="512">
        <v>158.19575249799999</v>
      </c>
    </row>
    <row r="27" spans="1:16" ht="15.75" customHeight="1">
      <c r="A27" s="522" t="s">
        <v>208</v>
      </c>
      <c r="B27" s="515">
        <v>136.485311338</v>
      </c>
      <c r="C27" s="515">
        <v>116.989383929</v>
      </c>
      <c r="D27" s="515">
        <v>87.204921861000003</v>
      </c>
      <c r="E27" s="515">
        <v>74.609535124000004</v>
      </c>
      <c r="F27" s="515">
        <v>95.342369106999996</v>
      </c>
      <c r="G27" s="515">
        <v>86.168009615000003</v>
      </c>
      <c r="H27" s="515">
        <v>67.243015896000003</v>
      </c>
      <c r="I27" s="515" t="s">
        <v>111</v>
      </c>
      <c r="J27" s="515" t="s">
        <v>111</v>
      </c>
      <c r="K27" s="515" t="s">
        <v>111</v>
      </c>
      <c r="L27" s="515" t="s">
        <v>111</v>
      </c>
      <c r="M27" s="528">
        <v>83.144436185000004</v>
      </c>
      <c r="N27" s="528"/>
      <c r="O27" s="528">
        <v>83.144436185000004</v>
      </c>
      <c r="P27" s="515">
        <v>69.685822676000001</v>
      </c>
    </row>
    <row r="28" spans="1:16" ht="15.75" customHeight="1">
      <c r="A28" s="520" t="s">
        <v>209</v>
      </c>
      <c r="B28" s="512">
        <v>438.13902927100003</v>
      </c>
      <c r="C28" s="512">
        <v>331.44000352799998</v>
      </c>
      <c r="D28" s="512">
        <v>261.41613510600001</v>
      </c>
      <c r="E28" s="512">
        <v>248.05775182799999</v>
      </c>
      <c r="F28" s="512">
        <v>264.41435496600002</v>
      </c>
      <c r="G28" s="512">
        <v>240.680946543</v>
      </c>
      <c r="H28" s="512">
        <v>276.85120928700002</v>
      </c>
      <c r="I28" s="512" t="s">
        <v>111</v>
      </c>
      <c r="J28" s="512" t="s">
        <v>111</v>
      </c>
      <c r="K28" s="512" t="s">
        <v>111</v>
      </c>
      <c r="L28" s="512" t="s">
        <v>111</v>
      </c>
      <c r="M28" s="525">
        <v>260.76670887699999</v>
      </c>
      <c r="N28" s="525"/>
      <c r="O28" s="525">
        <v>260.76670887699999</v>
      </c>
      <c r="P28" s="512">
        <v>273.62231935800003</v>
      </c>
    </row>
    <row r="29" spans="1:16" ht="15.75" customHeight="1">
      <c r="A29" s="511" t="s">
        <v>210</v>
      </c>
      <c r="B29" s="513">
        <v>413.72787272199997</v>
      </c>
      <c r="C29" s="513">
        <v>314.969310683</v>
      </c>
      <c r="D29" s="513">
        <v>247.84434179499999</v>
      </c>
      <c r="E29" s="513">
        <v>232.868428491</v>
      </c>
      <c r="F29" s="513">
        <v>249.08384402799999</v>
      </c>
      <c r="G29" s="513">
        <v>223.58073694000001</v>
      </c>
      <c r="H29" s="513">
        <v>245.25698317300001</v>
      </c>
      <c r="I29" s="513" t="s">
        <v>111</v>
      </c>
      <c r="J29" s="513" t="s">
        <v>111</v>
      </c>
      <c r="K29" s="513" t="s">
        <v>111</v>
      </c>
      <c r="L29" s="513" t="s">
        <v>111</v>
      </c>
      <c r="M29" s="526">
        <v>245.54029368900001</v>
      </c>
      <c r="N29" s="526"/>
      <c r="O29" s="526">
        <v>245.54029368900001</v>
      </c>
      <c r="P29" s="513">
        <v>243.30269910000001</v>
      </c>
    </row>
    <row r="30" spans="1:16" ht="15.75" customHeight="1">
      <c r="A30" s="511" t="s">
        <v>211</v>
      </c>
      <c r="B30" s="513">
        <v>13.754531251</v>
      </c>
      <c r="C30" s="513">
        <v>9.9869703449999996</v>
      </c>
      <c r="D30" s="513">
        <v>8.9005845830000005</v>
      </c>
      <c r="E30" s="513">
        <v>8.4893129359999993</v>
      </c>
      <c r="F30" s="513">
        <v>8.433398961</v>
      </c>
      <c r="G30" s="513">
        <v>10.629228393</v>
      </c>
      <c r="H30" s="513">
        <v>6.3435538830000002</v>
      </c>
      <c r="I30" s="513" t="s">
        <v>111</v>
      </c>
      <c r="J30" s="513" t="s">
        <v>111</v>
      </c>
      <c r="K30" s="513" t="s">
        <v>111</v>
      </c>
      <c r="L30" s="513" t="s">
        <v>111</v>
      </c>
      <c r="M30" s="526">
        <v>8.7591174269999996</v>
      </c>
      <c r="N30" s="526"/>
      <c r="O30" s="526">
        <v>8.7591174269999996</v>
      </c>
      <c r="P30" s="513">
        <v>16.605078583000001</v>
      </c>
    </row>
    <row r="31" spans="1:16" ht="15.75" customHeight="1">
      <c r="A31" s="511" t="s">
        <v>212</v>
      </c>
      <c r="B31" s="513">
        <v>10.656625298</v>
      </c>
      <c r="C31" s="513">
        <v>6.4837224999999998</v>
      </c>
      <c r="D31" s="513">
        <v>4.6712087289999999</v>
      </c>
      <c r="E31" s="513">
        <v>6.7000104010000001</v>
      </c>
      <c r="F31" s="513">
        <v>6.8971119769999998</v>
      </c>
      <c r="G31" s="513">
        <v>6.4709812099999997</v>
      </c>
      <c r="H31" s="513">
        <v>25.250672229999999</v>
      </c>
      <c r="I31" s="513" t="s">
        <v>111</v>
      </c>
      <c r="J31" s="513" t="s">
        <v>111</v>
      </c>
      <c r="K31" s="513" t="s">
        <v>111</v>
      </c>
      <c r="L31" s="513" t="s">
        <v>111</v>
      </c>
      <c r="M31" s="526">
        <v>6.4672977610000002</v>
      </c>
      <c r="N31" s="526"/>
      <c r="O31" s="526">
        <v>6.4672977610000002</v>
      </c>
      <c r="P31" s="513">
        <v>13.714541675</v>
      </c>
    </row>
    <row r="32" spans="1:16" ht="15.75" customHeight="1">
      <c r="A32" s="520" t="s">
        <v>213</v>
      </c>
      <c r="B32" s="512">
        <v>248.432015982</v>
      </c>
      <c r="C32" s="512">
        <v>172.36834367200001</v>
      </c>
      <c r="D32" s="512">
        <v>133.48741530699999</v>
      </c>
      <c r="E32" s="512">
        <v>131.48992518700001</v>
      </c>
      <c r="F32" s="512">
        <v>128.43223103299999</v>
      </c>
      <c r="G32" s="512">
        <v>113.833367231</v>
      </c>
      <c r="H32" s="512">
        <v>206.19376616700001</v>
      </c>
      <c r="I32" s="512" t="s">
        <v>111</v>
      </c>
      <c r="J32" s="512" t="s">
        <v>111</v>
      </c>
      <c r="K32" s="512" t="s">
        <v>111</v>
      </c>
      <c r="L32" s="512" t="s">
        <v>111</v>
      </c>
      <c r="M32" s="525">
        <v>136.17861923300001</v>
      </c>
      <c r="N32" s="525"/>
      <c r="O32" s="525">
        <v>136.17861923300001</v>
      </c>
      <c r="P32" s="512">
        <v>143.469308399</v>
      </c>
    </row>
    <row r="33" spans="1:16" ht="15.75" customHeight="1">
      <c r="A33" s="511" t="s">
        <v>214</v>
      </c>
      <c r="B33" s="513">
        <v>56.698932366999998</v>
      </c>
      <c r="C33" s="513">
        <v>41.134551148</v>
      </c>
      <c r="D33" s="513">
        <v>32.575423346000001</v>
      </c>
      <c r="E33" s="513">
        <v>32.821092575999998</v>
      </c>
      <c r="F33" s="513">
        <v>37.154357564999998</v>
      </c>
      <c r="G33" s="513">
        <v>31.600700142000001</v>
      </c>
      <c r="H33" s="513">
        <v>43.568981328</v>
      </c>
      <c r="I33" s="513" t="s">
        <v>111</v>
      </c>
      <c r="J33" s="513" t="s">
        <v>111</v>
      </c>
      <c r="K33" s="513" t="s">
        <v>111</v>
      </c>
      <c r="L33" s="513" t="s">
        <v>111</v>
      </c>
      <c r="M33" s="526">
        <v>34.170143756999998</v>
      </c>
      <c r="N33" s="526"/>
      <c r="O33" s="526">
        <v>34.170143756999998</v>
      </c>
      <c r="P33" s="513">
        <v>35.453477425999999</v>
      </c>
    </row>
    <row r="34" spans="1:16" ht="15.75" customHeight="1">
      <c r="A34" s="511" t="s">
        <v>215</v>
      </c>
      <c r="B34" s="513">
        <v>164.19867285300001</v>
      </c>
      <c r="C34" s="513">
        <v>113.529438473</v>
      </c>
      <c r="D34" s="513">
        <v>83.451258297999999</v>
      </c>
      <c r="E34" s="513">
        <v>74.119731211000001</v>
      </c>
      <c r="F34" s="513">
        <v>71.313986267999994</v>
      </c>
      <c r="G34" s="513">
        <v>54.426844813000002</v>
      </c>
      <c r="H34" s="513">
        <v>135.18887603300001</v>
      </c>
      <c r="I34" s="513" t="s">
        <v>111</v>
      </c>
      <c r="J34" s="513" t="s">
        <v>111</v>
      </c>
      <c r="K34" s="513" t="s">
        <v>111</v>
      </c>
      <c r="L34" s="513" t="s">
        <v>111</v>
      </c>
      <c r="M34" s="526">
        <v>79.765600801000005</v>
      </c>
      <c r="N34" s="526"/>
      <c r="O34" s="526">
        <v>79.765600801000005</v>
      </c>
      <c r="P34" s="513">
        <v>66.894642258000005</v>
      </c>
    </row>
    <row r="35" spans="1:16" ht="15.75" customHeight="1">
      <c r="A35" s="521" t="s">
        <v>216</v>
      </c>
      <c r="B35" s="514">
        <v>27.534410762</v>
      </c>
      <c r="C35" s="514">
        <v>17.704354049999999</v>
      </c>
      <c r="D35" s="514">
        <v>17.460733662999999</v>
      </c>
      <c r="E35" s="514">
        <v>24.549101399000001</v>
      </c>
      <c r="F35" s="514">
        <v>19.963887198999998</v>
      </c>
      <c r="G35" s="514">
        <v>27.805822277000001</v>
      </c>
      <c r="H35" s="514">
        <v>27.435908806</v>
      </c>
      <c r="I35" s="514" t="s">
        <v>111</v>
      </c>
      <c r="J35" s="514" t="s">
        <v>111</v>
      </c>
      <c r="K35" s="514" t="s">
        <v>111</v>
      </c>
      <c r="L35" s="514" t="s">
        <v>111</v>
      </c>
      <c r="M35" s="527">
        <v>22.242874674999999</v>
      </c>
      <c r="N35" s="527"/>
      <c r="O35" s="527">
        <v>22.242874674999999</v>
      </c>
      <c r="P35" s="514">
        <v>41.121188713999999</v>
      </c>
    </row>
    <row r="36" spans="1:16" ht="15.75" customHeight="1">
      <c r="A36" s="523" t="s">
        <v>217</v>
      </c>
      <c r="B36" s="512">
        <v>1108.501928724</v>
      </c>
      <c r="C36" s="512">
        <v>882.64192361799996</v>
      </c>
      <c r="D36" s="512">
        <v>779.05089481799996</v>
      </c>
      <c r="E36" s="512">
        <v>821.20632427199996</v>
      </c>
      <c r="F36" s="512">
        <v>890.72534050900003</v>
      </c>
      <c r="G36" s="512">
        <v>880.14806243700002</v>
      </c>
      <c r="H36" s="512">
        <v>1031.4791362240001</v>
      </c>
      <c r="I36" s="512" t="s">
        <v>111</v>
      </c>
      <c r="J36" s="512" t="s">
        <v>111</v>
      </c>
      <c r="K36" s="512" t="s">
        <v>111</v>
      </c>
      <c r="L36" s="512" t="s">
        <v>111</v>
      </c>
      <c r="M36" s="525">
        <v>830.21797530900005</v>
      </c>
      <c r="N36" s="525"/>
      <c r="O36" s="525">
        <v>830.21797530900005</v>
      </c>
      <c r="P36" s="512">
        <v>1233.883642219</v>
      </c>
    </row>
    <row r="37" spans="1:16" ht="15.75" customHeight="1">
      <c r="A37" s="523" t="s">
        <v>218</v>
      </c>
      <c r="B37" s="512">
        <v>1134.044125892</v>
      </c>
      <c r="C37" s="512">
        <v>905.62467930699995</v>
      </c>
      <c r="D37" s="512">
        <v>800.03438174799999</v>
      </c>
      <c r="E37" s="512">
        <v>848.77016741099999</v>
      </c>
      <c r="F37" s="512">
        <v>921.69728255300004</v>
      </c>
      <c r="G37" s="512">
        <v>911.68026602099997</v>
      </c>
      <c r="H37" s="512">
        <v>1089.572307015</v>
      </c>
      <c r="I37" s="512" t="s">
        <v>111</v>
      </c>
      <c r="J37" s="512" t="s">
        <v>111</v>
      </c>
      <c r="K37" s="512" t="s">
        <v>111</v>
      </c>
      <c r="L37" s="512" t="s">
        <v>111</v>
      </c>
      <c r="M37" s="525">
        <v>856.70713786199997</v>
      </c>
      <c r="N37" s="525"/>
      <c r="O37" s="525">
        <v>856.70713786199997</v>
      </c>
      <c r="P37" s="512">
        <v>1261.9263837579999</v>
      </c>
    </row>
    <row r="38" spans="1:16" ht="15.75" customHeight="1">
      <c r="A38" s="522" t="s">
        <v>219</v>
      </c>
      <c r="B38" s="515">
        <v>25.542197167000001</v>
      </c>
      <c r="C38" s="515">
        <v>22.982755689000001</v>
      </c>
      <c r="D38" s="515">
        <v>20.983486930000002</v>
      </c>
      <c r="E38" s="515">
        <v>27.563843137999999</v>
      </c>
      <c r="F38" s="515">
        <v>30.971942043999999</v>
      </c>
      <c r="G38" s="515">
        <v>31.532203584000001</v>
      </c>
      <c r="H38" s="515">
        <v>58.093170792000002</v>
      </c>
      <c r="I38" s="515" t="s">
        <v>111</v>
      </c>
      <c r="J38" s="515" t="s">
        <v>111</v>
      </c>
      <c r="K38" s="515" t="s">
        <v>111</v>
      </c>
      <c r="L38" s="515" t="s">
        <v>111</v>
      </c>
      <c r="M38" s="528">
        <v>26.489162553</v>
      </c>
      <c r="N38" s="528"/>
      <c r="O38" s="528">
        <v>26.489162553</v>
      </c>
      <c r="P38" s="515">
        <v>28.042741539000001</v>
      </c>
    </row>
    <row r="39" spans="1:16" ht="15.75" customHeight="1">
      <c r="A39" s="511" t="s">
        <v>220</v>
      </c>
      <c r="B39" s="513">
        <v>78.763899117999998</v>
      </c>
      <c r="C39" s="513">
        <v>65.065031615999999</v>
      </c>
      <c r="D39" s="513">
        <v>61.707284868000002</v>
      </c>
      <c r="E39" s="513">
        <v>69.522134656000006</v>
      </c>
      <c r="F39" s="513">
        <v>71.611696870000003</v>
      </c>
      <c r="G39" s="513">
        <v>72.211773281000006</v>
      </c>
      <c r="H39" s="513">
        <v>61.507598016000003</v>
      </c>
      <c r="I39" s="513" t="s">
        <v>111</v>
      </c>
      <c r="J39" s="513" t="s">
        <v>111</v>
      </c>
      <c r="K39" s="513" t="s">
        <v>111</v>
      </c>
      <c r="L39" s="513" t="s">
        <v>111</v>
      </c>
      <c r="M39" s="526">
        <v>67.932816012000004</v>
      </c>
      <c r="N39" s="526"/>
      <c r="O39" s="526">
        <v>67.932816012000004</v>
      </c>
      <c r="P39" s="513">
        <v>88.509929822000004</v>
      </c>
    </row>
    <row r="40" spans="1:16" ht="15.75" customHeight="1">
      <c r="A40" s="511" t="s">
        <v>221</v>
      </c>
      <c r="B40" s="513">
        <v>90.570345755000005</v>
      </c>
      <c r="C40" s="513">
        <v>75.619617671</v>
      </c>
      <c r="D40" s="513">
        <v>61.730100247999999</v>
      </c>
      <c r="E40" s="513">
        <v>60.571875415999997</v>
      </c>
      <c r="F40" s="513">
        <v>54.354166538999998</v>
      </c>
      <c r="G40" s="513">
        <v>35.673475627999998</v>
      </c>
      <c r="H40" s="513">
        <v>42.424765286000003</v>
      </c>
      <c r="I40" s="513" t="s">
        <v>111</v>
      </c>
      <c r="J40" s="513" t="s">
        <v>111</v>
      </c>
      <c r="K40" s="513" t="s">
        <v>111</v>
      </c>
      <c r="L40" s="513" t="s">
        <v>111</v>
      </c>
      <c r="M40" s="526">
        <v>61.041928814000002</v>
      </c>
      <c r="N40" s="526"/>
      <c r="O40" s="526">
        <v>61.041928814000002</v>
      </c>
      <c r="P40" s="513">
        <v>79.728962507999995</v>
      </c>
    </row>
    <row r="41" spans="1:16" ht="15.75" customHeight="1">
      <c r="A41" s="521" t="s">
        <v>222</v>
      </c>
      <c r="B41" s="514">
        <v>11.806446637000001</v>
      </c>
      <c r="C41" s="514">
        <v>10.554586055</v>
      </c>
      <c r="D41" s="514">
        <v>2.281538E-2</v>
      </c>
      <c r="E41" s="514">
        <v>-8.9502592399999994</v>
      </c>
      <c r="F41" s="514">
        <v>-17.257530331000002</v>
      </c>
      <c r="G41" s="514">
        <v>-36.538297651999997</v>
      </c>
      <c r="H41" s="514">
        <v>-19.08283273</v>
      </c>
      <c r="I41" s="514" t="s">
        <v>111</v>
      </c>
      <c r="J41" s="514" t="s">
        <v>111</v>
      </c>
      <c r="K41" s="514" t="s">
        <v>111</v>
      </c>
      <c r="L41" s="514" t="s">
        <v>111</v>
      </c>
      <c r="M41" s="527">
        <v>-6.8908871979999997</v>
      </c>
      <c r="N41" s="527"/>
      <c r="O41" s="527">
        <v>-6.8908871979999997</v>
      </c>
      <c r="P41" s="514">
        <v>-8.7809673139999997</v>
      </c>
    </row>
    <row r="42" spans="1:16" ht="15.75" customHeight="1">
      <c r="A42" s="523" t="s">
        <v>223</v>
      </c>
      <c r="B42" s="512">
        <v>1187.2658278419999</v>
      </c>
      <c r="C42" s="512">
        <v>947.70695523400002</v>
      </c>
      <c r="D42" s="512">
        <v>840.75817968599995</v>
      </c>
      <c r="E42" s="512">
        <v>890.72845892800001</v>
      </c>
      <c r="F42" s="512">
        <v>962.33703737999997</v>
      </c>
      <c r="G42" s="512">
        <v>952.359835718</v>
      </c>
      <c r="H42" s="512">
        <v>1092.98673424</v>
      </c>
      <c r="I42" s="512" t="s">
        <v>111</v>
      </c>
      <c r="J42" s="512" t="s">
        <v>111</v>
      </c>
      <c r="K42" s="512" t="s">
        <v>111</v>
      </c>
      <c r="L42" s="512" t="s">
        <v>111</v>
      </c>
      <c r="M42" s="525">
        <v>898.15079132100004</v>
      </c>
      <c r="N42" s="525"/>
      <c r="O42" s="525">
        <v>898.15079132100004</v>
      </c>
      <c r="P42" s="512">
        <v>1322.393572041</v>
      </c>
    </row>
    <row r="43" spans="1:16" ht="15.75" customHeight="1">
      <c r="A43" s="523" t="s">
        <v>224</v>
      </c>
      <c r="B43" s="512">
        <v>1224.6144716470001</v>
      </c>
      <c r="C43" s="512">
        <v>981.24429697799997</v>
      </c>
      <c r="D43" s="512">
        <v>861.76448199599997</v>
      </c>
      <c r="E43" s="512">
        <v>909.342042827</v>
      </c>
      <c r="F43" s="512">
        <v>976.05144909299997</v>
      </c>
      <c r="G43" s="512">
        <v>947.35374164899997</v>
      </c>
      <c r="H43" s="512">
        <v>1131.9970723020001</v>
      </c>
      <c r="I43" s="512" t="s">
        <v>111</v>
      </c>
      <c r="J43" s="512" t="s">
        <v>111</v>
      </c>
      <c r="K43" s="512" t="s">
        <v>111</v>
      </c>
      <c r="L43" s="512" t="s">
        <v>111</v>
      </c>
      <c r="M43" s="525">
        <v>917.74906667699997</v>
      </c>
      <c r="N43" s="525"/>
      <c r="O43" s="525">
        <v>917.74906667699997</v>
      </c>
      <c r="P43" s="512">
        <v>1341.6553462659999</v>
      </c>
    </row>
    <row r="44" spans="1:16" ht="15.75" customHeight="1">
      <c r="A44" s="521" t="s">
        <v>225</v>
      </c>
      <c r="B44" s="514">
        <v>37.348643805000002</v>
      </c>
      <c r="C44" s="514">
        <v>33.537341744000003</v>
      </c>
      <c r="D44" s="514">
        <v>21.006302309999999</v>
      </c>
      <c r="E44" s="514">
        <v>18.613583898000002</v>
      </c>
      <c r="F44" s="514">
        <v>13.714411713000001</v>
      </c>
      <c r="G44" s="514">
        <v>-5.0060940680000003</v>
      </c>
      <c r="H44" s="514">
        <v>39.010338062000002</v>
      </c>
      <c r="I44" s="514" t="s">
        <v>111</v>
      </c>
      <c r="J44" s="514" t="s">
        <v>111</v>
      </c>
      <c r="K44" s="514" t="s">
        <v>111</v>
      </c>
      <c r="L44" s="514" t="s">
        <v>111</v>
      </c>
      <c r="M44" s="527">
        <v>19.598275355999998</v>
      </c>
      <c r="N44" s="527"/>
      <c r="O44" s="527">
        <v>19.598275355999998</v>
      </c>
      <c r="P44" s="514">
        <v>19.261774225</v>
      </c>
    </row>
    <row r="45" spans="1:16" s="8" customFormat="1" ht="15.75" customHeight="1">
      <c r="A45" s="524" t="s">
        <v>348</v>
      </c>
      <c r="B45" s="515">
        <v>490.89922315299998</v>
      </c>
      <c r="C45" s="515">
        <v>461.89313499600001</v>
      </c>
      <c r="D45" s="515">
        <v>469.912002315</v>
      </c>
      <c r="E45" s="515">
        <v>573.845985864</v>
      </c>
      <c r="F45" s="515">
        <v>648.34486650199995</v>
      </c>
      <c r="G45" s="515">
        <v>698.47193543200001</v>
      </c>
      <c r="H45" s="515">
        <v>599.092040645</v>
      </c>
      <c r="I45" s="515"/>
      <c r="J45" s="515"/>
      <c r="K45" s="515"/>
      <c r="L45" s="515"/>
      <c r="M45" s="528">
        <v>553.50009156900001</v>
      </c>
      <c r="N45" s="528"/>
      <c r="O45" s="528">
        <v>553.50009156900001</v>
      </c>
      <c r="P45" s="515">
        <v>918.23949893700001</v>
      </c>
    </row>
    <row r="46" spans="1:16" ht="15.75" customHeight="1">
      <c r="A46" s="520" t="s">
        <v>680</v>
      </c>
      <c r="B46" s="513"/>
      <c r="C46" s="513"/>
      <c r="D46" s="513"/>
      <c r="E46" s="513"/>
      <c r="F46" s="513"/>
      <c r="G46" s="513"/>
      <c r="H46" s="513"/>
      <c r="I46" s="513" t="s">
        <v>111</v>
      </c>
      <c r="J46" s="513" t="s">
        <v>111</v>
      </c>
      <c r="K46" s="513" t="s">
        <v>111</v>
      </c>
      <c r="L46" s="513" t="s">
        <v>111</v>
      </c>
      <c r="M46" s="529"/>
      <c r="N46" s="529"/>
      <c r="O46" s="529"/>
      <c r="P46" s="516"/>
    </row>
    <row r="47" spans="1:16" ht="15.75" customHeight="1">
      <c r="A47" s="511" t="s">
        <v>733</v>
      </c>
      <c r="B47" s="513">
        <v>669.35110270899997</v>
      </c>
      <c r="C47" s="513">
        <v>549.96929374000001</v>
      </c>
      <c r="D47" s="513">
        <v>516.26032725100004</v>
      </c>
      <c r="E47" s="513">
        <v>570.77552881400004</v>
      </c>
      <c r="F47" s="513">
        <v>623.13779310899997</v>
      </c>
      <c r="G47" s="513">
        <v>632.92315008200001</v>
      </c>
      <c r="H47" s="513">
        <v>744.85530039599996</v>
      </c>
      <c r="I47" s="513" t="s">
        <v>111</v>
      </c>
      <c r="J47" s="513" t="s">
        <v>111</v>
      </c>
      <c r="K47" s="513" t="s">
        <v>111</v>
      </c>
      <c r="L47" s="513" t="s">
        <v>111</v>
      </c>
      <c r="M47" s="526">
        <v>567.18453386299996</v>
      </c>
      <c r="N47" s="526"/>
      <c r="O47" s="526">
        <v>567.18453386299996</v>
      </c>
      <c r="P47" s="513">
        <v>955.89547394099998</v>
      </c>
    </row>
    <row r="48" spans="1:16" ht="15.75" customHeight="1">
      <c r="A48" s="511" t="s">
        <v>518</v>
      </c>
      <c r="B48" s="513">
        <v>260.17137333800002</v>
      </c>
      <c r="C48" s="513">
        <v>261.348687746</v>
      </c>
      <c r="D48" s="513">
        <v>276.47286955499999</v>
      </c>
      <c r="E48" s="513">
        <v>311.63492571699999</v>
      </c>
      <c r="F48" s="513">
        <v>345.16570520599998</v>
      </c>
      <c r="G48" s="513">
        <v>345.42593981800002</v>
      </c>
      <c r="H48" s="513">
        <v>275.87426327200001</v>
      </c>
      <c r="I48" s="513" t="s">
        <v>111</v>
      </c>
      <c r="J48" s="513" t="s">
        <v>111</v>
      </c>
      <c r="K48" s="513" t="s">
        <v>111</v>
      </c>
      <c r="L48" s="513" t="s">
        <v>111</v>
      </c>
      <c r="M48" s="526">
        <v>304.106455697</v>
      </c>
      <c r="N48" s="526"/>
      <c r="O48" s="526">
        <v>304.106455697</v>
      </c>
      <c r="P48" s="513">
        <v>486.13389318200001</v>
      </c>
    </row>
    <row r="49" spans="1:25" ht="15.75" customHeight="1">
      <c r="A49" s="511" t="s">
        <v>519</v>
      </c>
      <c r="B49" s="513">
        <v>250.53577494499999</v>
      </c>
      <c r="C49" s="513">
        <v>254.723496592</v>
      </c>
      <c r="D49" s="513">
        <v>277.97658488100001</v>
      </c>
      <c r="E49" s="513">
        <v>353.27675675900002</v>
      </c>
      <c r="F49" s="513">
        <v>412.94198142499999</v>
      </c>
      <c r="G49" s="513">
        <v>400.67713720099999</v>
      </c>
      <c r="H49" s="513">
        <v>284.900328667</v>
      </c>
      <c r="I49" s="513" t="s">
        <v>111</v>
      </c>
      <c r="J49" s="513" t="s">
        <v>111</v>
      </c>
      <c r="K49" s="513" t="s">
        <v>111</v>
      </c>
      <c r="L49" s="513" t="s">
        <v>111</v>
      </c>
      <c r="M49" s="526">
        <v>336.21485962200001</v>
      </c>
      <c r="N49" s="526"/>
      <c r="O49" s="526">
        <v>336.21485962200001</v>
      </c>
      <c r="P49" s="513">
        <v>631.33603400200002</v>
      </c>
    </row>
    <row r="50" spans="1:25" ht="15.75" customHeight="1">
      <c r="A50" s="511" t="s">
        <v>520</v>
      </c>
      <c r="B50" s="513">
        <v>885.61210990899997</v>
      </c>
      <c r="C50" s="513">
        <v>733.25633563600002</v>
      </c>
      <c r="D50" s="513">
        <v>666.546966441</v>
      </c>
      <c r="E50" s="513">
        <v>717.28024222399995</v>
      </c>
      <c r="F50" s="513">
        <v>793.26505152100003</v>
      </c>
      <c r="G50" s="513">
        <v>797.84689878999995</v>
      </c>
      <c r="H50" s="513">
        <v>883.37854084799994</v>
      </c>
      <c r="I50" s="513" t="s">
        <v>111</v>
      </c>
      <c r="J50" s="513" t="s">
        <v>111</v>
      </c>
      <c r="K50" s="513" t="s">
        <v>111</v>
      </c>
      <c r="L50" s="513" t="s">
        <v>111</v>
      </c>
      <c r="M50" s="526">
        <v>720.52851862900002</v>
      </c>
      <c r="N50" s="526"/>
      <c r="O50" s="526">
        <v>720.52851862900002</v>
      </c>
      <c r="P50" s="513">
        <v>1118.4570753590001</v>
      </c>
    </row>
    <row r="51" spans="1:25" ht="15.75" customHeight="1">
      <c r="A51" s="511" t="s">
        <v>734</v>
      </c>
      <c r="B51" s="513">
        <v>422.141636092</v>
      </c>
      <c r="C51" s="513">
        <v>319.595099576</v>
      </c>
      <c r="D51" s="513">
        <v>250.62316893600001</v>
      </c>
      <c r="E51" s="513">
        <v>237.03721376600001</v>
      </c>
      <c r="F51" s="513">
        <v>254.43347260600001</v>
      </c>
      <c r="G51" s="513">
        <v>232.00959925999999</v>
      </c>
      <c r="H51" s="513">
        <v>259.13903753</v>
      </c>
      <c r="I51" s="513" t="s">
        <v>111</v>
      </c>
      <c r="J51" s="513" t="s">
        <v>111</v>
      </c>
      <c r="K51" s="513" t="s">
        <v>111</v>
      </c>
      <c r="L51" s="513" t="s">
        <v>111</v>
      </c>
      <c r="M51" s="526">
        <v>249.76199711300001</v>
      </c>
      <c r="N51" s="526"/>
      <c r="O51" s="526">
        <v>249.76199711300001</v>
      </c>
      <c r="P51" s="513">
        <v>251.18074970699999</v>
      </c>
    </row>
    <row r="52" spans="1:25" ht="15.75" customHeight="1">
      <c r="A52" s="511" t="s">
        <v>521</v>
      </c>
      <c r="B52" s="513">
        <v>490.89922315299998</v>
      </c>
      <c r="C52" s="513">
        <v>461.89313499600001</v>
      </c>
      <c r="D52" s="513">
        <v>469.912002315</v>
      </c>
      <c r="E52" s="513">
        <v>573.845985864</v>
      </c>
      <c r="F52" s="513">
        <v>648.34486650199995</v>
      </c>
      <c r="G52" s="513">
        <v>698.47193543200001</v>
      </c>
      <c r="H52" s="513">
        <v>599.092040645</v>
      </c>
      <c r="I52" s="513" t="s">
        <v>111</v>
      </c>
      <c r="J52" s="513" t="s">
        <v>111</v>
      </c>
      <c r="K52" s="513" t="s">
        <v>111</v>
      </c>
      <c r="L52" s="513" t="s">
        <v>111</v>
      </c>
      <c r="M52" s="526">
        <v>553.50009156900001</v>
      </c>
      <c r="N52" s="526"/>
      <c r="O52" s="526">
        <v>553.50009156900001</v>
      </c>
      <c r="P52" s="513">
        <v>918.23949893700001</v>
      </c>
    </row>
    <row r="53" spans="1:25" ht="15.75" customHeight="1">
      <c r="A53" s="511" t="s">
        <v>522</v>
      </c>
      <c r="B53" s="513">
        <v>207.502084817</v>
      </c>
      <c r="C53" s="513">
        <v>174.15881106099999</v>
      </c>
      <c r="D53" s="513">
        <v>151.30216774199999</v>
      </c>
      <c r="E53" s="513">
        <v>156.33884759099999</v>
      </c>
      <c r="F53" s="513">
        <v>175.56296733900001</v>
      </c>
      <c r="G53" s="513">
        <v>193.16302606100001</v>
      </c>
      <c r="H53" s="513">
        <v>227.10574392300001</v>
      </c>
      <c r="I53" s="513" t="s">
        <v>111</v>
      </c>
      <c r="J53" s="513" t="s">
        <v>111</v>
      </c>
      <c r="K53" s="513" t="s">
        <v>111</v>
      </c>
      <c r="L53" s="513" t="s">
        <v>111</v>
      </c>
      <c r="M53" s="526">
        <v>160.22068824799999</v>
      </c>
      <c r="N53" s="526"/>
      <c r="O53" s="526">
        <v>160.22068824799999</v>
      </c>
      <c r="P53" s="513">
        <v>176.31745460100001</v>
      </c>
    </row>
    <row r="54" spans="1:25" ht="12.75" customHeight="1">
      <c r="A54" s="248" t="s">
        <v>774</v>
      </c>
      <c r="B54" s="519"/>
      <c r="C54" s="519"/>
      <c r="D54" s="519"/>
      <c r="E54" s="519"/>
      <c r="F54" s="519"/>
      <c r="G54" s="519"/>
      <c r="H54" s="519"/>
      <c r="I54" s="519"/>
      <c r="J54" s="519"/>
      <c r="K54" s="519"/>
      <c r="L54" s="519"/>
      <c r="M54" s="620"/>
      <c r="N54" s="532"/>
      <c r="O54" s="800"/>
      <c r="P54" s="801"/>
      <c r="Q54" s="13"/>
      <c r="R54" s="13"/>
      <c r="S54" s="13"/>
      <c r="T54" s="13"/>
      <c r="U54" s="13"/>
      <c r="V54" s="227"/>
      <c r="W54" s="227"/>
      <c r="X54" s="227"/>
      <c r="Y54" s="40"/>
    </row>
    <row r="55" spans="1:25">
      <c r="A55" s="272" t="s">
        <v>771</v>
      </c>
      <c r="B55" s="13"/>
      <c r="C55" s="13"/>
      <c r="D55" s="13"/>
      <c r="E55" s="13"/>
      <c r="F55" s="13"/>
      <c r="G55" s="13"/>
      <c r="H55" s="13"/>
      <c r="I55" s="13"/>
      <c r="J55" s="13"/>
      <c r="K55" s="13"/>
      <c r="L55" s="13"/>
      <c r="M55" s="227"/>
      <c r="N55" s="227"/>
      <c r="O55" s="227"/>
      <c r="P55" s="40"/>
    </row>
    <row r="56" spans="1:25">
      <c r="A56" s="38" t="s">
        <v>735</v>
      </c>
      <c r="B56" s="13"/>
      <c r="C56" s="13"/>
      <c r="D56" s="13"/>
      <c r="E56" s="13"/>
      <c r="F56" s="13"/>
      <c r="G56" s="13"/>
      <c r="H56" s="13"/>
      <c r="I56" s="13"/>
      <c r="J56" s="13"/>
      <c r="K56" s="13"/>
      <c r="L56" s="13"/>
      <c r="M56" s="227"/>
      <c r="N56" s="227"/>
      <c r="O56" s="227"/>
      <c r="P56" s="40"/>
    </row>
    <row r="57" spans="1:25">
      <c r="A57" s="171" t="s">
        <v>699</v>
      </c>
      <c r="B57" s="13"/>
      <c r="C57" s="13"/>
      <c r="D57" s="13"/>
      <c r="E57" s="13"/>
      <c r="F57" s="13"/>
      <c r="G57" s="13"/>
      <c r="H57" s="13"/>
      <c r="I57" s="13"/>
      <c r="J57" s="13"/>
      <c r="K57" s="13"/>
      <c r="L57" s="13"/>
      <c r="M57" s="227"/>
      <c r="N57" s="227"/>
      <c r="O57" s="227"/>
      <c r="P57" s="40"/>
    </row>
    <row r="58" spans="1:25">
      <c r="A58" s="272" t="s">
        <v>770</v>
      </c>
      <c r="B58" s="3"/>
      <c r="C58" s="3"/>
      <c r="D58" s="3"/>
      <c r="G58" s="188"/>
      <c r="J58" s="188"/>
      <c r="M58" s="227"/>
      <c r="N58" s="227"/>
      <c r="O58" s="227"/>
    </row>
    <row r="59" spans="1:25">
      <c r="A59" s="305" t="s">
        <v>606</v>
      </c>
      <c r="B59" s="3"/>
      <c r="C59" s="3"/>
      <c r="D59" s="3"/>
      <c r="G59" s="188"/>
      <c r="J59" s="188"/>
    </row>
    <row r="60" spans="1:25" ht="18">
      <c r="A60" s="47"/>
    </row>
    <row r="61" spans="1:25" ht="21">
      <c r="A61" s="47" t="s">
        <v>609</v>
      </c>
    </row>
    <row r="62" spans="1:25" ht="15" customHeight="1" thickBot="1">
      <c r="P62" s="465"/>
    </row>
    <row r="63" spans="1:25" ht="15.95" customHeight="1">
      <c r="A63" s="42"/>
      <c r="B63" s="43" t="s">
        <v>43</v>
      </c>
      <c r="C63" s="43" t="s">
        <v>134</v>
      </c>
      <c r="D63" s="43" t="s">
        <v>136</v>
      </c>
      <c r="E63" s="43" t="s">
        <v>44</v>
      </c>
      <c r="F63" s="43" t="s">
        <v>45</v>
      </c>
      <c r="G63" s="43" t="s">
        <v>46</v>
      </c>
      <c r="H63" s="43" t="s">
        <v>47</v>
      </c>
      <c r="I63" s="43" t="s">
        <v>138</v>
      </c>
      <c r="J63" s="43" t="s">
        <v>139</v>
      </c>
      <c r="K63" s="43" t="s">
        <v>140</v>
      </c>
      <c r="L63" s="269">
        <v>100000</v>
      </c>
      <c r="M63" s="267" t="s">
        <v>281</v>
      </c>
      <c r="N63" s="267" t="s">
        <v>281</v>
      </c>
      <c r="O63" s="274" t="s">
        <v>85</v>
      </c>
      <c r="P63" s="300" t="s">
        <v>269</v>
      </c>
    </row>
    <row r="64" spans="1:25" ht="15.95" customHeight="1">
      <c r="A64" s="617" t="s">
        <v>89</v>
      </c>
      <c r="B64" s="44" t="s">
        <v>133</v>
      </c>
      <c r="C64" s="44" t="s">
        <v>48</v>
      </c>
      <c r="D64" s="44" t="s">
        <v>48</v>
      </c>
      <c r="E64" s="44" t="s">
        <v>48</v>
      </c>
      <c r="F64" s="44" t="s">
        <v>48</v>
      </c>
      <c r="G64" s="44" t="s">
        <v>48</v>
      </c>
      <c r="H64" s="44" t="s">
        <v>48</v>
      </c>
      <c r="I64" s="44" t="s">
        <v>48</v>
      </c>
      <c r="J64" s="44" t="s">
        <v>48</v>
      </c>
      <c r="K64" s="44" t="s">
        <v>48</v>
      </c>
      <c r="L64" s="44" t="s">
        <v>51</v>
      </c>
      <c r="M64" s="252" t="s">
        <v>280</v>
      </c>
      <c r="N64" s="252" t="s">
        <v>157</v>
      </c>
      <c r="O64" s="273" t="s">
        <v>156</v>
      </c>
      <c r="P64" s="301" t="s">
        <v>359</v>
      </c>
    </row>
    <row r="65" spans="1:16" ht="15.95" customHeight="1" thickBot="1">
      <c r="A65" s="467" t="s">
        <v>108</v>
      </c>
      <c r="B65" s="45" t="s">
        <v>51</v>
      </c>
      <c r="C65" s="45" t="s">
        <v>135</v>
      </c>
      <c r="D65" s="45" t="s">
        <v>137</v>
      </c>
      <c r="E65" s="45" t="s">
        <v>52</v>
      </c>
      <c r="F65" s="45" t="s">
        <v>53</v>
      </c>
      <c r="G65" s="45" t="s">
        <v>54</v>
      </c>
      <c r="H65" s="45" t="s">
        <v>50</v>
      </c>
      <c r="I65" s="45" t="s">
        <v>141</v>
      </c>
      <c r="J65" s="45" t="s">
        <v>142</v>
      </c>
      <c r="K65" s="45" t="s">
        <v>143</v>
      </c>
      <c r="L65" s="45" t="s">
        <v>144</v>
      </c>
      <c r="M65" s="268" t="s">
        <v>157</v>
      </c>
      <c r="N65" s="268" t="s">
        <v>144</v>
      </c>
      <c r="O65" s="275" t="s">
        <v>49</v>
      </c>
      <c r="P65" s="302" t="s">
        <v>360</v>
      </c>
    </row>
    <row r="66" spans="1:16" ht="15" customHeight="1">
      <c r="A66" s="595" t="s">
        <v>233</v>
      </c>
      <c r="B66" s="195"/>
      <c r="C66" s="195"/>
      <c r="D66" s="195"/>
      <c r="E66" s="195"/>
      <c r="F66" s="195"/>
      <c r="G66" s="195"/>
      <c r="H66" s="195"/>
      <c r="I66" s="195"/>
      <c r="J66" s="195"/>
      <c r="K66" s="195"/>
      <c r="L66" s="195"/>
      <c r="M66" s="195"/>
      <c r="N66" s="195"/>
      <c r="O66" s="195"/>
    </row>
    <row r="67" spans="1:16" ht="15.75" customHeight="1">
      <c r="A67" s="533" t="s">
        <v>351</v>
      </c>
      <c r="B67" s="534">
        <f>B8/B$8</f>
        <v>1</v>
      </c>
      <c r="C67" s="534">
        <f t="shared" ref="C67:H67" si="0">C8/C$8</f>
        <v>1</v>
      </c>
      <c r="D67" s="534">
        <f t="shared" si="0"/>
        <v>1</v>
      </c>
      <c r="E67" s="534">
        <f t="shared" si="0"/>
        <v>1</v>
      </c>
      <c r="F67" s="534">
        <f t="shared" si="0"/>
        <v>1</v>
      </c>
      <c r="G67" s="534">
        <f t="shared" si="0"/>
        <v>1</v>
      </c>
      <c r="H67" s="534">
        <f t="shared" si="0"/>
        <v>1</v>
      </c>
      <c r="I67" s="534" t="s">
        <v>111</v>
      </c>
      <c r="J67" s="534" t="s">
        <v>111</v>
      </c>
      <c r="K67" s="534" t="s">
        <v>111</v>
      </c>
      <c r="L67" s="534" t="s">
        <v>111</v>
      </c>
      <c r="M67" s="535">
        <f>M8/M$8</f>
        <v>1</v>
      </c>
      <c r="N67" s="534" t="s">
        <v>111</v>
      </c>
      <c r="O67" s="535">
        <f>O8/O$8</f>
        <v>1</v>
      </c>
      <c r="P67" s="534">
        <f>P8/P$8</f>
        <v>1</v>
      </c>
    </row>
    <row r="68" spans="1:16" ht="15.75" customHeight="1">
      <c r="A68" s="536" t="s">
        <v>192</v>
      </c>
      <c r="B68" s="537">
        <f t="shared" ref="B68:H72" si="1">B9/B$8</f>
        <v>0.3675605427016555</v>
      </c>
      <c r="C68" s="537">
        <f t="shared" si="1"/>
        <v>0.34645765122783378</v>
      </c>
      <c r="D68" s="537">
        <f t="shared" si="1"/>
        <v>0.3269934427590877</v>
      </c>
      <c r="E68" s="537">
        <f t="shared" si="1"/>
        <v>0.31378381162985119</v>
      </c>
      <c r="F68" s="537">
        <f t="shared" si="1"/>
        <v>0.30388402102669648</v>
      </c>
      <c r="G68" s="537">
        <f t="shared" si="1"/>
        <v>0.28895767664404737</v>
      </c>
      <c r="H68" s="537">
        <f t="shared" si="1"/>
        <v>0.2577900254110802</v>
      </c>
      <c r="I68" s="537" t="s">
        <v>111</v>
      </c>
      <c r="J68" s="537" t="s">
        <v>111</v>
      </c>
      <c r="K68" s="537" t="s">
        <v>111</v>
      </c>
      <c r="L68" s="537" t="s">
        <v>111</v>
      </c>
      <c r="M68" s="530">
        <f t="shared" ref="M68" si="2">M9/M$8</f>
        <v>0.31715067139562897</v>
      </c>
      <c r="N68" s="537" t="s">
        <v>111</v>
      </c>
      <c r="O68" s="530">
        <f t="shared" ref="O68:P68" si="3">O9/O$8</f>
        <v>0.31715067139562897</v>
      </c>
      <c r="P68" s="537">
        <f t="shared" si="3"/>
        <v>0.24158536774533856</v>
      </c>
    </row>
    <row r="69" spans="1:16" ht="15.75" customHeight="1">
      <c r="A69" s="538" t="s">
        <v>193</v>
      </c>
      <c r="B69" s="539">
        <f t="shared" si="1"/>
        <v>0.23794657025195873</v>
      </c>
      <c r="C69" s="539">
        <f t="shared" si="1"/>
        <v>0.29291489480179012</v>
      </c>
      <c r="D69" s="539">
        <f t="shared" si="1"/>
        <v>0.35237121180286057</v>
      </c>
      <c r="E69" s="539">
        <f t="shared" si="1"/>
        <v>0.43296477491761193</v>
      </c>
      <c r="F69" s="539">
        <f t="shared" si="1"/>
        <v>0.47427763680604651</v>
      </c>
      <c r="G69" s="539">
        <f t="shared" si="1"/>
        <v>0.49886213905935917</v>
      </c>
      <c r="H69" s="539">
        <f t="shared" si="1"/>
        <v>0.55055072672480709</v>
      </c>
      <c r="I69" s="539" t="s">
        <v>111</v>
      </c>
      <c r="J69" s="539" t="s">
        <v>111</v>
      </c>
      <c r="K69" s="539" t="s">
        <v>111</v>
      </c>
      <c r="L69" s="539" t="s">
        <v>111</v>
      </c>
      <c r="M69" s="540">
        <f t="shared" ref="M69" si="4">M10/M$8</f>
        <v>0.41257860679471392</v>
      </c>
      <c r="N69" s="539" t="s">
        <v>111</v>
      </c>
      <c r="O69" s="540">
        <f t="shared" ref="O69:P69" si="5">O10/O$8</f>
        <v>0.41257860679471392</v>
      </c>
      <c r="P69" s="539">
        <f t="shared" si="5"/>
        <v>0.54545078777667022</v>
      </c>
    </row>
    <row r="70" spans="1:16" ht="15.75" customHeight="1">
      <c r="A70" s="536" t="s">
        <v>194</v>
      </c>
      <c r="B70" s="537">
        <f t="shared" si="1"/>
        <v>2.3230539035956652E-2</v>
      </c>
      <c r="C70" s="537">
        <f t="shared" si="1"/>
        <v>2.6666302063268151E-2</v>
      </c>
      <c r="D70" s="537">
        <f t="shared" si="1"/>
        <v>3.0510058761870816E-2</v>
      </c>
      <c r="E70" s="537">
        <f t="shared" si="1"/>
        <v>3.5418628948863037E-2</v>
      </c>
      <c r="F70" s="537">
        <f t="shared" si="1"/>
        <v>3.6336004740950771E-2</v>
      </c>
      <c r="G70" s="537">
        <f t="shared" si="1"/>
        <v>4.0512578165621156E-2</v>
      </c>
      <c r="H70" s="537">
        <f t="shared" si="1"/>
        <v>3.1217615680643514E-2</v>
      </c>
      <c r="I70" s="537" t="s">
        <v>111</v>
      </c>
      <c r="J70" s="537" t="s">
        <v>111</v>
      </c>
      <c r="K70" s="537" t="s">
        <v>111</v>
      </c>
      <c r="L70" s="537" t="s">
        <v>111</v>
      </c>
      <c r="M70" s="530">
        <f t="shared" ref="M70" si="6">M11/M$8</f>
        <v>3.3876559216158328E-2</v>
      </c>
      <c r="N70" s="537" t="s">
        <v>111</v>
      </c>
      <c r="O70" s="530">
        <f t="shared" ref="O70:P70" si="7">O11/O$8</f>
        <v>3.3876559216158328E-2</v>
      </c>
      <c r="P70" s="537">
        <f t="shared" si="7"/>
        <v>3.1163780158134893E-2</v>
      </c>
    </row>
    <row r="71" spans="1:16" ht="15.75" customHeight="1">
      <c r="A71" s="538" t="s">
        <v>195</v>
      </c>
      <c r="B71" s="539">
        <f t="shared" si="1"/>
        <v>0.15748105656524569</v>
      </c>
      <c r="C71" s="539">
        <f t="shared" si="1"/>
        <v>0.17176066040802213</v>
      </c>
      <c r="D71" s="539">
        <f t="shared" si="1"/>
        <v>0.18709248059168712</v>
      </c>
      <c r="E71" s="539">
        <f t="shared" si="1"/>
        <v>0.13505342892122082</v>
      </c>
      <c r="F71" s="539">
        <f t="shared" si="1"/>
        <v>0.12677918054105167</v>
      </c>
      <c r="G71" s="539">
        <f t="shared" si="1"/>
        <v>0.12436080924790235</v>
      </c>
      <c r="H71" s="539">
        <f t="shared" si="1"/>
        <v>0.1099366038568647</v>
      </c>
      <c r="I71" s="539" t="s">
        <v>111</v>
      </c>
      <c r="J71" s="539" t="s">
        <v>111</v>
      </c>
      <c r="K71" s="539" t="s">
        <v>111</v>
      </c>
      <c r="L71" s="539" t="s">
        <v>111</v>
      </c>
      <c r="M71" s="540">
        <f t="shared" ref="M71" si="8">M12/M$8</f>
        <v>0.14636244912443733</v>
      </c>
      <c r="N71" s="539" t="s">
        <v>111</v>
      </c>
      <c r="O71" s="540">
        <f t="shared" ref="O71:P71" si="9">O12/O$8</f>
        <v>0.14636244912443733</v>
      </c>
      <c r="P71" s="539">
        <f t="shared" si="9"/>
        <v>0.14004477824987463</v>
      </c>
    </row>
    <row r="72" spans="1:16" ht="15.75" customHeight="1">
      <c r="A72" s="541" t="s">
        <v>196</v>
      </c>
      <c r="B72" s="542">
        <f t="shared" si="1"/>
        <v>0.21378129144667518</v>
      </c>
      <c r="C72" s="542">
        <f t="shared" si="1"/>
        <v>0.16220049149908577</v>
      </c>
      <c r="D72" s="542">
        <f t="shared" si="1"/>
        <v>0.10303280608256185</v>
      </c>
      <c r="E72" s="542">
        <f t="shared" si="1"/>
        <v>8.2779355582453043E-2</v>
      </c>
      <c r="F72" s="542">
        <f t="shared" si="1"/>
        <v>5.8723156885254577E-2</v>
      </c>
      <c r="G72" s="542">
        <f t="shared" si="1"/>
        <v>4.7306796883069935E-2</v>
      </c>
      <c r="H72" s="542">
        <f t="shared" si="1"/>
        <v>5.0505028325279325E-2</v>
      </c>
      <c r="I72" s="542" t="s">
        <v>111</v>
      </c>
      <c r="J72" s="542" t="s">
        <v>111</v>
      </c>
      <c r="K72" s="542" t="s">
        <v>111</v>
      </c>
      <c r="L72" s="542" t="s">
        <v>111</v>
      </c>
      <c r="M72" s="543">
        <f t="shared" ref="M72" si="10">M13/M$8</f>
        <v>9.0031713467305388E-2</v>
      </c>
      <c r="N72" s="542" t="s">
        <v>111</v>
      </c>
      <c r="O72" s="543">
        <f t="shared" ref="O72:P72" si="11">O13/O$8</f>
        <v>9.0031713467305388E-2</v>
      </c>
      <c r="P72" s="542">
        <f t="shared" si="11"/>
        <v>4.1755286068940196E-2</v>
      </c>
    </row>
    <row r="73" spans="1:16" ht="15.75" customHeight="1">
      <c r="A73" s="544" t="s">
        <v>352</v>
      </c>
      <c r="B73" s="545">
        <f>B14/B$14</f>
        <v>1</v>
      </c>
      <c r="C73" s="545">
        <f t="shared" ref="C73:H73" si="12">C14/C$14</f>
        <v>1</v>
      </c>
      <c r="D73" s="545">
        <f t="shared" si="12"/>
        <v>1</v>
      </c>
      <c r="E73" s="545">
        <f t="shared" si="12"/>
        <v>1</v>
      </c>
      <c r="F73" s="545">
        <f t="shared" si="12"/>
        <v>1</v>
      </c>
      <c r="G73" s="545">
        <f t="shared" si="12"/>
        <v>1</v>
      </c>
      <c r="H73" s="545">
        <f t="shared" si="12"/>
        <v>1</v>
      </c>
      <c r="I73" s="545" t="s">
        <v>111</v>
      </c>
      <c r="J73" s="545" t="s">
        <v>111</v>
      </c>
      <c r="K73" s="545" t="s">
        <v>111</v>
      </c>
      <c r="L73" s="545" t="s">
        <v>111</v>
      </c>
      <c r="M73" s="546">
        <f>M14/M$14</f>
        <v>1</v>
      </c>
      <c r="N73" s="545" t="s">
        <v>111</v>
      </c>
      <c r="O73" s="546">
        <f>O14/O$14</f>
        <v>1</v>
      </c>
      <c r="P73" s="545">
        <f>P14/P$14</f>
        <v>1</v>
      </c>
    </row>
    <row r="74" spans="1:16" ht="15.75" customHeight="1">
      <c r="A74" s="536" t="s">
        <v>87</v>
      </c>
      <c r="B74" s="537">
        <f t="shared" ref="B74:H84" si="13">B15/B$14</f>
        <v>0.39312790944533793</v>
      </c>
      <c r="C74" s="537">
        <f t="shared" si="13"/>
        <v>0.43030436940626832</v>
      </c>
      <c r="D74" s="537">
        <f t="shared" si="13"/>
        <v>0.48112378308511333</v>
      </c>
      <c r="E74" s="537">
        <f t="shared" si="13"/>
        <v>0.543313215287614</v>
      </c>
      <c r="F74" s="537">
        <f t="shared" si="13"/>
        <v>0.56860129830396211</v>
      </c>
      <c r="G74" s="537">
        <f t="shared" si="13"/>
        <v>0.55214339839020943</v>
      </c>
      <c r="H74" s="537">
        <f t="shared" si="13"/>
        <v>0.54972626596954932</v>
      </c>
      <c r="I74" s="537" t="s">
        <v>111</v>
      </c>
      <c r="J74" s="537" t="s">
        <v>111</v>
      </c>
      <c r="K74" s="537" t="s">
        <v>111</v>
      </c>
      <c r="L74" s="537" t="s">
        <v>111</v>
      </c>
      <c r="M74" s="530">
        <f t="shared" ref="M74" si="14">M15/M$14</f>
        <v>0.52439109337259848</v>
      </c>
      <c r="N74" s="537" t="s">
        <v>111</v>
      </c>
      <c r="O74" s="530">
        <f t="shared" ref="O74:P74" si="15">O15/O$14</f>
        <v>0.52439109337259848</v>
      </c>
      <c r="P74" s="537">
        <f t="shared" si="15"/>
        <v>0.64826781373909392</v>
      </c>
    </row>
    <row r="75" spans="1:16" ht="15.75" customHeight="1">
      <c r="A75" s="538" t="s">
        <v>198</v>
      </c>
      <c r="B75" s="539">
        <f t="shared" si="13"/>
        <v>0.28289560648706968</v>
      </c>
      <c r="C75" s="539">
        <f t="shared" si="13"/>
        <v>0.3473866971378598</v>
      </c>
      <c r="D75" s="539">
        <f t="shared" si="13"/>
        <v>0.41703975695102852</v>
      </c>
      <c r="E75" s="539">
        <f t="shared" si="13"/>
        <v>0.49252263754488718</v>
      </c>
      <c r="F75" s="539">
        <f t="shared" si="13"/>
        <v>0.5205599069733734</v>
      </c>
      <c r="G75" s="539">
        <f t="shared" si="13"/>
        <v>0.50219802547162828</v>
      </c>
      <c r="H75" s="539">
        <f t="shared" si="13"/>
        <v>0.32251216833217355</v>
      </c>
      <c r="I75" s="539" t="s">
        <v>111</v>
      </c>
      <c r="J75" s="539" t="s">
        <v>111</v>
      </c>
      <c r="K75" s="539" t="s">
        <v>111</v>
      </c>
      <c r="L75" s="539" t="s">
        <v>111</v>
      </c>
      <c r="M75" s="540">
        <f t="shared" ref="M75" si="16">M16/M$14</f>
        <v>0.46662255681668163</v>
      </c>
      <c r="N75" s="539" t="s">
        <v>111</v>
      </c>
      <c r="O75" s="540">
        <f t="shared" ref="O75:P75" si="17">O16/O$14</f>
        <v>0.46662255681668163</v>
      </c>
      <c r="P75" s="539">
        <f t="shared" si="17"/>
        <v>0.56447050844517666</v>
      </c>
    </row>
    <row r="76" spans="1:16" ht="15.75" customHeight="1">
      <c r="A76" s="536" t="s">
        <v>391</v>
      </c>
      <c r="B76" s="537">
        <f t="shared" si="13"/>
        <v>3.1805694957010376E-2</v>
      </c>
      <c r="C76" s="537">
        <f t="shared" si="13"/>
        <v>2.4107122283052444E-2</v>
      </c>
      <c r="D76" s="537">
        <f t="shared" si="13"/>
        <v>3.4208356830048366E-2</v>
      </c>
      <c r="E76" s="537">
        <f t="shared" si="13"/>
        <v>6.9275129696772506E-2</v>
      </c>
      <c r="F76" s="537">
        <f t="shared" si="13"/>
        <v>8.1589162932241721E-2</v>
      </c>
      <c r="G76" s="537">
        <f t="shared" si="13"/>
        <v>7.2386889405208113E-2</v>
      </c>
      <c r="H76" s="537">
        <f t="shared" si="13"/>
        <v>-7.6151137014743232E-4</v>
      </c>
      <c r="I76" s="537" t="s">
        <v>111</v>
      </c>
      <c r="J76" s="537" t="s">
        <v>111</v>
      </c>
      <c r="K76" s="537" t="s">
        <v>111</v>
      </c>
      <c r="L76" s="537" t="s">
        <v>111</v>
      </c>
      <c r="M76" s="530">
        <f t="shared" ref="M76" si="18">M17/M$14</f>
        <v>5.9738071940442956E-2</v>
      </c>
      <c r="N76" s="537" t="s">
        <v>111</v>
      </c>
      <c r="O76" s="530">
        <f t="shared" ref="O76:P76" si="19">O17/O$14</f>
        <v>5.9738071940442956E-2</v>
      </c>
      <c r="P76" s="537">
        <f t="shared" si="19"/>
        <v>0.13681937353016596</v>
      </c>
    </row>
    <row r="77" spans="1:16" ht="15.75" customHeight="1">
      <c r="A77" s="538" t="s">
        <v>199</v>
      </c>
      <c r="B77" s="539">
        <f t="shared" si="13"/>
        <v>0.11023230295826821</v>
      </c>
      <c r="C77" s="539">
        <f t="shared" si="13"/>
        <v>8.2917672268408502E-2</v>
      </c>
      <c r="D77" s="539">
        <f t="shared" si="13"/>
        <v>6.4084026134084815E-2</v>
      </c>
      <c r="E77" s="539">
        <f t="shared" si="13"/>
        <v>5.0790577742726828E-2</v>
      </c>
      <c r="F77" s="539">
        <f t="shared" si="13"/>
        <v>4.8041391329328123E-2</v>
      </c>
      <c r="G77" s="539">
        <f t="shared" si="13"/>
        <v>4.994537291858113E-2</v>
      </c>
      <c r="H77" s="539">
        <f t="shared" si="13"/>
        <v>0.22721409763737577</v>
      </c>
      <c r="I77" s="539" t="s">
        <v>111</v>
      </c>
      <c r="J77" s="539" t="s">
        <v>111</v>
      </c>
      <c r="K77" s="539" t="s">
        <v>111</v>
      </c>
      <c r="L77" s="539" t="s">
        <v>111</v>
      </c>
      <c r="M77" s="540">
        <f t="shared" ref="M77" si="20">M18/M$14</f>
        <v>5.776853655591685E-2</v>
      </c>
      <c r="N77" s="539" t="s">
        <v>111</v>
      </c>
      <c r="O77" s="540">
        <f t="shared" ref="O77:P77" si="21">O18/O$14</f>
        <v>5.776853655591685E-2</v>
      </c>
      <c r="P77" s="539">
        <f t="shared" si="21"/>
        <v>8.3797305293023205E-2</v>
      </c>
    </row>
    <row r="78" spans="1:16" ht="15.75" customHeight="1">
      <c r="A78" s="536" t="s">
        <v>200</v>
      </c>
      <c r="B78" s="537">
        <f t="shared" si="13"/>
        <v>0.33925580190730714</v>
      </c>
      <c r="C78" s="537">
        <f t="shared" si="13"/>
        <v>0.32726936981302268</v>
      </c>
      <c r="D78" s="537">
        <f t="shared" si="13"/>
        <v>0.29613437193172182</v>
      </c>
      <c r="E78" s="537">
        <f t="shared" si="13"/>
        <v>0.25960763721391883</v>
      </c>
      <c r="F78" s="537">
        <f t="shared" si="13"/>
        <v>0.25139869784458874</v>
      </c>
      <c r="G78" s="537">
        <f t="shared" si="13"/>
        <v>0.26617043696236237</v>
      </c>
      <c r="H78" s="537">
        <f t="shared" si="13"/>
        <v>0.28537524685397248</v>
      </c>
      <c r="I78" s="537" t="s">
        <v>111</v>
      </c>
      <c r="J78" s="537" t="s">
        <v>111</v>
      </c>
      <c r="K78" s="537" t="s">
        <v>111</v>
      </c>
      <c r="L78" s="537" t="s">
        <v>111</v>
      </c>
      <c r="M78" s="530">
        <f t="shared" ref="M78" si="22">M19/M$14</f>
        <v>0.27185710392659557</v>
      </c>
      <c r="N78" s="537" t="s">
        <v>111</v>
      </c>
      <c r="O78" s="530">
        <f t="shared" ref="O78:P78" si="23">O19/O$14</f>
        <v>0.27185710392659557</v>
      </c>
      <c r="P78" s="537">
        <f t="shared" si="23"/>
        <v>0.18570730386620429</v>
      </c>
    </row>
    <row r="79" spans="1:16" ht="15.75" customHeight="1">
      <c r="A79" s="538" t="s">
        <v>201</v>
      </c>
      <c r="B79" s="539">
        <f t="shared" si="13"/>
        <v>0.2343035765831179</v>
      </c>
      <c r="C79" s="539">
        <f t="shared" si="13"/>
        <v>0.23751422605839601</v>
      </c>
      <c r="D79" s="539">
        <f t="shared" si="13"/>
        <v>0.22699400846405718</v>
      </c>
      <c r="E79" s="539">
        <f t="shared" si="13"/>
        <v>0.21796062178745587</v>
      </c>
      <c r="F79" s="539">
        <f t="shared" si="13"/>
        <v>0.22131690662834191</v>
      </c>
      <c r="G79" s="539">
        <f t="shared" si="13"/>
        <v>0.24210537930766859</v>
      </c>
      <c r="H79" s="539">
        <f t="shared" si="13"/>
        <v>0.2570876848615653</v>
      </c>
      <c r="I79" s="539" t="s">
        <v>111</v>
      </c>
      <c r="J79" s="539" t="s">
        <v>111</v>
      </c>
      <c r="K79" s="539" t="s">
        <v>111</v>
      </c>
      <c r="L79" s="539" t="s">
        <v>111</v>
      </c>
      <c r="M79" s="540">
        <f t="shared" ref="M79" si="24">M20/M$14</f>
        <v>0.2223655054665471</v>
      </c>
      <c r="N79" s="539" t="s">
        <v>111</v>
      </c>
      <c r="O79" s="540">
        <f t="shared" ref="O79:P79" si="25">O20/O$14</f>
        <v>0.2223655054665471</v>
      </c>
      <c r="P79" s="539">
        <f t="shared" si="25"/>
        <v>0.15764347017466537</v>
      </c>
    </row>
    <row r="80" spans="1:16" ht="15.75" customHeight="1">
      <c r="A80" s="536" t="s">
        <v>202</v>
      </c>
      <c r="B80" s="537">
        <f t="shared" si="13"/>
        <v>3.3297745563833914E-2</v>
      </c>
      <c r="C80" s="537">
        <f t="shared" si="13"/>
        <v>2.1101357277164931E-2</v>
      </c>
      <c r="D80" s="537">
        <f t="shared" si="13"/>
        <v>1.1324120398150703E-2</v>
      </c>
      <c r="E80" s="537">
        <f t="shared" si="13"/>
        <v>2.4564072523968463E-3</v>
      </c>
      <c r="F80" s="537">
        <f t="shared" si="13"/>
        <v>4.172176605605049E-4</v>
      </c>
      <c r="G80" s="537">
        <f t="shared" si="13"/>
        <v>5.9471693218286303E-4</v>
      </c>
      <c r="H80" s="537">
        <f t="shared" si="13"/>
        <v>2.6717267636299787E-4</v>
      </c>
      <c r="I80" s="537" t="s">
        <v>111</v>
      </c>
      <c r="J80" s="537" t="s">
        <v>111</v>
      </c>
      <c r="K80" s="537" t="s">
        <v>111</v>
      </c>
      <c r="L80" s="537" t="s">
        <v>111</v>
      </c>
      <c r="M80" s="530">
        <f t="shared" ref="M80" si="26">M21/M$14</f>
        <v>5.6588611437036508E-3</v>
      </c>
      <c r="N80" s="537" t="s">
        <v>111</v>
      </c>
      <c r="O80" s="530">
        <f t="shared" ref="O80:P80" si="27">O21/O$14</f>
        <v>5.6588611437036508E-3</v>
      </c>
      <c r="P80" s="537">
        <f t="shared" si="27"/>
        <v>2.4466224151889443E-3</v>
      </c>
    </row>
    <row r="81" spans="1:16" ht="15.75" customHeight="1">
      <c r="A81" s="538" t="s">
        <v>203</v>
      </c>
      <c r="B81" s="539">
        <f t="shared" si="13"/>
        <v>7.165447976148448E-2</v>
      </c>
      <c r="C81" s="539">
        <f t="shared" si="13"/>
        <v>6.8653786476098003E-2</v>
      </c>
      <c r="D81" s="539">
        <f t="shared" si="13"/>
        <v>5.7816243071014205E-2</v>
      </c>
      <c r="E81" s="539">
        <f t="shared" si="13"/>
        <v>3.919060817406609E-2</v>
      </c>
      <c r="F81" s="539">
        <f t="shared" si="13"/>
        <v>2.9664573555686316E-2</v>
      </c>
      <c r="G81" s="539">
        <f t="shared" si="13"/>
        <v>2.3470340723764312E-2</v>
      </c>
      <c r="H81" s="539">
        <f t="shared" si="13"/>
        <v>2.8020389316044184E-2</v>
      </c>
      <c r="I81" s="539" t="s">
        <v>111</v>
      </c>
      <c r="J81" s="539" t="s">
        <v>111</v>
      </c>
      <c r="K81" s="539" t="s">
        <v>111</v>
      </c>
      <c r="L81" s="539" t="s">
        <v>111</v>
      </c>
      <c r="M81" s="540">
        <f t="shared" ref="M81" si="28">M22/M$14</f>
        <v>4.3832737316344787E-2</v>
      </c>
      <c r="N81" s="539" t="s">
        <v>111</v>
      </c>
      <c r="O81" s="540">
        <f t="shared" ref="O81:P81" si="29">O22/O$14</f>
        <v>4.3832737316344787E-2</v>
      </c>
      <c r="P81" s="539">
        <f t="shared" si="29"/>
        <v>2.5617211275455895E-2</v>
      </c>
    </row>
    <row r="82" spans="1:16" ht="15.75" customHeight="1">
      <c r="A82" s="536" t="s">
        <v>204</v>
      </c>
      <c r="B82" s="537">
        <f t="shared" si="13"/>
        <v>3.232767418564525E-2</v>
      </c>
      <c r="C82" s="537">
        <f t="shared" si="13"/>
        <v>2.9370274662980589E-2</v>
      </c>
      <c r="D82" s="537">
        <f t="shared" si="13"/>
        <v>3.7842349868728566E-2</v>
      </c>
      <c r="E82" s="537">
        <f t="shared" si="13"/>
        <v>4.2934422712542379E-2</v>
      </c>
      <c r="F82" s="537">
        <f t="shared" si="13"/>
        <v>4.4264872805972133E-2</v>
      </c>
      <c r="G82" s="537">
        <f t="shared" si="13"/>
        <v>5.8014705697543974E-2</v>
      </c>
      <c r="H82" s="537">
        <f t="shared" si="13"/>
        <v>7.4546880960889364E-2</v>
      </c>
      <c r="I82" s="537" t="s">
        <v>111</v>
      </c>
      <c r="J82" s="537" t="s">
        <v>111</v>
      </c>
      <c r="K82" s="537" t="s">
        <v>111</v>
      </c>
      <c r="L82" s="537" t="s">
        <v>111</v>
      </c>
      <c r="M82" s="530">
        <f t="shared" ref="M82" si="30">M23/M$14</f>
        <v>4.157174295334605E-2</v>
      </c>
      <c r="N82" s="537" t="s">
        <v>111</v>
      </c>
      <c r="O82" s="530">
        <f t="shared" ref="O82:P82" si="31">O23/O$14</f>
        <v>4.157174295334605E-2</v>
      </c>
      <c r="P82" s="537">
        <f t="shared" si="31"/>
        <v>4.7849511962559689E-2</v>
      </c>
    </row>
    <row r="83" spans="1:16" ht="15.75" customHeight="1">
      <c r="A83" s="538" t="s">
        <v>205</v>
      </c>
      <c r="B83" s="539">
        <f t="shared" si="13"/>
        <v>9.8859669230354386E-2</v>
      </c>
      <c r="C83" s="539">
        <f t="shared" si="13"/>
        <v>8.8642810829071342E-2</v>
      </c>
      <c r="D83" s="539">
        <f t="shared" si="13"/>
        <v>7.8050752089957931E-2</v>
      </c>
      <c r="E83" s="539">
        <f t="shared" si="13"/>
        <v>7.6618318134068303E-2</v>
      </c>
      <c r="F83" s="539">
        <f t="shared" si="13"/>
        <v>7.8633075207837647E-2</v>
      </c>
      <c r="G83" s="539">
        <f t="shared" si="13"/>
        <v>8.3949493458680968E-2</v>
      </c>
      <c r="H83" s="539">
        <f t="shared" si="13"/>
        <v>5.0409468840224222E-2</v>
      </c>
      <c r="I83" s="539" t="s">
        <v>111</v>
      </c>
      <c r="J83" s="539" t="s">
        <v>111</v>
      </c>
      <c r="K83" s="539" t="s">
        <v>111</v>
      </c>
      <c r="L83" s="539" t="s">
        <v>111</v>
      </c>
      <c r="M83" s="540">
        <f t="shared" ref="M83" si="32">M24/M$14</f>
        <v>7.818127978776819E-2</v>
      </c>
      <c r="N83" s="539" t="s">
        <v>111</v>
      </c>
      <c r="O83" s="540">
        <f t="shared" ref="O83:P83" si="33">O24/O$14</f>
        <v>7.818127978776819E-2</v>
      </c>
      <c r="P83" s="539">
        <f t="shared" si="33"/>
        <v>7.3028337550444494E-2</v>
      </c>
    </row>
    <row r="84" spans="1:16" ht="15.75" customHeight="1">
      <c r="A84" s="541" t="s">
        <v>206</v>
      </c>
      <c r="B84" s="542">
        <f t="shared" si="13"/>
        <v>0.13642894523022617</v>
      </c>
      <c r="C84" s="542">
        <f t="shared" si="13"/>
        <v>0.12441317528865703</v>
      </c>
      <c r="D84" s="542">
        <f t="shared" si="13"/>
        <v>0.10684874302297807</v>
      </c>
      <c r="E84" s="542">
        <f t="shared" si="13"/>
        <v>7.7526406651856561E-2</v>
      </c>
      <c r="F84" s="542">
        <f t="shared" si="13"/>
        <v>5.7102055837639346E-2</v>
      </c>
      <c r="G84" s="542">
        <f t="shared" si="13"/>
        <v>3.9721965491203361E-2</v>
      </c>
      <c r="H84" s="542">
        <f t="shared" si="13"/>
        <v>3.9942137377628702E-2</v>
      </c>
      <c r="I84" s="542" t="s">
        <v>111</v>
      </c>
      <c r="J84" s="542" t="s">
        <v>111</v>
      </c>
      <c r="K84" s="542" t="s">
        <v>111</v>
      </c>
      <c r="L84" s="542" t="s">
        <v>111</v>
      </c>
      <c r="M84" s="543">
        <f t="shared" ref="M84" si="34">M25/M$14</f>
        <v>8.3998779958303835E-2</v>
      </c>
      <c r="N84" s="542" t="s">
        <v>111</v>
      </c>
      <c r="O84" s="543">
        <f t="shared" ref="O84:P84" si="35">O25/O$14</f>
        <v>8.3998779958303835E-2</v>
      </c>
      <c r="P84" s="542">
        <f t="shared" si="35"/>
        <v>4.5147032881697503E-2</v>
      </c>
    </row>
    <row r="85" spans="1:16" ht="15.75" customHeight="1">
      <c r="A85" s="547" t="s">
        <v>234</v>
      </c>
      <c r="B85" s="548"/>
      <c r="C85" s="548"/>
      <c r="D85" s="548"/>
      <c r="E85" s="548"/>
      <c r="F85" s="548"/>
      <c r="G85" s="548"/>
      <c r="H85" s="548"/>
      <c r="I85" s="548"/>
      <c r="J85" s="548"/>
      <c r="K85" s="548"/>
      <c r="L85" s="548"/>
      <c r="M85" s="549"/>
      <c r="N85" s="548"/>
      <c r="O85" s="549"/>
      <c r="P85" s="608"/>
    </row>
    <row r="86" spans="1:16" ht="15.75" customHeight="1">
      <c r="A86" s="544" t="s">
        <v>353</v>
      </c>
      <c r="B86" s="545">
        <f>B28/B$28</f>
        <v>1</v>
      </c>
      <c r="C86" s="545">
        <f t="shared" ref="C86:H86" si="36">C28/C$28</f>
        <v>1</v>
      </c>
      <c r="D86" s="545">
        <f t="shared" si="36"/>
        <v>1</v>
      </c>
      <c r="E86" s="545">
        <f t="shared" si="36"/>
        <v>1</v>
      </c>
      <c r="F86" s="545">
        <f t="shared" si="36"/>
        <v>1</v>
      </c>
      <c r="G86" s="545">
        <f t="shared" si="36"/>
        <v>1</v>
      </c>
      <c r="H86" s="545">
        <f t="shared" si="36"/>
        <v>1</v>
      </c>
      <c r="I86" s="545" t="s">
        <v>111</v>
      </c>
      <c r="J86" s="545" t="s">
        <v>111</v>
      </c>
      <c r="K86" s="545" t="s">
        <v>111</v>
      </c>
      <c r="L86" s="545" t="s">
        <v>111</v>
      </c>
      <c r="M86" s="546">
        <f>M28/M$28</f>
        <v>1</v>
      </c>
      <c r="N86" s="545" t="s">
        <v>111</v>
      </c>
      <c r="O86" s="546">
        <f>O28/O$28</f>
        <v>1</v>
      </c>
      <c r="P86" s="545">
        <f>P28/P$28</f>
        <v>1</v>
      </c>
    </row>
    <row r="87" spans="1:16" ht="15.75" customHeight="1">
      <c r="A87" s="536" t="s">
        <v>210</v>
      </c>
      <c r="B87" s="537">
        <f t="shared" ref="B87:H89" si="37">B29/B$28</f>
        <v>0.94428445101177882</v>
      </c>
      <c r="C87" s="537">
        <f t="shared" si="37"/>
        <v>0.95030565812913848</v>
      </c>
      <c r="D87" s="537">
        <f t="shared" si="37"/>
        <v>0.94808356681772199</v>
      </c>
      <c r="E87" s="537">
        <f t="shared" si="37"/>
        <v>0.93876698782817292</v>
      </c>
      <c r="F87" s="537">
        <f t="shared" si="37"/>
        <v>0.94202088256527783</v>
      </c>
      <c r="G87" s="537">
        <f t="shared" si="37"/>
        <v>0.92895071318017741</v>
      </c>
      <c r="H87" s="537">
        <f t="shared" si="37"/>
        <v>0.88588012241171898</v>
      </c>
      <c r="I87" s="537" t="s">
        <v>111</v>
      </c>
      <c r="J87" s="537" t="s">
        <v>111</v>
      </c>
      <c r="K87" s="537" t="s">
        <v>111</v>
      </c>
      <c r="L87" s="537" t="s">
        <v>111</v>
      </c>
      <c r="M87" s="530">
        <f t="shared" ref="M87" si="38">M29/M$28</f>
        <v>0.94160905257587135</v>
      </c>
      <c r="N87" s="537" t="s">
        <v>111</v>
      </c>
      <c r="O87" s="530">
        <f t="shared" ref="O87:P87" si="39">O29/O$28</f>
        <v>0.94160905257587135</v>
      </c>
      <c r="P87" s="537">
        <f t="shared" si="39"/>
        <v>0.88919171385894635</v>
      </c>
    </row>
    <row r="88" spans="1:16" ht="15.75" customHeight="1">
      <c r="A88" s="538" t="s">
        <v>211</v>
      </c>
      <c r="B88" s="539">
        <f t="shared" si="37"/>
        <v>3.1393074645473952E-2</v>
      </c>
      <c r="C88" s="539">
        <f t="shared" si="37"/>
        <v>3.0132060821548665E-2</v>
      </c>
      <c r="D88" s="539">
        <f t="shared" si="37"/>
        <v>3.4047571621357485E-2</v>
      </c>
      <c r="E88" s="539">
        <f t="shared" si="37"/>
        <v>3.4223130998487714E-2</v>
      </c>
      <c r="F88" s="539">
        <f t="shared" si="37"/>
        <v>3.1894633565127041E-2</v>
      </c>
      <c r="G88" s="539">
        <f t="shared" si="37"/>
        <v>4.4163148540306181E-2</v>
      </c>
      <c r="H88" s="539">
        <f t="shared" si="37"/>
        <v>2.2913224397094485E-2</v>
      </c>
      <c r="I88" s="539" t="s">
        <v>111</v>
      </c>
      <c r="J88" s="539" t="s">
        <v>111</v>
      </c>
      <c r="K88" s="539" t="s">
        <v>111</v>
      </c>
      <c r="L88" s="539" t="s">
        <v>111</v>
      </c>
      <c r="M88" s="540">
        <f t="shared" ref="M88" si="40">M30/M$28</f>
        <v>3.3589860702393393E-2</v>
      </c>
      <c r="N88" s="539" t="s">
        <v>111</v>
      </c>
      <c r="O88" s="540">
        <f t="shared" ref="O88:P88" si="41">O30/O$28</f>
        <v>3.3589860702393393E-2</v>
      </c>
      <c r="P88" s="539">
        <f t="shared" si="41"/>
        <v>6.0686126124361826E-2</v>
      </c>
    </row>
    <row r="89" spans="1:16" ht="15.75" customHeight="1">
      <c r="A89" s="541" t="s">
        <v>212</v>
      </c>
      <c r="B89" s="542">
        <f t="shared" si="37"/>
        <v>2.4322474342747057E-2</v>
      </c>
      <c r="C89" s="542">
        <f t="shared" si="37"/>
        <v>1.9562281049312916E-2</v>
      </c>
      <c r="D89" s="542">
        <f t="shared" si="37"/>
        <v>1.7868861564745805E-2</v>
      </c>
      <c r="E89" s="542">
        <f t="shared" si="37"/>
        <v>2.7009881173339426E-2</v>
      </c>
      <c r="F89" s="542">
        <f t="shared" si="37"/>
        <v>2.6084483869595023E-2</v>
      </c>
      <c r="G89" s="542">
        <f t="shared" si="37"/>
        <v>2.6886138279516428E-2</v>
      </c>
      <c r="H89" s="542">
        <f t="shared" si="37"/>
        <v>9.1206653187574441E-2</v>
      </c>
      <c r="I89" s="542" t="s">
        <v>111</v>
      </c>
      <c r="J89" s="542" t="s">
        <v>111</v>
      </c>
      <c r="K89" s="542" t="s">
        <v>111</v>
      </c>
      <c r="L89" s="542" t="s">
        <v>111</v>
      </c>
      <c r="M89" s="543">
        <f t="shared" ref="M89" si="42">M31/M$28</f>
        <v>2.4801086721735383E-2</v>
      </c>
      <c r="N89" s="542" t="s">
        <v>111</v>
      </c>
      <c r="O89" s="543">
        <f t="shared" ref="O89:P89" si="43">O31/O$28</f>
        <v>2.4801086721735383E-2</v>
      </c>
      <c r="P89" s="542">
        <f t="shared" si="43"/>
        <v>5.0122160016691709E-2</v>
      </c>
    </row>
    <row r="90" spans="1:16" ht="15.75" customHeight="1">
      <c r="A90" s="544" t="s">
        <v>358</v>
      </c>
      <c r="B90" s="545">
        <f>B32/B$32</f>
        <v>1</v>
      </c>
      <c r="C90" s="545">
        <f t="shared" ref="C90:H90" si="44">C32/C$32</f>
        <v>1</v>
      </c>
      <c r="D90" s="545">
        <f t="shared" si="44"/>
        <v>1</v>
      </c>
      <c r="E90" s="545">
        <f t="shared" si="44"/>
        <v>1</v>
      </c>
      <c r="F90" s="545">
        <f t="shared" si="44"/>
        <v>1</v>
      </c>
      <c r="G90" s="545">
        <f t="shared" si="44"/>
        <v>1</v>
      </c>
      <c r="H90" s="545">
        <f t="shared" si="44"/>
        <v>1</v>
      </c>
      <c r="I90" s="545" t="s">
        <v>111</v>
      </c>
      <c r="J90" s="545" t="s">
        <v>111</v>
      </c>
      <c r="K90" s="545" t="s">
        <v>111</v>
      </c>
      <c r="L90" s="545" t="s">
        <v>111</v>
      </c>
      <c r="M90" s="546">
        <f>M32/M$32</f>
        <v>1</v>
      </c>
      <c r="N90" s="545" t="s">
        <v>111</v>
      </c>
      <c r="O90" s="546">
        <f>O32/O$32</f>
        <v>1</v>
      </c>
      <c r="P90" s="545">
        <f>P32/P$32</f>
        <v>1</v>
      </c>
    </row>
    <row r="91" spans="1:16" ht="15.75" customHeight="1">
      <c r="A91" s="536" t="s">
        <v>214</v>
      </c>
      <c r="B91" s="537">
        <f t="shared" ref="B91:H93" si="45">B33/B$32</f>
        <v>0.22822715559780382</v>
      </c>
      <c r="C91" s="537">
        <f t="shared" si="45"/>
        <v>0.23864330463298414</v>
      </c>
      <c r="D91" s="537">
        <f t="shared" si="45"/>
        <v>0.2440336661780563</v>
      </c>
      <c r="E91" s="537">
        <f t="shared" si="45"/>
        <v>0.24960918130665205</v>
      </c>
      <c r="F91" s="537">
        <f t="shared" si="45"/>
        <v>0.28929153738249225</v>
      </c>
      <c r="G91" s="537">
        <f t="shared" si="45"/>
        <v>0.27760489661940047</v>
      </c>
      <c r="H91" s="537">
        <f t="shared" si="45"/>
        <v>0.21130115685802403</v>
      </c>
      <c r="I91" s="537" t="s">
        <v>111</v>
      </c>
      <c r="J91" s="537" t="s">
        <v>111</v>
      </c>
      <c r="K91" s="537" t="s">
        <v>111</v>
      </c>
      <c r="L91" s="537" t="s">
        <v>111</v>
      </c>
      <c r="M91" s="530">
        <f t="shared" ref="M91" si="46">M33/M$32</f>
        <v>0.25092150257842816</v>
      </c>
      <c r="N91" s="537" t="s">
        <v>111</v>
      </c>
      <c r="O91" s="530">
        <f t="shared" ref="O91:P91" si="47">O33/O$32</f>
        <v>0.25092150257842816</v>
      </c>
      <c r="P91" s="537">
        <f t="shared" si="47"/>
        <v>0.24711541319625624</v>
      </c>
    </row>
    <row r="92" spans="1:16" ht="15.75" customHeight="1">
      <c r="A92" s="538" t="s">
        <v>215</v>
      </c>
      <c r="B92" s="539">
        <f t="shared" si="45"/>
        <v>0.66094006524866311</v>
      </c>
      <c r="C92" s="539">
        <f t="shared" si="45"/>
        <v>0.65864436621283162</v>
      </c>
      <c r="D92" s="539">
        <f t="shared" si="45"/>
        <v>0.62516199078448909</v>
      </c>
      <c r="E92" s="539">
        <f t="shared" si="45"/>
        <v>0.56369133304768193</v>
      </c>
      <c r="F92" s="539">
        <f t="shared" si="45"/>
        <v>0.55526549445112605</v>
      </c>
      <c r="G92" s="539">
        <f t="shared" si="45"/>
        <v>0.4781273376772962</v>
      </c>
      <c r="H92" s="539">
        <f t="shared" si="45"/>
        <v>0.65563997663977935</v>
      </c>
      <c r="I92" s="539" t="s">
        <v>111</v>
      </c>
      <c r="J92" s="539" t="s">
        <v>111</v>
      </c>
      <c r="K92" s="539" t="s">
        <v>111</v>
      </c>
      <c r="L92" s="539" t="s">
        <v>111</v>
      </c>
      <c r="M92" s="540">
        <f t="shared" ref="M92" si="48">M34/M$32</f>
        <v>0.58574247007543823</v>
      </c>
      <c r="N92" s="539" t="s">
        <v>111</v>
      </c>
      <c r="O92" s="540">
        <f t="shared" ref="O92:P92" si="49">O34/O$32</f>
        <v>0.58574247007543823</v>
      </c>
      <c r="P92" s="539">
        <f t="shared" si="49"/>
        <v>0.46626447847619423</v>
      </c>
    </row>
    <row r="93" spans="1:16" ht="15.75" customHeight="1">
      <c r="A93" s="536" t="s">
        <v>216</v>
      </c>
      <c r="B93" s="542">
        <f t="shared" si="45"/>
        <v>0.11083277915353305</v>
      </c>
      <c r="C93" s="542">
        <f t="shared" si="45"/>
        <v>0.10271232914838262</v>
      </c>
      <c r="D93" s="542">
        <f t="shared" si="45"/>
        <v>0.13080434303745464</v>
      </c>
      <c r="E93" s="542">
        <f t="shared" si="45"/>
        <v>0.18669948563806082</v>
      </c>
      <c r="F93" s="542">
        <f t="shared" si="45"/>
        <v>0.15544296815859548</v>
      </c>
      <c r="G93" s="542">
        <f t="shared" si="45"/>
        <v>0.24426776571208816</v>
      </c>
      <c r="H93" s="542">
        <f t="shared" si="45"/>
        <v>0.13305886650219662</v>
      </c>
      <c r="I93" s="542" t="s">
        <v>111</v>
      </c>
      <c r="J93" s="542" t="s">
        <v>111</v>
      </c>
      <c r="K93" s="542" t="s">
        <v>111</v>
      </c>
      <c r="L93" s="542" t="s">
        <v>111</v>
      </c>
      <c r="M93" s="543">
        <f t="shared" ref="M93" si="50">M35/M$32</f>
        <v>0.16333602734613356</v>
      </c>
      <c r="N93" s="542" t="s">
        <v>111</v>
      </c>
      <c r="O93" s="543">
        <f t="shared" ref="O93:P93" si="51">O35/O$32</f>
        <v>0.16333602734613356</v>
      </c>
      <c r="P93" s="542">
        <f t="shared" si="51"/>
        <v>0.28662010832057944</v>
      </c>
    </row>
    <row r="94" spans="1:16" ht="15.75" customHeight="1">
      <c r="A94" s="595" t="s">
        <v>275</v>
      </c>
      <c r="B94" s="609"/>
      <c r="C94" s="609"/>
      <c r="D94" s="609"/>
      <c r="E94" s="609"/>
      <c r="F94" s="609"/>
      <c r="G94" s="609"/>
      <c r="H94" s="609"/>
      <c r="I94" s="609"/>
      <c r="J94" s="609"/>
      <c r="K94" s="609"/>
      <c r="L94" s="609"/>
      <c r="M94" s="610"/>
      <c r="N94" s="609"/>
      <c r="O94" s="610"/>
      <c r="P94" s="517"/>
    </row>
    <row r="95" spans="1:16" ht="15.75" customHeight="1">
      <c r="A95" s="601" t="s">
        <v>532</v>
      </c>
      <c r="B95" s="611">
        <v>0.24305134</v>
      </c>
      <c r="C95" s="611">
        <v>0.24828209000000001</v>
      </c>
      <c r="D95" s="611">
        <v>0.22340842299999999</v>
      </c>
      <c r="E95" s="611">
        <v>0.200941921</v>
      </c>
      <c r="F95" s="611">
        <v>0.21046441599999999</v>
      </c>
      <c r="G95" s="611">
        <v>0.198508991</v>
      </c>
      <c r="H95" s="611">
        <v>0.14574795300000001</v>
      </c>
      <c r="I95" s="611" t="s">
        <v>111</v>
      </c>
      <c r="J95" s="611" t="s">
        <v>111</v>
      </c>
      <c r="K95" s="611" t="s">
        <v>111</v>
      </c>
      <c r="L95" s="611" t="s">
        <v>111</v>
      </c>
      <c r="M95" s="612">
        <v>0.20967560399999999</v>
      </c>
      <c r="N95" s="611" t="s">
        <v>111</v>
      </c>
      <c r="O95" s="612">
        <v>0.20967560399999999</v>
      </c>
      <c r="P95" s="821">
        <v>0.14144105800000001</v>
      </c>
    </row>
    <row r="96" spans="1:16" s="7" customFormat="1" ht="15.75" customHeight="1">
      <c r="A96" s="613" t="s">
        <v>515</v>
      </c>
      <c r="B96" s="619">
        <v>0.23794657</v>
      </c>
      <c r="C96" s="619">
        <v>0.29291489500000001</v>
      </c>
      <c r="D96" s="619">
        <v>0.35237121199999999</v>
      </c>
      <c r="E96" s="619">
        <v>0.43296477500000002</v>
      </c>
      <c r="F96" s="619">
        <v>0.47427763699999997</v>
      </c>
      <c r="G96" s="619">
        <v>0.49886213899999998</v>
      </c>
      <c r="H96" s="619">
        <v>0.55055072699999996</v>
      </c>
      <c r="I96" s="537" t="s">
        <v>111</v>
      </c>
      <c r="J96" s="537" t="s">
        <v>111</v>
      </c>
      <c r="K96" s="537" t="s">
        <v>111</v>
      </c>
      <c r="L96" s="537" t="s">
        <v>111</v>
      </c>
      <c r="M96" s="620">
        <v>0.41257860699999999</v>
      </c>
      <c r="N96" s="537" t="s">
        <v>111</v>
      </c>
      <c r="O96" s="620">
        <v>0.41257860699999999</v>
      </c>
      <c r="P96" s="807">
        <v>0.54545078800000002</v>
      </c>
    </row>
    <row r="97" spans="1:16" ht="15.75" customHeight="1">
      <c r="A97" s="597" t="s">
        <v>530</v>
      </c>
      <c r="B97" s="614">
        <v>0.84474341900000005</v>
      </c>
      <c r="C97" s="614">
        <v>0.83877123899999995</v>
      </c>
      <c r="D97" s="614">
        <v>0.86710710800000002</v>
      </c>
      <c r="E97" s="614">
        <v>0.89267433500000004</v>
      </c>
      <c r="F97" s="614">
        <v>0.87581003199999996</v>
      </c>
      <c r="G97" s="614">
        <v>0.88379728499999999</v>
      </c>
      <c r="H97" s="614">
        <v>0.91281694199999996</v>
      </c>
      <c r="I97" s="614" t="s">
        <v>111</v>
      </c>
      <c r="J97" s="614" t="s">
        <v>111</v>
      </c>
      <c r="K97" s="614" t="s">
        <v>111</v>
      </c>
      <c r="L97" s="614" t="s">
        <v>111</v>
      </c>
      <c r="M97" s="615">
        <v>0.88146039099999995</v>
      </c>
      <c r="N97" s="614" t="s">
        <v>111</v>
      </c>
      <c r="O97" s="615">
        <v>0.88146039099999995</v>
      </c>
      <c r="P97" s="823">
        <v>0.93379122599999997</v>
      </c>
    </row>
    <row r="98" spans="1:16" ht="15.75" customHeight="1">
      <c r="A98" s="613" t="s">
        <v>736</v>
      </c>
      <c r="B98" s="537">
        <v>0.47666651300000001</v>
      </c>
      <c r="C98" s="537">
        <v>0.43585726299999999</v>
      </c>
      <c r="D98" s="537">
        <v>0.376002265</v>
      </c>
      <c r="E98" s="537">
        <v>0.33046667099999999</v>
      </c>
      <c r="F98" s="537">
        <v>0.32074206700000002</v>
      </c>
      <c r="G98" s="537">
        <v>0.29079463700000002</v>
      </c>
      <c r="H98" s="537">
        <v>0.29334993500000001</v>
      </c>
      <c r="I98" s="537" t="s">
        <v>111</v>
      </c>
      <c r="J98" s="537" t="s">
        <v>111</v>
      </c>
      <c r="K98" s="537" t="s">
        <v>111</v>
      </c>
      <c r="L98" s="537" t="s">
        <v>111</v>
      </c>
      <c r="M98" s="530">
        <v>0.34663721199999997</v>
      </c>
      <c r="N98" s="537" t="s">
        <v>111</v>
      </c>
      <c r="O98" s="530">
        <v>0.34663721199999997</v>
      </c>
      <c r="P98" s="807">
        <v>0.22457790799999999</v>
      </c>
    </row>
    <row r="99" spans="1:16" ht="15.75" customHeight="1">
      <c r="A99" s="538" t="s">
        <v>517</v>
      </c>
      <c r="B99" s="539">
        <v>0.55430500299999996</v>
      </c>
      <c r="C99" s="539">
        <v>0.62992041499999996</v>
      </c>
      <c r="D99" s="539">
        <v>0.70499458500000001</v>
      </c>
      <c r="E99" s="539">
        <v>0.80003038199999998</v>
      </c>
      <c r="F99" s="539">
        <v>0.81731177399999999</v>
      </c>
      <c r="G99" s="539">
        <v>0.87544607399999996</v>
      </c>
      <c r="H99" s="539">
        <v>0.67818269600000003</v>
      </c>
      <c r="I99" s="539" t="s">
        <v>111</v>
      </c>
      <c r="J99" s="539" t="s">
        <v>111</v>
      </c>
      <c r="K99" s="539" t="s">
        <v>111</v>
      </c>
      <c r="L99" s="539" t="s">
        <v>111</v>
      </c>
      <c r="M99" s="540">
        <v>0.76818623699999999</v>
      </c>
      <c r="N99" s="539" t="s">
        <v>111</v>
      </c>
      <c r="O99" s="540">
        <v>0.76818623699999999</v>
      </c>
      <c r="P99" s="809">
        <v>0.82098769699999996</v>
      </c>
    </row>
    <row r="100" spans="1:16" ht="15.75" customHeight="1">
      <c r="A100" s="541" t="s">
        <v>763</v>
      </c>
      <c r="B100" s="797">
        <v>2.2806087050000001</v>
      </c>
      <c r="C100" s="797">
        <v>2.537115805</v>
      </c>
      <c r="D100" s="797">
        <v>3.1556311780000001</v>
      </c>
      <c r="E100" s="797">
        <v>3.981401081</v>
      </c>
      <c r="F100" s="797">
        <v>3.8833727269999998</v>
      </c>
      <c r="G100" s="797">
        <v>4.410107923</v>
      </c>
      <c r="H100" s="797">
        <v>4.6531198759999999</v>
      </c>
      <c r="I100" s="594" t="s">
        <v>111</v>
      </c>
      <c r="J100" s="594" t="s">
        <v>111</v>
      </c>
      <c r="K100" s="594" t="s">
        <v>111</v>
      </c>
      <c r="L100" s="594" t="s">
        <v>111</v>
      </c>
      <c r="M100" s="798">
        <v>3.6636891619999998</v>
      </c>
      <c r="N100" s="594" t="s">
        <v>111</v>
      </c>
      <c r="O100" s="798">
        <v>3.6636891619999998</v>
      </c>
      <c r="P100" s="825">
        <v>5.8044510330000003</v>
      </c>
    </row>
    <row r="101" spans="1:16">
      <c r="A101" s="272" t="s">
        <v>782</v>
      </c>
      <c r="B101" s="3"/>
      <c r="C101" s="3"/>
      <c r="D101" s="3"/>
      <c r="G101" s="188"/>
      <c r="J101" s="188"/>
      <c r="M101" s="227"/>
      <c r="N101" s="227"/>
      <c r="O101" s="227"/>
    </row>
    <row r="102" spans="1:16">
      <c r="A102" s="171" t="s">
        <v>682</v>
      </c>
      <c r="B102" s="3"/>
      <c r="C102" s="3"/>
      <c r="D102" s="3"/>
      <c r="G102" s="188"/>
      <c r="J102" s="188"/>
      <c r="M102" s="227"/>
      <c r="N102" s="227"/>
      <c r="O102" s="227"/>
    </row>
    <row r="103" spans="1:16">
      <c r="A103" s="272" t="s">
        <v>781</v>
      </c>
      <c r="B103" s="3"/>
      <c r="C103" s="3"/>
      <c r="D103" s="3"/>
      <c r="G103" s="188"/>
      <c r="J103" s="188"/>
      <c r="M103" s="227"/>
      <c r="N103" s="227"/>
      <c r="O103" s="227"/>
    </row>
    <row r="104" spans="1:16">
      <c r="A104" s="305" t="s">
        <v>606</v>
      </c>
      <c r="B104" s="3"/>
      <c r="C104" s="3"/>
      <c r="D104" s="3"/>
      <c r="G104" s="188"/>
      <c r="J104" s="188"/>
      <c r="M104" s="227"/>
      <c r="N104" s="227"/>
      <c r="O104" s="227"/>
    </row>
    <row r="105" spans="1:16" ht="15" customHeight="1">
      <c r="A105" s="13"/>
      <c r="B105" s="13"/>
      <c r="C105" s="13"/>
      <c r="D105" s="13"/>
      <c r="E105" s="13"/>
      <c r="F105" s="13"/>
      <c r="G105" s="13"/>
      <c r="H105" s="13"/>
      <c r="I105" s="13"/>
      <c r="J105" s="13"/>
      <c r="K105" s="13"/>
      <c r="L105" s="13"/>
      <c r="M105" s="227"/>
      <c r="N105" s="227"/>
      <c r="O105" s="227"/>
      <c r="P105" s="40"/>
    </row>
    <row r="106" spans="1:16" ht="17.25" customHeight="1">
      <c r="A106" s="299" t="s">
        <v>610</v>
      </c>
      <c r="B106" s="13"/>
      <c r="C106" s="13"/>
      <c r="D106" s="13"/>
      <c r="E106" s="13"/>
      <c r="F106" s="13"/>
      <c r="G106" s="13"/>
      <c r="H106" s="13"/>
      <c r="I106" s="13"/>
      <c r="J106" s="13"/>
      <c r="K106" s="13"/>
      <c r="L106" s="13"/>
      <c r="M106" s="227"/>
      <c r="N106" s="227"/>
      <c r="O106" s="227"/>
      <c r="P106" s="40"/>
    </row>
    <row r="107" spans="1:16" ht="15" customHeight="1" thickBot="1">
      <c r="A107" s="13"/>
      <c r="B107" s="13"/>
      <c r="C107" s="13"/>
      <c r="D107" s="13"/>
      <c r="E107" s="13"/>
      <c r="F107" s="13"/>
      <c r="G107" s="13"/>
      <c r="H107" s="13"/>
      <c r="I107" s="13"/>
      <c r="J107" s="13"/>
      <c r="K107" s="13"/>
      <c r="L107" s="13"/>
      <c r="M107" s="227"/>
      <c r="N107" s="227"/>
      <c r="O107" s="227"/>
      <c r="P107" s="304" t="s">
        <v>30</v>
      </c>
    </row>
    <row r="108" spans="1:16" ht="15" customHeight="1">
      <c r="A108" s="616" t="s">
        <v>89</v>
      </c>
      <c r="B108" s="43" t="s">
        <v>43</v>
      </c>
      <c r="C108" s="43" t="s">
        <v>134</v>
      </c>
      <c r="D108" s="43" t="s">
        <v>136</v>
      </c>
      <c r="E108" s="43" t="s">
        <v>44</v>
      </c>
      <c r="F108" s="43" t="s">
        <v>45</v>
      </c>
      <c r="G108" s="43" t="s">
        <v>46</v>
      </c>
      <c r="H108" s="43" t="s">
        <v>47</v>
      </c>
      <c r="I108" s="43" t="s">
        <v>138</v>
      </c>
      <c r="J108" s="43" t="s">
        <v>139</v>
      </c>
      <c r="K108" s="43" t="s">
        <v>140</v>
      </c>
      <c r="L108" s="269">
        <v>100000</v>
      </c>
      <c r="M108" s="267" t="s">
        <v>281</v>
      </c>
      <c r="N108" s="267" t="s">
        <v>279</v>
      </c>
      <c r="O108" s="274" t="s">
        <v>85</v>
      </c>
      <c r="P108" s="300" t="s">
        <v>269</v>
      </c>
    </row>
    <row r="109" spans="1:16" ht="15" customHeight="1">
      <c r="A109" s="242" t="s">
        <v>274</v>
      </c>
      <c r="B109" s="44" t="s">
        <v>133</v>
      </c>
      <c r="C109" s="44" t="s">
        <v>48</v>
      </c>
      <c r="D109" s="44" t="s">
        <v>48</v>
      </c>
      <c r="E109" s="44" t="s">
        <v>48</v>
      </c>
      <c r="F109" s="44" t="s">
        <v>48</v>
      </c>
      <c r="G109" s="44" t="s">
        <v>48</v>
      </c>
      <c r="H109" s="44" t="s">
        <v>48</v>
      </c>
      <c r="I109" s="44" t="s">
        <v>48</v>
      </c>
      <c r="J109" s="44" t="s">
        <v>48</v>
      </c>
      <c r="K109" s="44" t="s">
        <v>48</v>
      </c>
      <c r="L109" s="44" t="s">
        <v>51</v>
      </c>
      <c r="M109" s="252" t="s">
        <v>280</v>
      </c>
      <c r="N109" s="252" t="s">
        <v>157</v>
      </c>
      <c r="O109" s="273" t="s">
        <v>156</v>
      </c>
      <c r="P109" s="301" t="s">
        <v>359</v>
      </c>
    </row>
    <row r="110" spans="1:16" ht="15" customHeight="1" thickBot="1">
      <c r="A110" s="467" t="s">
        <v>90</v>
      </c>
      <c r="B110" s="45" t="s">
        <v>51</v>
      </c>
      <c r="C110" s="45" t="s">
        <v>135</v>
      </c>
      <c r="D110" s="45" t="s">
        <v>137</v>
      </c>
      <c r="E110" s="45" t="s">
        <v>52</v>
      </c>
      <c r="F110" s="45" t="s">
        <v>53</v>
      </c>
      <c r="G110" s="45" t="s">
        <v>54</v>
      </c>
      <c r="H110" s="45" t="s">
        <v>50</v>
      </c>
      <c r="I110" s="45" t="s">
        <v>141</v>
      </c>
      <c r="J110" s="45" t="s">
        <v>142</v>
      </c>
      <c r="K110" s="45" t="s">
        <v>143</v>
      </c>
      <c r="L110" s="45" t="s">
        <v>144</v>
      </c>
      <c r="M110" s="268" t="s">
        <v>157</v>
      </c>
      <c r="N110" s="268" t="s">
        <v>144</v>
      </c>
      <c r="O110" s="275" t="s">
        <v>49</v>
      </c>
      <c r="P110" s="302" t="s">
        <v>360</v>
      </c>
    </row>
    <row r="111" spans="1:16" ht="15" customHeight="1">
      <c r="A111" s="595" t="s">
        <v>272</v>
      </c>
      <c r="B111" s="195"/>
      <c r="C111" s="195"/>
      <c r="D111" s="195"/>
      <c r="E111" s="195"/>
      <c r="F111" s="195"/>
      <c r="G111" s="195"/>
      <c r="H111" s="195"/>
      <c r="I111" s="195"/>
      <c r="J111" s="195"/>
      <c r="K111" s="195"/>
      <c r="L111" s="195"/>
      <c r="M111" s="270"/>
      <c r="N111" s="270"/>
      <c r="O111" s="270"/>
    </row>
    <row r="112" spans="1:16" ht="16.5" customHeight="1">
      <c r="A112" s="533" t="s">
        <v>351</v>
      </c>
      <c r="B112" s="623">
        <v>8.9867475000000002E-2</v>
      </c>
      <c r="C112" s="623">
        <v>0.31120766599999999</v>
      </c>
      <c r="D112" s="623">
        <v>-0.208793856</v>
      </c>
      <c r="E112" s="623">
        <v>-0.92442208100000001</v>
      </c>
      <c r="F112" s="623">
        <v>-0.13507096299999999</v>
      </c>
      <c r="G112" s="623">
        <v>4.1850900000000003E-2</v>
      </c>
      <c r="H112" s="623">
        <v>-0.25384840400000003</v>
      </c>
      <c r="I112" s="623" t="s">
        <v>111</v>
      </c>
      <c r="J112" s="623" t="s">
        <v>111</v>
      </c>
      <c r="K112" s="623" t="s">
        <v>111</v>
      </c>
      <c r="L112" s="623" t="s">
        <v>111</v>
      </c>
      <c r="M112" s="624">
        <v>-0.58604726900000004</v>
      </c>
      <c r="N112" s="623" t="s">
        <v>111</v>
      </c>
      <c r="O112" s="624">
        <v>-0.58604726900000004</v>
      </c>
      <c r="P112" s="623">
        <v>-1.6603563649999999</v>
      </c>
    </row>
    <row r="113" spans="1:16" ht="15.75" customHeight="1">
      <c r="A113" s="536" t="s">
        <v>192</v>
      </c>
      <c r="B113" s="625">
        <v>-1.539737296</v>
      </c>
      <c r="C113" s="625">
        <v>-0.72662219800000005</v>
      </c>
      <c r="D113" s="625">
        <v>-0.130195915</v>
      </c>
      <c r="E113" s="625">
        <v>-0.55260116599999998</v>
      </c>
      <c r="F113" s="625">
        <v>-0.46871519299999997</v>
      </c>
      <c r="G113" s="625">
        <v>0.646839461</v>
      </c>
      <c r="H113" s="625">
        <v>-3.9259759650000001</v>
      </c>
      <c r="I113" s="625" t="s">
        <v>111</v>
      </c>
      <c r="J113" s="625" t="s">
        <v>111</v>
      </c>
      <c r="K113" s="625" t="s">
        <v>111</v>
      </c>
      <c r="L113" s="625" t="s">
        <v>111</v>
      </c>
      <c r="M113" s="626">
        <v>-0.489784689</v>
      </c>
      <c r="N113" s="625" t="s">
        <v>111</v>
      </c>
      <c r="O113" s="626">
        <v>-0.489784689</v>
      </c>
      <c r="P113" s="625">
        <v>-2.284572748</v>
      </c>
    </row>
    <row r="114" spans="1:16" ht="15.75" customHeight="1">
      <c r="A114" s="538" t="s">
        <v>193</v>
      </c>
      <c r="B114" s="627">
        <v>1.982465309</v>
      </c>
      <c r="C114" s="628">
        <v>0.63104524699999998</v>
      </c>
      <c r="D114" s="627">
        <v>1.0167306970000001</v>
      </c>
      <c r="E114" s="627">
        <v>1.245338754</v>
      </c>
      <c r="F114" s="627">
        <v>1.3824653629999999</v>
      </c>
      <c r="G114" s="627">
        <v>1.1425486739999999</v>
      </c>
      <c r="H114" s="627">
        <v>4.0318944840000004</v>
      </c>
      <c r="I114" s="627" t="s">
        <v>111</v>
      </c>
      <c r="J114" s="627" t="s">
        <v>111</v>
      </c>
      <c r="K114" s="627" t="s">
        <v>111</v>
      </c>
      <c r="L114" s="627" t="s">
        <v>111</v>
      </c>
      <c r="M114" s="629">
        <v>1.2301945169999999</v>
      </c>
      <c r="N114" s="627" t="s">
        <v>111</v>
      </c>
      <c r="O114" s="629">
        <v>1.2301945169999999</v>
      </c>
      <c r="P114" s="627">
        <v>-0.201795057</v>
      </c>
    </row>
    <row r="115" spans="1:16" ht="15.75" customHeight="1">
      <c r="A115" s="536" t="s">
        <v>194</v>
      </c>
      <c r="B115" s="625">
        <v>-8.0302891390000006</v>
      </c>
      <c r="C115" s="625">
        <v>-6.7875442780000004</v>
      </c>
      <c r="D115" s="625">
        <v>-7.3819694790000003</v>
      </c>
      <c r="E115" s="625">
        <v>-9.8138390470000001</v>
      </c>
      <c r="F115" s="625">
        <v>-8.3835992350000001</v>
      </c>
      <c r="G115" s="625">
        <v>-7.0814224799999996</v>
      </c>
      <c r="H115" s="625">
        <v>-4.2209304909999998</v>
      </c>
      <c r="I115" s="625" t="s">
        <v>111</v>
      </c>
      <c r="J115" s="625" t="s">
        <v>111</v>
      </c>
      <c r="K115" s="625" t="s">
        <v>111</v>
      </c>
      <c r="L115" s="625" t="s">
        <v>111</v>
      </c>
      <c r="M115" s="626">
        <v>-8.9891049610000007</v>
      </c>
      <c r="N115" s="625" t="s">
        <v>111</v>
      </c>
      <c r="O115" s="626">
        <v>-8.9891049610000007</v>
      </c>
      <c r="P115" s="625">
        <v>-9.3387750950000008</v>
      </c>
    </row>
    <row r="116" spans="1:16" ht="15.75" customHeight="1">
      <c r="A116" s="538" t="s">
        <v>195</v>
      </c>
      <c r="B116" s="627">
        <v>-10.418412969</v>
      </c>
      <c r="C116" s="627">
        <v>-1.9716653740000001</v>
      </c>
      <c r="D116" s="627">
        <v>-2.619811635</v>
      </c>
      <c r="E116" s="627">
        <v>-2.5308704469999999</v>
      </c>
      <c r="F116" s="627">
        <v>-2.9097619579999998</v>
      </c>
      <c r="G116" s="627">
        <v>-1.7632826150000001</v>
      </c>
      <c r="H116" s="627">
        <v>-15.249784529999999</v>
      </c>
      <c r="I116" s="627" t="s">
        <v>111</v>
      </c>
      <c r="J116" s="627" t="s">
        <v>111</v>
      </c>
      <c r="K116" s="627" t="s">
        <v>111</v>
      </c>
      <c r="L116" s="627" t="s">
        <v>111</v>
      </c>
      <c r="M116" s="629">
        <v>-2.7791133380000002</v>
      </c>
      <c r="N116" s="627" t="s">
        <v>111</v>
      </c>
      <c r="O116" s="629">
        <v>-2.7791133380000002</v>
      </c>
      <c r="P116" s="627">
        <v>-4.4939545120000002</v>
      </c>
    </row>
    <row r="117" spans="1:16" ht="15.75" customHeight="1">
      <c r="A117" s="541" t="s">
        <v>196</v>
      </c>
      <c r="B117" s="630">
        <v>11.683298984</v>
      </c>
      <c r="C117" s="630">
        <v>6.011848165</v>
      </c>
      <c r="D117" s="630">
        <v>2.2065888760000001</v>
      </c>
      <c r="E117" s="630">
        <v>-6.3131242609999996</v>
      </c>
      <c r="F117" s="630">
        <v>0.99161303300000003</v>
      </c>
      <c r="G117" s="630">
        <v>-4.162308135</v>
      </c>
      <c r="H117" s="630">
        <v>-5.2592626170000001</v>
      </c>
      <c r="I117" s="630" t="s">
        <v>111</v>
      </c>
      <c r="J117" s="630" t="s">
        <v>111</v>
      </c>
      <c r="K117" s="630" t="s">
        <v>111</v>
      </c>
      <c r="L117" s="630" t="s">
        <v>111</v>
      </c>
      <c r="M117" s="631">
        <v>-2.0002680810000002</v>
      </c>
      <c r="N117" s="630" t="s">
        <v>111</v>
      </c>
      <c r="O117" s="631">
        <v>-2.0002680810000002</v>
      </c>
      <c r="P117" s="630">
        <v>-0.85790054599999999</v>
      </c>
    </row>
    <row r="118" spans="1:16" ht="16.5" customHeight="1">
      <c r="A118" s="544" t="s">
        <v>352</v>
      </c>
      <c r="B118" s="632">
        <v>-0.40639062799999998</v>
      </c>
      <c r="C118" s="632">
        <v>0.33408436800000002</v>
      </c>
      <c r="D118" s="632">
        <v>-0.42281328800000001</v>
      </c>
      <c r="E118" s="632">
        <v>-0.47617784899999999</v>
      </c>
      <c r="F118" s="632">
        <v>0.12322008299999999</v>
      </c>
      <c r="G118" s="632">
        <v>1.0606793290000001</v>
      </c>
      <c r="H118" s="632">
        <v>2.7734496260000001</v>
      </c>
      <c r="I118" s="632" t="s">
        <v>111</v>
      </c>
      <c r="J118" s="632" t="s">
        <v>111</v>
      </c>
      <c r="K118" s="632" t="s">
        <v>111</v>
      </c>
      <c r="L118" s="632" t="s">
        <v>111</v>
      </c>
      <c r="M118" s="633">
        <v>-0.31181187900000001</v>
      </c>
      <c r="N118" s="632" t="s">
        <v>111</v>
      </c>
      <c r="O118" s="633">
        <v>-0.31181187900000001</v>
      </c>
      <c r="P118" s="632">
        <v>-1.4693061629999999</v>
      </c>
    </row>
    <row r="119" spans="1:16" ht="15.75" customHeight="1">
      <c r="A119" s="536" t="s">
        <v>87</v>
      </c>
      <c r="B119" s="625">
        <v>1.5348146730000001</v>
      </c>
      <c r="C119" s="625">
        <v>3.6652937259999998</v>
      </c>
      <c r="D119" s="625">
        <v>1.6740783809999999</v>
      </c>
      <c r="E119" s="625">
        <v>1.5575810859999999</v>
      </c>
      <c r="F119" s="625">
        <v>1.856608636</v>
      </c>
      <c r="G119" s="625">
        <v>2.9995352350000002</v>
      </c>
      <c r="H119" s="625">
        <v>4.9324978499999999</v>
      </c>
      <c r="I119" s="625" t="s">
        <v>111</v>
      </c>
      <c r="J119" s="625" t="s">
        <v>111</v>
      </c>
      <c r="K119" s="625" t="s">
        <v>111</v>
      </c>
      <c r="L119" s="625" t="s">
        <v>111</v>
      </c>
      <c r="M119" s="626">
        <v>1.7585104039999999</v>
      </c>
      <c r="N119" s="625" t="s">
        <v>111</v>
      </c>
      <c r="O119" s="626">
        <v>1.7585104039999999</v>
      </c>
      <c r="P119" s="625">
        <v>0.36652859500000001</v>
      </c>
    </row>
    <row r="120" spans="1:16" ht="15.75" customHeight="1">
      <c r="A120" s="538" t="s">
        <v>198</v>
      </c>
      <c r="B120" s="627">
        <v>-0.21137435299999999</v>
      </c>
      <c r="C120" s="627">
        <v>3.0575726580000002</v>
      </c>
      <c r="D120" s="627">
        <v>1.5404242530000001</v>
      </c>
      <c r="E120" s="627">
        <v>1.2865854130000001</v>
      </c>
      <c r="F120" s="627">
        <v>1.543452754</v>
      </c>
      <c r="G120" s="627">
        <v>2.9525171339999998</v>
      </c>
      <c r="H120" s="627">
        <v>7.5557880959999997</v>
      </c>
      <c r="I120" s="627" t="s">
        <v>111</v>
      </c>
      <c r="J120" s="627" t="s">
        <v>111</v>
      </c>
      <c r="K120" s="627" t="s">
        <v>111</v>
      </c>
      <c r="L120" s="627" t="s">
        <v>111</v>
      </c>
      <c r="M120" s="629">
        <v>1.4643650909999999</v>
      </c>
      <c r="N120" s="627" t="s">
        <v>111</v>
      </c>
      <c r="O120" s="629">
        <v>1.4643650909999999</v>
      </c>
      <c r="P120" s="627">
        <v>6.0768490000000001E-2</v>
      </c>
    </row>
    <row r="121" spans="1:16" ht="15.75" customHeight="1">
      <c r="A121" s="536" t="s">
        <v>391</v>
      </c>
      <c r="B121" s="625">
        <v>15.956345269</v>
      </c>
      <c r="C121" s="625">
        <v>93.630995710999997</v>
      </c>
      <c r="D121" s="625">
        <v>15.283164035</v>
      </c>
      <c r="E121" s="625">
        <v>3.009381345</v>
      </c>
      <c r="F121" s="625">
        <v>3.7999960540000002</v>
      </c>
      <c r="G121" s="625">
        <v>-4.9655163529999999</v>
      </c>
      <c r="H121" s="625">
        <v>4.3475190120000002</v>
      </c>
      <c r="I121" s="625" t="s">
        <v>111</v>
      </c>
      <c r="J121" s="625" t="s">
        <v>111</v>
      </c>
      <c r="K121" s="625" t="s">
        <v>111</v>
      </c>
      <c r="L121" s="625" t="s">
        <v>111</v>
      </c>
      <c r="M121" s="626">
        <v>5.5998110690000003</v>
      </c>
      <c r="N121" s="625" t="s">
        <v>111</v>
      </c>
      <c r="O121" s="626">
        <v>5.5998110690000003</v>
      </c>
      <c r="P121" s="625">
        <v>-2.4726300320000001</v>
      </c>
    </row>
    <row r="122" spans="1:16" ht="15.75" customHeight="1">
      <c r="A122" s="538" t="s">
        <v>199</v>
      </c>
      <c r="B122" s="627">
        <v>6.3089803699999996</v>
      </c>
      <c r="C122" s="627">
        <v>6.2949344820000004</v>
      </c>
      <c r="D122" s="627">
        <v>2.55169611</v>
      </c>
      <c r="E122" s="627">
        <v>4.2679413449999997</v>
      </c>
      <c r="F122" s="627">
        <v>5.7871466260000002</v>
      </c>
      <c r="G122" s="627">
        <v>3.4455454639999998</v>
      </c>
      <c r="H122" s="627">
        <v>3.321383108</v>
      </c>
      <c r="I122" s="627" t="s">
        <v>111</v>
      </c>
      <c r="J122" s="627" t="s">
        <v>111</v>
      </c>
      <c r="K122" s="627" t="s">
        <v>111</v>
      </c>
      <c r="L122" s="627" t="s">
        <v>111</v>
      </c>
      <c r="M122" s="629">
        <v>4.2100097280000002</v>
      </c>
      <c r="N122" s="627" t="s">
        <v>111</v>
      </c>
      <c r="O122" s="629">
        <v>4.2100097280000002</v>
      </c>
      <c r="P122" s="627">
        <v>3.0243249290000001</v>
      </c>
    </row>
    <row r="123" spans="1:16" ht="15.75" customHeight="1">
      <c r="A123" s="536" t="s">
        <v>200</v>
      </c>
      <c r="B123" s="625">
        <v>-4.9000666580000001</v>
      </c>
      <c r="C123" s="625">
        <v>-5.8130897680000002</v>
      </c>
      <c r="D123" s="625">
        <v>-5.9774028049999997</v>
      </c>
      <c r="E123" s="625">
        <v>-7.0026358990000004</v>
      </c>
      <c r="F123" s="625">
        <v>-6.978152014</v>
      </c>
      <c r="G123" s="625">
        <v>-7.3708323980000001</v>
      </c>
      <c r="H123" s="625">
        <v>-0.851893334</v>
      </c>
      <c r="I123" s="625" t="s">
        <v>111</v>
      </c>
      <c r="J123" s="625" t="s">
        <v>111</v>
      </c>
      <c r="K123" s="625" t="s">
        <v>111</v>
      </c>
      <c r="L123" s="625" t="s">
        <v>111</v>
      </c>
      <c r="M123" s="626">
        <v>-6.6071110559999999</v>
      </c>
      <c r="N123" s="625" t="s">
        <v>111</v>
      </c>
      <c r="O123" s="626">
        <v>-6.6071110559999999</v>
      </c>
      <c r="P123" s="625">
        <v>-8.9948690639999995</v>
      </c>
    </row>
    <row r="124" spans="1:16" ht="15.75" customHeight="1">
      <c r="A124" s="538" t="s">
        <v>201</v>
      </c>
      <c r="B124" s="627">
        <v>-6.0098526330000004</v>
      </c>
      <c r="C124" s="627">
        <v>-6.321512029</v>
      </c>
      <c r="D124" s="627">
        <v>-6.4189492039999996</v>
      </c>
      <c r="E124" s="627">
        <v>-6.540082526</v>
      </c>
      <c r="F124" s="627">
        <v>-6.0447173640000003</v>
      </c>
      <c r="G124" s="627">
        <v>-5.5714713529999997</v>
      </c>
      <c r="H124" s="627">
        <v>-3.0971730609999999</v>
      </c>
      <c r="I124" s="627" t="s">
        <v>111</v>
      </c>
      <c r="J124" s="627" t="s">
        <v>111</v>
      </c>
      <c r="K124" s="627" t="s">
        <v>111</v>
      </c>
      <c r="L124" s="627" t="s">
        <v>111</v>
      </c>
      <c r="M124" s="629">
        <v>-6.4036465189999996</v>
      </c>
      <c r="N124" s="627" t="s">
        <v>111</v>
      </c>
      <c r="O124" s="629">
        <v>-6.4036465189999996</v>
      </c>
      <c r="P124" s="627">
        <v>-9.0054917850000002</v>
      </c>
    </row>
    <row r="125" spans="1:16" ht="15.75" customHeight="1">
      <c r="A125" s="536" t="s">
        <v>202</v>
      </c>
      <c r="B125" s="625">
        <v>3.680008655</v>
      </c>
      <c r="C125" s="625">
        <v>2.7824590630000001</v>
      </c>
      <c r="D125" s="625">
        <v>2.3546318730000002</v>
      </c>
      <c r="E125" s="625">
        <v>-3.5453782010000001</v>
      </c>
      <c r="F125" s="625">
        <v>16.918539996</v>
      </c>
      <c r="G125" s="625">
        <v>-77.942273901999997</v>
      </c>
      <c r="H125" s="625">
        <v>1104.688423308</v>
      </c>
      <c r="I125" s="625" t="s">
        <v>111</v>
      </c>
      <c r="J125" s="625" t="s">
        <v>111</v>
      </c>
      <c r="K125" s="625" t="s">
        <v>111</v>
      </c>
      <c r="L125" s="625" t="s">
        <v>111</v>
      </c>
      <c r="M125" s="626">
        <v>0.76920196799999996</v>
      </c>
      <c r="N125" s="625" t="s">
        <v>111</v>
      </c>
      <c r="O125" s="626">
        <v>0.76920196799999996</v>
      </c>
      <c r="P125" s="625">
        <v>5.2630871060000004</v>
      </c>
    </row>
    <row r="126" spans="1:16" ht="15.75" customHeight="1">
      <c r="A126" s="538" t="s">
        <v>203</v>
      </c>
      <c r="B126" s="627">
        <v>-4.885510054</v>
      </c>
      <c r="C126" s="627">
        <v>-6.463069902</v>
      </c>
      <c r="D126" s="627">
        <v>-5.7375440629999996</v>
      </c>
      <c r="E126" s="627">
        <v>-9.6810279870000002</v>
      </c>
      <c r="F126" s="627">
        <v>-13.453538588000001</v>
      </c>
      <c r="G126" s="627">
        <v>-17.680050906000002</v>
      </c>
      <c r="H126" s="627">
        <v>25.243655070999999</v>
      </c>
      <c r="I126" s="627" t="s">
        <v>111</v>
      </c>
      <c r="J126" s="627" t="s">
        <v>111</v>
      </c>
      <c r="K126" s="627" t="s">
        <v>111</v>
      </c>
      <c r="L126" s="627" t="s">
        <v>111</v>
      </c>
      <c r="M126" s="629">
        <v>-8.4824082109999992</v>
      </c>
      <c r="N126" s="627" t="s">
        <v>111</v>
      </c>
      <c r="O126" s="629">
        <v>-8.4824082109999992</v>
      </c>
      <c r="P126" s="627">
        <v>-9.3351903190000005</v>
      </c>
    </row>
    <row r="127" spans="1:16" ht="15.75" customHeight="1">
      <c r="A127" s="536" t="s">
        <v>204</v>
      </c>
      <c r="B127" s="625">
        <v>20.240691883</v>
      </c>
      <c r="C127" s="625">
        <v>2.8246506729999998</v>
      </c>
      <c r="D127" s="625">
        <v>9.6265371220000002</v>
      </c>
      <c r="E127" s="625">
        <v>6.0606208529999996</v>
      </c>
      <c r="F127" s="625">
        <v>4.3860145279999996</v>
      </c>
      <c r="G127" s="625">
        <v>11.708021216000001</v>
      </c>
      <c r="H127" s="625">
        <v>16.948690206999999</v>
      </c>
      <c r="I127" s="625" t="s">
        <v>111</v>
      </c>
      <c r="J127" s="625" t="s">
        <v>111</v>
      </c>
      <c r="K127" s="625" t="s">
        <v>111</v>
      </c>
      <c r="L127" s="625" t="s">
        <v>111</v>
      </c>
      <c r="M127" s="626">
        <v>6.7754505329999999</v>
      </c>
      <c r="N127" s="625" t="s">
        <v>111</v>
      </c>
      <c r="O127" s="626">
        <v>6.7754505329999999</v>
      </c>
      <c r="P127" s="625">
        <v>2.1185830619999999</v>
      </c>
    </row>
    <row r="128" spans="1:16" ht="15.75" customHeight="1">
      <c r="A128" s="538" t="s">
        <v>205</v>
      </c>
      <c r="B128" s="627">
        <v>-0.19532070800000001</v>
      </c>
      <c r="C128" s="627">
        <v>3.1312944119999999</v>
      </c>
      <c r="D128" s="627">
        <v>1.1744462529999999</v>
      </c>
      <c r="E128" s="627">
        <v>2.7993326170000001</v>
      </c>
      <c r="F128" s="627">
        <v>3.911992202</v>
      </c>
      <c r="G128" s="627">
        <v>4.0855525149999998</v>
      </c>
      <c r="H128" s="627">
        <v>-20.507810247999998</v>
      </c>
      <c r="I128" s="627" t="s">
        <v>111</v>
      </c>
      <c r="J128" s="627" t="s">
        <v>111</v>
      </c>
      <c r="K128" s="627" t="s">
        <v>111</v>
      </c>
      <c r="L128" s="627" t="s">
        <v>111</v>
      </c>
      <c r="M128" s="629">
        <v>2.497391758</v>
      </c>
      <c r="N128" s="627" t="s">
        <v>111</v>
      </c>
      <c r="O128" s="629">
        <v>2.497391758</v>
      </c>
      <c r="P128" s="627">
        <v>3.2482735059999999</v>
      </c>
    </row>
    <row r="129" spans="1:16" ht="15.75" customHeight="1">
      <c r="A129" s="541" t="s">
        <v>206</v>
      </c>
      <c r="B129" s="630">
        <v>1.64568476</v>
      </c>
      <c r="C129" s="630">
        <v>4.030440596</v>
      </c>
      <c r="D129" s="630">
        <v>2.3406206589999998</v>
      </c>
      <c r="E129" s="630">
        <v>2.311765957</v>
      </c>
      <c r="F129" s="630">
        <v>8.4667438980000007</v>
      </c>
      <c r="G129" s="630">
        <v>9.5198112189999993</v>
      </c>
      <c r="H129" s="630">
        <v>-26.670472675999999</v>
      </c>
      <c r="I129" s="630" t="s">
        <v>111</v>
      </c>
      <c r="J129" s="630" t="s">
        <v>111</v>
      </c>
      <c r="K129" s="630" t="s">
        <v>111</v>
      </c>
      <c r="L129" s="630" t="s">
        <v>111</v>
      </c>
      <c r="M129" s="631">
        <v>2.8773293789999999</v>
      </c>
      <c r="N129" s="630" t="s">
        <v>111</v>
      </c>
      <c r="O129" s="631">
        <v>2.8773293789999999</v>
      </c>
      <c r="P129" s="630">
        <v>0.420951144</v>
      </c>
    </row>
    <row r="130" spans="1:16" ht="16.5" customHeight="1">
      <c r="A130" s="595" t="s">
        <v>273</v>
      </c>
      <c r="B130" s="634"/>
      <c r="C130" s="634"/>
      <c r="D130" s="634"/>
      <c r="E130" s="634"/>
      <c r="F130" s="634"/>
      <c r="G130" s="634"/>
      <c r="H130" s="634"/>
      <c r="I130" s="634"/>
      <c r="J130" s="634"/>
      <c r="K130" s="634"/>
      <c r="L130" s="634"/>
      <c r="M130" s="635"/>
      <c r="N130" s="634"/>
      <c r="O130" s="635"/>
      <c r="P130" s="634"/>
    </row>
    <row r="131" spans="1:16" ht="16.5" customHeight="1">
      <c r="A131" s="533" t="s">
        <v>353</v>
      </c>
      <c r="B131" s="623">
        <v>1.7819854289999999</v>
      </c>
      <c r="C131" s="623">
        <v>1.4680271279999999</v>
      </c>
      <c r="D131" s="623">
        <v>0.50999075000000005</v>
      </c>
      <c r="E131" s="623">
        <v>1.6129731039999999</v>
      </c>
      <c r="F131" s="623">
        <v>6.2416292029999996</v>
      </c>
      <c r="G131" s="623">
        <v>11.579164544999999</v>
      </c>
      <c r="H131" s="623">
        <v>-20.057831676999999</v>
      </c>
      <c r="I131" s="623" t="s">
        <v>111</v>
      </c>
      <c r="J131" s="623" t="s">
        <v>111</v>
      </c>
      <c r="K131" s="623" t="s">
        <v>111</v>
      </c>
      <c r="L131" s="623" t="s">
        <v>111</v>
      </c>
      <c r="M131" s="624">
        <v>1.7998547380000001</v>
      </c>
      <c r="N131" s="623" t="s">
        <v>111</v>
      </c>
      <c r="O131" s="624">
        <v>1.7998547380000001</v>
      </c>
      <c r="P131" s="623">
        <v>-0.29359053800000001</v>
      </c>
    </row>
    <row r="132" spans="1:16" ht="15.75" customHeight="1">
      <c r="A132" s="596" t="s">
        <v>210</v>
      </c>
      <c r="B132" s="636">
        <v>1.674848382</v>
      </c>
      <c r="C132" s="636">
        <v>1.986258836</v>
      </c>
      <c r="D132" s="636">
        <v>0.77027239599999997</v>
      </c>
      <c r="E132" s="636">
        <v>1.199242549</v>
      </c>
      <c r="F132" s="636">
        <v>6.3564144379999998</v>
      </c>
      <c r="G132" s="636">
        <v>8.8298343429999999</v>
      </c>
      <c r="H132" s="636">
        <v>-27.987335786999999</v>
      </c>
      <c r="I132" s="636" t="s">
        <v>111</v>
      </c>
      <c r="J132" s="636" t="s">
        <v>111</v>
      </c>
      <c r="K132" s="636" t="s">
        <v>111</v>
      </c>
      <c r="L132" s="636" t="s">
        <v>111</v>
      </c>
      <c r="M132" s="637">
        <v>1.5981485440000001</v>
      </c>
      <c r="N132" s="636" t="s">
        <v>111</v>
      </c>
      <c r="O132" s="637">
        <v>1.5981485440000001</v>
      </c>
      <c r="P132" s="636">
        <v>0.42458134199999997</v>
      </c>
    </row>
    <row r="133" spans="1:16" ht="15.75" customHeight="1">
      <c r="A133" s="597" t="s">
        <v>211</v>
      </c>
      <c r="B133" s="638">
        <v>7.3191280819999998</v>
      </c>
      <c r="C133" s="638">
        <v>1.124134865</v>
      </c>
      <c r="D133" s="638">
        <v>6.4030234679999998</v>
      </c>
      <c r="E133" s="638">
        <v>5.3420798009999997</v>
      </c>
      <c r="F133" s="638">
        <v>-7.0942911779999998</v>
      </c>
      <c r="G133" s="638">
        <v>35.098763310000002</v>
      </c>
      <c r="H133" s="638">
        <v>39.786476808000003</v>
      </c>
      <c r="I133" s="638" t="s">
        <v>111</v>
      </c>
      <c r="J133" s="638" t="s">
        <v>111</v>
      </c>
      <c r="K133" s="638" t="s">
        <v>111</v>
      </c>
      <c r="L133" s="638" t="s">
        <v>111</v>
      </c>
      <c r="M133" s="639">
        <v>4.3389471940000002</v>
      </c>
      <c r="N133" s="638" t="s">
        <v>111</v>
      </c>
      <c r="O133" s="639">
        <v>4.3389471940000002</v>
      </c>
      <c r="P133" s="638">
        <v>3.2491055160000002</v>
      </c>
    </row>
    <row r="134" spans="1:16" ht="15.75" customHeight="1">
      <c r="A134" s="596" t="s">
        <v>212</v>
      </c>
      <c r="B134" s="636">
        <v>-0.766791</v>
      </c>
      <c r="C134" s="636">
        <v>-18.354852599000001</v>
      </c>
      <c r="D134" s="636">
        <v>-19.165802476</v>
      </c>
      <c r="E134" s="636">
        <v>12.750801273</v>
      </c>
      <c r="F134" s="636">
        <v>24.596016631000001</v>
      </c>
      <c r="G134" s="636">
        <v>130.366056582</v>
      </c>
      <c r="H134" s="636">
        <v>875.55745740700002</v>
      </c>
      <c r="I134" s="636" t="s">
        <v>111</v>
      </c>
      <c r="J134" s="636" t="s">
        <v>111</v>
      </c>
      <c r="K134" s="636" t="s">
        <v>111</v>
      </c>
      <c r="L134" s="636" t="s">
        <v>111</v>
      </c>
      <c r="M134" s="637">
        <v>6.4959551800000002</v>
      </c>
      <c r="N134" s="636" t="s">
        <v>111</v>
      </c>
      <c r="O134" s="637">
        <v>6.4959551800000002</v>
      </c>
      <c r="P134" s="636">
        <v>-14.651257680000001</v>
      </c>
    </row>
    <row r="135" spans="1:16" ht="16.5" customHeight="1">
      <c r="A135" s="598" t="s">
        <v>354</v>
      </c>
      <c r="B135" s="640">
        <v>6.1315366669999998</v>
      </c>
      <c r="C135" s="640">
        <v>-4.0673123990000004</v>
      </c>
      <c r="D135" s="640">
        <v>-3.8261778450000001</v>
      </c>
      <c r="E135" s="640">
        <v>-6.6737978870000001</v>
      </c>
      <c r="F135" s="640">
        <v>-7.9756307089999998</v>
      </c>
      <c r="G135" s="640">
        <v>-21.256351456000001</v>
      </c>
      <c r="H135" s="640">
        <v>-27.464623401000001</v>
      </c>
      <c r="I135" s="640" t="s">
        <v>111</v>
      </c>
      <c r="J135" s="640" t="s">
        <v>111</v>
      </c>
      <c r="K135" s="640" t="s">
        <v>111</v>
      </c>
      <c r="L135" s="640" t="s">
        <v>111</v>
      </c>
      <c r="M135" s="641">
        <v>-6.0250507520000003</v>
      </c>
      <c r="N135" s="640" t="s">
        <v>111</v>
      </c>
      <c r="O135" s="641">
        <v>-6.0250507520000003</v>
      </c>
      <c r="P135" s="640">
        <v>-9.0171236760000006</v>
      </c>
    </row>
    <row r="136" spans="1:16" ht="15.75" customHeight="1">
      <c r="A136" s="596" t="s">
        <v>214</v>
      </c>
      <c r="B136" s="636">
        <v>8.5343237000000002E-2</v>
      </c>
      <c r="C136" s="636">
        <v>-8.3648392240000007</v>
      </c>
      <c r="D136" s="636">
        <v>-11.917318031000001</v>
      </c>
      <c r="E136" s="636">
        <v>-11.604359375</v>
      </c>
      <c r="F136" s="636">
        <v>-12.225485838999999</v>
      </c>
      <c r="G136" s="636">
        <v>-39.597821371999999</v>
      </c>
      <c r="H136" s="636">
        <v>-26.443016034999999</v>
      </c>
      <c r="I136" s="636" t="s">
        <v>111</v>
      </c>
      <c r="J136" s="636" t="s">
        <v>111</v>
      </c>
      <c r="K136" s="636" t="s">
        <v>111</v>
      </c>
      <c r="L136" s="636" t="s">
        <v>111</v>
      </c>
      <c r="M136" s="637">
        <v>-11.680933513999999</v>
      </c>
      <c r="N136" s="636" t="s">
        <v>111</v>
      </c>
      <c r="O136" s="637">
        <v>-11.680933513999999</v>
      </c>
      <c r="P136" s="636">
        <v>-12.847590047000001</v>
      </c>
    </row>
    <row r="137" spans="1:16" ht="15.75" customHeight="1">
      <c r="A137" s="599" t="s">
        <v>215</v>
      </c>
      <c r="B137" s="638">
        <v>4.5845096810000001</v>
      </c>
      <c r="C137" s="638">
        <v>-1.174028496</v>
      </c>
      <c r="D137" s="638">
        <v>-2.8895687919999999</v>
      </c>
      <c r="E137" s="638">
        <v>-5.5234375059999996</v>
      </c>
      <c r="F137" s="638">
        <v>-5.7210311049999998</v>
      </c>
      <c r="G137" s="638">
        <v>-17.815459674</v>
      </c>
      <c r="H137" s="638">
        <v>-15.649441008</v>
      </c>
      <c r="I137" s="638" t="s">
        <v>111</v>
      </c>
      <c r="J137" s="638" t="s">
        <v>111</v>
      </c>
      <c r="K137" s="638" t="s">
        <v>111</v>
      </c>
      <c r="L137" s="638" t="s">
        <v>111</v>
      </c>
      <c r="M137" s="639">
        <v>-4.5092165939999997</v>
      </c>
      <c r="N137" s="638" t="s">
        <v>111</v>
      </c>
      <c r="O137" s="639">
        <v>-4.5092165939999997</v>
      </c>
      <c r="P137" s="638">
        <v>-6.0914466349999996</v>
      </c>
    </row>
    <row r="138" spans="1:16" ht="15.75" customHeight="1">
      <c r="A138" s="596" t="s">
        <v>216</v>
      </c>
      <c r="B138" s="636">
        <v>34.788783801000001</v>
      </c>
      <c r="C138" s="636">
        <v>-11.130126513</v>
      </c>
      <c r="D138" s="636">
        <v>9.9757143989999992</v>
      </c>
      <c r="E138" s="636">
        <v>-3.0577788639999999</v>
      </c>
      <c r="F138" s="636">
        <v>-7.8957011269999997</v>
      </c>
      <c r="G138" s="636">
        <v>-3.0890501600000002</v>
      </c>
      <c r="H138" s="636">
        <v>-86.780181307999996</v>
      </c>
      <c r="I138" s="636" t="s">
        <v>111</v>
      </c>
      <c r="J138" s="636" t="s">
        <v>111</v>
      </c>
      <c r="K138" s="636" t="s">
        <v>111</v>
      </c>
      <c r="L138" s="636" t="s">
        <v>111</v>
      </c>
      <c r="M138" s="637">
        <v>-2.0538094720000002</v>
      </c>
      <c r="N138" s="636" t="s">
        <v>111</v>
      </c>
      <c r="O138" s="637">
        <v>-2.0538094720000002</v>
      </c>
      <c r="P138" s="636">
        <v>-10.201424828</v>
      </c>
    </row>
    <row r="139" spans="1:16" ht="16.5" customHeight="1">
      <c r="A139" s="600" t="s">
        <v>275</v>
      </c>
      <c r="B139" s="642"/>
      <c r="C139" s="642"/>
      <c r="D139" s="642"/>
      <c r="E139" s="642"/>
      <c r="F139" s="642"/>
      <c r="G139" s="642"/>
      <c r="H139" s="642"/>
      <c r="I139" s="642"/>
      <c r="J139" s="642"/>
      <c r="K139" s="642"/>
      <c r="L139" s="642"/>
      <c r="M139" s="643"/>
      <c r="N139" s="642"/>
      <c r="O139" s="643"/>
      <c r="P139" s="642"/>
    </row>
    <row r="140" spans="1:16" ht="16.5" customHeight="1">
      <c r="A140" s="601" t="s">
        <v>732</v>
      </c>
      <c r="B140" s="644">
        <v>0.22807645700000001</v>
      </c>
      <c r="C140" s="644">
        <v>0.36172761799999997</v>
      </c>
      <c r="D140" s="644">
        <v>-0.52052762699999999</v>
      </c>
      <c r="E140" s="644">
        <v>-1.465235903</v>
      </c>
      <c r="F140" s="644">
        <v>-1.0470943290000001</v>
      </c>
      <c r="G140" s="644">
        <v>-1.7376133149999999</v>
      </c>
      <c r="H140" s="644">
        <v>-1.780298143</v>
      </c>
      <c r="I140" s="644" t="s">
        <v>111</v>
      </c>
      <c r="J140" s="644" t="s">
        <v>111</v>
      </c>
      <c r="K140" s="644" t="s">
        <v>111</v>
      </c>
      <c r="L140" s="644" t="s">
        <v>111</v>
      </c>
      <c r="M140" s="645">
        <v>-1.086341647</v>
      </c>
      <c r="N140" s="645" t="s">
        <v>111</v>
      </c>
      <c r="O140" s="645">
        <v>-1.086341647</v>
      </c>
      <c r="P140" s="644">
        <v>-2.1008846409999999</v>
      </c>
    </row>
    <row r="141" spans="1:16" ht="16.5" customHeight="1">
      <c r="A141" s="602" t="s">
        <v>507</v>
      </c>
      <c r="B141" s="646">
        <v>-0.73917071099999998</v>
      </c>
      <c r="C141" s="646">
        <v>-0.55571658099999999</v>
      </c>
      <c r="D141" s="646">
        <v>-0.19646606</v>
      </c>
      <c r="E141" s="646">
        <v>0.29742411899999999</v>
      </c>
      <c r="F141" s="646">
        <v>-0.25916850699999999</v>
      </c>
      <c r="G141" s="646">
        <v>2.1478567750000002</v>
      </c>
      <c r="H141" s="646">
        <v>3.266653013</v>
      </c>
      <c r="I141" s="646" t="s">
        <v>111</v>
      </c>
      <c r="J141" s="646" t="s">
        <v>111</v>
      </c>
      <c r="K141" s="646" t="s">
        <v>111</v>
      </c>
      <c r="L141" s="646" t="s">
        <v>111</v>
      </c>
      <c r="M141" s="647">
        <v>0.12212835900000001</v>
      </c>
      <c r="N141" s="647" t="s">
        <v>111</v>
      </c>
      <c r="O141" s="647">
        <v>0.12212835900000001</v>
      </c>
      <c r="P141" s="646">
        <v>-1.1312432290000001</v>
      </c>
    </row>
    <row r="142" spans="1:16" ht="16.5" customHeight="1">
      <c r="A142" s="603" t="s">
        <v>508</v>
      </c>
      <c r="B142" s="648">
        <v>-0.14670813199999999</v>
      </c>
      <c r="C142" s="648">
        <v>3.0189074420000002</v>
      </c>
      <c r="D142" s="648">
        <v>1.2014666730000001</v>
      </c>
      <c r="E142" s="648">
        <v>0.72484042500000001</v>
      </c>
      <c r="F142" s="648">
        <v>0.56102792700000004</v>
      </c>
      <c r="G142" s="648">
        <v>1.4371193170000001</v>
      </c>
      <c r="H142" s="648">
        <v>5.936977358</v>
      </c>
      <c r="I142" s="648" t="s">
        <v>111</v>
      </c>
      <c r="J142" s="648" t="s">
        <v>111</v>
      </c>
      <c r="K142" s="648" t="s">
        <v>111</v>
      </c>
      <c r="L142" s="648" t="s">
        <v>111</v>
      </c>
      <c r="M142" s="649">
        <v>0.93572215800000003</v>
      </c>
      <c r="N142" s="649" t="s">
        <v>111</v>
      </c>
      <c r="O142" s="649">
        <v>0.93572215800000003</v>
      </c>
      <c r="P142" s="648">
        <v>1.020783354</v>
      </c>
    </row>
    <row r="143" spans="1:16" ht="16.5" customHeight="1">
      <c r="A143" s="604" t="s">
        <v>509</v>
      </c>
      <c r="B143" s="646">
        <v>-0.34185078400000002</v>
      </c>
      <c r="C143" s="646">
        <v>0.29644095199999998</v>
      </c>
      <c r="D143" s="646">
        <v>-0.75521727900000002</v>
      </c>
      <c r="E143" s="646">
        <v>-1.0281463850000001</v>
      </c>
      <c r="F143" s="646">
        <v>-0.84546410599999999</v>
      </c>
      <c r="G143" s="646">
        <v>-0.426871797</v>
      </c>
      <c r="H143" s="646">
        <v>1.226617356</v>
      </c>
      <c r="I143" s="646" t="s">
        <v>111</v>
      </c>
      <c r="J143" s="646" t="s">
        <v>111</v>
      </c>
      <c r="K143" s="646" t="s">
        <v>111</v>
      </c>
      <c r="L143" s="646" t="s">
        <v>111</v>
      </c>
      <c r="M143" s="647">
        <v>-0.83120069200000002</v>
      </c>
      <c r="N143" s="647" t="s">
        <v>111</v>
      </c>
      <c r="O143" s="647">
        <v>-0.83120069200000002</v>
      </c>
      <c r="P143" s="646">
        <v>-1.9207768650000001</v>
      </c>
    </row>
    <row r="144" spans="1:16" ht="16.5" customHeight="1">
      <c r="A144" s="599" t="s">
        <v>748</v>
      </c>
      <c r="B144" s="650">
        <v>1.5737497359999999</v>
      </c>
      <c r="C144" s="650">
        <v>1.5074779659999999</v>
      </c>
      <c r="D144" s="650">
        <v>0.32056263499999998</v>
      </c>
      <c r="E144" s="650">
        <v>0.68865236100000005</v>
      </c>
      <c r="F144" s="650">
        <v>5.5257331699999996</v>
      </c>
      <c r="G144" s="650">
        <v>8.3868276020000003</v>
      </c>
      <c r="H144" s="650">
        <v>-27.732309496999999</v>
      </c>
      <c r="I144" s="650" t="s">
        <v>111</v>
      </c>
      <c r="J144" s="650" t="s">
        <v>111</v>
      </c>
      <c r="K144" s="650" t="s">
        <v>111</v>
      </c>
      <c r="L144" s="650" t="s">
        <v>111</v>
      </c>
      <c r="M144" s="651">
        <v>1.071701153</v>
      </c>
      <c r="N144" s="651" t="s">
        <v>111</v>
      </c>
      <c r="O144" s="651">
        <v>1.071701153</v>
      </c>
      <c r="P144" s="650">
        <v>-0.100311237</v>
      </c>
    </row>
    <row r="145" spans="1:17" ht="16.5" customHeight="1">
      <c r="A145" s="605" t="s">
        <v>510</v>
      </c>
      <c r="B145" s="646">
        <v>3.8058887690000001</v>
      </c>
      <c r="C145" s="646">
        <v>2.862441053</v>
      </c>
      <c r="D145" s="646">
        <v>0.115359314</v>
      </c>
      <c r="E145" s="646">
        <v>-1.4474497639999999</v>
      </c>
      <c r="F145" s="646">
        <v>-3.232293699</v>
      </c>
      <c r="G145" s="646">
        <v>-5.368982688</v>
      </c>
      <c r="H145" s="646">
        <v>-7.200862989</v>
      </c>
      <c r="I145" s="646" t="s">
        <v>111</v>
      </c>
      <c r="J145" s="646" t="s">
        <v>111</v>
      </c>
      <c r="K145" s="646" t="s">
        <v>111</v>
      </c>
      <c r="L145" s="646" t="s">
        <v>111</v>
      </c>
      <c r="M145" s="647">
        <v>-1.1508685700000001</v>
      </c>
      <c r="N145" s="647" t="s">
        <v>111</v>
      </c>
      <c r="O145" s="647">
        <v>-1.1508685700000001</v>
      </c>
      <c r="P145" s="646">
        <v>0.11453279199999999</v>
      </c>
    </row>
    <row r="146" spans="1:17" ht="16.5" customHeight="1">
      <c r="A146" s="597" t="s">
        <v>511</v>
      </c>
      <c r="B146" s="652">
        <v>-5.9489440120000001</v>
      </c>
      <c r="C146" s="652">
        <v>-6.3566583940000001</v>
      </c>
      <c r="D146" s="652">
        <v>-6.7313371689999997</v>
      </c>
      <c r="E146" s="652">
        <v>-7.0584200719999997</v>
      </c>
      <c r="F146" s="652">
        <v>-6.9537272489999999</v>
      </c>
      <c r="G146" s="652">
        <v>-6.9614012949999999</v>
      </c>
      <c r="H146" s="652">
        <v>-4.5556472130000003</v>
      </c>
      <c r="I146" s="652" t="s">
        <v>111</v>
      </c>
      <c r="J146" s="652" t="s">
        <v>111</v>
      </c>
      <c r="K146" s="652" t="s">
        <v>111</v>
      </c>
      <c r="L146" s="652" t="s">
        <v>111</v>
      </c>
      <c r="M146" s="653">
        <v>-6.8912960569999999</v>
      </c>
      <c r="N146" s="653" t="s">
        <v>111</v>
      </c>
      <c r="O146" s="653">
        <v>-6.8912960569999999</v>
      </c>
      <c r="P146" s="652">
        <v>-14.950106195</v>
      </c>
    </row>
    <row r="147" spans="1:17" ht="17.25" customHeight="1">
      <c r="A147" s="602" t="s">
        <v>512</v>
      </c>
      <c r="B147" s="646">
        <v>0.44158293500000001</v>
      </c>
      <c r="C147" s="646">
        <v>9.3107250000000003E-2</v>
      </c>
      <c r="D147" s="646">
        <v>0.42798975500000003</v>
      </c>
      <c r="E147" s="646">
        <v>0.92877010800000004</v>
      </c>
      <c r="F147" s="646">
        <v>0.72010472199999997</v>
      </c>
      <c r="G147" s="646">
        <v>0.55369776199999998</v>
      </c>
      <c r="H147" s="646">
        <v>2.6704194440000002</v>
      </c>
      <c r="I147" s="646" t="s">
        <v>111</v>
      </c>
      <c r="J147" s="646" t="s">
        <v>111</v>
      </c>
      <c r="K147" s="646" t="s">
        <v>111</v>
      </c>
      <c r="L147" s="646" t="s">
        <v>111</v>
      </c>
      <c r="M147" s="647">
        <v>0.740769766</v>
      </c>
      <c r="N147" s="647" t="s">
        <v>111</v>
      </c>
      <c r="O147" s="647">
        <v>0.740769766</v>
      </c>
      <c r="P147" s="646">
        <v>0.79879659700000005</v>
      </c>
    </row>
    <row r="148" spans="1:17" ht="17.25" customHeight="1">
      <c r="A148" s="603" t="s">
        <v>533</v>
      </c>
      <c r="B148" s="648">
        <v>-0.375304629</v>
      </c>
      <c r="C148" s="648">
        <v>1.7145575999999999E-2</v>
      </c>
      <c r="D148" s="648">
        <v>-0.16650735699999999</v>
      </c>
      <c r="E148" s="648">
        <v>0.361725625</v>
      </c>
      <c r="F148" s="648">
        <v>0.20507345199999999</v>
      </c>
      <c r="G148" s="648">
        <v>0.829825865</v>
      </c>
      <c r="H148" s="648">
        <v>2.6966981639999998</v>
      </c>
      <c r="I148" s="648" t="s">
        <v>111</v>
      </c>
      <c r="J148" s="648" t="s">
        <v>111</v>
      </c>
      <c r="K148" s="648" t="s">
        <v>111</v>
      </c>
      <c r="L148" s="648" t="s">
        <v>111</v>
      </c>
      <c r="M148" s="649">
        <v>0.21818352399999999</v>
      </c>
      <c r="N148" s="649" t="s">
        <v>111</v>
      </c>
      <c r="O148" s="649">
        <v>0.21818352399999999</v>
      </c>
      <c r="P148" s="648">
        <v>0.166977124</v>
      </c>
    </row>
    <row r="149" spans="1:17" s="3" customFormat="1" ht="16.5" customHeight="1">
      <c r="A149" s="604" t="s">
        <v>513</v>
      </c>
      <c r="B149" s="646">
        <v>1.972915344</v>
      </c>
      <c r="C149" s="646">
        <v>0.348727185</v>
      </c>
      <c r="D149" s="646">
        <v>0.39765500500000001</v>
      </c>
      <c r="E149" s="646">
        <v>-0.53278433400000003</v>
      </c>
      <c r="F149" s="646">
        <v>-0.35238174</v>
      </c>
      <c r="G149" s="646">
        <v>-2.4220369719999999</v>
      </c>
      <c r="H149" s="646">
        <v>-2.4711757400000001</v>
      </c>
      <c r="I149" s="646" t="s">
        <v>111</v>
      </c>
      <c r="J149" s="646" t="s">
        <v>111</v>
      </c>
      <c r="K149" s="646" t="s">
        <v>111</v>
      </c>
      <c r="L149" s="646" t="s">
        <v>111</v>
      </c>
      <c r="M149" s="647">
        <v>-0.25370522899999998</v>
      </c>
      <c r="N149" s="647" t="s">
        <v>111</v>
      </c>
      <c r="O149" s="647">
        <v>-0.25370522899999998</v>
      </c>
      <c r="P149" s="646">
        <v>7.5469989000000001E-2</v>
      </c>
      <c r="Q149"/>
    </row>
    <row r="150" spans="1:17" ht="16.5" customHeight="1">
      <c r="A150" s="599" t="s">
        <v>747</v>
      </c>
      <c r="B150" s="650">
        <v>0.89895531299999998</v>
      </c>
      <c r="C150" s="650">
        <v>0.52029298999999996</v>
      </c>
      <c r="D150" s="650">
        <v>0.40372310099999997</v>
      </c>
      <c r="E150" s="650">
        <v>0.56294617800000002</v>
      </c>
      <c r="F150" s="650">
        <v>1.9686363200000001</v>
      </c>
      <c r="G150" s="650">
        <v>2.3869149959999998</v>
      </c>
      <c r="H150" s="650">
        <v>-11.428066034</v>
      </c>
      <c r="I150" s="650" t="s">
        <v>111</v>
      </c>
      <c r="J150" s="650" t="s">
        <v>111</v>
      </c>
      <c r="K150" s="650" t="s">
        <v>111</v>
      </c>
      <c r="L150" s="650" t="s">
        <v>111</v>
      </c>
      <c r="M150" s="651">
        <v>0.65501812000000004</v>
      </c>
      <c r="N150" s="651" t="s">
        <v>111</v>
      </c>
      <c r="O150" s="651">
        <v>0.65501812000000004</v>
      </c>
      <c r="P150" s="650">
        <v>0.40825969299999998</v>
      </c>
    </row>
    <row r="151" spans="1:17" ht="16.5" customHeight="1">
      <c r="A151" s="605" t="s">
        <v>514</v>
      </c>
      <c r="B151" s="646">
        <v>2.2148192290000002</v>
      </c>
      <c r="C151" s="646">
        <v>1.5724423830000001</v>
      </c>
      <c r="D151" s="646">
        <v>0.61230853200000002</v>
      </c>
      <c r="E151" s="646">
        <v>-0.34056709200000002</v>
      </c>
      <c r="F151" s="646">
        <v>-2.027317977</v>
      </c>
      <c r="G151" s="646">
        <v>-4.778774512</v>
      </c>
      <c r="H151" s="646">
        <v>-4.1919601609999999</v>
      </c>
      <c r="I151" s="646" t="s">
        <v>111</v>
      </c>
      <c r="J151" s="646" t="s">
        <v>111</v>
      </c>
      <c r="K151" s="646" t="s">
        <v>111</v>
      </c>
      <c r="L151" s="646" t="s">
        <v>111</v>
      </c>
      <c r="M151" s="647">
        <v>-0.248204603</v>
      </c>
      <c r="N151" s="647" t="s">
        <v>111</v>
      </c>
      <c r="O151" s="647">
        <v>-0.248204603</v>
      </c>
      <c r="P151" s="646">
        <v>1.671532918</v>
      </c>
    </row>
    <row r="152" spans="1:17" ht="16.5" customHeight="1">
      <c r="A152" s="606" t="s">
        <v>762</v>
      </c>
      <c r="B152" s="654">
        <v>0.124420083</v>
      </c>
      <c r="C152" s="654">
        <v>6.1644465000000002E-2</v>
      </c>
      <c r="D152" s="654">
        <v>5.0451303000000003E-2</v>
      </c>
      <c r="E152" s="654">
        <v>-9.0667188999999995E-2</v>
      </c>
      <c r="F152" s="654">
        <v>-0.138553274</v>
      </c>
      <c r="G152" s="654">
        <v>-0.50203158299999995</v>
      </c>
      <c r="H152" s="654">
        <v>-1.8176499020000001</v>
      </c>
      <c r="I152" s="654" t="s">
        <v>111</v>
      </c>
      <c r="J152" s="654" t="s">
        <v>111</v>
      </c>
      <c r="K152" s="654" t="s">
        <v>111</v>
      </c>
      <c r="L152" s="654" t="s">
        <v>111</v>
      </c>
      <c r="M152" s="655">
        <v>-5.0718025E-2</v>
      </c>
      <c r="N152" s="655" t="s">
        <v>111</v>
      </c>
      <c r="O152" s="655">
        <v>-5.0718025E-2</v>
      </c>
      <c r="P152" s="654">
        <v>5.0018699E-2</v>
      </c>
    </row>
    <row r="153" spans="1:17">
      <c r="A153" s="272" t="s">
        <v>361</v>
      </c>
      <c r="B153" s="13"/>
      <c r="C153" s="13"/>
      <c r="D153" s="13"/>
      <c r="E153" s="13"/>
      <c r="F153" s="13"/>
      <c r="G153" s="13"/>
      <c r="H153" s="13"/>
      <c r="I153" s="13"/>
      <c r="J153" s="13"/>
      <c r="K153" s="13"/>
      <c r="L153" s="13"/>
      <c r="M153" s="13"/>
      <c r="N153" s="13"/>
      <c r="O153" s="13"/>
      <c r="P153" s="40"/>
    </row>
    <row r="154" spans="1:17">
      <c r="A154" s="305" t="s">
        <v>716</v>
      </c>
      <c r="B154" s="13"/>
      <c r="C154" s="13"/>
      <c r="D154" s="13"/>
      <c r="E154" s="13"/>
      <c r="F154" s="13"/>
      <c r="G154" s="13"/>
      <c r="H154" s="13"/>
      <c r="I154" s="13"/>
      <c r="J154" s="13"/>
      <c r="K154" s="13"/>
      <c r="L154" s="13"/>
      <c r="M154" s="13"/>
      <c r="N154" s="13"/>
      <c r="O154" s="13"/>
      <c r="P154" s="40"/>
    </row>
    <row r="155" spans="1:17">
      <c r="A155" s="38" t="s">
        <v>715</v>
      </c>
      <c r="B155" s="13"/>
      <c r="C155" s="13"/>
      <c r="D155" s="13"/>
      <c r="E155" s="13"/>
      <c r="F155" s="13"/>
      <c r="G155" s="13"/>
      <c r="H155" s="13"/>
      <c r="I155" s="13"/>
      <c r="J155" s="13"/>
      <c r="K155" s="13"/>
      <c r="L155" s="13"/>
      <c r="M155" s="13"/>
      <c r="N155" s="13"/>
      <c r="O155" s="13"/>
      <c r="P155" s="40"/>
    </row>
    <row r="156" spans="1:17">
      <c r="A156" s="305" t="s">
        <v>738</v>
      </c>
      <c r="B156" s="13"/>
      <c r="C156" s="13"/>
      <c r="D156" s="13"/>
      <c r="E156" s="13"/>
      <c r="F156" s="13"/>
      <c r="G156" s="13"/>
      <c r="H156" s="13"/>
      <c r="I156" s="13"/>
      <c r="J156" s="13"/>
      <c r="K156" s="13"/>
      <c r="L156" s="13"/>
      <c r="M156" s="13"/>
      <c r="N156" s="13"/>
      <c r="O156" s="13"/>
      <c r="P156" s="40"/>
    </row>
    <row r="157" spans="1:17">
      <c r="A157" s="272" t="s">
        <v>792</v>
      </c>
      <c r="B157" s="13"/>
      <c r="C157" s="13"/>
      <c r="D157" s="13"/>
      <c r="E157" s="13"/>
      <c r="F157" s="13"/>
      <c r="G157" s="13"/>
      <c r="H157" s="13"/>
      <c r="I157" s="13"/>
      <c r="J157" s="13"/>
      <c r="K157" s="13"/>
      <c r="L157" s="13"/>
      <c r="M157" s="13"/>
      <c r="N157" s="13"/>
      <c r="O157" s="13"/>
      <c r="P157" s="40"/>
    </row>
    <row r="158" spans="1:17">
      <c r="A158" s="305" t="s">
        <v>606</v>
      </c>
      <c r="B158" s="13"/>
      <c r="C158" s="13"/>
      <c r="D158" s="13"/>
      <c r="E158" s="13"/>
      <c r="F158" s="13"/>
      <c r="G158" s="13"/>
      <c r="H158" s="13"/>
      <c r="I158" s="13"/>
      <c r="J158" s="13"/>
      <c r="K158" s="13"/>
      <c r="L158" s="13"/>
      <c r="M158" s="13"/>
      <c r="N158" s="13"/>
      <c r="O158" s="13"/>
      <c r="P158" s="40"/>
    </row>
    <row r="159" spans="1:17">
      <c r="A159" s="235"/>
      <c r="B159" s="3"/>
      <c r="C159" s="3"/>
      <c r="D159" s="3"/>
      <c r="G159" s="188"/>
      <c r="J159" s="188"/>
    </row>
    <row r="160" spans="1:17">
      <c r="A160" s="850" t="s">
        <v>393</v>
      </c>
      <c r="B160" s="849"/>
      <c r="C160" s="849"/>
      <c r="D160" s="849"/>
      <c r="E160" s="849"/>
      <c r="F160" s="849"/>
    </row>
    <row r="161" spans="1:6">
      <c r="A161" s="849"/>
      <c r="B161" s="849"/>
      <c r="C161" s="849"/>
      <c r="D161" s="849"/>
      <c r="E161" s="849"/>
      <c r="F161" s="849"/>
    </row>
    <row r="162" spans="1:6">
      <c r="A162" s="849"/>
      <c r="B162" s="849"/>
      <c r="C162" s="849"/>
      <c r="D162" s="849"/>
      <c r="E162" s="849"/>
      <c r="F162" s="849"/>
    </row>
    <row r="164" spans="1:6" ht="191.25" customHeight="1">
      <c r="A164" s="850" t="s">
        <v>462</v>
      </c>
      <c r="B164" s="850"/>
      <c r="C164" s="850"/>
      <c r="D164" s="850"/>
      <c r="E164" s="850"/>
      <c r="F164" s="850"/>
    </row>
  </sheetData>
  <mergeCells count="2">
    <mergeCell ref="A160:F162"/>
    <mergeCell ref="A164:F164"/>
  </mergeCells>
  <phoneticPr fontId="2" type="noConversion"/>
  <pageMargins left="0.59055118110236227" right="0.59055118110236227" top="0.59055118110236227" bottom="0.59055118110236227" header="0.39370078740157483" footer="0.39370078740157483"/>
  <pageSetup paperSize="9" scale="48" firstPageNumber="32"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2" manualBreakCount="2">
    <brk id="59" max="15" man="1"/>
    <brk id="104" max="15" man="1"/>
  </rowBreaks>
  <tableParts count="2">
    <tablePart r:id="rId2"/>
    <tablePart r:id="rId3"/>
  </tableParts>
</worksheet>
</file>

<file path=xl/worksheets/sheet17.xml><?xml version="1.0" encoding="utf-8"?>
<worksheet xmlns="http://schemas.openxmlformats.org/spreadsheetml/2006/main" xmlns:r="http://schemas.openxmlformats.org/officeDocument/2006/relationships">
  <sheetPr>
    <pageSetUpPr fitToPage="1"/>
  </sheetPr>
  <dimension ref="A1:Y165"/>
  <sheetViews>
    <sheetView zoomScale="85" zoomScaleNormal="85" zoomScalePageLayoutView="85" workbookViewId="0">
      <selection activeCell="A122" sqref="A122"/>
    </sheetView>
  </sheetViews>
  <sheetFormatPr baseColWidth="10" defaultRowHeight="12.75"/>
  <cols>
    <col min="1" max="1" width="90.140625" customWidth="1"/>
    <col min="13" max="14" width="15.5703125" customWidth="1"/>
    <col min="15" max="15" width="14.28515625" customWidth="1"/>
    <col min="16" max="16" width="19.42578125" customWidth="1"/>
  </cols>
  <sheetData>
    <row r="1" spans="1:16" ht="21">
      <c r="A1" s="47" t="s">
        <v>765</v>
      </c>
    </row>
    <row r="2" spans="1:16" ht="18">
      <c r="A2" s="47"/>
    </row>
    <row r="3" spans="1:16" ht="13.5" thickBot="1">
      <c r="A3" s="13"/>
      <c r="P3" s="276" t="s">
        <v>258</v>
      </c>
    </row>
    <row r="4" spans="1:16" ht="12.75" customHeight="1">
      <c r="A4" s="42"/>
      <c r="B4" s="43" t="s">
        <v>43</v>
      </c>
      <c r="C4" s="43" t="s">
        <v>134</v>
      </c>
      <c r="D4" s="43" t="s">
        <v>136</v>
      </c>
      <c r="E4" s="43" t="s">
        <v>44</v>
      </c>
      <c r="F4" s="43" t="s">
        <v>45</v>
      </c>
      <c r="G4" s="43" t="s">
        <v>46</v>
      </c>
      <c r="H4" s="43" t="s">
        <v>47</v>
      </c>
      <c r="I4" s="43" t="s">
        <v>138</v>
      </c>
      <c r="J4" s="43" t="s">
        <v>139</v>
      </c>
      <c r="K4" s="43" t="s">
        <v>140</v>
      </c>
      <c r="L4" s="269">
        <v>100000</v>
      </c>
      <c r="M4" s="267" t="s">
        <v>281</v>
      </c>
      <c r="N4" s="267" t="s">
        <v>281</v>
      </c>
      <c r="O4" s="274" t="s">
        <v>85</v>
      </c>
      <c r="P4" s="300" t="s">
        <v>269</v>
      </c>
    </row>
    <row r="5" spans="1:16">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359</v>
      </c>
    </row>
    <row r="6" spans="1:16" ht="1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360</v>
      </c>
    </row>
    <row r="7" spans="1:16" ht="12.75" customHeight="1">
      <c r="A7" s="239"/>
    </row>
    <row r="8" spans="1:16" ht="16.5" customHeight="1">
      <c r="A8" s="520" t="s">
        <v>191</v>
      </c>
      <c r="B8" s="512">
        <v>715.62837383199997</v>
      </c>
      <c r="C8" s="512">
        <v>543.77880463500003</v>
      </c>
      <c r="D8" s="512">
        <v>481.667768282</v>
      </c>
      <c r="E8" s="512">
        <v>586.77639158600005</v>
      </c>
      <c r="F8" s="512">
        <v>704.27623344899996</v>
      </c>
      <c r="G8" s="512">
        <v>796.79142167099997</v>
      </c>
      <c r="H8" s="512">
        <v>914.30657650399996</v>
      </c>
      <c r="I8" s="512">
        <v>1074.7191741730001</v>
      </c>
      <c r="J8" s="512">
        <v>1218.450067534</v>
      </c>
      <c r="K8" s="621">
        <v>1320.6769787610001</v>
      </c>
      <c r="L8" s="512">
        <v>1341.1067728979999</v>
      </c>
      <c r="M8" s="525">
        <v>793.63836383299997</v>
      </c>
      <c r="N8" s="525">
        <v>1241.483665193</v>
      </c>
      <c r="O8" s="525">
        <v>1077.649204667</v>
      </c>
      <c r="P8" s="512">
        <v>960.26132286100005</v>
      </c>
    </row>
    <row r="9" spans="1:16" ht="16.5" customHeight="1">
      <c r="A9" s="511" t="s">
        <v>192</v>
      </c>
      <c r="B9" s="513">
        <v>281.62014953300002</v>
      </c>
      <c r="C9" s="513">
        <v>167.16996850999999</v>
      </c>
      <c r="D9" s="513">
        <v>156.630372604</v>
      </c>
      <c r="E9" s="513">
        <v>186.142925166</v>
      </c>
      <c r="F9" s="513">
        <v>214.15572741700001</v>
      </c>
      <c r="G9" s="513">
        <v>226.657650972</v>
      </c>
      <c r="H9" s="513">
        <v>240.53917582599999</v>
      </c>
      <c r="I9" s="513">
        <v>256.58218470999998</v>
      </c>
      <c r="J9" s="513">
        <v>274.85348560300002</v>
      </c>
      <c r="K9" s="513">
        <v>275.04860405099998</v>
      </c>
      <c r="L9" s="513">
        <v>242.671843427</v>
      </c>
      <c r="M9" s="526">
        <v>223.49863162</v>
      </c>
      <c r="N9" s="526">
        <v>261.21786092799999</v>
      </c>
      <c r="O9" s="526">
        <v>247.41910147600001</v>
      </c>
      <c r="P9" s="513">
        <v>231.98508481499999</v>
      </c>
    </row>
    <row r="10" spans="1:16" ht="16.5" customHeight="1">
      <c r="A10" s="511" t="s">
        <v>193</v>
      </c>
      <c r="B10" s="513">
        <v>129.714560748</v>
      </c>
      <c r="C10" s="513">
        <v>173.66127723899999</v>
      </c>
      <c r="D10" s="513">
        <v>178.08965559200001</v>
      </c>
      <c r="E10" s="513">
        <v>268.35566192499999</v>
      </c>
      <c r="F10" s="513">
        <v>355.327468522</v>
      </c>
      <c r="G10" s="513">
        <v>418.82121027900001</v>
      </c>
      <c r="H10" s="513">
        <v>509.07239130699998</v>
      </c>
      <c r="I10" s="513">
        <v>633.60972478999997</v>
      </c>
      <c r="J10" s="513">
        <v>738.52316745999997</v>
      </c>
      <c r="K10" s="513">
        <v>798.68469352299996</v>
      </c>
      <c r="L10" s="513">
        <v>720.89068648299997</v>
      </c>
      <c r="M10" s="526">
        <v>419.59523078299998</v>
      </c>
      <c r="N10" s="526">
        <v>720.67564298599996</v>
      </c>
      <c r="O10" s="526">
        <v>610.53192425400005</v>
      </c>
      <c r="P10" s="513">
        <v>523.77529502599998</v>
      </c>
    </row>
    <row r="11" spans="1:16" ht="16.5" customHeight="1">
      <c r="A11" s="511" t="s">
        <v>194</v>
      </c>
      <c r="B11" s="513">
        <v>22.817514019000001</v>
      </c>
      <c r="C11" s="513">
        <v>15.695830709000001</v>
      </c>
      <c r="D11" s="513">
        <v>14.250970438</v>
      </c>
      <c r="E11" s="513">
        <v>20.219169464</v>
      </c>
      <c r="F11" s="513">
        <v>26.295739343000001</v>
      </c>
      <c r="G11" s="513">
        <v>26.961236107000001</v>
      </c>
      <c r="H11" s="513">
        <v>31.254995343000001</v>
      </c>
      <c r="I11" s="513">
        <v>31.590297234000001</v>
      </c>
      <c r="J11" s="513">
        <v>35.508507019</v>
      </c>
      <c r="K11" s="513">
        <v>41.117298185999999</v>
      </c>
      <c r="L11" s="513">
        <v>37.799987666</v>
      </c>
      <c r="M11" s="526">
        <v>27.580922566000002</v>
      </c>
      <c r="N11" s="526">
        <v>36.314659171999999</v>
      </c>
      <c r="O11" s="526">
        <v>33.119611638999999</v>
      </c>
      <c r="P11" s="513">
        <v>29.925372759999998</v>
      </c>
    </row>
    <row r="12" spans="1:16" ht="16.5" customHeight="1">
      <c r="A12" s="511" t="s">
        <v>195</v>
      </c>
      <c r="B12" s="513">
        <v>132.69072897199999</v>
      </c>
      <c r="C12" s="513">
        <v>97.047877565999997</v>
      </c>
      <c r="D12" s="513">
        <v>83.419946972999995</v>
      </c>
      <c r="E12" s="513">
        <v>67.943604081999993</v>
      </c>
      <c r="F12" s="513">
        <v>73.408245781999995</v>
      </c>
      <c r="G12" s="513">
        <v>85.895675682000004</v>
      </c>
      <c r="H12" s="513">
        <v>100.276450621</v>
      </c>
      <c r="I12" s="513">
        <v>120.273522423</v>
      </c>
      <c r="J12" s="513">
        <v>133.460258748</v>
      </c>
      <c r="K12" s="513">
        <v>166.93933857900001</v>
      </c>
      <c r="L12" s="513">
        <v>299.88176014599998</v>
      </c>
      <c r="M12" s="526">
        <v>86.606463704999996</v>
      </c>
      <c r="N12" s="526">
        <v>186.314570245</v>
      </c>
      <c r="O12" s="526">
        <v>149.83852863999999</v>
      </c>
      <c r="P12" s="513">
        <v>134.47958402200001</v>
      </c>
    </row>
    <row r="13" spans="1:16" ht="16.5" customHeight="1">
      <c r="A13" s="511" t="s">
        <v>196</v>
      </c>
      <c r="B13" s="513">
        <v>148.785420561</v>
      </c>
      <c r="C13" s="513">
        <v>90.203850610999993</v>
      </c>
      <c r="D13" s="513">
        <v>49.276822674999998</v>
      </c>
      <c r="E13" s="513">
        <v>44.115030947999998</v>
      </c>
      <c r="F13" s="513">
        <v>35.089052383999999</v>
      </c>
      <c r="G13" s="513">
        <v>38.455648631000003</v>
      </c>
      <c r="H13" s="513">
        <v>33.163563406000002</v>
      </c>
      <c r="I13" s="513">
        <v>32.663445015999997</v>
      </c>
      <c r="J13" s="513">
        <v>36.104648703999999</v>
      </c>
      <c r="K13" s="513">
        <v>38.887044420999999</v>
      </c>
      <c r="L13" s="513">
        <v>39.862495176000003</v>
      </c>
      <c r="M13" s="526">
        <v>36.357115159000003</v>
      </c>
      <c r="N13" s="526">
        <v>36.960931862000002</v>
      </c>
      <c r="O13" s="526">
        <v>36.740038658000003</v>
      </c>
      <c r="P13" s="513">
        <v>40.095986236999998</v>
      </c>
    </row>
    <row r="14" spans="1:16" ht="16.5" customHeight="1">
      <c r="A14" s="520" t="s">
        <v>197</v>
      </c>
      <c r="B14" s="512">
        <v>1005.3165046730001</v>
      </c>
      <c r="C14" s="512">
        <v>751.48362514200005</v>
      </c>
      <c r="D14" s="512">
        <v>630.20565708599997</v>
      </c>
      <c r="E14" s="512">
        <v>729.82217712900001</v>
      </c>
      <c r="F14" s="512">
        <v>858.21068006500002</v>
      </c>
      <c r="G14" s="512">
        <v>957.91582509399996</v>
      </c>
      <c r="H14" s="512">
        <v>1083.7474178130001</v>
      </c>
      <c r="I14" s="512">
        <v>1247.6030797569999</v>
      </c>
      <c r="J14" s="512">
        <v>1387.778355685</v>
      </c>
      <c r="K14" s="512">
        <v>1495.7143823680001</v>
      </c>
      <c r="L14" s="512">
        <v>1474.34496696</v>
      </c>
      <c r="M14" s="525">
        <v>954.050966647</v>
      </c>
      <c r="N14" s="525">
        <v>1401.772229764</v>
      </c>
      <c r="O14" s="525">
        <v>1237.9831459300001</v>
      </c>
      <c r="P14" s="512">
        <v>1118.4570753590001</v>
      </c>
    </row>
    <row r="15" spans="1:16" ht="16.5" customHeight="1">
      <c r="A15" s="511" t="s">
        <v>87</v>
      </c>
      <c r="B15" s="513">
        <v>643.931850467</v>
      </c>
      <c r="C15" s="513">
        <v>409.751902003</v>
      </c>
      <c r="D15" s="513">
        <v>330.96356305099999</v>
      </c>
      <c r="E15" s="513">
        <v>454.50280882700002</v>
      </c>
      <c r="F15" s="513">
        <v>546.70791035299999</v>
      </c>
      <c r="G15" s="513">
        <v>622.51382093899997</v>
      </c>
      <c r="H15" s="513">
        <v>721.983956681</v>
      </c>
      <c r="I15" s="513">
        <v>845.97298250899996</v>
      </c>
      <c r="J15" s="513">
        <v>930.07825847100003</v>
      </c>
      <c r="K15" s="513">
        <v>1008.092516296</v>
      </c>
      <c r="L15" s="513">
        <v>1010.095521394</v>
      </c>
      <c r="M15" s="526">
        <v>621.57985726699997</v>
      </c>
      <c r="N15" s="526">
        <v>949.21171246200004</v>
      </c>
      <c r="O15" s="526">
        <v>829.35472594400005</v>
      </c>
      <c r="P15" s="513">
        <v>725.05972300400003</v>
      </c>
    </row>
    <row r="16" spans="1:16" ht="16.5" customHeight="1">
      <c r="A16" s="511" t="s">
        <v>198</v>
      </c>
      <c r="B16" s="513">
        <v>514.21783177600003</v>
      </c>
      <c r="C16" s="513">
        <v>341.98024814199999</v>
      </c>
      <c r="D16" s="513">
        <v>292.47477426400002</v>
      </c>
      <c r="E16" s="513">
        <v>418.90868454100001</v>
      </c>
      <c r="F16" s="513">
        <v>502.34402407699997</v>
      </c>
      <c r="G16" s="513">
        <v>563.26908084700005</v>
      </c>
      <c r="H16" s="513">
        <v>639.39302857999996</v>
      </c>
      <c r="I16" s="513">
        <v>745.13828384999999</v>
      </c>
      <c r="J16" s="513">
        <v>823.70173964000003</v>
      </c>
      <c r="K16" s="513">
        <v>859.76297554099995</v>
      </c>
      <c r="L16" s="513">
        <v>823.48164508399998</v>
      </c>
      <c r="M16" s="526">
        <v>559.32737094000004</v>
      </c>
      <c r="N16" s="526">
        <v>812.65686586000004</v>
      </c>
      <c r="O16" s="526">
        <v>719.98178138399999</v>
      </c>
      <c r="P16" s="513">
        <v>631.33603400200002</v>
      </c>
    </row>
    <row r="17" spans="1:16" ht="16.5" customHeight="1">
      <c r="A17" s="511" t="s">
        <v>232</v>
      </c>
      <c r="B17" s="513">
        <v>241.073906542</v>
      </c>
      <c r="C17" s="513">
        <v>69.692263509</v>
      </c>
      <c r="D17" s="513">
        <v>39.335198953000003</v>
      </c>
      <c r="E17" s="513">
        <v>88.075731661000006</v>
      </c>
      <c r="F17" s="513">
        <v>109.02235813999999</v>
      </c>
      <c r="G17" s="513">
        <v>127.880752179</v>
      </c>
      <c r="H17" s="513">
        <v>157.49287589599999</v>
      </c>
      <c r="I17" s="513">
        <v>208.349262463</v>
      </c>
      <c r="J17" s="513">
        <v>222.38481852300001</v>
      </c>
      <c r="K17" s="513">
        <v>253.84273522199999</v>
      </c>
      <c r="L17" s="513">
        <v>201.33849667300001</v>
      </c>
      <c r="M17" s="526">
        <v>129.84907342100001</v>
      </c>
      <c r="N17" s="526">
        <v>218.48968948699999</v>
      </c>
      <c r="O17" s="526">
        <v>186.062448496</v>
      </c>
      <c r="P17" s="513">
        <v>153.02659637100001</v>
      </c>
    </row>
    <row r="18" spans="1:16" ht="16.5" customHeight="1">
      <c r="A18" s="511" t="s">
        <v>199</v>
      </c>
      <c r="B18" s="513">
        <v>129.714018692</v>
      </c>
      <c r="C18" s="513">
        <v>67.771653861000004</v>
      </c>
      <c r="D18" s="513">
        <v>38.488788786000001</v>
      </c>
      <c r="E18" s="513">
        <v>35.594124284999999</v>
      </c>
      <c r="F18" s="513">
        <v>44.363886276999999</v>
      </c>
      <c r="G18" s="513">
        <v>59.244740092000001</v>
      </c>
      <c r="H18" s="513">
        <v>82.590928101000003</v>
      </c>
      <c r="I18" s="513">
        <v>100.83469866</v>
      </c>
      <c r="J18" s="513">
        <v>106.376518831</v>
      </c>
      <c r="K18" s="513">
        <v>148.32954075500001</v>
      </c>
      <c r="L18" s="513">
        <v>186.61387630999999</v>
      </c>
      <c r="M18" s="526">
        <v>62.252486327</v>
      </c>
      <c r="N18" s="526">
        <v>136.554846602</v>
      </c>
      <c r="O18" s="526">
        <v>109.37294455999999</v>
      </c>
      <c r="P18" s="513">
        <v>93.723689000999997</v>
      </c>
    </row>
    <row r="19" spans="1:16" ht="16.5" customHeight="1">
      <c r="A19" s="511" t="s">
        <v>200</v>
      </c>
      <c r="B19" s="513">
        <v>214.23842990700001</v>
      </c>
      <c r="C19" s="513">
        <v>162.58321325099999</v>
      </c>
      <c r="D19" s="513">
        <v>158.593937807</v>
      </c>
      <c r="E19" s="513">
        <v>141.399688607</v>
      </c>
      <c r="F19" s="513">
        <v>163.12317752999999</v>
      </c>
      <c r="G19" s="513">
        <v>172.33193486799999</v>
      </c>
      <c r="H19" s="513">
        <v>183.16944642600001</v>
      </c>
      <c r="I19" s="513">
        <v>212.14850855</v>
      </c>
      <c r="J19" s="513">
        <v>241.24480332600001</v>
      </c>
      <c r="K19" s="513">
        <v>257.354321551</v>
      </c>
      <c r="L19" s="513">
        <v>231.775854039</v>
      </c>
      <c r="M19" s="526">
        <v>170.40876278100001</v>
      </c>
      <c r="N19" s="526">
        <v>234.82147673599999</v>
      </c>
      <c r="O19" s="526">
        <v>211.257486648</v>
      </c>
      <c r="P19" s="513">
        <v>207.70564795499999</v>
      </c>
    </row>
    <row r="20" spans="1:16" ht="16.5" customHeight="1">
      <c r="A20" s="511" t="s">
        <v>201</v>
      </c>
      <c r="B20" s="513">
        <v>130.484785047</v>
      </c>
      <c r="C20" s="513">
        <v>121.747398917</v>
      </c>
      <c r="D20" s="513">
        <v>114.230320855</v>
      </c>
      <c r="E20" s="513">
        <v>117.826848599</v>
      </c>
      <c r="F20" s="513">
        <v>139.59404102799999</v>
      </c>
      <c r="G20" s="513">
        <v>147.66276459100001</v>
      </c>
      <c r="H20" s="513">
        <v>157.58248681500001</v>
      </c>
      <c r="I20" s="513">
        <v>184.27358346400001</v>
      </c>
      <c r="J20" s="513">
        <v>207.08907977000001</v>
      </c>
      <c r="K20" s="513">
        <v>216.60736351400001</v>
      </c>
      <c r="L20" s="513">
        <v>200.159898833</v>
      </c>
      <c r="M20" s="526">
        <v>145.60876829</v>
      </c>
      <c r="N20" s="526">
        <v>201.65617602899999</v>
      </c>
      <c r="O20" s="526">
        <v>181.152451232</v>
      </c>
      <c r="P20" s="513">
        <v>176.31745460100001</v>
      </c>
    </row>
    <row r="21" spans="1:16" ht="16.5" customHeight="1">
      <c r="A21" s="511" t="s">
        <v>202</v>
      </c>
      <c r="B21" s="513">
        <v>16.233644859999998</v>
      </c>
      <c r="C21" s="513">
        <v>14.699911827999999</v>
      </c>
      <c r="D21" s="513">
        <v>6.246581967</v>
      </c>
      <c r="E21" s="513">
        <v>0.85788863299999996</v>
      </c>
      <c r="F21" s="513">
        <v>0.26270954699999999</v>
      </c>
      <c r="G21" s="513">
        <v>0.29469773199999999</v>
      </c>
      <c r="H21" s="513">
        <v>0.28283731400000001</v>
      </c>
      <c r="I21" s="513">
        <v>0.38174149600000001</v>
      </c>
      <c r="J21" s="513">
        <v>1.9943776609999999</v>
      </c>
      <c r="K21" s="513">
        <v>4.7894643019999998</v>
      </c>
      <c r="L21" s="513">
        <v>6.377241744</v>
      </c>
      <c r="M21" s="526">
        <v>0.41119558499999997</v>
      </c>
      <c r="N21" s="526">
        <v>3.4426628359999998</v>
      </c>
      <c r="O21" s="526">
        <v>2.3336664919999999</v>
      </c>
      <c r="P21" s="513">
        <v>2.7364421509999999</v>
      </c>
    </row>
    <row r="22" spans="1:16" ht="16.5" customHeight="1">
      <c r="A22" s="511" t="s">
        <v>203</v>
      </c>
      <c r="B22" s="513">
        <v>67.52</v>
      </c>
      <c r="C22" s="513">
        <v>26.135902507000001</v>
      </c>
      <c r="D22" s="513">
        <v>38.117034986</v>
      </c>
      <c r="E22" s="513">
        <v>22.714951374999998</v>
      </c>
      <c r="F22" s="513">
        <v>23.266426955</v>
      </c>
      <c r="G22" s="513">
        <v>24.374472544</v>
      </c>
      <c r="H22" s="513">
        <v>25.304122296999999</v>
      </c>
      <c r="I22" s="513">
        <v>27.493183590000001</v>
      </c>
      <c r="J22" s="513">
        <v>32.161345894999997</v>
      </c>
      <c r="K22" s="513">
        <v>35.957493735</v>
      </c>
      <c r="L22" s="513">
        <v>25.238713462</v>
      </c>
      <c r="M22" s="526">
        <v>24.388798905000002</v>
      </c>
      <c r="N22" s="526">
        <v>29.72263787</v>
      </c>
      <c r="O22" s="526">
        <v>27.771368924000001</v>
      </c>
      <c r="P22" s="513">
        <v>28.651751202</v>
      </c>
    </row>
    <row r="23" spans="1:16" ht="16.5" customHeight="1">
      <c r="A23" s="511" t="s">
        <v>204</v>
      </c>
      <c r="B23" s="513">
        <v>18.042971962999999</v>
      </c>
      <c r="C23" s="513">
        <v>25.877771760000002</v>
      </c>
      <c r="D23" s="513">
        <v>23.685577680000002</v>
      </c>
      <c r="E23" s="513">
        <v>33.021272015000001</v>
      </c>
      <c r="F23" s="513">
        <v>40.128878133000001</v>
      </c>
      <c r="G23" s="513">
        <v>48.426040000999997</v>
      </c>
      <c r="H23" s="513">
        <v>57.544229684000001</v>
      </c>
      <c r="I23" s="513">
        <v>65.172318490999999</v>
      </c>
      <c r="J23" s="513">
        <v>76.644466886999993</v>
      </c>
      <c r="K23" s="513">
        <v>71.750365500000001</v>
      </c>
      <c r="L23" s="513">
        <v>58.536536965000003</v>
      </c>
      <c r="M23" s="526">
        <v>48.046902613999997</v>
      </c>
      <c r="N23" s="526">
        <v>67.834376289000005</v>
      </c>
      <c r="O23" s="526">
        <v>60.595559526000002</v>
      </c>
      <c r="P23" s="513">
        <v>53.517625207000002</v>
      </c>
    </row>
    <row r="24" spans="1:16" ht="16.5" customHeight="1">
      <c r="A24" s="511" t="s">
        <v>205</v>
      </c>
      <c r="B24" s="513">
        <v>13.513196261999999</v>
      </c>
      <c r="C24" s="513">
        <v>34.235417558999998</v>
      </c>
      <c r="D24" s="513">
        <v>52.291492163999997</v>
      </c>
      <c r="E24" s="513">
        <v>52.678721875999997</v>
      </c>
      <c r="F24" s="513">
        <v>64.166056772999994</v>
      </c>
      <c r="G24" s="513">
        <v>70.576559919000005</v>
      </c>
      <c r="H24" s="513">
        <v>78.304286969000003</v>
      </c>
      <c r="I24" s="513">
        <v>85.111414465999999</v>
      </c>
      <c r="J24" s="513">
        <v>101.80245549999999</v>
      </c>
      <c r="K24" s="513">
        <v>118.16918781</v>
      </c>
      <c r="L24" s="513">
        <v>100.40044444999999</v>
      </c>
      <c r="M24" s="526">
        <v>69.738395740000001</v>
      </c>
      <c r="N24" s="526">
        <v>100.57267106099999</v>
      </c>
      <c r="O24" s="526">
        <v>89.292622241000004</v>
      </c>
      <c r="P24" s="513">
        <v>81.679060835000001</v>
      </c>
    </row>
    <row r="25" spans="1:16" ht="16.5" customHeight="1">
      <c r="A25" s="521" t="s">
        <v>206</v>
      </c>
      <c r="B25" s="514">
        <v>115.59005607500001</v>
      </c>
      <c r="C25" s="514">
        <v>119.03532056900001</v>
      </c>
      <c r="D25" s="514">
        <v>64.671086384999995</v>
      </c>
      <c r="E25" s="514">
        <v>48.219685804999997</v>
      </c>
      <c r="F25" s="514">
        <v>44.084657274999998</v>
      </c>
      <c r="G25" s="514">
        <v>44.067469367000001</v>
      </c>
      <c r="H25" s="514">
        <v>42.745498052000002</v>
      </c>
      <c r="I25" s="514">
        <v>39.197855740000001</v>
      </c>
      <c r="J25" s="514">
        <v>38.008371500999999</v>
      </c>
      <c r="K25" s="514">
        <v>40.347991211</v>
      </c>
      <c r="L25" s="514">
        <v>73.536610112000005</v>
      </c>
      <c r="M25" s="527">
        <v>44.277048246</v>
      </c>
      <c r="N25" s="527">
        <v>49.331993216000001</v>
      </c>
      <c r="O25" s="527">
        <v>47.482751569999998</v>
      </c>
      <c r="P25" s="514">
        <v>50.495018358000003</v>
      </c>
    </row>
    <row r="26" spans="1:16" ht="16.5" customHeight="1">
      <c r="A26" s="520" t="s">
        <v>207</v>
      </c>
      <c r="B26" s="512">
        <v>289.68813084099997</v>
      </c>
      <c r="C26" s="512">
        <v>207.704820506</v>
      </c>
      <c r="D26" s="512">
        <v>148.537888804</v>
      </c>
      <c r="E26" s="512">
        <v>143.04578554299999</v>
      </c>
      <c r="F26" s="512">
        <v>153.93444661500001</v>
      </c>
      <c r="G26" s="512">
        <v>161.12440342299999</v>
      </c>
      <c r="H26" s="512">
        <v>169.44084130900001</v>
      </c>
      <c r="I26" s="512">
        <v>172.88390558399999</v>
      </c>
      <c r="J26" s="512">
        <v>169.32828815100001</v>
      </c>
      <c r="K26" s="512">
        <v>175.03740360699999</v>
      </c>
      <c r="L26" s="512">
        <v>133.238194061</v>
      </c>
      <c r="M26" s="525">
        <v>160.412602814</v>
      </c>
      <c r="N26" s="525">
        <v>160.28856457099999</v>
      </c>
      <c r="O26" s="525">
        <v>160.333941264</v>
      </c>
      <c r="P26" s="512">
        <v>158.19575249799999</v>
      </c>
    </row>
    <row r="27" spans="1:16" ht="16.5" customHeight="1">
      <c r="A27" s="522" t="s">
        <v>208</v>
      </c>
      <c r="B27" s="515">
        <v>242.11056074800001</v>
      </c>
      <c r="C27" s="515">
        <v>148.42854767599999</v>
      </c>
      <c r="D27" s="515">
        <v>95.062972415999994</v>
      </c>
      <c r="E27" s="515">
        <v>81.533930052000002</v>
      </c>
      <c r="F27" s="515">
        <v>84.159849452000003</v>
      </c>
      <c r="G27" s="515">
        <v>85.371261525999998</v>
      </c>
      <c r="H27" s="515">
        <v>86.363608491999997</v>
      </c>
      <c r="I27" s="515">
        <v>85.777396823000004</v>
      </c>
      <c r="J27" s="515">
        <v>65.478685291999994</v>
      </c>
      <c r="K27" s="515">
        <v>46.120038891999997</v>
      </c>
      <c r="L27" s="515">
        <v>25.022685442</v>
      </c>
      <c r="M27" s="528">
        <v>85.084322224000005</v>
      </c>
      <c r="N27" s="528">
        <v>54.428475036999998</v>
      </c>
      <c r="O27" s="528">
        <v>65.643249804999996</v>
      </c>
      <c r="P27" s="515">
        <v>69.685822676000001</v>
      </c>
    </row>
    <row r="28" spans="1:16" ht="16.5" customHeight="1">
      <c r="A28" s="520" t="s">
        <v>209</v>
      </c>
      <c r="B28" s="512">
        <v>510.27798130799999</v>
      </c>
      <c r="C28" s="512">
        <v>378.580881723</v>
      </c>
      <c r="D28" s="512">
        <v>279.66241280499997</v>
      </c>
      <c r="E28" s="512">
        <v>249.04720282400001</v>
      </c>
      <c r="F28" s="512">
        <v>264.940843997</v>
      </c>
      <c r="G28" s="512">
        <v>253.52172358300001</v>
      </c>
      <c r="H28" s="512">
        <v>256.369759934</v>
      </c>
      <c r="I28" s="512">
        <v>246.370813954</v>
      </c>
      <c r="J28" s="512">
        <v>269.09072090900003</v>
      </c>
      <c r="K28" s="512">
        <v>297.61691305800002</v>
      </c>
      <c r="L28" s="512">
        <v>336.63365960800002</v>
      </c>
      <c r="M28" s="525">
        <v>256.94175058500002</v>
      </c>
      <c r="N28" s="525">
        <v>289.33363345499998</v>
      </c>
      <c r="O28" s="525">
        <v>277.48376780000001</v>
      </c>
      <c r="P28" s="512">
        <v>273.62231935800003</v>
      </c>
    </row>
    <row r="29" spans="1:16" ht="16.5" customHeight="1">
      <c r="A29" s="511" t="s">
        <v>210</v>
      </c>
      <c r="B29" s="513">
        <v>467.333121495</v>
      </c>
      <c r="C29" s="513">
        <v>359.78209976099998</v>
      </c>
      <c r="D29" s="513">
        <v>260.81561085599998</v>
      </c>
      <c r="E29" s="513">
        <v>235.147508359</v>
      </c>
      <c r="F29" s="513">
        <v>247.47371147199999</v>
      </c>
      <c r="G29" s="513">
        <v>233.56505629500001</v>
      </c>
      <c r="H29" s="513">
        <v>237.50363651200001</v>
      </c>
      <c r="I29" s="513">
        <v>225.993232748</v>
      </c>
      <c r="J29" s="513">
        <v>236.629559884</v>
      </c>
      <c r="K29" s="513">
        <v>252.65969048700001</v>
      </c>
      <c r="L29" s="513">
        <v>262.36183730800002</v>
      </c>
      <c r="M29" s="526">
        <v>238.8542803</v>
      </c>
      <c r="N29" s="526">
        <v>244.80899361600001</v>
      </c>
      <c r="O29" s="526">
        <v>242.63059129499999</v>
      </c>
      <c r="P29" s="513">
        <v>243.30269910000001</v>
      </c>
    </row>
    <row r="30" spans="1:16" ht="16.5" customHeight="1">
      <c r="A30" s="511" t="s">
        <v>211</v>
      </c>
      <c r="B30" s="513">
        <v>42.944859813000001</v>
      </c>
      <c r="C30" s="513">
        <v>12.427004661</v>
      </c>
      <c r="D30" s="513">
        <v>10.557982208</v>
      </c>
      <c r="E30" s="513">
        <v>7.2448971650000002</v>
      </c>
      <c r="F30" s="513">
        <v>7.1700652949999997</v>
      </c>
      <c r="G30" s="513">
        <v>7.9412285320000002</v>
      </c>
      <c r="H30" s="513">
        <v>8.4086056609999993</v>
      </c>
      <c r="I30" s="513">
        <v>10.528155084</v>
      </c>
      <c r="J30" s="513">
        <v>13.318720842999999</v>
      </c>
      <c r="K30" s="513">
        <v>16.111336815000001</v>
      </c>
      <c r="L30" s="513">
        <v>53.861967036000003</v>
      </c>
      <c r="M30" s="526">
        <v>7.8886052449999999</v>
      </c>
      <c r="N30" s="526">
        <v>25.349442821</v>
      </c>
      <c r="O30" s="526">
        <v>18.961775257999999</v>
      </c>
      <c r="P30" s="513">
        <v>16.605078583000001</v>
      </c>
    </row>
    <row r="31" spans="1:16" ht="16.5" customHeight="1">
      <c r="A31" s="511" t="s">
        <v>212</v>
      </c>
      <c r="B31" s="513">
        <v>0</v>
      </c>
      <c r="C31" s="513">
        <v>6.3717773019999999</v>
      </c>
      <c r="D31" s="513">
        <v>8.2888197409999993</v>
      </c>
      <c r="E31" s="513">
        <v>6.6547973000000002</v>
      </c>
      <c r="F31" s="513">
        <v>10.29706723</v>
      </c>
      <c r="G31" s="513">
        <v>12.015438755</v>
      </c>
      <c r="H31" s="513">
        <v>10.457517761</v>
      </c>
      <c r="I31" s="513">
        <v>9.8494261230000006</v>
      </c>
      <c r="J31" s="513">
        <v>19.142440182000001</v>
      </c>
      <c r="K31" s="513">
        <v>28.845885756000001</v>
      </c>
      <c r="L31" s="513">
        <v>20.409855263000001</v>
      </c>
      <c r="M31" s="526">
        <v>10.198865039999999</v>
      </c>
      <c r="N31" s="526">
        <v>19.175197018999999</v>
      </c>
      <c r="O31" s="526">
        <v>15.891401245999999</v>
      </c>
      <c r="P31" s="513">
        <v>13.714541675</v>
      </c>
    </row>
    <row r="32" spans="1:16" ht="16.5" customHeight="1">
      <c r="A32" s="520" t="s">
        <v>213</v>
      </c>
      <c r="B32" s="512">
        <v>188.543850467</v>
      </c>
      <c r="C32" s="512">
        <v>275.14886005800003</v>
      </c>
      <c r="D32" s="512">
        <v>134.59246085199999</v>
      </c>
      <c r="E32" s="512">
        <v>130.381440524</v>
      </c>
      <c r="F32" s="512">
        <v>140.753632716</v>
      </c>
      <c r="G32" s="512">
        <v>131.65052161899999</v>
      </c>
      <c r="H32" s="512">
        <v>138.00516000900001</v>
      </c>
      <c r="I32" s="512">
        <v>141.48960217499999</v>
      </c>
      <c r="J32" s="512">
        <v>158.72608421699999</v>
      </c>
      <c r="K32" s="512">
        <v>174.60815134200001</v>
      </c>
      <c r="L32" s="512">
        <v>136.55415138699999</v>
      </c>
      <c r="M32" s="525">
        <v>136.28995313300001</v>
      </c>
      <c r="N32" s="525">
        <v>151.06397048700001</v>
      </c>
      <c r="O32" s="525">
        <v>145.65921764999999</v>
      </c>
      <c r="P32" s="512">
        <v>143.469308399</v>
      </c>
    </row>
    <row r="33" spans="1:16" ht="16.5" customHeight="1">
      <c r="A33" s="511" t="s">
        <v>214</v>
      </c>
      <c r="B33" s="513">
        <v>65.126878504999993</v>
      </c>
      <c r="C33" s="513">
        <v>71.804110089000005</v>
      </c>
      <c r="D33" s="513">
        <v>33.390933494000002</v>
      </c>
      <c r="E33" s="513">
        <v>32.788275161999998</v>
      </c>
      <c r="F33" s="513">
        <v>36.093850117000002</v>
      </c>
      <c r="G33" s="513">
        <v>34.240526760999998</v>
      </c>
      <c r="H33" s="513">
        <v>36.340727102999999</v>
      </c>
      <c r="I33" s="513">
        <v>35.419300126000003</v>
      </c>
      <c r="J33" s="513">
        <v>35.308183012999997</v>
      </c>
      <c r="K33" s="513">
        <v>38.662184117999999</v>
      </c>
      <c r="L33" s="513">
        <v>35.977364031999997</v>
      </c>
      <c r="M33" s="526">
        <v>35.351602851000003</v>
      </c>
      <c r="N33" s="526">
        <v>36.120086114999999</v>
      </c>
      <c r="O33" s="526">
        <v>35.838953230999998</v>
      </c>
      <c r="P33" s="513">
        <v>35.453477425999999</v>
      </c>
    </row>
    <row r="34" spans="1:16" ht="16.5" customHeight="1">
      <c r="A34" s="511" t="s">
        <v>215</v>
      </c>
      <c r="B34" s="513">
        <v>123.41697196299999</v>
      </c>
      <c r="C34" s="513">
        <v>192.40738254199999</v>
      </c>
      <c r="D34" s="513">
        <v>85.235787703</v>
      </c>
      <c r="E34" s="513">
        <v>73.410318716000006</v>
      </c>
      <c r="F34" s="513">
        <v>71.934496249999995</v>
      </c>
      <c r="G34" s="513">
        <v>67.946763747999995</v>
      </c>
      <c r="H34" s="513">
        <v>67.133799565000004</v>
      </c>
      <c r="I34" s="513">
        <v>64.280248928000006</v>
      </c>
      <c r="J34" s="513">
        <v>68.477508897999996</v>
      </c>
      <c r="K34" s="513">
        <v>65.276685990000004</v>
      </c>
      <c r="L34" s="513">
        <v>42.904246194000002</v>
      </c>
      <c r="M34" s="526">
        <v>69.446795757000004</v>
      </c>
      <c r="N34" s="526">
        <v>59.326174653999999</v>
      </c>
      <c r="O34" s="526">
        <v>63.028583707999999</v>
      </c>
      <c r="P34" s="513">
        <v>66.894642258000005</v>
      </c>
    </row>
    <row r="35" spans="1:16" ht="16.5" customHeight="1">
      <c r="A35" s="521" t="s">
        <v>216</v>
      </c>
      <c r="B35" s="514">
        <v>0</v>
      </c>
      <c r="C35" s="514">
        <v>10.937367427</v>
      </c>
      <c r="D35" s="514">
        <v>15.965739655</v>
      </c>
      <c r="E35" s="514">
        <v>24.182846646000002</v>
      </c>
      <c r="F35" s="514">
        <v>32.725286349000001</v>
      </c>
      <c r="G35" s="514">
        <v>29.463231109999999</v>
      </c>
      <c r="H35" s="514">
        <v>34.530633340999998</v>
      </c>
      <c r="I35" s="514">
        <v>41.790053121</v>
      </c>
      <c r="J35" s="514">
        <v>54.940392306</v>
      </c>
      <c r="K35" s="514">
        <v>70.669281233999996</v>
      </c>
      <c r="L35" s="514">
        <v>57.672541160999998</v>
      </c>
      <c r="M35" s="527">
        <v>31.491554525000002</v>
      </c>
      <c r="N35" s="527">
        <v>55.617709718</v>
      </c>
      <c r="O35" s="527">
        <v>46.791680710999998</v>
      </c>
      <c r="P35" s="514">
        <v>41.121188713999999</v>
      </c>
    </row>
    <row r="36" spans="1:16" ht="16.5" customHeight="1">
      <c r="A36" s="523" t="s">
        <v>217</v>
      </c>
      <c r="B36" s="512">
        <v>1225.90635514</v>
      </c>
      <c r="C36" s="512">
        <v>922.35968635799998</v>
      </c>
      <c r="D36" s="512">
        <v>761.33018108700003</v>
      </c>
      <c r="E36" s="512">
        <v>835.82359441000006</v>
      </c>
      <c r="F36" s="512">
        <v>969.21707744599996</v>
      </c>
      <c r="G36" s="512">
        <v>1050.3131452539999</v>
      </c>
      <c r="H36" s="512">
        <v>1170.6763364379999</v>
      </c>
      <c r="I36" s="512">
        <v>1321.089988127</v>
      </c>
      <c r="J36" s="512">
        <v>1487.5407884430001</v>
      </c>
      <c r="K36" s="512">
        <v>1618.293891819</v>
      </c>
      <c r="L36" s="512">
        <v>1677.7404325059999</v>
      </c>
      <c r="M36" s="525">
        <v>1050.580114418</v>
      </c>
      <c r="N36" s="525">
        <v>1530.8172986479999</v>
      </c>
      <c r="O36" s="525">
        <v>1355.1329724669999</v>
      </c>
      <c r="P36" s="512">
        <v>1233.883642219</v>
      </c>
    </row>
    <row r="37" spans="1:16" ht="16.5" customHeight="1">
      <c r="A37" s="523" t="s">
        <v>218</v>
      </c>
      <c r="B37" s="512">
        <v>1193.8603551399999</v>
      </c>
      <c r="C37" s="512">
        <v>1026.6324852</v>
      </c>
      <c r="D37" s="512">
        <v>764.79811793800002</v>
      </c>
      <c r="E37" s="512">
        <v>860.20361765300004</v>
      </c>
      <c r="F37" s="512">
        <v>998.96431278099999</v>
      </c>
      <c r="G37" s="512">
        <v>1089.566346713</v>
      </c>
      <c r="H37" s="512">
        <v>1221.7525778219999</v>
      </c>
      <c r="I37" s="512">
        <v>1389.092681932</v>
      </c>
      <c r="J37" s="512">
        <v>1546.5044399020001</v>
      </c>
      <c r="K37" s="512">
        <v>1670.32253371</v>
      </c>
      <c r="L37" s="512">
        <v>1610.899118347</v>
      </c>
      <c r="M37" s="525">
        <v>1090.3409197799999</v>
      </c>
      <c r="N37" s="525">
        <v>1552.836200251</v>
      </c>
      <c r="O37" s="525">
        <v>1383.6423635799999</v>
      </c>
      <c r="P37" s="512">
        <v>1261.9263837579999</v>
      </c>
    </row>
    <row r="38" spans="1:16" ht="16.5" customHeight="1">
      <c r="A38" s="522" t="s">
        <v>219</v>
      </c>
      <c r="B38" s="515">
        <v>-32.045999999999999</v>
      </c>
      <c r="C38" s="515">
        <v>104.272798841</v>
      </c>
      <c r="D38" s="515">
        <v>3.4679368519999998</v>
      </c>
      <c r="E38" s="515">
        <v>24.380023243</v>
      </c>
      <c r="F38" s="515">
        <v>29.747235334999999</v>
      </c>
      <c r="G38" s="515">
        <v>39.253201459000003</v>
      </c>
      <c r="H38" s="515">
        <v>51.076241383999999</v>
      </c>
      <c r="I38" s="515">
        <v>68.002693805000007</v>
      </c>
      <c r="J38" s="515">
        <v>58.963651458000001</v>
      </c>
      <c r="K38" s="515">
        <v>52.028641890999999</v>
      </c>
      <c r="L38" s="515">
        <v>-66.841314159000007</v>
      </c>
      <c r="M38" s="528">
        <v>39.760805361999999</v>
      </c>
      <c r="N38" s="528">
        <v>22.018901602</v>
      </c>
      <c r="O38" s="528">
        <v>28.509391114</v>
      </c>
      <c r="P38" s="515">
        <v>28.042741539000001</v>
      </c>
    </row>
    <row r="39" spans="1:16" ht="16.5" customHeight="1">
      <c r="A39" s="511" t="s">
        <v>220</v>
      </c>
      <c r="B39" s="513">
        <v>47.577570092999999</v>
      </c>
      <c r="C39" s="513">
        <v>59.276272830000003</v>
      </c>
      <c r="D39" s="513">
        <v>53.474916387999997</v>
      </c>
      <c r="E39" s="513">
        <v>61.511855490999999</v>
      </c>
      <c r="F39" s="513">
        <v>69.774597163999999</v>
      </c>
      <c r="G39" s="513">
        <v>75.753141897000006</v>
      </c>
      <c r="H39" s="513">
        <v>83.077232816000006</v>
      </c>
      <c r="I39" s="513">
        <v>87.106508761000001</v>
      </c>
      <c r="J39" s="513">
        <v>103.849602859</v>
      </c>
      <c r="K39" s="513">
        <v>128.91736471499999</v>
      </c>
      <c r="L39" s="513">
        <v>108.215508619</v>
      </c>
      <c r="M39" s="526">
        <v>75.328280590999995</v>
      </c>
      <c r="N39" s="526">
        <v>105.860089534</v>
      </c>
      <c r="O39" s="526">
        <v>94.690691459000007</v>
      </c>
      <c r="P39" s="513">
        <v>88.509929822000004</v>
      </c>
    </row>
    <row r="40" spans="1:16" ht="16.5" customHeight="1">
      <c r="A40" s="511" t="s">
        <v>221</v>
      </c>
      <c r="B40" s="513">
        <v>29.779457944000001</v>
      </c>
      <c r="C40" s="513">
        <v>49.182050636</v>
      </c>
      <c r="D40" s="513">
        <v>77.459557075000006</v>
      </c>
      <c r="E40" s="513">
        <v>53.573103862000004</v>
      </c>
      <c r="F40" s="513">
        <v>55.125700254000002</v>
      </c>
      <c r="G40" s="513">
        <v>55.470616505000002</v>
      </c>
      <c r="H40" s="513">
        <v>53.224934077999997</v>
      </c>
      <c r="I40" s="513">
        <v>55.021438293000003</v>
      </c>
      <c r="J40" s="513">
        <v>71.722346654000006</v>
      </c>
      <c r="K40" s="513">
        <v>90.384540912999995</v>
      </c>
      <c r="L40" s="513">
        <v>178.144300485</v>
      </c>
      <c r="M40" s="526">
        <v>54.348022536999999</v>
      </c>
      <c r="N40" s="526">
        <v>103.221181433</v>
      </c>
      <c r="O40" s="526">
        <v>85.341999497000003</v>
      </c>
      <c r="P40" s="513">
        <v>79.728962507999995</v>
      </c>
    </row>
    <row r="41" spans="1:16" ht="16.5" customHeight="1">
      <c r="A41" s="521" t="s">
        <v>222</v>
      </c>
      <c r="B41" s="514">
        <v>-17.798112150000001</v>
      </c>
      <c r="C41" s="514">
        <v>-10.094222194</v>
      </c>
      <c r="D41" s="514">
        <v>23.984640686999999</v>
      </c>
      <c r="E41" s="514">
        <v>-7.9387516290000004</v>
      </c>
      <c r="F41" s="514">
        <v>-14.648896909999999</v>
      </c>
      <c r="G41" s="514">
        <v>-20.282525392</v>
      </c>
      <c r="H41" s="514">
        <v>-29.852298738999998</v>
      </c>
      <c r="I41" s="514">
        <v>-32.085070467999998</v>
      </c>
      <c r="J41" s="514">
        <v>-32.127256205000002</v>
      </c>
      <c r="K41" s="514">
        <v>-38.532823802000003</v>
      </c>
      <c r="L41" s="514">
        <v>69.928791865999997</v>
      </c>
      <c r="M41" s="527">
        <v>-20.980258053</v>
      </c>
      <c r="N41" s="527">
        <v>-2.6389081019999998</v>
      </c>
      <c r="O41" s="527">
        <v>-9.3486919610000001</v>
      </c>
      <c r="P41" s="514">
        <v>-8.7809673139999997</v>
      </c>
    </row>
    <row r="42" spans="1:16" ht="16.5" customHeight="1">
      <c r="A42" s="523" t="s">
        <v>223</v>
      </c>
      <c r="B42" s="512">
        <v>1273.483925234</v>
      </c>
      <c r="C42" s="512">
        <v>981.635959189</v>
      </c>
      <c r="D42" s="512">
        <v>814.80509747400004</v>
      </c>
      <c r="E42" s="512">
        <v>897.33544990099995</v>
      </c>
      <c r="F42" s="512">
        <v>1038.99167461</v>
      </c>
      <c r="G42" s="512">
        <v>1126.0662871510001</v>
      </c>
      <c r="H42" s="512">
        <v>1253.753569254</v>
      </c>
      <c r="I42" s="512">
        <v>1408.196496888</v>
      </c>
      <c r="J42" s="512">
        <v>1591.3903913019999</v>
      </c>
      <c r="K42" s="512">
        <v>1747.2112565340001</v>
      </c>
      <c r="L42" s="512">
        <v>1785.955941125</v>
      </c>
      <c r="M42" s="525">
        <v>1125.9083950090001</v>
      </c>
      <c r="N42" s="525">
        <v>1636.6773881829999</v>
      </c>
      <c r="O42" s="525">
        <v>1449.8236639260001</v>
      </c>
      <c r="P42" s="512">
        <v>1322.393572041</v>
      </c>
    </row>
    <row r="43" spans="1:16" ht="16.5" customHeight="1">
      <c r="A43" s="523" t="s">
        <v>224</v>
      </c>
      <c r="B43" s="512">
        <v>1223.639813084</v>
      </c>
      <c r="C43" s="512">
        <v>1075.814535836</v>
      </c>
      <c r="D43" s="512">
        <v>842.25767501300004</v>
      </c>
      <c r="E43" s="512">
        <v>913.77672151499996</v>
      </c>
      <c r="F43" s="512">
        <v>1054.0900130350001</v>
      </c>
      <c r="G43" s="512">
        <v>1145.036963219</v>
      </c>
      <c r="H43" s="512">
        <v>1274.9775118990001</v>
      </c>
      <c r="I43" s="512">
        <v>1444.1141202250001</v>
      </c>
      <c r="J43" s="512">
        <v>1618.226786556</v>
      </c>
      <c r="K43" s="512">
        <v>1760.7070746219999</v>
      </c>
      <c r="L43" s="512">
        <v>1789.043418832</v>
      </c>
      <c r="M43" s="525">
        <v>1144.688942318</v>
      </c>
      <c r="N43" s="525">
        <v>1656.0573816829999</v>
      </c>
      <c r="O43" s="525">
        <v>1468.9843630779999</v>
      </c>
      <c r="P43" s="512">
        <v>1341.6553462659999</v>
      </c>
    </row>
    <row r="44" spans="1:16" ht="16.5" customHeight="1">
      <c r="A44" s="521" t="s">
        <v>225</v>
      </c>
      <c r="B44" s="514">
        <v>-49.844112150000001</v>
      </c>
      <c r="C44" s="514">
        <v>94.178576647</v>
      </c>
      <c r="D44" s="514">
        <v>27.452577539</v>
      </c>
      <c r="E44" s="514">
        <v>16.441271614000001</v>
      </c>
      <c r="F44" s="514">
        <v>15.098338425</v>
      </c>
      <c r="G44" s="514">
        <v>18.970676068</v>
      </c>
      <c r="H44" s="514">
        <v>21.223942645000001</v>
      </c>
      <c r="I44" s="514">
        <v>35.917623337000002</v>
      </c>
      <c r="J44" s="514">
        <v>26.836395252999999</v>
      </c>
      <c r="K44" s="514">
        <v>13.495818089</v>
      </c>
      <c r="L44" s="514">
        <v>3.0874777070000001</v>
      </c>
      <c r="M44" s="527">
        <v>18.780547308999999</v>
      </c>
      <c r="N44" s="527">
        <v>19.379993501000001</v>
      </c>
      <c r="O44" s="527">
        <v>19.160699151999999</v>
      </c>
      <c r="P44" s="514">
        <v>19.261774225</v>
      </c>
    </row>
    <row r="45" spans="1:16" s="8" customFormat="1" ht="16.5" customHeight="1">
      <c r="A45" s="524" t="s">
        <v>348</v>
      </c>
      <c r="B45" s="515">
        <v>690.36829906499997</v>
      </c>
      <c r="C45" s="515">
        <v>521.31283159099996</v>
      </c>
      <c r="D45" s="515">
        <v>452.84561832499998</v>
      </c>
      <c r="E45" s="515">
        <v>554.85462079000001</v>
      </c>
      <c r="F45" s="515">
        <v>692.56384791899995</v>
      </c>
      <c r="G45" s="515">
        <v>736.80949480499999</v>
      </c>
      <c r="H45" s="515">
        <v>840.96119587999999</v>
      </c>
      <c r="I45" s="515">
        <v>887.25148440999999</v>
      </c>
      <c r="J45" s="515">
        <v>1073.621897387</v>
      </c>
      <c r="K45" s="515">
        <v>1388.3605862490001</v>
      </c>
      <c r="L45" s="515">
        <v>1421.60091324</v>
      </c>
      <c r="M45" s="528">
        <v>743.12476503400001</v>
      </c>
      <c r="N45" s="528">
        <v>1192.012238839</v>
      </c>
      <c r="O45" s="528">
        <v>1027.7965221960001</v>
      </c>
      <c r="P45" s="515">
        <v>918.23949893700001</v>
      </c>
    </row>
    <row r="46" spans="1:16" ht="16.5" customHeight="1">
      <c r="A46" s="520" t="s">
        <v>680</v>
      </c>
      <c r="B46" s="513"/>
      <c r="C46" s="513"/>
      <c r="D46" s="513"/>
      <c r="E46" s="513"/>
      <c r="F46" s="513"/>
      <c r="G46" s="513"/>
      <c r="H46" s="513"/>
      <c r="I46" s="513"/>
      <c r="J46" s="513"/>
      <c r="K46" s="513"/>
      <c r="L46" s="513"/>
      <c r="M46" s="529"/>
      <c r="N46" s="529"/>
      <c r="O46" s="529"/>
      <c r="P46" s="516"/>
    </row>
    <row r="47" spans="1:16" ht="16.5" customHeight="1">
      <c r="A47" s="511" t="s">
        <v>733</v>
      </c>
      <c r="B47" s="513">
        <v>715.62837383199997</v>
      </c>
      <c r="C47" s="513">
        <v>543.77880463500003</v>
      </c>
      <c r="D47" s="513">
        <v>480.44503246900001</v>
      </c>
      <c r="E47" s="513">
        <v>584.477144006</v>
      </c>
      <c r="F47" s="513">
        <v>700.38329772700001</v>
      </c>
      <c r="G47" s="513">
        <v>790.76212882799996</v>
      </c>
      <c r="H47" s="513">
        <v>907.62970413100004</v>
      </c>
      <c r="I47" s="513">
        <v>1067.8741851249999</v>
      </c>
      <c r="J47" s="513">
        <v>1213.5801787319999</v>
      </c>
      <c r="K47" s="513">
        <v>1314.9497835029999</v>
      </c>
      <c r="L47" s="513">
        <v>1338.275780212</v>
      </c>
      <c r="M47" s="526">
        <v>788.37645514799999</v>
      </c>
      <c r="N47" s="526">
        <v>1236.6404865449999</v>
      </c>
      <c r="O47" s="526">
        <v>1072.6528427440001</v>
      </c>
      <c r="P47" s="513">
        <v>955.89547394099998</v>
      </c>
    </row>
    <row r="48" spans="1:16" ht="16.5" customHeight="1">
      <c r="A48" s="511" t="s">
        <v>518</v>
      </c>
      <c r="B48" s="513">
        <v>293</v>
      </c>
      <c r="C48" s="513">
        <v>362.81231893199998</v>
      </c>
      <c r="D48" s="513">
        <v>273.10643533400003</v>
      </c>
      <c r="E48" s="513">
        <v>340.79469399499999</v>
      </c>
      <c r="F48" s="513">
        <v>392.89531982300002</v>
      </c>
      <c r="G48" s="513">
        <v>433.95234340600001</v>
      </c>
      <c r="H48" s="513">
        <v>480.986088413</v>
      </c>
      <c r="I48" s="513">
        <v>533.54051790100004</v>
      </c>
      <c r="J48" s="513">
        <v>599.15602247899994</v>
      </c>
      <c r="K48" s="513">
        <v>624.32588209000005</v>
      </c>
      <c r="L48" s="513">
        <v>650.70835500800001</v>
      </c>
      <c r="M48" s="526">
        <v>430.26572104500002</v>
      </c>
      <c r="N48" s="526">
        <v>604.57792609800003</v>
      </c>
      <c r="O48" s="526">
        <v>540.80959808099999</v>
      </c>
      <c r="P48" s="513">
        <v>486.13389318200001</v>
      </c>
    </row>
    <row r="49" spans="1:25" ht="16.5" customHeight="1">
      <c r="A49" s="511" t="s">
        <v>519</v>
      </c>
      <c r="B49" s="513">
        <v>514.21783177600003</v>
      </c>
      <c r="C49" s="513">
        <v>341.98024814199999</v>
      </c>
      <c r="D49" s="513">
        <v>292.47477426400002</v>
      </c>
      <c r="E49" s="513">
        <v>418.90868454100001</v>
      </c>
      <c r="F49" s="513">
        <v>502.34402407699997</v>
      </c>
      <c r="G49" s="513">
        <v>563.26908084700005</v>
      </c>
      <c r="H49" s="513">
        <v>639.39302857999996</v>
      </c>
      <c r="I49" s="513">
        <v>745.13828384999999</v>
      </c>
      <c r="J49" s="513">
        <v>823.70173964000003</v>
      </c>
      <c r="K49" s="513">
        <v>859.76297554099995</v>
      </c>
      <c r="L49" s="513">
        <v>823.48164508399998</v>
      </c>
      <c r="M49" s="526">
        <v>559.32737094000004</v>
      </c>
      <c r="N49" s="526">
        <v>812.65686586000004</v>
      </c>
      <c r="O49" s="526">
        <v>719.98178138399999</v>
      </c>
      <c r="P49" s="513">
        <v>631.33603400200002</v>
      </c>
    </row>
    <row r="50" spans="1:25" ht="16.5" customHeight="1">
      <c r="A50" s="511" t="s">
        <v>520</v>
      </c>
      <c r="B50" s="513">
        <v>1005.3165046730001</v>
      </c>
      <c r="C50" s="513">
        <v>751.48362514200005</v>
      </c>
      <c r="D50" s="513">
        <v>630.20565708599997</v>
      </c>
      <c r="E50" s="513">
        <v>729.82217712900001</v>
      </c>
      <c r="F50" s="513">
        <v>858.21068006500002</v>
      </c>
      <c r="G50" s="513">
        <v>957.91582509399996</v>
      </c>
      <c r="H50" s="513">
        <v>1083.7474178130001</v>
      </c>
      <c r="I50" s="513">
        <v>1247.6030797569999</v>
      </c>
      <c r="J50" s="513">
        <v>1387.778355685</v>
      </c>
      <c r="K50" s="513">
        <v>1495.7143823680001</v>
      </c>
      <c r="L50" s="513">
        <v>1474.34496696</v>
      </c>
      <c r="M50" s="526">
        <v>954.050966647</v>
      </c>
      <c r="N50" s="526">
        <v>1401.772229764</v>
      </c>
      <c r="O50" s="526">
        <v>1237.9831459300001</v>
      </c>
      <c r="P50" s="513">
        <v>1118.4570753590001</v>
      </c>
    </row>
    <row r="51" spans="1:25" ht="16.5" customHeight="1">
      <c r="A51" s="511" t="s">
        <v>734</v>
      </c>
      <c r="B51" s="513">
        <v>467.333121495</v>
      </c>
      <c r="C51" s="513">
        <v>359.78209976099998</v>
      </c>
      <c r="D51" s="513">
        <v>262.96799304199999</v>
      </c>
      <c r="E51" s="513">
        <v>239.74296203899999</v>
      </c>
      <c r="F51" s="513">
        <v>253.768944232</v>
      </c>
      <c r="G51" s="513">
        <v>243.340610545</v>
      </c>
      <c r="H51" s="513">
        <v>247.25061773499999</v>
      </c>
      <c r="I51" s="513">
        <v>236.67156417499999</v>
      </c>
      <c r="J51" s="513">
        <v>244.02514162099999</v>
      </c>
      <c r="K51" s="513">
        <v>263.30002209000003</v>
      </c>
      <c r="L51" s="513">
        <v>272.228232402</v>
      </c>
      <c r="M51" s="526">
        <v>247.05020215299999</v>
      </c>
      <c r="N51" s="526">
        <v>254.235478374</v>
      </c>
      <c r="O51" s="526">
        <v>251.606901386</v>
      </c>
      <c r="P51" s="513">
        <v>251.18074970699999</v>
      </c>
    </row>
    <row r="52" spans="1:25" ht="16.5" customHeight="1">
      <c r="A52" s="511" t="s">
        <v>521</v>
      </c>
      <c r="B52" s="513">
        <v>690.36829906499997</v>
      </c>
      <c r="C52" s="513">
        <v>521.31283159099996</v>
      </c>
      <c r="D52" s="513">
        <v>452.84561832499998</v>
      </c>
      <c r="E52" s="513">
        <v>554.85462079000001</v>
      </c>
      <c r="F52" s="513">
        <v>692.56384791899995</v>
      </c>
      <c r="G52" s="513">
        <v>736.80949480499999</v>
      </c>
      <c r="H52" s="513">
        <v>840.96119587999999</v>
      </c>
      <c r="I52" s="513">
        <v>887.25148440999999</v>
      </c>
      <c r="J52" s="513">
        <v>1073.621897387</v>
      </c>
      <c r="K52" s="513">
        <v>1388.3605862490001</v>
      </c>
      <c r="L52" s="513">
        <v>1421.60091324</v>
      </c>
      <c r="M52" s="526">
        <v>743.12476503400001</v>
      </c>
      <c r="N52" s="526">
        <v>1192.012238839</v>
      </c>
      <c r="O52" s="526">
        <v>1027.7965221960001</v>
      </c>
      <c r="P52" s="513">
        <v>918.23949893700001</v>
      </c>
    </row>
    <row r="53" spans="1:25" ht="16.5" customHeight="1">
      <c r="A53" s="511" t="s">
        <v>522</v>
      </c>
      <c r="B53" s="513">
        <v>130.484785047</v>
      </c>
      <c r="C53" s="513">
        <v>121.747398917</v>
      </c>
      <c r="D53" s="513">
        <v>114.230320855</v>
      </c>
      <c r="E53" s="513">
        <v>117.826848599</v>
      </c>
      <c r="F53" s="513">
        <v>139.59404102799999</v>
      </c>
      <c r="G53" s="513">
        <v>147.66276459100001</v>
      </c>
      <c r="H53" s="513">
        <v>157.58248681500001</v>
      </c>
      <c r="I53" s="513">
        <v>184.27358346400001</v>
      </c>
      <c r="J53" s="513">
        <v>207.08907977000001</v>
      </c>
      <c r="K53" s="513">
        <v>216.60736351400001</v>
      </c>
      <c r="L53" s="513">
        <v>200.159898833</v>
      </c>
      <c r="M53" s="526">
        <v>145.60876829</v>
      </c>
      <c r="N53" s="526">
        <v>201.65617602899999</v>
      </c>
      <c r="O53" s="526">
        <v>181.152451232</v>
      </c>
      <c r="P53" s="513">
        <v>176.31745460100001</v>
      </c>
    </row>
    <row r="54" spans="1:25" ht="12.75" customHeight="1">
      <c r="A54" s="248" t="s">
        <v>774</v>
      </c>
      <c r="B54" s="519"/>
      <c r="C54" s="519"/>
      <c r="D54" s="519"/>
      <c r="E54" s="519"/>
      <c r="F54" s="519"/>
      <c r="G54" s="519"/>
      <c r="H54" s="519"/>
      <c r="I54" s="519"/>
      <c r="J54" s="532"/>
      <c r="K54" s="532"/>
      <c r="L54" s="532"/>
      <c r="M54" s="620"/>
      <c r="N54" s="532"/>
      <c r="O54" s="800"/>
      <c r="P54" s="801"/>
      <c r="Q54" s="13"/>
      <c r="R54" s="13"/>
      <c r="S54" s="13"/>
      <c r="T54" s="13"/>
      <c r="U54" s="13"/>
      <c r="V54" s="227"/>
      <c r="W54" s="227"/>
      <c r="X54" s="227"/>
      <c r="Y54" s="40"/>
    </row>
    <row r="55" spans="1:25" ht="14.25">
      <c r="A55" s="272" t="s">
        <v>775</v>
      </c>
      <c r="B55" s="519"/>
      <c r="C55" s="519"/>
      <c r="D55" s="519"/>
      <c r="E55" s="519"/>
      <c r="F55" s="519"/>
      <c r="G55" s="519"/>
      <c r="H55" s="519"/>
      <c r="I55" s="519"/>
      <c r="J55" s="519"/>
      <c r="K55" s="519"/>
      <c r="L55" s="519"/>
      <c r="M55" s="532"/>
      <c r="N55" s="532"/>
      <c r="O55" s="800"/>
      <c r="P55" s="802"/>
    </row>
    <row r="56" spans="1:25">
      <c r="A56" s="38" t="s">
        <v>735</v>
      </c>
      <c r="B56" s="13"/>
      <c r="C56" s="13"/>
      <c r="D56" s="13"/>
      <c r="E56" s="13"/>
      <c r="F56" s="13"/>
      <c r="G56" s="13"/>
      <c r="H56" s="13"/>
      <c r="I56" s="13"/>
      <c r="J56" s="13"/>
      <c r="K56" s="13"/>
      <c r="L56" s="13"/>
      <c r="M56" s="227"/>
      <c r="N56" s="227"/>
      <c r="O56" s="227"/>
      <c r="P56" s="40"/>
    </row>
    <row r="57" spans="1:25">
      <c r="A57" s="171" t="s">
        <v>699</v>
      </c>
      <c r="B57" s="13"/>
      <c r="C57" s="13"/>
      <c r="D57" s="13"/>
      <c r="E57" s="13"/>
      <c r="F57" s="13"/>
      <c r="G57" s="13"/>
      <c r="H57" s="13"/>
      <c r="I57" s="13"/>
      <c r="J57" s="13"/>
      <c r="K57" s="13"/>
      <c r="L57" s="13"/>
      <c r="M57" s="227"/>
      <c r="N57" s="227"/>
      <c r="O57" s="227"/>
      <c r="P57" s="40"/>
    </row>
    <row r="58" spans="1:25">
      <c r="A58" s="272" t="s">
        <v>772</v>
      </c>
      <c r="B58" s="3"/>
      <c r="C58" s="3"/>
      <c r="D58" s="3"/>
      <c r="G58" s="188"/>
      <c r="J58" s="188"/>
      <c r="M58" s="227"/>
      <c r="N58" s="227"/>
      <c r="O58" s="227"/>
    </row>
    <row r="59" spans="1:25">
      <c r="A59" s="305" t="s">
        <v>606</v>
      </c>
      <c r="B59" s="3"/>
      <c r="C59" s="3"/>
      <c r="D59" s="3"/>
      <c r="G59" s="188"/>
      <c r="J59" s="188"/>
    </row>
    <row r="60" spans="1:25">
      <c r="A60" s="69"/>
    </row>
    <row r="61" spans="1:25" ht="21">
      <c r="A61" s="47" t="s">
        <v>611</v>
      </c>
    </row>
    <row r="62" spans="1:25" ht="15" customHeight="1" thickBot="1">
      <c r="A62" s="13"/>
    </row>
    <row r="63" spans="1:25" ht="15.95" customHeight="1">
      <c r="A63" s="42"/>
      <c r="B63" s="43" t="s">
        <v>43</v>
      </c>
      <c r="C63" s="43" t="s">
        <v>134</v>
      </c>
      <c r="D63" s="43" t="s">
        <v>136</v>
      </c>
      <c r="E63" s="43" t="s">
        <v>44</v>
      </c>
      <c r="F63" s="43" t="s">
        <v>45</v>
      </c>
      <c r="G63" s="43" t="s">
        <v>46</v>
      </c>
      <c r="H63" s="43" t="s">
        <v>47</v>
      </c>
      <c r="I63" s="43" t="s">
        <v>138</v>
      </c>
      <c r="J63" s="43" t="s">
        <v>139</v>
      </c>
      <c r="K63" s="43" t="s">
        <v>140</v>
      </c>
      <c r="L63" s="269">
        <v>100000</v>
      </c>
      <c r="M63" s="267" t="s">
        <v>281</v>
      </c>
      <c r="N63" s="267" t="s">
        <v>281</v>
      </c>
      <c r="O63" s="274" t="s">
        <v>85</v>
      </c>
      <c r="P63" s="300" t="s">
        <v>269</v>
      </c>
    </row>
    <row r="64" spans="1:25" ht="15.95" customHeight="1">
      <c r="A64" s="617" t="s">
        <v>89</v>
      </c>
      <c r="B64" s="44" t="s">
        <v>133</v>
      </c>
      <c r="C64" s="44" t="s">
        <v>48</v>
      </c>
      <c r="D64" s="44" t="s">
        <v>48</v>
      </c>
      <c r="E64" s="44" t="s">
        <v>48</v>
      </c>
      <c r="F64" s="44" t="s">
        <v>48</v>
      </c>
      <c r="G64" s="44" t="s">
        <v>48</v>
      </c>
      <c r="H64" s="44" t="s">
        <v>48</v>
      </c>
      <c r="I64" s="44" t="s">
        <v>48</v>
      </c>
      <c r="J64" s="44" t="s">
        <v>48</v>
      </c>
      <c r="K64" s="44" t="s">
        <v>48</v>
      </c>
      <c r="L64" s="44" t="s">
        <v>51</v>
      </c>
      <c r="M64" s="252" t="s">
        <v>280</v>
      </c>
      <c r="N64" s="252" t="s">
        <v>157</v>
      </c>
      <c r="O64" s="273" t="s">
        <v>156</v>
      </c>
      <c r="P64" s="301" t="s">
        <v>359</v>
      </c>
    </row>
    <row r="65" spans="1:16" ht="15.95" customHeight="1" thickBot="1">
      <c r="A65" s="467" t="s">
        <v>108</v>
      </c>
      <c r="B65" s="45" t="s">
        <v>51</v>
      </c>
      <c r="C65" s="45" t="s">
        <v>135</v>
      </c>
      <c r="D65" s="45" t="s">
        <v>137</v>
      </c>
      <c r="E65" s="45" t="s">
        <v>52</v>
      </c>
      <c r="F65" s="45" t="s">
        <v>53</v>
      </c>
      <c r="G65" s="45" t="s">
        <v>54</v>
      </c>
      <c r="H65" s="45" t="s">
        <v>50</v>
      </c>
      <c r="I65" s="45" t="s">
        <v>141</v>
      </c>
      <c r="J65" s="45" t="s">
        <v>142</v>
      </c>
      <c r="K65" s="45" t="s">
        <v>143</v>
      </c>
      <c r="L65" s="45" t="s">
        <v>144</v>
      </c>
      <c r="M65" s="268" t="s">
        <v>157</v>
      </c>
      <c r="N65" s="268" t="s">
        <v>144</v>
      </c>
      <c r="O65" s="275" t="s">
        <v>49</v>
      </c>
      <c r="P65" s="302" t="s">
        <v>360</v>
      </c>
    </row>
    <row r="66" spans="1:16" ht="15" customHeight="1">
      <c r="A66" s="595" t="s">
        <v>233</v>
      </c>
      <c r="B66" s="195"/>
      <c r="C66" s="195"/>
      <c r="D66" s="195"/>
      <c r="E66" s="195"/>
      <c r="F66" s="195"/>
      <c r="G66" s="195"/>
      <c r="H66" s="195"/>
      <c r="I66" s="195"/>
      <c r="J66" s="195"/>
      <c r="K66" s="195"/>
      <c r="L66" s="195"/>
      <c r="M66" s="195"/>
      <c r="N66" s="195"/>
      <c r="O66" s="195"/>
    </row>
    <row r="67" spans="1:16" ht="16.5" customHeight="1">
      <c r="A67" s="533" t="s">
        <v>351</v>
      </c>
      <c r="B67" s="805">
        <f>B8/B$8</f>
        <v>1</v>
      </c>
      <c r="C67" s="805">
        <f t="shared" ref="C67:P67" si="0">C8/C$8</f>
        <v>1</v>
      </c>
      <c r="D67" s="805">
        <f t="shared" si="0"/>
        <v>1</v>
      </c>
      <c r="E67" s="805">
        <f t="shared" si="0"/>
        <v>1</v>
      </c>
      <c r="F67" s="805">
        <f t="shared" si="0"/>
        <v>1</v>
      </c>
      <c r="G67" s="805">
        <f t="shared" si="0"/>
        <v>1</v>
      </c>
      <c r="H67" s="805">
        <f t="shared" si="0"/>
        <v>1</v>
      </c>
      <c r="I67" s="805">
        <f t="shared" si="0"/>
        <v>1</v>
      </c>
      <c r="J67" s="805">
        <f t="shared" si="0"/>
        <v>1</v>
      </c>
      <c r="K67" s="805">
        <f t="shared" si="0"/>
        <v>1</v>
      </c>
      <c r="L67" s="805">
        <f t="shared" si="0"/>
        <v>1</v>
      </c>
      <c r="M67" s="806">
        <f t="shared" si="0"/>
        <v>1</v>
      </c>
      <c r="N67" s="806">
        <f t="shared" si="0"/>
        <v>1</v>
      </c>
      <c r="O67" s="806">
        <f t="shared" si="0"/>
        <v>1</v>
      </c>
      <c r="P67" s="805">
        <f t="shared" si="0"/>
        <v>1</v>
      </c>
    </row>
    <row r="68" spans="1:16" ht="15.75" customHeight="1">
      <c r="A68" s="536" t="s">
        <v>192</v>
      </c>
      <c r="B68" s="807">
        <f t="shared" ref="B68:L72" si="1">B9/B$8</f>
        <v>0.39352848465887241</v>
      </c>
      <c r="C68" s="807">
        <f t="shared" si="1"/>
        <v>0.30742273712232915</v>
      </c>
      <c r="D68" s="807">
        <f t="shared" si="1"/>
        <v>0.32518342085181479</v>
      </c>
      <c r="E68" s="807">
        <f t="shared" si="1"/>
        <v>0.31722974515534547</v>
      </c>
      <c r="F68" s="807">
        <f t="shared" si="1"/>
        <v>0.30407916275724794</v>
      </c>
      <c r="G68" s="807">
        <f t="shared" si="1"/>
        <v>0.28446296584953484</v>
      </c>
      <c r="H68" s="807">
        <f t="shared" si="1"/>
        <v>0.26308372050187007</v>
      </c>
      <c r="I68" s="807">
        <f t="shared" si="1"/>
        <v>0.23874346980683658</v>
      </c>
      <c r="J68" s="807">
        <f t="shared" si="1"/>
        <v>0.22557632267957539</v>
      </c>
      <c r="K68" s="807">
        <f t="shared" si="1"/>
        <v>0.20826334408360647</v>
      </c>
      <c r="L68" s="807">
        <f t="shared" si="1"/>
        <v>0.18094893585736652</v>
      </c>
      <c r="M68" s="808">
        <f t="shared" ref="M68:P68" si="2">M9/M$8</f>
        <v>0.28161268633811826</v>
      </c>
      <c r="N68" s="808">
        <f t="shared" si="2"/>
        <v>0.21040781143696424</v>
      </c>
      <c r="O68" s="808">
        <f t="shared" si="2"/>
        <v>0.22959150380707974</v>
      </c>
      <c r="P68" s="807">
        <f t="shared" si="2"/>
        <v>0.24158536774533856</v>
      </c>
    </row>
    <row r="69" spans="1:16" ht="15.75" customHeight="1">
      <c r="A69" s="538" t="s">
        <v>193</v>
      </c>
      <c r="B69" s="809">
        <f t="shared" si="1"/>
        <v>0.18125966701601415</v>
      </c>
      <c r="C69" s="809">
        <f t="shared" si="1"/>
        <v>0.31936014379149336</v>
      </c>
      <c r="D69" s="809">
        <f t="shared" si="1"/>
        <v>0.36973546356901882</v>
      </c>
      <c r="E69" s="809">
        <f t="shared" si="1"/>
        <v>0.45733888713494503</v>
      </c>
      <c r="F69" s="809">
        <f t="shared" si="1"/>
        <v>0.50452855235776028</v>
      </c>
      <c r="G69" s="809">
        <f t="shared" si="1"/>
        <v>0.52563468793459711</v>
      </c>
      <c r="H69" s="809">
        <f t="shared" si="1"/>
        <v>0.55678522323827218</v>
      </c>
      <c r="I69" s="809">
        <f t="shared" si="1"/>
        <v>0.58955840745798993</v>
      </c>
      <c r="J69" s="809">
        <f t="shared" si="1"/>
        <v>0.60611689156428394</v>
      </c>
      <c r="K69" s="809">
        <f t="shared" si="1"/>
        <v>0.60475400598887563</v>
      </c>
      <c r="L69" s="809">
        <f t="shared" si="1"/>
        <v>0.53753414795246024</v>
      </c>
      <c r="M69" s="810">
        <f t="shared" ref="M69:P69" si="3">M10/M$8</f>
        <v>0.52869827103178269</v>
      </c>
      <c r="N69" s="810">
        <f t="shared" si="3"/>
        <v>0.580495469405926</v>
      </c>
      <c r="O69" s="810">
        <f t="shared" si="3"/>
        <v>0.56654050465583372</v>
      </c>
      <c r="P69" s="809">
        <f t="shared" si="3"/>
        <v>0.54545078777667022</v>
      </c>
    </row>
    <row r="70" spans="1:16" ht="15.75" customHeight="1">
      <c r="A70" s="536" t="s">
        <v>194</v>
      </c>
      <c r="B70" s="807">
        <f t="shared" si="1"/>
        <v>3.1884585426397043E-2</v>
      </c>
      <c r="C70" s="807">
        <f t="shared" si="1"/>
        <v>2.8864366494636536E-2</v>
      </c>
      <c r="D70" s="807">
        <f t="shared" si="1"/>
        <v>2.9586722169162343E-2</v>
      </c>
      <c r="E70" s="807">
        <f t="shared" si="1"/>
        <v>3.4458048677366744E-2</v>
      </c>
      <c r="F70" s="807">
        <f t="shared" si="1"/>
        <v>3.7337252194673418E-2</v>
      </c>
      <c r="G70" s="807">
        <f t="shared" si="1"/>
        <v>3.3837256995636257E-2</v>
      </c>
      <c r="H70" s="807">
        <f t="shared" si="1"/>
        <v>3.4184371135673727E-2</v>
      </c>
      <c r="I70" s="807">
        <f t="shared" si="1"/>
        <v>2.9394001701243341E-2</v>
      </c>
      <c r="J70" s="807">
        <f t="shared" si="1"/>
        <v>2.9142357134802455E-2</v>
      </c>
      <c r="K70" s="807">
        <f t="shared" si="1"/>
        <v>3.1133501111357605E-2</v>
      </c>
      <c r="L70" s="807">
        <f t="shared" si="1"/>
        <v>2.8185666070657402E-2</v>
      </c>
      <c r="M70" s="808">
        <f t="shared" ref="M70:P70" si="4">M11/M$8</f>
        <v>3.4752506711991142E-2</v>
      </c>
      <c r="N70" s="808">
        <f t="shared" si="4"/>
        <v>2.9251016497550578E-2</v>
      </c>
      <c r="O70" s="808">
        <f t="shared" si="4"/>
        <v>3.0733202878606636E-2</v>
      </c>
      <c r="P70" s="807">
        <f t="shared" si="4"/>
        <v>3.1163780158134893E-2</v>
      </c>
    </row>
    <row r="71" spans="1:16" ht="15.75" customHeight="1">
      <c r="A71" s="538" t="s">
        <v>195</v>
      </c>
      <c r="B71" s="809">
        <f t="shared" si="1"/>
        <v>0.18541848510208778</v>
      </c>
      <c r="C71" s="809">
        <f t="shared" si="1"/>
        <v>0.17846940104835701</v>
      </c>
      <c r="D71" s="809">
        <f t="shared" si="1"/>
        <v>0.17318980522724217</v>
      </c>
      <c r="E71" s="809">
        <f t="shared" si="1"/>
        <v>0.11579130492683078</v>
      </c>
      <c r="F71" s="809">
        <f t="shared" si="1"/>
        <v>0.10423217807947772</v>
      </c>
      <c r="G71" s="809">
        <f t="shared" si="1"/>
        <v>0.10780195838687989</v>
      </c>
      <c r="H71" s="809">
        <f t="shared" si="1"/>
        <v>0.10967486530002149</v>
      </c>
      <c r="I71" s="809">
        <f t="shared" si="1"/>
        <v>0.11191158147480794</v>
      </c>
      <c r="J71" s="809">
        <f t="shared" si="1"/>
        <v>0.10953280918446491</v>
      </c>
      <c r="K71" s="809">
        <f t="shared" si="1"/>
        <v>0.12640436780810324</v>
      </c>
      <c r="L71" s="809">
        <f t="shared" si="1"/>
        <v>0.22360766958024153</v>
      </c>
      <c r="M71" s="810">
        <f t="shared" ref="M71:P71" si="5">M12/M$8</f>
        <v>0.10912585335053689</v>
      </c>
      <c r="N71" s="810">
        <f t="shared" si="5"/>
        <v>0.15007412136674042</v>
      </c>
      <c r="O71" s="810">
        <f t="shared" si="5"/>
        <v>0.13904202591259832</v>
      </c>
      <c r="P71" s="809">
        <f t="shared" si="5"/>
        <v>0.14004477824987463</v>
      </c>
    </row>
    <row r="72" spans="1:16" ht="15.75" customHeight="1">
      <c r="A72" s="541" t="s">
        <v>196</v>
      </c>
      <c r="B72" s="811">
        <f t="shared" si="1"/>
        <v>0.20790877779802605</v>
      </c>
      <c r="C72" s="811">
        <f t="shared" si="1"/>
        <v>0.16588335154318384</v>
      </c>
      <c r="D72" s="811">
        <f t="shared" si="1"/>
        <v>0.1023045881827619</v>
      </c>
      <c r="E72" s="811">
        <f t="shared" si="1"/>
        <v>7.5182014103807621E-2</v>
      </c>
      <c r="F72" s="811">
        <f t="shared" si="1"/>
        <v>4.9822854609420757E-2</v>
      </c>
      <c r="G72" s="811">
        <f t="shared" si="1"/>
        <v>4.8263130833351986E-2</v>
      </c>
      <c r="H72" s="811">
        <f t="shared" si="1"/>
        <v>3.6271819823068853E-2</v>
      </c>
      <c r="I72" s="811">
        <f t="shared" si="1"/>
        <v>3.0392539559122154E-2</v>
      </c>
      <c r="J72" s="811">
        <f t="shared" si="1"/>
        <v>2.9631619436873251E-2</v>
      </c>
      <c r="K72" s="811">
        <f t="shared" si="1"/>
        <v>2.9444781007299817E-2</v>
      </c>
      <c r="L72" s="811">
        <f t="shared" si="1"/>
        <v>2.972358053927434E-2</v>
      </c>
      <c r="M72" s="812">
        <f t="shared" ref="M72:P72" si="6">M13/M$8</f>
        <v>4.5810682567571023E-2</v>
      </c>
      <c r="N72" s="812">
        <f t="shared" si="6"/>
        <v>2.9771581292818771E-2</v>
      </c>
      <c r="O72" s="812">
        <f t="shared" si="6"/>
        <v>3.409276274588157E-2</v>
      </c>
      <c r="P72" s="811">
        <f t="shared" si="6"/>
        <v>4.1755286068940196E-2</v>
      </c>
    </row>
    <row r="73" spans="1:16" ht="15.75" customHeight="1">
      <c r="A73" s="544" t="s">
        <v>355</v>
      </c>
      <c r="B73" s="813">
        <f>B14/B$14</f>
        <v>1</v>
      </c>
      <c r="C73" s="813">
        <f t="shared" ref="C73:P73" si="7">C14/C$14</f>
        <v>1</v>
      </c>
      <c r="D73" s="813">
        <f t="shared" si="7"/>
        <v>1</v>
      </c>
      <c r="E73" s="813">
        <f t="shared" si="7"/>
        <v>1</v>
      </c>
      <c r="F73" s="813">
        <f t="shared" si="7"/>
        <v>1</v>
      </c>
      <c r="G73" s="813">
        <f t="shared" si="7"/>
        <v>1</v>
      </c>
      <c r="H73" s="813">
        <f t="shared" si="7"/>
        <v>1</v>
      </c>
      <c r="I73" s="813">
        <f t="shared" si="7"/>
        <v>1</v>
      </c>
      <c r="J73" s="813">
        <f t="shared" si="7"/>
        <v>1</v>
      </c>
      <c r="K73" s="813">
        <f t="shared" si="7"/>
        <v>1</v>
      </c>
      <c r="L73" s="813">
        <f t="shared" si="7"/>
        <v>1</v>
      </c>
      <c r="M73" s="814">
        <f t="shared" si="7"/>
        <v>1</v>
      </c>
      <c r="N73" s="814">
        <f t="shared" si="7"/>
        <v>1</v>
      </c>
      <c r="O73" s="814">
        <f t="shared" si="7"/>
        <v>1</v>
      </c>
      <c r="P73" s="813">
        <f t="shared" si="7"/>
        <v>1</v>
      </c>
    </row>
    <row r="74" spans="1:16" ht="15.75" customHeight="1">
      <c r="A74" s="536" t="s">
        <v>87</v>
      </c>
      <c r="B74" s="807">
        <f t="shared" ref="B74:L84" si="8">B15/B$14</f>
        <v>0.64052648839825044</v>
      </c>
      <c r="C74" s="807">
        <f t="shared" si="8"/>
        <v>0.54525725949859982</v>
      </c>
      <c r="D74" s="807">
        <f t="shared" si="8"/>
        <v>0.52516755336874987</v>
      </c>
      <c r="E74" s="807">
        <f t="shared" si="8"/>
        <v>0.62275828697743751</v>
      </c>
      <c r="F74" s="807">
        <f t="shared" si="8"/>
        <v>0.6370322847900155</v>
      </c>
      <c r="G74" s="807">
        <f t="shared" si="8"/>
        <v>0.64986275895161549</v>
      </c>
      <c r="H74" s="807">
        <f t="shared" si="8"/>
        <v>0.66619208942427011</v>
      </c>
      <c r="I74" s="807">
        <f t="shared" si="8"/>
        <v>0.67807862631580962</v>
      </c>
      <c r="J74" s="807">
        <f t="shared" si="8"/>
        <v>0.67019222101350495</v>
      </c>
      <c r="K74" s="807">
        <f t="shared" si="8"/>
        <v>0.67398731213642404</v>
      </c>
      <c r="L74" s="807">
        <f t="shared" si="8"/>
        <v>0.68511477573443946</v>
      </c>
      <c r="M74" s="808">
        <f t="shared" ref="M74:P74" si="9">M15/M$14</f>
        <v>0.65151640635251851</v>
      </c>
      <c r="N74" s="808">
        <f t="shared" si="9"/>
        <v>0.67715117499638844</v>
      </c>
      <c r="O74" s="808">
        <f t="shared" si="9"/>
        <v>0.66992408472650944</v>
      </c>
      <c r="P74" s="807">
        <f t="shared" si="9"/>
        <v>0.64826781373909392</v>
      </c>
    </row>
    <row r="75" spans="1:16" ht="15.75" customHeight="1">
      <c r="A75" s="538" t="s">
        <v>198</v>
      </c>
      <c r="B75" s="809">
        <f t="shared" si="8"/>
        <v>0.51149844788757348</v>
      </c>
      <c r="C75" s="809">
        <f t="shared" si="8"/>
        <v>0.45507345296762725</v>
      </c>
      <c r="D75" s="809">
        <f t="shared" si="8"/>
        <v>0.46409417461653779</v>
      </c>
      <c r="E75" s="809">
        <f t="shared" si="8"/>
        <v>0.57398733235117305</v>
      </c>
      <c r="F75" s="809">
        <f t="shared" si="8"/>
        <v>0.58533881684967259</v>
      </c>
      <c r="G75" s="809">
        <f t="shared" si="8"/>
        <v>0.58801521604648999</v>
      </c>
      <c r="H75" s="809">
        <f t="shared" si="8"/>
        <v>0.58998343901044181</v>
      </c>
      <c r="I75" s="809">
        <f t="shared" si="8"/>
        <v>0.59725588686037323</v>
      </c>
      <c r="J75" s="809">
        <f t="shared" si="8"/>
        <v>0.59353983744286409</v>
      </c>
      <c r="K75" s="809">
        <f t="shared" si="8"/>
        <v>0.57481761603430714</v>
      </c>
      <c r="L75" s="809">
        <f t="shared" si="8"/>
        <v>0.55854068317672201</v>
      </c>
      <c r="M75" s="810">
        <f t="shared" ref="M75:P75" si="10">M16/M$14</f>
        <v>0.58626571377601444</v>
      </c>
      <c r="N75" s="810">
        <f t="shared" si="10"/>
        <v>0.57973531548475432</v>
      </c>
      <c r="O75" s="810">
        <f t="shared" si="10"/>
        <v>0.58157640009156497</v>
      </c>
      <c r="P75" s="809">
        <f t="shared" si="10"/>
        <v>0.56447050844517666</v>
      </c>
    </row>
    <row r="76" spans="1:16" ht="15.75" customHeight="1">
      <c r="A76" s="536" t="s">
        <v>391</v>
      </c>
      <c r="B76" s="807">
        <f t="shared" si="8"/>
        <v>0.23979901396368128</v>
      </c>
      <c r="C76" s="807">
        <f t="shared" si="8"/>
        <v>9.2739563680886566E-2</v>
      </c>
      <c r="D76" s="807">
        <f t="shared" si="8"/>
        <v>6.2416448520759928E-2</v>
      </c>
      <c r="E76" s="807">
        <f t="shared" si="8"/>
        <v>0.12068108427106915</v>
      </c>
      <c r="F76" s="807">
        <f t="shared" si="8"/>
        <v>0.12703449242992729</v>
      </c>
      <c r="G76" s="807">
        <f t="shared" si="8"/>
        <v>0.13349894513586422</v>
      </c>
      <c r="H76" s="807">
        <f t="shared" si="8"/>
        <v>0.14532249240678263</v>
      </c>
      <c r="I76" s="807">
        <f t="shared" si="8"/>
        <v>0.16699963782037228</v>
      </c>
      <c r="J76" s="807">
        <f t="shared" si="8"/>
        <v>0.16024519881867738</v>
      </c>
      <c r="K76" s="807">
        <f t="shared" si="8"/>
        <v>0.16971337456829072</v>
      </c>
      <c r="L76" s="807">
        <f t="shared" si="8"/>
        <v>0.13656132125451376</v>
      </c>
      <c r="M76" s="808">
        <f t="shared" ref="M76:P76" si="11">M17/M$14</f>
        <v>0.13610286867309923</v>
      </c>
      <c r="N76" s="808">
        <f t="shared" si="11"/>
        <v>0.15586675555969928</v>
      </c>
      <c r="O76" s="808">
        <f t="shared" si="11"/>
        <v>0.15029481548896678</v>
      </c>
      <c r="P76" s="807">
        <f t="shared" si="11"/>
        <v>0.13681937353016596</v>
      </c>
    </row>
    <row r="77" spans="1:16" ht="15.75" customHeight="1">
      <c r="A77" s="538" t="s">
        <v>199</v>
      </c>
      <c r="B77" s="809">
        <f t="shared" si="8"/>
        <v>0.12902804051167166</v>
      </c>
      <c r="C77" s="809">
        <f t="shared" si="8"/>
        <v>9.0183806530972507E-2</v>
      </c>
      <c r="D77" s="809">
        <f t="shared" si="8"/>
        <v>6.1073378750625358E-2</v>
      </c>
      <c r="E77" s="809">
        <f t="shared" si="8"/>
        <v>4.877095462489426E-2</v>
      </c>
      <c r="F77" s="809">
        <f t="shared" si="8"/>
        <v>5.1693467941508163E-2</v>
      </c>
      <c r="G77" s="809">
        <f t="shared" si="8"/>
        <v>6.1847542905125653E-2</v>
      </c>
      <c r="H77" s="809">
        <f t="shared" si="8"/>
        <v>7.6208650413828266E-2</v>
      </c>
      <c r="I77" s="809">
        <f t="shared" si="8"/>
        <v>8.0822739456237899E-2</v>
      </c>
      <c r="J77" s="809">
        <f t="shared" si="8"/>
        <v>7.6652383570640942E-2</v>
      </c>
      <c r="K77" s="809">
        <f t="shared" si="8"/>
        <v>9.9169696102116872E-2</v>
      </c>
      <c r="L77" s="809">
        <f t="shared" si="8"/>
        <v>0.12657409255771751</v>
      </c>
      <c r="M77" s="810">
        <f t="shared" ref="M77:P77" si="12">M18/M$14</f>
        <v>6.5250692576504135E-2</v>
      </c>
      <c r="N77" s="810">
        <f t="shared" si="12"/>
        <v>9.7415859511634173E-2</v>
      </c>
      <c r="O77" s="810">
        <f t="shared" si="12"/>
        <v>8.8347684634944398E-2</v>
      </c>
      <c r="P77" s="809">
        <f t="shared" si="12"/>
        <v>8.3797305293023205E-2</v>
      </c>
    </row>
    <row r="78" spans="1:16" ht="15.75" customHeight="1">
      <c r="A78" s="536" t="s">
        <v>200</v>
      </c>
      <c r="B78" s="807">
        <f t="shared" si="8"/>
        <v>0.21310545376621015</v>
      </c>
      <c r="C78" s="807">
        <f t="shared" si="8"/>
        <v>0.21634964197693374</v>
      </c>
      <c r="D78" s="807">
        <f t="shared" si="8"/>
        <v>0.25165425924660928</v>
      </c>
      <c r="E78" s="807">
        <f t="shared" si="8"/>
        <v>0.1937453985890687</v>
      </c>
      <c r="F78" s="807">
        <f t="shared" si="8"/>
        <v>0.19007358137007244</v>
      </c>
      <c r="G78" s="807">
        <f t="shared" si="8"/>
        <v>0.17990300437002293</v>
      </c>
      <c r="H78" s="807">
        <f t="shared" si="8"/>
        <v>0.16901488613983096</v>
      </c>
      <c r="I78" s="807">
        <f t="shared" si="8"/>
        <v>0.17004487404064514</v>
      </c>
      <c r="J78" s="807">
        <f t="shared" si="8"/>
        <v>0.17383525426646596</v>
      </c>
      <c r="K78" s="807">
        <f t="shared" si="8"/>
        <v>0.17206113987054078</v>
      </c>
      <c r="L78" s="807">
        <f t="shared" si="8"/>
        <v>0.15720598586700249</v>
      </c>
      <c r="M78" s="808">
        <f t="shared" ref="M78:P78" si="13">M19/M$14</f>
        <v>0.17861599509709575</v>
      </c>
      <c r="N78" s="808">
        <f t="shared" si="13"/>
        <v>0.1675175693668394</v>
      </c>
      <c r="O78" s="808">
        <f t="shared" si="13"/>
        <v>0.17064649655573358</v>
      </c>
      <c r="P78" s="807">
        <f t="shared" si="13"/>
        <v>0.18570730386620429</v>
      </c>
    </row>
    <row r="79" spans="1:16" ht="15.75" customHeight="1">
      <c r="A79" s="538" t="s">
        <v>201</v>
      </c>
      <c r="B79" s="809">
        <f t="shared" si="8"/>
        <v>0.12979473075441339</v>
      </c>
      <c r="C79" s="809">
        <f t="shared" si="8"/>
        <v>0.16200938362960957</v>
      </c>
      <c r="D79" s="809">
        <f t="shared" si="8"/>
        <v>0.18125879952139456</v>
      </c>
      <c r="E79" s="809">
        <f t="shared" si="8"/>
        <v>0.16144596902016786</v>
      </c>
      <c r="F79" s="809">
        <f t="shared" si="8"/>
        <v>0.16265707741766541</v>
      </c>
      <c r="G79" s="809">
        <f t="shared" si="8"/>
        <v>0.1541500419167936</v>
      </c>
      <c r="H79" s="809">
        <f t="shared" si="8"/>
        <v>0.1454051785728829</v>
      </c>
      <c r="I79" s="809">
        <f t="shared" si="8"/>
        <v>0.14770209087644415</v>
      </c>
      <c r="J79" s="809">
        <f t="shared" si="8"/>
        <v>0.14922345410682095</v>
      </c>
      <c r="K79" s="809">
        <f t="shared" si="8"/>
        <v>0.14481866729867865</v>
      </c>
      <c r="L79" s="809">
        <f t="shared" si="8"/>
        <v>0.13576191686380984</v>
      </c>
      <c r="M79" s="810">
        <f t="shared" ref="M79:P79" si="14">M20/M$14</f>
        <v>0.15262158247346069</v>
      </c>
      <c r="N79" s="810">
        <f t="shared" si="14"/>
        <v>0.14385801897570083</v>
      </c>
      <c r="O79" s="810">
        <f t="shared" si="14"/>
        <v>0.14632868939093213</v>
      </c>
      <c r="P79" s="809">
        <f t="shared" si="14"/>
        <v>0.15764347017466537</v>
      </c>
    </row>
    <row r="80" spans="1:16" ht="15.75" customHeight="1">
      <c r="A80" s="536" t="s">
        <v>202</v>
      </c>
      <c r="B80" s="807">
        <f t="shared" si="8"/>
        <v>1.6147795032252381E-2</v>
      </c>
      <c r="C80" s="807">
        <f t="shared" si="8"/>
        <v>1.9561187145258566E-2</v>
      </c>
      <c r="D80" s="807">
        <f t="shared" si="8"/>
        <v>9.9119738084921232E-3</v>
      </c>
      <c r="E80" s="807">
        <f t="shared" si="8"/>
        <v>1.1754762459737689E-3</v>
      </c>
      <c r="F80" s="807">
        <f t="shared" si="8"/>
        <v>3.0611311779539101E-4</v>
      </c>
      <c r="G80" s="807">
        <f t="shared" si="8"/>
        <v>3.0764470559934781E-4</v>
      </c>
      <c r="H80" s="807">
        <f t="shared" si="8"/>
        <v>2.6098084235417612E-4</v>
      </c>
      <c r="I80" s="807">
        <f t="shared" si="8"/>
        <v>3.0597992437975797E-4</v>
      </c>
      <c r="J80" s="807">
        <f t="shared" si="8"/>
        <v>1.4371009987510475E-3</v>
      </c>
      <c r="K80" s="807">
        <f t="shared" si="8"/>
        <v>3.2021249233542622E-3</v>
      </c>
      <c r="L80" s="807">
        <f t="shared" si="8"/>
        <v>4.3254746256226875E-3</v>
      </c>
      <c r="M80" s="808">
        <f t="shared" ref="M80:P80" si="15">M21/M$14</f>
        <v>4.3099959999531434E-4</v>
      </c>
      <c r="N80" s="808">
        <f t="shared" si="15"/>
        <v>2.4559359665582764E-3</v>
      </c>
      <c r="O80" s="808">
        <f t="shared" si="15"/>
        <v>1.8850551396213868E-3</v>
      </c>
      <c r="P80" s="807">
        <f t="shared" si="15"/>
        <v>2.4466224151889443E-3</v>
      </c>
    </row>
    <row r="81" spans="1:16" ht="15.75" customHeight="1">
      <c r="A81" s="538" t="s">
        <v>203</v>
      </c>
      <c r="B81" s="809">
        <f t="shared" si="8"/>
        <v>6.7162927979544387E-2</v>
      </c>
      <c r="C81" s="809">
        <f t="shared" si="8"/>
        <v>3.4779071203396308E-2</v>
      </c>
      <c r="D81" s="809">
        <f t="shared" si="8"/>
        <v>6.0483485918309397E-2</v>
      </c>
      <c r="E81" s="809">
        <f t="shared" si="8"/>
        <v>3.1123953322927056E-2</v>
      </c>
      <c r="F81" s="809">
        <f t="shared" si="8"/>
        <v>2.7110390834611642E-2</v>
      </c>
      <c r="G81" s="809">
        <f t="shared" si="8"/>
        <v>2.5445317746586076E-2</v>
      </c>
      <c r="H81" s="809">
        <f t="shared" si="8"/>
        <v>2.3348726724593875E-2</v>
      </c>
      <c r="I81" s="809">
        <f t="shared" si="8"/>
        <v>2.2036803239821229E-2</v>
      </c>
      <c r="J81" s="809">
        <f t="shared" si="8"/>
        <v>2.3174699160893982E-2</v>
      </c>
      <c r="K81" s="809">
        <f t="shared" si="8"/>
        <v>2.40403476485079E-2</v>
      </c>
      <c r="L81" s="809">
        <f t="shared" si="8"/>
        <v>1.7118594377569945E-2</v>
      </c>
      <c r="M81" s="810">
        <f t="shared" ref="M81:P81" si="16">M22/M$14</f>
        <v>2.5563413022591578E-2</v>
      </c>
      <c r="N81" s="810">
        <f t="shared" si="16"/>
        <v>2.1203614423866889E-2</v>
      </c>
      <c r="O81" s="810">
        <f t="shared" si="16"/>
        <v>2.2432752025180067E-2</v>
      </c>
      <c r="P81" s="809">
        <f t="shared" si="16"/>
        <v>2.5617211275455895E-2</v>
      </c>
    </row>
    <row r="82" spans="1:16" ht="15.75" customHeight="1">
      <c r="A82" s="536" t="s">
        <v>204</v>
      </c>
      <c r="B82" s="807">
        <f t="shared" si="8"/>
        <v>1.7947553709832753E-2</v>
      </c>
      <c r="C82" s="807">
        <f t="shared" si="8"/>
        <v>3.4435576364169142E-2</v>
      </c>
      <c r="D82" s="807">
        <f t="shared" si="8"/>
        <v>3.7583886170618405E-2</v>
      </c>
      <c r="E82" s="807">
        <f t="shared" si="8"/>
        <v>4.5245640718812132E-2</v>
      </c>
      <c r="F82" s="807">
        <f t="shared" si="8"/>
        <v>4.6758772717627656E-2</v>
      </c>
      <c r="G82" s="807">
        <f t="shared" si="8"/>
        <v>5.0553544197109349E-2</v>
      </c>
      <c r="H82" s="807">
        <f t="shared" si="8"/>
        <v>5.3097454940307154E-2</v>
      </c>
      <c r="I82" s="807">
        <f t="shared" si="8"/>
        <v>5.2238023092804356E-2</v>
      </c>
      <c r="J82" s="807">
        <f t="shared" si="8"/>
        <v>5.5228175719146948E-2</v>
      </c>
      <c r="K82" s="807">
        <f t="shared" si="8"/>
        <v>4.7970632860002013E-2</v>
      </c>
      <c r="L82" s="807">
        <f t="shared" si="8"/>
        <v>3.9703419672329737E-2</v>
      </c>
      <c r="M82" s="808">
        <f t="shared" ref="M82:P82" si="17">M23/M$14</f>
        <v>5.0360939083642697E-2</v>
      </c>
      <c r="N82" s="808">
        <f t="shared" si="17"/>
        <v>4.839186770051828E-2</v>
      </c>
      <c r="O82" s="808">
        <f t="shared" si="17"/>
        <v>4.8946998773944768E-2</v>
      </c>
      <c r="P82" s="807">
        <f t="shared" si="17"/>
        <v>4.7849511962559689E-2</v>
      </c>
    </row>
    <row r="83" spans="1:16" ht="15.75" customHeight="1">
      <c r="A83" s="538" t="s">
        <v>205</v>
      </c>
      <c r="B83" s="809">
        <f t="shared" si="8"/>
        <v>1.3441733224498731E-2</v>
      </c>
      <c r="C83" s="809">
        <f t="shared" si="8"/>
        <v>4.5557103859090592E-2</v>
      </c>
      <c r="D83" s="809">
        <f t="shared" si="8"/>
        <v>8.2975282078218679E-2</v>
      </c>
      <c r="E83" s="809">
        <f t="shared" si="8"/>
        <v>7.2180215300156253E-2</v>
      </c>
      <c r="F83" s="809">
        <f t="shared" si="8"/>
        <v>7.4767255014980841E-2</v>
      </c>
      <c r="G83" s="809">
        <f t="shared" si="8"/>
        <v>7.3677204270087462E-2</v>
      </c>
      <c r="H83" s="809">
        <f t="shared" si="8"/>
        <v>7.2253262782409095E-2</v>
      </c>
      <c r="I83" s="809">
        <f t="shared" si="8"/>
        <v>6.8219945788028549E-2</v>
      </c>
      <c r="J83" s="809">
        <f t="shared" si="8"/>
        <v>7.3356422574951355E-2</v>
      </c>
      <c r="K83" s="809">
        <f t="shared" si="8"/>
        <v>7.900518254221485E-2</v>
      </c>
      <c r="L83" s="809">
        <f t="shared" si="8"/>
        <v>6.8098339737286143E-2</v>
      </c>
      <c r="M83" s="810">
        <f t="shared" ref="M83:P83" si="18">M24/M$14</f>
        <v>7.3097138599518122E-2</v>
      </c>
      <c r="N83" s="810">
        <f t="shared" si="18"/>
        <v>7.1746799462514846E-2</v>
      </c>
      <c r="O83" s="810">
        <f t="shared" si="18"/>
        <v>7.212749425107999E-2</v>
      </c>
      <c r="P83" s="809">
        <f t="shared" si="18"/>
        <v>7.3028337550444494E-2</v>
      </c>
    </row>
    <row r="84" spans="1:16" ht="15.75" customHeight="1">
      <c r="A84" s="541" t="s">
        <v>206</v>
      </c>
      <c r="B84" s="811">
        <f t="shared" si="8"/>
        <v>0.11497877090220264</v>
      </c>
      <c r="C84" s="811">
        <f t="shared" si="8"/>
        <v>0.15840041830120669</v>
      </c>
      <c r="D84" s="811">
        <f t="shared" si="8"/>
        <v>0.10261901913739051</v>
      </c>
      <c r="E84" s="811">
        <f t="shared" si="8"/>
        <v>6.6070458415895608E-2</v>
      </c>
      <c r="F84" s="811">
        <f t="shared" si="8"/>
        <v>5.1368106106138262E-2</v>
      </c>
      <c r="G84" s="811">
        <f t="shared" si="8"/>
        <v>4.6003488211164768E-2</v>
      </c>
      <c r="H84" s="811">
        <f t="shared" si="8"/>
        <v>3.9442306712259879E-2</v>
      </c>
      <c r="I84" s="811">
        <f t="shared" si="8"/>
        <v>3.141853076191084E-2</v>
      </c>
      <c r="J84" s="811">
        <f t="shared" si="8"/>
        <v>2.7387926425930798E-2</v>
      </c>
      <c r="K84" s="811">
        <f t="shared" si="8"/>
        <v>2.6975732590818216E-2</v>
      </c>
      <c r="L84" s="811">
        <f t="shared" si="8"/>
        <v>4.9877478988942146E-2</v>
      </c>
      <c r="M84" s="812">
        <f t="shared" ref="M84:P84" si="19">M25/M$14</f>
        <v>4.6409520868273026E-2</v>
      </c>
      <c r="N84" s="812">
        <f t="shared" si="19"/>
        <v>3.5192588473739024E-2</v>
      </c>
      <c r="O84" s="812">
        <f t="shared" si="19"/>
        <v>3.8354925691924432E-2</v>
      </c>
      <c r="P84" s="811">
        <f t="shared" si="19"/>
        <v>4.5147032881697503E-2</v>
      </c>
    </row>
    <row r="85" spans="1:16" ht="16.5" customHeight="1">
      <c r="A85" s="547" t="s">
        <v>234</v>
      </c>
      <c r="B85" s="815"/>
      <c r="C85" s="815"/>
      <c r="D85" s="815"/>
      <c r="E85" s="815"/>
      <c r="F85" s="815"/>
      <c r="G85" s="815"/>
      <c r="H85" s="815"/>
      <c r="I85" s="815"/>
      <c r="J85" s="815"/>
      <c r="K85" s="815"/>
      <c r="L85" s="815"/>
      <c r="M85" s="816"/>
      <c r="N85" s="816"/>
      <c r="O85" s="816"/>
      <c r="P85" s="817"/>
    </row>
    <row r="86" spans="1:16" ht="16.5" customHeight="1">
      <c r="A86" s="544" t="s">
        <v>357</v>
      </c>
      <c r="B86" s="813">
        <f>B28/B$28</f>
        <v>1</v>
      </c>
      <c r="C86" s="813">
        <f t="shared" ref="C86:P86" si="20">C28/C$28</f>
        <v>1</v>
      </c>
      <c r="D86" s="813">
        <f t="shared" si="20"/>
        <v>1</v>
      </c>
      <c r="E86" s="813">
        <f t="shared" si="20"/>
        <v>1</v>
      </c>
      <c r="F86" s="813">
        <f t="shared" si="20"/>
        <v>1</v>
      </c>
      <c r="G86" s="813">
        <f t="shared" si="20"/>
        <v>1</v>
      </c>
      <c r="H86" s="813">
        <f t="shared" si="20"/>
        <v>1</v>
      </c>
      <c r="I86" s="813">
        <f t="shared" si="20"/>
        <v>1</v>
      </c>
      <c r="J86" s="813">
        <f t="shared" si="20"/>
        <v>1</v>
      </c>
      <c r="K86" s="813">
        <f t="shared" si="20"/>
        <v>1</v>
      </c>
      <c r="L86" s="813">
        <f t="shared" si="20"/>
        <v>1</v>
      </c>
      <c r="M86" s="814">
        <f t="shared" si="20"/>
        <v>1</v>
      </c>
      <c r="N86" s="814">
        <f t="shared" si="20"/>
        <v>1</v>
      </c>
      <c r="O86" s="814">
        <f t="shared" si="20"/>
        <v>1</v>
      </c>
      <c r="P86" s="813">
        <f t="shared" si="20"/>
        <v>1</v>
      </c>
    </row>
    <row r="87" spans="1:16" ht="15.75" customHeight="1">
      <c r="A87" s="536" t="s">
        <v>210</v>
      </c>
      <c r="B87" s="807">
        <f t="shared" ref="B87:L89" si="21">B29/B$28</f>
        <v>0.91584026474566071</v>
      </c>
      <c r="C87" s="807">
        <f t="shared" si="21"/>
        <v>0.9503440800379489</v>
      </c>
      <c r="D87" s="807">
        <f t="shared" si="21"/>
        <v>0.93260874151814854</v>
      </c>
      <c r="E87" s="807">
        <f t="shared" si="21"/>
        <v>0.94418851403513726</v>
      </c>
      <c r="F87" s="807">
        <f t="shared" si="21"/>
        <v>0.93407157514302397</v>
      </c>
      <c r="G87" s="807">
        <f t="shared" si="21"/>
        <v>0.92128221989834169</v>
      </c>
      <c r="H87" s="807">
        <f t="shared" si="21"/>
        <v>0.92641049620338645</v>
      </c>
      <c r="I87" s="807">
        <f t="shared" si="21"/>
        <v>0.91728898046420093</v>
      </c>
      <c r="J87" s="807">
        <f t="shared" si="21"/>
        <v>0.87936722264021283</v>
      </c>
      <c r="K87" s="807">
        <f t="shared" si="21"/>
        <v>0.84894264875921654</v>
      </c>
      <c r="L87" s="807">
        <f t="shared" si="21"/>
        <v>0.77936899599853637</v>
      </c>
      <c r="M87" s="808">
        <f t="shared" ref="M87:P87" si="22">M29/M$28</f>
        <v>0.92960478301475402</v>
      </c>
      <c r="N87" s="808">
        <f t="shared" si="22"/>
        <v>0.84611315557295941</v>
      </c>
      <c r="O87" s="808">
        <f t="shared" si="22"/>
        <v>0.87439562039491658</v>
      </c>
      <c r="P87" s="807">
        <f t="shared" si="22"/>
        <v>0.88919171385894635</v>
      </c>
    </row>
    <row r="88" spans="1:16" ht="15.75" customHeight="1">
      <c r="A88" s="538" t="s">
        <v>211</v>
      </c>
      <c r="B88" s="809">
        <f t="shared" si="21"/>
        <v>8.4159735254339341E-2</v>
      </c>
      <c r="C88" s="809">
        <f t="shared" si="21"/>
        <v>3.2825230382585953E-2</v>
      </c>
      <c r="D88" s="809">
        <f t="shared" si="21"/>
        <v>3.7752596432620203E-2</v>
      </c>
      <c r="E88" s="809">
        <f t="shared" si="21"/>
        <v>2.9090457884483532E-2</v>
      </c>
      <c r="F88" s="809">
        <f t="shared" si="21"/>
        <v>2.7062891424476584E-2</v>
      </c>
      <c r="G88" s="809">
        <f t="shared" si="21"/>
        <v>3.132366102504875E-2</v>
      </c>
      <c r="H88" s="809">
        <f t="shared" si="21"/>
        <v>3.2798742188488675E-2</v>
      </c>
      <c r="I88" s="809">
        <f t="shared" si="21"/>
        <v>4.2732963840293667E-2</v>
      </c>
      <c r="J88" s="809">
        <f t="shared" si="21"/>
        <v>4.9495280989284164E-2</v>
      </c>
      <c r="K88" s="809">
        <f t="shared" si="21"/>
        <v>5.4134479957663566E-2</v>
      </c>
      <c r="L88" s="809">
        <f t="shared" si="21"/>
        <v>0.16000172739327576</v>
      </c>
      <c r="M88" s="810">
        <f t="shared" ref="M88:P88" si="23">M30/M$28</f>
        <v>3.0701920676726828E-2</v>
      </c>
      <c r="N88" s="810">
        <f t="shared" si="23"/>
        <v>8.7613190759388837E-2</v>
      </c>
      <c r="O88" s="810">
        <f t="shared" si="23"/>
        <v>6.8334718849813736E-2</v>
      </c>
      <c r="P88" s="809">
        <f t="shared" si="23"/>
        <v>6.0686126124361826E-2</v>
      </c>
    </row>
    <row r="89" spans="1:16" ht="15.75" customHeight="1">
      <c r="A89" s="541" t="s">
        <v>212</v>
      </c>
      <c r="B89" s="811">
        <f t="shared" si="21"/>
        <v>0</v>
      </c>
      <c r="C89" s="811">
        <f t="shared" si="21"/>
        <v>1.6830689582106529E-2</v>
      </c>
      <c r="D89" s="811">
        <f t="shared" si="21"/>
        <v>2.9638662049231261E-2</v>
      </c>
      <c r="E89" s="811">
        <f t="shared" si="21"/>
        <v>2.6721028080379208E-2</v>
      </c>
      <c r="F89" s="811">
        <f t="shared" si="21"/>
        <v>3.8865533432499356E-2</v>
      </c>
      <c r="G89" s="811">
        <f t="shared" si="21"/>
        <v>4.7394119072665136E-2</v>
      </c>
      <c r="H89" s="811">
        <f t="shared" si="21"/>
        <v>4.0790761608124886E-2</v>
      </c>
      <c r="I89" s="811">
        <f t="shared" si="21"/>
        <v>3.997805569956428E-2</v>
      </c>
      <c r="J89" s="811">
        <f t="shared" si="21"/>
        <v>7.1137496370502915E-2</v>
      </c>
      <c r="K89" s="811">
        <f t="shared" si="21"/>
        <v>9.6922871283119827E-2</v>
      </c>
      <c r="L89" s="811">
        <f t="shared" si="21"/>
        <v>6.0629276605217303E-2</v>
      </c>
      <c r="M89" s="812">
        <f t="shared" ref="M89:P89" si="24">M31/M$28</f>
        <v>3.9693296308519033E-2</v>
      </c>
      <c r="N89" s="812">
        <f t="shared" si="24"/>
        <v>6.6273653671108074E-2</v>
      </c>
      <c r="O89" s="812">
        <f t="shared" si="24"/>
        <v>5.7269660751665771E-2</v>
      </c>
      <c r="P89" s="811">
        <f t="shared" si="24"/>
        <v>5.0122160016691709E-2</v>
      </c>
    </row>
    <row r="90" spans="1:16" ht="16.5" customHeight="1">
      <c r="A90" s="544" t="s">
        <v>354</v>
      </c>
      <c r="B90" s="813">
        <f>B32/B$32</f>
        <v>1</v>
      </c>
      <c r="C90" s="813">
        <f t="shared" ref="C90:P90" si="25">C32/C$32</f>
        <v>1</v>
      </c>
      <c r="D90" s="813">
        <f t="shared" si="25"/>
        <v>1</v>
      </c>
      <c r="E90" s="813">
        <f t="shared" si="25"/>
        <v>1</v>
      </c>
      <c r="F90" s="813">
        <f t="shared" si="25"/>
        <v>1</v>
      </c>
      <c r="G90" s="813">
        <f t="shared" si="25"/>
        <v>1</v>
      </c>
      <c r="H90" s="813">
        <f t="shared" si="25"/>
        <v>1</v>
      </c>
      <c r="I90" s="813">
        <f t="shared" si="25"/>
        <v>1</v>
      </c>
      <c r="J90" s="813">
        <f t="shared" si="25"/>
        <v>1</v>
      </c>
      <c r="K90" s="813">
        <f t="shared" si="25"/>
        <v>1</v>
      </c>
      <c r="L90" s="813">
        <f t="shared" si="25"/>
        <v>1</v>
      </c>
      <c r="M90" s="814">
        <f t="shared" si="25"/>
        <v>1</v>
      </c>
      <c r="N90" s="814">
        <f t="shared" si="25"/>
        <v>1</v>
      </c>
      <c r="O90" s="814">
        <f t="shared" si="25"/>
        <v>1</v>
      </c>
      <c r="P90" s="813">
        <f t="shared" si="25"/>
        <v>1</v>
      </c>
    </row>
    <row r="91" spans="1:16" ht="16.5" customHeight="1">
      <c r="A91" s="536" t="s">
        <v>214</v>
      </c>
      <c r="B91" s="807">
        <f t="shared" ref="B91:L93" si="26">B33/B$32</f>
        <v>0.34542032712119064</v>
      </c>
      <c r="C91" s="807">
        <f t="shared" si="26"/>
        <v>0.26096459230782948</v>
      </c>
      <c r="D91" s="807">
        <f t="shared" si="26"/>
        <v>0.24808918183550566</v>
      </c>
      <c r="E91" s="807">
        <f t="shared" si="26"/>
        <v>0.25147962033725563</v>
      </c>
      <c r="F91" s="807">
        <f t="shared" si="26"/>
        <v>0.25643281399228196</v>
      </c>
      <c r="G91" s="807">
        <f t="shared" si="26"/>
        <v>0.26008652559761947</v>
      </c>
      <c r="H91" s="807">
        <f t="shared" si="26"/>
        <v>0.26332875597282041</v>
      </c>
      <c r="I91" s="807">
        <f t="shared" si="26"/>
        <v>0.25033147016833079</v>
      </c>
      <c r="J91" s="807">
        <f t="shared" si="26"/>
        <v>0.22244726307699333</v>
      </c>
      <c r="K91" s="807">
        <f t="shared" si="26"/>
        <v>0.22142256143742958</v>
      </c>
      <c r="L91" s="807">
        <f t="shared" si="26"/>
        <v>0.26346591199588426</v>
      </c>
      <c r="M91" s="808">
        <f t="shared" ref="M91:P91" si="27">M33/M$32</f>
        <v>0.2593852447546281</v>
      </c>
      <c r="N91" s="808">
        <f t="shared" si="27"/>
        <v>0.23910457270887342</v>
      </c>
      <c r="O91" s="808">
        <f t="shared" si="27"/>
        <v>0.2460465860603227</v>
      </c>
      <c r="P91" s="807">
        <f t="shared" si="27"/>
        <v>0.24711541319625624</v>
      </c>
    </row>
    <row r="92" spans="1:16" ht="16.5" customHeight="1">
      <c r="A92" s="538" t="s">
        <v>215</v>
      </c>
      <c r="B92" s="809">
        <f t="shared" si="26"/>
        <v>0.65457967288411312</v>
      </c>
      <c r="C92" s="809">
        <f t="shared" si="26"/>
        <v>0.6992846799417648</v>
      </c>
      <c r="D92" s="809">
        <f t="shared" si="26"/>
        <v>0.63328798034777467</v>
      </c>
      <c r="E92" s="809">
        <f t="shared" si="26"/>
        <v>0.56304270317129212</v>
      </c>
      <c r="F92" s="809">
        <f t="shared" si="26"/>
        <v>0.51106671182791386</v>
      </c>
      <c r="G92" s="809">
        <f t="shared" si="26"/>
        <v>0.51611465653466748</v>
      </c>
      <c r="H92" s="809">
        <f t="shared" si="26"/>
        <v>0.48645861908802446</v>
      </c>
      <c r="I92" s="809">
        <f t="shared" si="26"/>
        <v>0.45431076163812822</v>
      </c>
      <c r="J92" s="809">
        <f t="shared" si="26"/>
        <v>0.43141938034823563</v>
      </c>
      <c r="K92" s="809">
        <f t="shared" si="26"/>
        <v>0.37384672759145371</v>
      </c>
      <c r="L92" s="809">
        <f t="shared" si="26"/>
        <v>0.31419217766882557</v>
      </c>
      <c r="M92" s="810">
        <f t="shared" ref="M92:P92" si="28">M34/M$32</f>
        <v>0.50955183533763204</v>
      </c>
      <c r="N92" s="810">
        <f t="shared" si="28"/>
        <v>0.39272219883235088</v>
      </c>
      <c r="O92" s="810">
        <f t="shared" si="28"/>
        <v>0.43271263380975605</v>
      </c>
      <c r="P92" s="809">
        <f t="shared" si="28"/>
        <v>0.46626447847619423</v>
      </c>
    </row>
    <row r="93" spans="1:16" ht="16.5" customHeight="1">
      <c r="A93" s="536" t="s">
        <v>216</v>
      </c>
      <c r="B93" s="811">
        <f t="shared" si="26"/>
        <v>0</v>
      </c>
      <c r="C93" s="811">
        <f t="shared" si="26"/>
        <v>3.9750727750405571E-2</v>
      </c>
      <c r="D93" s="811">
        <f t="shared" si="26"/>
        <v>0.11862283781671977</v>
      </c>
      <c r="E93" s="811">
        <f t="shared" si="26"/>
        <v>0.1854776764914523</v>
      </c>
      <c r="F93" s="811">
        <f t="shared" si="26"/>
        <v>0.23250047417980418</v>
      </c>
      <c r="G93" s="811">
        <f t="shared" si="26"/>
        <v>0.22379881786771305</v>
      </c>
      <c r="H93" s="811">
        <f t="shared" si="26"/>
        <v>0.25021262493915503</v>
      </c>
      <c r="I93" s="811">
        <f t="shared" si="26"/>
        <v>0.29535776819354115</v>
      </c>
      <c r="J93" s="811">
        <f t="shared" si="26"/>
        <v>0.34613335657477107</v>
      </c>
      <c r="K93" s="811">
        <f t="shared" si="26"/>
        <v>0.40473071097111663</v>
      </c>
      <c r="L93" s="811">
        <f t="shared" si="26"/>
        <v>0.42234191033529023</v>
      </c>
      <c r="M93" s="812">
        <f t="shared" ref="M93:P93" si="29">M35/M$32</f>
        <v>0.23106291990773986</v>
      </c>
      <c r="N93" s="812">
        <f t="shared" si="29"/>
        <v>0.3681732284587757</v>
      </c>
      <c r="O93" s="812">
        <f t="shared" si="29"/>
        <v>0.3212407801299213</v>
      </c>
      <c r="P93" s="811">
        <f t="shared" si="29"/>
        <v>0.28662010832057944</v>
      </c>
    </row>
    <row r="94" spans="1:16" ht="16.5" customHeight="1">
      <c r="A94" s="595" t="s">
        <v>275</v>
      </c>
      <c r="B94" s="818"/>
      <c r="C94" s="818"/>
      <c r="D94" s="818"/>
      <c r="E94" s="818"/>
      <c r="F94" s="818"/>
      <c r="G94" s="818"/>
      <c r="H94" s="818"/>
      <c r="I94" s="818"/>
      <c r="J94" s="818"/>
      <c r="K94" s="818"/>
      <c r="L94" s="818"/>
      <c r="M94" s="819"/>
      <c r="N94" s="819"/>
      <c r="O94" s="819"/>
      <c r="P94" s="820"/>
    </row>
    <row r="95" spans="1:16" ht="16.5" customHeight="1">
      <c r="A95" s="601" t="s">
        <v>532</v>
      </c>
      <c r="B95" s="821">
        <v>0.28815614699999997</v>
      </c>
      <c r="C95" s="821">
        <v>0.27639300900000002</v>
      </c>
      <c r="D95" s="821">
        <v>0.23569748600000001</v>
      </c>
      <c r="E95" s="821">
        <v>0.19600087499999999</v>
      </c>
      <c r="F95" s="821">
        <v>0.179366734</v>
      </c>
      <c r="G95" s="821">
        <v>0.168203092</v>
      </c>
      <c r="H95" s="821">
        <v>0.15634717000000001</v>
      </c>
      <c r="I95" s="821">
        <v>0.138572843</v>
      </c>
      <c r="J95" s="821">
        <v>0.12201392799999999</v>
      </c>
      <c r="K95" s="821">
        <v>0.117025955</v>
      </c>
      <c r="L95" s="821">
        <v>9.0371112000000003E-2</v>
      </c>
      <c r="M95" s="822">
        <v>0.16813839999999999</v>
      </c>
      <c r="N95" s="822">
        <v>0.114347082</v>
      </c>
      <c r="O95" s="822">
        <v>0.12951221700000001</v>
      </c>
      <c r="P95" s="821">
        <v>0.14144105800000001</v>
      </c>
    </row>
    <row r="96" spans="1:16" ht="16.5" customHeight="1">
      <c r="A96" s="613" t="s">
        <v>515</v>
      </c>
      <c r="B96" s="827">
        <v>0.18125966700000001</v>
      </c>
      <c r="C96" s="827">
        <v>0.31936014400000001</v>
      </c>
      <c r="D96" s="827">
        <v>0.36973546400000001</v>
      </c>
      <c r="E96" s="827">
        <v>0.45733888700000003</v>
      </c>
      <c r="F96" s="827">
        <v>0.50452855200000002</v>
      </c>
      <c r="G96" s="827">
        <v>0.52563468800000002</v>
      </c>
      <c r="H96" s="827">
        <v>0.556785223</v>
      </c>
      <c r="I96" s="827">
        <v>0.58955840699999995</v>
      </c>
      <c r="J96" s="827">
        <v>0.60611689199999996</v>
      </c>
      <c r="K96" s="827">
        <v>0.60475400599999996</v>
      </c>
      <c r="L96" s="827">
        <v>0.53753414799999999</v>
      </c>
      <c r="M96" s="828">
        <v>0.528698271</v>
      </c>
      <c r="N96" s="828">
        <v>0.58049546900000004</v>
      </c>
      <c r="O96" s="828">
        <v>0.56654050499999997</v>
      </c>
      <c r="P96" s="807">
        <v>0.54545078800000002</v>
      </c>
    </row>
    <row r="97" spans="1:16" ht="16.5" customHeight="1">
      <c r="A97" s="597" t="s">
        <v>530</v>
      </c>
      <c r="B97" s="823">
        <v>0.75916981400000005</v>
      </c>
      <c r="C97" s="823">
        <v>0.80248598500000001</v>
      </c>
      <c r="D97" s="823">
        <v>0.84721541700000003</v>
      </c>
      <c r="E97" s="823">
        <v>0.88513204999999995</v>
      </c>
      <c r="F97" s="823">
        <v>0.89739957000000004</v>
      </c>
      <c r="G97" s="823">
        <v>0.904583939</v>
      </c>
      <c r="H97" s="823">
        <v>0.914149294</v>
      </c>
      <c r="I97" s="823">
        <v>0.92575973300000003</v>
      </c>
      <c r="J97" s="823">
        <v>0.94930849500000003</v>
      </c>
      <c r="K97" s="823">
        <v>0.96533614000000001</v>
      </c>
      <c r="L97" s="823">
        <v>0.98110776099999997</v>
      </c>
      <c r="M97" s="824">
        <v>0.90530251100000003</v>
      </c>
      <c r="N97" s="824">
        <v>0.95771662999999996</v>
      </c>
      <c r="O97" s="824">
        <v>0.94293976300000004</v>
      </c>
      <c r="P97" s="823">
        <v>0.93379122599999997</v>
      </c>
    </row>
    <row r="98" spans="1:16" ht="16.5" customHeight="1">
      <c r="A98" s="613" t="s">
        <v>736</v>
      </c>
      <c r="B98" s="807">
        <v>0.464861682</v>
      </c>
      <c r="C98" s="807">
        <v>0.47876239399999998</v>
      </c>
      <c r="D98" s="807">
        <v>0.41727329800000001</v>
      </c>
      <c r="E98" s="807">
        <v>0.32849503600000002</v>
      </c>
      <c r="F98" s="807">
        <v>0.29569539299999997</v>
      </c>
      <c r="G98" s="807">
        <v>0.25403130899999998</v>
      </c>
      <c r="H98" s="807">
        <v>0.228144135</v>
      </c>
      <c r="I98" s="807">
        <v>0.18970101</v>
      </c>
      <c r="J98" s="807">
        <v>0.17583869999999999</v>
      </c>
      <c r="K98" s="807">
        <v>0.17603629800000001</v>
      </c>
      <c r="L98" s="807">
        <v>0.18464351200000001</v>
      </c>
      <c r="M98" s="808">
        <v>0.25894864200000001</v>
      </c>
      <c r="N98" s="808">
        <v>0.18136718099999999</v>
      </c>
      <c r="O98" s="808">
        <v>0.20323935900000001</v>
      </c>
      <c r="P98" s="807">
        <v>0.22457790799999999</v>
      </c>
    </row>
    <row r="99" spans="1:16" ht="16.5" customHeight="1">
      <c r="A99" s="538" t="s">
        <v>517</v>
      </c>
      <c r="B99" s="809">
        <v>0.68671736299999997</v>
      </c>
      <c r="C99" s="809">
        <v>0.69371149799999998</v>
      </c>
      <c r="D99" s="809">
        <v>0.71856799999999998</v>
      </c>
      <c r="E99" s="809">
        <v>0.76026001700000001</v>
      </c>
      <c r="F99" s="809">
        <v>0.80698581800000002</v>
      </c>
      <c r="G99" s="809">
        <v>0.76917979199999997</v>
      </c>
      <c r="H99" s="809">
        <v>0.77597527099999997</v>
      </c>
      <c r="I99" s="809">
        <v>0.711164872</v>
      </c>
      <c r="J99" s="809">
        <v>0.77362634500000005</v>
      </c>
      <c r="K99" s="809">
        <v>0.92822573799999997</v>
      </c>
      <c r="L99" s="809">
        <v>0.96422543199999999</v>
      </c>
      <c r="M99" s="810">
        <v>0.77891516400000005</v>
      </c>
      <c r="N99" s="810">
        <v>0.85036086</v>
      </c>
      <c r="O99" s="810">
        <v>0.83021850900000005</v>
      </c>
      <c r="P99" s="809">
        <v>0.82098769699999996</v>
      </c>
    </row>
    <row r="100" spans="1:16" ht="16.5" customHeight="1">
      <c r="A100" s="541" t="s">
        <v>763</v>
      </c>
      <c r="B100" s="825">
        <v>2.3831432000000001</v>
      </c>
      <c r="C100" s="825">
        <v>2.5098735329999999</v>
      </c>
      <c r="D100" s="825">
        <v>3.0486875910000002</v>
      </c>
      <c r="E100" s="825">
        <v>3.8788603149999998</v>
      </c>
      <c r="F100" s="825">
        <v>4.4990829740000002</v>
      </c>
      <c r="G100" s="825">
        <v>4.5729230279999999</v>
      </c>
      <c r="H100" s="825">
        <v>4.9631552189999999</v>
      </c>
      <c r="I100" s="825">
        <v>5.1320652520000003</v>
      </c>
      <c r="J100" s="825">
        <v>6.3404757060000003</v>
      </c>
      <c r="K100" s="825">
        <v>7.9317937629999999</v>
      </c>
      <c r="L100" s="825">
        <v>10.669620097999999</v>
      </c>
      <c r="M100" s="826">
        <v>4.632583425</v>
      </c>
      <c r="N100" s="826">
        <v>7.4366642560000003</v>
      </c>
      <c r="O100" s="826">
        <v>6.4103490130000003</v>
      </c>
      <c r="P100" s="825">
        <v>5.8044510330000003</v>
      </c>
    </row>
    <row r="101" spans="1:16" ht="15" customHeight="1">
      <c r="A101" s="272" t="s">
        <v>783</v>
      </c>
      <c r="B101" s="13"/>
      <c r="C101" s="13"/>
      <c r="D101" s="13"/>
      <c r="E101" s="13"/>
      <c r="F101" s="13"/>
      <c r="G101" s="13"/>
      <c r="H101" s="13"/>
      <c r="I101" s="13"/>
      <c r="J101" s="13"/>
      <c r="K101" s="13"/>
      <c r="L101" s="13"/>
      <c r="M101" s="227"/>
      <c r="N101" s="227"/>
      <c r="O101" s="227"/>
      <c r="P101" s="40"/>
    </row>
    <row r="102" spans="1:16" ht="15" customHeight="1">
      <c r="A102" s="171" t="s">
        <v>682</v>
      </c>
      <c r="B102" s="13"/>
      <c r="C102" s="13"/>
      <c r="D102" s="13"/>
      <c r="E102" s="13"/>
      <c r="F102" s="13"/>
      <c r="G102" s="13"/>
      <c r="H102" s="13"/>
      <c r="I102" s="13"/>
      <c r="J102" s="13"/>
      <c r="K102" s="13"/>
      <c r="L102" s="13"/>
      <c r="M102" s="227"/>
      <c r="N102" s="227"/>
      <c r="O102" s="227"/>
      <c r="P102" s="40"/>
    </row>
    <row r="103" spans="1:16" ht="15" customHeight="1">
      <c r="A103" s="272" t="s">
        <v>784</v>
      </c>
      <c r="B103" s="3"/>
      <c r="C103" s="3"/>
      <c r="D103" s="3"/>
      <c r="G103" s="188"/>
      <c r="J103" s="188"/>
      <c r="M103" s="227"/>
      <c r="N103" s="227"/>
      <c r="O103" s="227"/>
    </row>
    <row r="104" spans="1:16" ht="15" customHeight="1">
      <c r="A104" s="305" t="s">
        <v>606</v>
      </c>
      <c r="B104" s="3"/>
      <c r="C104" s="3"/>
      <c r="D104" s="3"/>
      <c r="G104" s="188"/>
      <c r="J104" s="188"/>
      <c r="M104" s="227"/>
      <c r="N104" s="227"/>
      <c r="O104" s="227"/>
    </row>
    <row r="105" spans="1:16" ht="15" customHeight="1">
      <c r="A105" s="13"/>
      <c r="B105" s="13"/>
      <c r="C105" s="13"/>
      <c r="D105" s="13"/>
      <c r="E105" s="13"/>
      <c r="F105" s="13"/>
      <c r="G105" s="13"/>
      <c r="H105" s="13"/>
      <c r="I105" s="13"/>
      <c r="J105" s="13"/>
      <c r="K105" s="13"/>
      <c r="L105" s="13"/>
      <c r="M105" s="227"/>
      <c r="N105" s="227"/>
      <c r="O105" s="227"/>
      <c r="P105" s="40"/>
    </row>
    <row r="106" spans="1:16" ht="18" customHeight="1">
      <c r="A106" s="299" t="s">
        <v>635</v>
      </c>
      <c r="B106" s="13"/>
      <c r="C106" s="13"/>
      <c r="D106" s="13"/>
      <c r="E106" s="13"/>
      <c r="F106" s="13"/>
      <c r="G106" s="13"/>
      <c r="H106" s="13"/>
      <c r="I106" s="13"/>
      <c r="J106" s="13"/>
      <c r="K106" s="13"/>
      <c r="L106" s="13"/>
      <c r="M106" s="227"/>
      <c r="N106" s="227"/>
      <c r="O106" s="227"/>
      <c r="P106" s="40"/>
    </row>
    <row r="107" spans="1:16" ht="15" customHeight="1" thickBot="1">
      <c r="A107" s="13"/>
      <c r="B107" s="13"/>
      <c r="C107" s="13"/>
      <c r="D107" s="13"/>
      <c r="E107" s="13"/>
      <c r="F107" s="13"/>
      <c r="G107" s="13"/>
      <c r="H107" s="13"/>
      <c r="I107" s="13"/>
      <c r="J107" s="13"/>
      <c r="K107" s="13"/>
      <c r="L107" s="13"/>
      <c r="M107" s="227"/>
      <c r="N107" s="227"/>
      <c r="O107" s="227"/>
      <c r="P107" s="304" t="s">
        <v>30</v>
      </c>
    </row>
    <row r="108" spans="1:16" ht="15" customHeight="1">
      <c r="A108" s="616" t="s">
        <v>89</v>
      </c>
      <c r="B108" s="43" t="s">
        <v>43</v>
      </c>
      <c r="C108" s="43" t="s">
        <v>134</v>
      </c>
      <c r="D108" s="43" t="s">
        <v>136</v>
      </c>
      <c r="E108" s="43" t="s">
        <v>44</v>
      </c>
      <c r="F108" s="43" t="s">
        <v>45</v>
      </c>
      <c r="G108" s="43" t="s">
        <v>46</v>
      </c>
      <c r="H108" s="43" t="s">
        <v>47</v>
      </c>
      <c r="I108" s="43" t="s">
        <v>138</v>
      </c>
      <c r="J108" s="43" t="s">
        <v>139</v>
      </c>
      <c r="K108" s="43" t="s">
        <v>140</v>
      </c>
      <c r="L108" s="269">
        <v>100000</v>
      </c>
      <c r="M108" s="267" t="s">
        <v>281</v>
      </c>
      <c r="N108" s="267" t="s">
        <v>279</v>
      </c>
      <c r="O108" s="274" t="s">
        <v>85</v>
      </c>
      <c r="P108" s="300" t="s">
        <v>269</v>
      </c>
    </row>
    <row r="109" spans="1:16" ht="15" customHeight="1">
      <c r="A109" s="242" t="s">
        <v>274</v>
      </c>
      <c r="B109" s="44" t="s">
        <v>133</v>
      </c>
      <c r="C109" s="44" t="s">
        <v>48</v>
      </c>
      <c r="D109" s="44" t="s">
        <v>48</v>
      </c>
      <c r="E109" s="44" t="s">
        <v>48</v>
      </c>
      <c r="F109" s="44" t="s">
        <v>48</v>
      </c>
      <c r="G109" s="44" t="s">
        <v>48</v>
      </c>
      <c r="H109" s="44" t="s">
        <v>48</v>
      </c>
      <c r="I109" s="44" t="s">
        <v>48</v>
      </c>
      <c r="J109" s="44" t="s">
        <v>48</v>
      </c>
      <c r="K109" s="44" t="s">
        <v>48</v>
      </c>
      <c r="L109" s="44" t="s">
        <v>51</v>
      </c>
      <c r="M109" s="252" t="s">
        <v>280</v>
      </c>
      <c r="N109" s="252" t="s">
        <v>157</v>
      </c>
      <c r="O109" s="273" t="s">
        <v>156</v>
      </c>
      <c r="P109" s="301" t="s">
        <v>359</v>
      </c>
    </row>
    <row r="110" spans="1:16" ht="15" customHeight="1" thickBot="1">
      <c r="A110" s="467" t="s">
        <v>90</v>
      </c>
      <c r="B110" s="45" t="s">
        <v>51</v>
      </c>
      <c r="C110" s="45" t="s">
        <v>135</v>
      </c>
      <c r="D110" s="45" t="s">
        <v>137</v>
      </c>
      <c r="E110" s="45" t="s">
        <v>52</v>
      </c>
      <c r="F110" s="45" t="s">
        <v>53</v>
      </c>
      <c r="G110" s="45" t="s">
        <v>54</v>
      </c>
      <c r="H110" s="45" t="s">
        <v>50</v>
      </c>
      <c r="I110" s="45" t="s">
        <v>141</v>
      </c>
      <c r="J110" s="45" t="s">
        <v>142</v>
      </c>
      <c r="K110" s="45" t="s">
        <v>143</v>
      </c>
      <c r="L110" s="45" t="s">
        <v>144</v>
      </c>
      <c r="M110" s="268" t="s">
        <v>157</v>
      </c>
      <c r="N110" s="268" t="s">
        <v>144</v>
      </c>
      <c r="O110" s="275" t="s">
        <v>49</v>
      </c>
      <c r="P110" s="302" t="s">
        <v>360</v>
      </c>
    </row>
    <row r="111" spans="1:16" ht="15" customHeight="1">
      <c r="A111" s="595" t="s">
        <v>272</v>
      </c>
      <c r="B111" s="195"/>
      <c r="C111" s="195"/>
      <c r="D111" s="195"/>
      <c r="E111" s="195"/>
      <c r="F111" s="195"/>
      <c r="G111" s="195"/>
      <c r="H111" s="195"/>
      <c r="I111" s="195"/>
      <c r="J111" s="195"/>
      <c r="K111" s="195"/>
      <c r="L111" s="195"/>
      <c r="M111" s="270"/>
      <c r="N111" s="270"/>
      <c r="O111" s="270"/>
    </row>
    <row r="112" spans="1:16" ht="16.5" customHeight="1">
      <c r="A112" s="533" t="s">
        <v>356</v>
      </c>
      <c r="B112" s="623">
        <v>-9.5669770019999998</v>
      </c>
      <c r="C112" s="623">
        <v>-3.100459436</v>
      </c>
      <c r="D112" s="623">
        <v>-0.41601221100000002</v>
      </c>
      <c r="E112" s="623">
        <v>-0.22001984299999999</v>
      </c>
      <c r="F112" s="623">
        <v>-0.78546819300000004</v>
      </c>
      <c r="G112" s="623">
        <v>-0.82878208399999997</v>
      </c>
      <c r="H112" s="623">
        <v>-1.5548174859999999</v>
      </c>
      <c r="I112" s="623">
        <v>-1.453538239</v>
      </c>
      <c r="J112" s="623">
        <v>-1.25440525</v>
      </c>
      <c r="K112" s="623">
        <v>-2.2293701779999999</v>
      </c>
      <c r="L112" s="623">
        <v>-3.1127186619999998</v>
      </c>
      <c r="M112" s="624">
        <v>-1.1059891820000001</v>
      </c>
      <c r="N112" s="624">
        <v>-2.0840409979999999</v>
      </c>
      <c r="O112" s="624">
        <v>-1.826329995</v>
      </c>
      <c r="P112" s="623">
        <v>-1.6603563649999999</v>
      </c>
    </row>
    <row r="113" spans="1:16" ht="15.75" customHeight="1">
      <c r="A113" s="536" t="s">
        <v>192</v>
      </c>
      <c r="B113" s="625">
        <v>3.4246318160000002</v>
      </c>
      <c r="C113" s="625">
        <v>-8.2141081689999993</v>
      </c>
      <c r="D113" s="625">
        <v>-0.85443055999999995</v>
      </c>
      <c r="E113" s="625">
        <v>-0.99946815300000003</v>
      </c>
      <c r="F113" s="625">
        <v>-1.1980754199999999</v>
      </c>
      <c r="G113" s="625">
        <v>-0.93884663800000001</v>
      </c>
      <c r="H113" s="625">
        <v>-2.6026239470000001</v>
      </c>
      <c r="I113" s="625">
        <v>-2.6510244470000002</v>
      </c>
      <c r="J113" s="625">
        <v>-2.7323563709999998</v>
      </c>
      <c r="K113" s="625">
        <v>-3.7960219519999998</v>
      </c>
      <c r="L113" s="625">
        <v>-3.3975876519999999</v>
      </c>
      <c r="M113" s="626">
        <v>-1.755844307</v>
      </c>
      <c r="N113" s="626">
        <v>-3.0983048449999999</v>
      </c>
      <c r="O113" s="626">
        <v>-2.6649020750000001</v>
      </c>
      <c r="P113" s="625">
        <v>-2.284572748</v>
      </c>
    </row>
    <row r="114" spans="1:16" ht="15.75" customHeight="1">
      <c r="A114" s="538" t="s">
        <v>193</v>
      </c>
      <c r="B114" s="627">
        <v>-14.021007941000001</v>
      </c>
      <c r="C114" s="628">
        <v>3.8670254970000002</v>
      </c>
      <c r="D114" s="627">
        <v>1.430318408</v>
      </c>
      <c r="E114" s="627">
        <v>1.2374681869999999</v>
      </c>
      <c r="F114" s="627">
        <v>0.63372699200000004</v>
      </c>
      <c r="G114" s="627">
        <v>0.48325766399999998</v>
      </c>
      <c r="H114" s="627">
        <v>-0.22421365500000001</v>
      </c>
      <c r="I114" s="627">
        <v>-0.38880810599999999</v>
      </c>
      <c r="J114" s="627">
        <v>-0.38396536599999997</v>
      </c>
      <c r="K114" s="627">
        <v>-0.81591782999999996</v>
      </c>
      <c r="L114" s="627">
        <v>-0.66895260999999995</v>
      </c>
      <c r="M114" s="629">
        <v>0.22327826100000001</v>
      </c>
      <c r="N114" s="629">
        <v>-0.55401670300000005</v>
      </c>
      <c r="O114" s="629">
        <v>-0.36222797400000001</v>
      </c>
      <c r="P114" s="627">
        <v>-0.201795057</v>
      </c>
    </row>
    <row r="115" spans="1:16" ht="15.75" customHeight="1">
      <c r="A115" s="536" t="s">
        <v>194</v>
      </c>
      <c r="B115" s="625">
        <v>-10.226064319000001</v>
      </c>
      <c r="C115" s="625">
        <v>-7.4467139290000004</v>
      </c>
      <c r="D115" s="625">
        <v>-5.7479752460000002</v>
      </c>
      <c r="E115" s="625">
        <v>-4.7907692710000003</v>
      </c>
      <c r="F115" s="625">
        <v>-5.3914102389999998</v>
      </c>
      <c r="G115" s="625">
        <v>-13.417290307</v>
      </c>
      <c r="H115" s="625">
        <v>-13.439716239999999</v>
      </c>
      <c r="I115" s="625">
        <v>-5.7828593420000001</v>
      </c>
      <c r="J115" s="625">
        <v>-9.0416910189999999</v>
      </c>
      <c r="K115" s="625">
        <v>-16.396702965999999</v>
      </c>
      <c r="L115" s="625">
        <v>-4.8016594829999999</v>
      </c>
      <c r="M115" s="626">
        <v>-10.876947077000001</v>
      </c>
      <c r="N115" s="626">
        <v>-8.7572664069999995</v>
      </c>
      <c r="O115" s="626">
        <v>-9.3988555569999992</v>
      </c>
      <c r="P115" s="625">
        <v>-9.3387750950000008</v>
      </c>
    </row>
    <row r="116" spans="1:16" ht="15.75" customHeight="1">
      <c r="A116" s="538" t="s">
        <v>195</v>
      </c>
      <c r="B116" s="627">
        <v>-31.302929335999998</v>
      </c>
      <c r="C116" s="627">
        <v>-14.802950465</v>
      </c>
      <c r="D116" s="627">
        <v>-1.023546997</v>
      </c>
      <c r="E116" s="627">
        <v>-2.7443688979999998</v>
      </c>
      <c r="F116" s="627">
        <v>-2.7986709850000002</v>
      </c>
      <c r="G116" s="627">
        <v>-3.1491950339999999</v>
      </c>
      <c r="H116" s="627">
        <v>-3.1372227540000002</v>
      </c>
      <c r="I116" s="627">
        <v>-3.4293227420000001</v>
      </c>
      <c r="J116" s="627">
        <v>-3.4987383090000002</v>
      </c>
      <c r="K116" s="627">
        <v>-4.0167699130000001</v>
      </c>
      <c r="L116" s="627">
        <v>-6.8314295080000003</v>
      </c>
      <c r="M116" s="629">
        <v>-3.0223141180000002</v>
      </c>
      <c r="N116" s="629">
        <v>-5.2154813610000001</v>
      </c>
      <c r="O116" s="629">
        <v>-4.7701692339999999</v>
      </c>
      <c r="P116" s="627">
        <v>-4.4939545120000002</v>
      </c>
    </row>
    <row r="117" spans="1:16" ht="15.75" customHeight="1">
      <c r="A117" s="541" t="s">
        <v>196</v>
      </c>
      <c r="B117" s="630">
        <v>-0.54610794500000004</v>
      </c>
      <c r="C117" s="630">
        <v>11.385921466999999</v>
      </c>
      <c r="D117" s="630">
        <v>-2.8502656110000002</v>
      </c>
      <c r="E117" s="630">
        <v>0.53205654099999999</v>
      </c>
      <c r="F117" s="630">
        <v>-4.429805913</v>
      </c>
      <c r="G117" s="630">
        <v>1.0152132279999999</v>
      </c>
      <c r="H117" s="630">
        <v>3.4466251360000002</v>
      </c>
      <c r="I117" s="630">
        <v>-0.66564024399999999</v>
      </c>
      <c r="J117" s="630">
        <v>10.575558325999999</v>
      </c>
      <c r="K117" s="630">
        <v>6.9221026099999996</v>
      </c>
      <c r="L117" s="630">
        <v>-12.704298651</v>
      </c>
      <c r="M117" s="631">
        <v>0.50973010799999996</v>
      </c>
      <c r="N117" s="631">
        <v>-0.85861732800000001</v>
      </c>
      <c r="O117" s="631">
        <v>-0.37428932999999998</v>
      </c>
      <c r="P117" s="630">
        <v>-0.85790054599999999</v>
      </c>
    </row>
    <row r="118" spans="1:16" ht="16.5" customHeight="1">
      <c r="A118" s="544" t="s">
        <v>355</v>
      </c>
      <c r="B118" s="632">
        <v>1.258529617</v>
      </c>
      <c r="C118" s="632">
        <v>1.0794272309999999</v>
      </c>
      <c r="D118" s="632">
        <v>0.41403356400000002</v>
      </c>
      <c r="E118" s="632">
        <v>-0.415120983</v>
      </c>
      <c r="F118" s="632">
        <v>-0.97943278499999997</v>
      </c>
      <c r="G118" s="632">
        <v>-1.0266827999999999</v>
      </c>
      <c r="H118" s="632">
        <v>-0.74945907</v>
      </c>
      <c r="I118" s="632">
        <v>-0.98533747599999999</v>
      </c>
      <c r="J118" s="632">
        <v>-1.0462638639999999</v>
      </c>
      <c r="K118" s="632">
        <v>-1.5377159090000001</v>
      </c>
      <c r="L118" s="632">
        <v>-3.7236540680000001</v>
      </c>
      <c r="M118" s="633">
        <v>-0.81192491</v>
      </c>
      <c r="N118" s="633">
        <v>-1.9905560579999999</v>
      </c>
      <c r="O118" s="633">
        <v>-1.6660771160000001</v>
      </c>
      <c r="P118" s="632">
        <v>-1.4693061629999999</v>
      </c>
    </row>
    <row r="119" spans="1:16" ht="16.5" customHeight="1">
      <c r="A119" s="536" t="s">
        <v>612</v>
      </c>
      <c r="B119" s="625">
        <v>2.6602988330000001</v>
      </c>
      <c r="C119" s="625">
        <v>1.772372455</v>
      </c>
      <c r="D119" s="625">
        <v>1.348462166</v>
      </c>
      <c r="E119" s="625">
        <v>1.1255912610000001</v>
      </c>
      <c r="F119" s="625">
        <v>1.285380873</v>
      </c>
      <c r="G119" s="625">
        <v>1.2474978640000001</v>
      </c>
      <c r="H119" s="625">
        <v>1.2190064009999999</v>
      </c>
      <c r="I119" s="625">
        <v>0.41346104700000003</v>
      </c>
      <c r="J119" s="625">
        <v>0.23819106000000001</v>
      </c>
      <c r="K119" s="625">
        <v>-1.7307243830000001</v>
      </c>
      <c r="L119" s="625">
        <v>-1.175739109</v>
      </c>
      <c r="M119" s="626">
        <v>1.229426897</v>
      </c>
      <c r="N119" s="626">
        <v>-0.40612696700000001</v>
      </c>
      <c r="O119" s="626">
        <v>0.135352323</v>
      </c>
      <c r="P119" s="625">
        <v>0.36652859500000001</v>
      </c>
    </row>
    <row r="120" spans="1:16" ht="16.5" customHeight="1">
      <c r="A120" s="769" t="s">
        <v>613</v>
      </c>
      <c r="B120" s="627">
        <v>-0.34708166800000001</v>
      </c>
      <c r="C120" s="627">
        <v>2.5672980339999998</v>
      </c>
      <c r="D120" s="627">
        <v>1.5164431860000001</v>
      </c>
      <c r="E120" s="627">
        <v>0.99654605600000001</v>
      </c>
      <c r="F120" s="627">
        <v>0.93365439800000005</v>
      </c>
      <c r="G120" s="627">
        <v>1.0979540670000001</v>
      </c>
      <c r="H120" s="627">
        <v>0.77394009799999997</v>
      </c>
      <c r="I120" s="627">
        <v>0.22464616700000001</v>
      </c>
      <c r="J120" s="627">
        <v>0.21189546400000001</v>
      </c>
      <c r="K120" s="627">
        <v>-2.331536147</v>
      </c>
      <c r="L120" s="627">
        <v>-1.8245212230000001</v>
      </c>
      <c r="M120" s="629">
        <v>0.90160679899999996</v>
      </c>
      <c r="N120" s="629">
        <v>-0.72257112899999998</v>
      </c>
      <c r="O120" s="629">
        <v>-0.174367725</v>
      </c>
      <c r="P120" s="627">
        <v>6.0768490000000001E-2</v>
      </c>
    </row>
    <row r="121" spans="1:16" ht="16.5" customHeight="1">
      <c r="A121" s="536" t="s">
        <v>614</v>
      </c>
      <c r="B121" s="625">
        <v>-1.3870696899999999</v>
      </c>
      <c r="C121" s="625">
        <v>19.510299847999999</v>
      </c>
      <c r="D121" s="625">
        <v>0.95190654900000005</v>
      </c>
      <c r="E121" s="625">
        <v>2.225217615</v>
      </c>
      <c r="F121" s="625">
        <v>2.2454753780000001</v>
      </c>
      <c r="G121" s="625">
        <v>2.4025666129999999</v>
      </c>
      <c r="H121" s="625">
        <v>-1.212799524</v>
      </c>
      <c r="I121" s="625">
        <v>0.48866965200000001</v>
      </c>
      <c r="J121" s="625">
        <v>0.25593142000000002</v>
      </c>
      <c r="K121" s="625">
        <v>-9.4552383320000004</v>
      </c>
      <c r="L121" s="625">
        <v>-16.546859427000001</v>
      </c>
      <c r="M121" s="626">
        <v>0.52391907400000004</v>
      </c>
      <c r="N121" s="626">
        <v>-4.8009760330000004</v>
      </c>
      <c r="O121" s="626">
        <v>-3.1433684940000002</v>
      </c>
      <c r="P121" s="625">
        <v>-2.4726300320000001</v>
      </c>
    </row>
    <row r="122" spans="1:16" ht="16.5" customHeight="1">
      <c r="A122" s="538" t="s">
        <v>199</v>
      </c>
      <c r="B122" s="627">
        <v>16.611075169999999</v>
      </c>
      <c r="C122" s="627">
        <v>-2.0579869180000001</v>
      </c>
      <c r="D122" s="627">
        <v>8.5311408000000005E-2</v>
      </c>
      <c r="E122" s="627">
        <v>2.9454380680000001</v>
      </c>
      <c r="F122" s="627">
        <v>5.4701469469999999</v>
      </c>
      <c r="G122" s="627">
        <v>2.7129926680000001</v>
      </c>
      <c r="H122" s="627">
        <v>4.7868075990000003</v>
      </c>
      <c r="I122" s="627">
        <v>1.811722676</v>
      </c>
      <c r="J122" s="627">
        <v>0.18800974300000001</v>
      </c>
      <c r="K122" s="627">
        <v>3.4193450830000001</v>
      </c>
      <c r="L122" s="627">
        <v>3.8212712899999999</v>
      </c>
      <c r="M122" s="629">
        <v>4.31541087</v>
      </c>
      <c r="N122" s="629">
        <v>2.5337224190000001</v>
      </c>
      <c r="O122" s="629">
        <v>2.8934593909999999</v>
      </c>
      <c r="P122" s="627">
        <v>3.0243249290000001</v>
      </c>
    </row>
    <row r="123" spans="1:16" ht="16.5" customHeight="1">
      <c r="A123" s="536" t="s">
        <v>615</v>
      </c>
      <c r="B123" s="625">
        <v>-3.7093118660000002</v>
      </c>
      <c r="C123" s="625">
        <v>-5.9270655330000004</v>
      </c>
      <c r="D123" s="625">
        <v>-8.2954515850000003</v>
      </c>
      <c r="E123" s="625">
        <v>-9.8607600410000007</v>
      </c>
      <c r="F123" s="625">
        <v>-10.42241398</v>
      </c>
      <c r="G123" s="625">
        <v>-10.989773284</v>
      </c>
      <c r="H123" s="625">
        <v>-10.858185238000001</v>
      </c>
      <c r="I123" s="625">
        <v>-10.263137682</v>
      </c>
      <c r="J123" s="625">
        <v>-9.5917684029999997</v>
      </c>
      <c r="K123" s="625">
        <v>-7.0049826460000002</v>
      </c>
      <c r="L123" s="625">
        <v>-9.3199706219999996</v>
      </c>
      <c r="M123" s="626">
        <v>-10.651892772</v>
      </c>
      <c r="N123" s="626">
        <v>-9.2524891839999999</v>
      </c>
      <c r="O123" s="626">
        <v>-9.7228146070000001</v>
      </c>
      <c r="P123" s="625">
        <v>-8.9948690639999995</v>
      </c>
    </row>
    <row r="124" spans="1:16" ht="16.5" customHeight="1">
      <c r="A124" s="769" t="s">
        <v>616</v>
      </c>
      <c r="B124" s="627">
        <v>10.847216488000001</v>
      </c>
      <c r="C124" s="627">
        <v>-7.7539094129999997</v>
      </c>
      <c r="D124" s="627">
        <v>-8.7321484110000007</v>
      </c>
      <c r="E124" s="627">
        <v>-10.186343073</v>
      </c>
      <c r="F124" s="627">
        <v>-10.28908814</v>
      </c>
      <c r="G124" s="627">
        <v>-10.731009932999999</v>
      </c>
      <c r="H124" s="627">
        <v>-10.634549493</v>
      </c>
      <c r="I124" s="627">
        <v>-10.073967358999999</v>
      </c>
      <c r="J124" s="627">
        <v>-9.7181799420000008</v>
      </c>
      <c r="K124" s="627">
        <v>-7.189979374</v>
      </c>
      <c r="L124" s="627">
        <v>-9.6475433650000006</v>
      </c>
      <c r="M124" s="629">
        <v>-10.513815339000001</v>
      </c>
      <c r="N124" s="629">
        <v>-9.3765405820000005</v>
      </c>
      <c r="O124" s="629">
        <v>-9.7556213819999993</v>
      </c>
      <c r="P124" s="627">
        <v>-9.0054917850000002</v>
      </c>
    </row>
    <row r="125" spans="1:16" ht="15.75" customHeight="1">
      <c r="A125" s="536" t="s">
        <v>202</v>
      </c>
      <c r="B125" s="625">
        <v>-39.837905237000001</v>
      </c>
      <c r="C125" s="625">
        <v>3.065034619</v>
      </c>
      <c r="D125" s="625">
        <v>-0.35125437900000001</v>
      </c>
      <c r="E125" s="625">
        <v>-7.7228161460000004</v>
      </c>
      <c r="F125" s="625">
        <v>-16.764386317</v>
      </c>
      <c r="G125" s="625">
        <v>-33.340392049000002</v>
      </c>
      <c r="H125" s="625">
        <v>7.4711738E-2</v>
      </c>
      <c r="I125" s="625">
        <v>-13.113676182000001</v>
      </c>
      <c r="J125" s="625">
        <v>12.100004735000001</v>
      </c>
      <c r="K125" s="625">
        <v>7.3555339799999997</v>
      </c>
      <c r="L125" s="625">
        <v>10.661745871000001</v>
      </c>
      <c r="M125" s="626">
        <v>-11.348952858000001</v>
      </c>
      <c r="N125" s="626">
        <v>9.3978444220000004</v>
      </c>
      <c r="O125" s="626">
        <v>7.7876989910000001</v>
      </c>
      <c r="P125" s="625">
        <v>5.2630871060000004</v>
      </c>
    </row>
    <row r="126" spans="1:16" ht="15.75" customHeight="1">
      <c r="A126" s="538" t="s">
        <v>203</v>
      </c>
      <c r="B126" s="627">
        <v>-13.204734584000001</v>
      </c>
      <c r="C126" s="627">
        <v>-1.681605096</v>
      </c>
      <c r="D126" s="627">
        <v>-8.1847532429999994</v>
      </c>
      <c r="E126" s="627">
        <v>-8.2125940039999996</v>
      </c>
      <c r="F126" s="627">
        <v>-11.13251683</v>
      </c>
      <c r="G126" s="627">
        <v>-12.355293507000001</v>
      </c>
      <c r="H126" s="627">
        <v>-12.216440297</v>
      </c>
      <c r="I126" s="627">
        <v>-10.953256603</v>
      </c>
      <c r="J126" s="627">
        <v>-7.7330446190000002</v>
      </c>
      <c r="K126" s="627">
        <v>-6.3834719790000003</v>
      </c>
      <c r="L126" s="627">
        <v>-10.135066576</v>
      </c>
      <c r="M126" s="629">
        <v>-11.444704184000001</v>
      </c>
      <c r="N126" s="629">
        <v>-8.7533246499999997</v>
      </c>
      <c r="O126" s="629">
        <v>-9.6219138799999993</v>
      </c>
      <c r="P126" s="627">
        <v>-9.3351903190000005</v>
      </c>
    </row>
    <row r="127" spans="1:16" ht="15.75" customHeight="1">
      <c r="A127" s="536" t="s">
        <v>204</v>
      </c>
      <c r="B127" s="625">
        <v>-25.189351812999998</v>
      </c>
      <c r="C127" s="625">
        <v>37.491606863000001</v>
      </c>
      <c r="D127" s="625">
        <v>13.744766092000001</v>
      </c>
      <c r="E127" s="625">
        <v>9.9804035790000007</v>
      </c>
      <c r="F127" s="625">
        <v>4.2525803939999998</v>
      </c>
      <c r="G127" s="625">
        <v>6.9138109610000003</v>
      </c>
      <c r="H127" s="625">
        <v>2.0706943569999998</v>
      </c>
      <c r="I127" s="625">
        <v>0.95055968300000004</v>
      </c>
      <c r="J127" s="625">
        <v>1.835463429</v>
      </c>
      <c r="K127" s="625">
        <v>-0.928149746</v>
      </c>
      <c r="L127" s="625">
        <v>-0.95166744800000003</v>
      </c>
      <c r="M127" s="626">
        <v>4.2392985999999997</v>
      </c>
      <c r="N127" s="626">
        <v>0.399881284</v>
      </c>
      <c r="O127" s="626">
        <v>1.4704484790000001</v>
      </c>
      <c r="P127" s="625">
        <v>2.1185830619999999</v>
      </c>
    </row>
    <row r="128" spans="1:16" ht="15.75" customHeight="1">
      <c r="A128" s="538" t="s">
        <v>205</v>
      </c>
      <c r="B128" s="627">
        <v>-21.604356590999998</v>
      </c>
      <c r="C128" s="627">
        <v>7.6170352919999997</v>
      </c>
      <c r="D128" s="627">
        <v>3.4731977569999999</v>
      </c>
      <c r="E128" s="627">
        <v>2.649419204</v>
      </c>
      <c r="F128" s="627">
        <v>3.9501981929999999</v>
      </c>
      <c r="G128" s="627">
        <v>3.120002886</v>
      </c>
      <c r="H128" s="627">
        <v>1.688252375</v>
      </c>
      <c r="I128" s="627">
        <v>1.577391048</v>
      </c>
      <c r="J128" s="627">
        <v>6.5375057090000004</v>
      </c>
      <c r="K128" s="627">
        <v>13.649215992</v>
      </c>
      <c r="L128" s="627">
        <v>-3.3218242830000002</v>
      </c>
      <c r="M128" s="629">
        <v>2.5713689309999999</v>
      </c>
      <c r="N128" s="629">
        <v>3.7159691719999999</v>
      </c>
      <c r="O128" s="629">
        <v>3.3902117710000002</v>
      </c>
      <c r="P128" s="627">
        <v>3.2482735059999999</v>
      </c>
    </row>
    <row r="129" spans="1:16" ht="15.75" customHeight="1">
      <c r="A129" s="541" t="s">
        <v>206</v>
      </c>
      <c r="B129" s="630">
        <v>13.624793156999999</v>
      </c>
      <c r="C129" s="630">
        <v>1.408406375</v>
      </c>
      <c r="D129" s="630">
        <v>14.016461158</v>
      </c>
      <c r="E129" s="630">
        <v>6.494450305</v>
      </c>
      <c r="F129" s="630">
        <v>-1.434392991</v>
      </c>
      <c r="G129" s="630">
        <v>-3.6326289439999999</v>
      </c>
      <c r="H129" s="630">
        <v>8.2133861429999993</v>
      </c>
      <c r="I129" s="630">
        <v>19.3043458</v>
      </c>
      <c r="J129" s="630">
        <v>10.007992349</v>
      </c>
      <c r="K129" s="630">
        <v>1.3966397829999999</v>
      </c>
      <c r="L129" s="630">
        <v>-14.128363765</v>
      </c>
      <c r="M129" s="631">
        <v>3.1371333049999999</v>
      </c>
      <c r="N129" s="631">
        <v>-2.2086210749999999</v>
      </c>
      <c r="O129" s="631">
        <v>-0.47888241799999998</v>
      </c>
      <c r="P129" s="630">
        <v>0.420951144</v>
      </c>
    </row>
    <row r="130" spans="1:16" ht="16.5" customHeight="1">
      <c r="A130" s="595" t="s">
        <v>273</v>
      </c>
      <c r="B130" s="634"/>
      <c r="C130" s="634"/>
      <c r="D130" s="634"/>
      <c r="E130" s="634"/>
      <c r="F130" s="634"/>
      <c r="G130" s="634"/>
      <c r="H130" s="634"/>
      <c r="I130" s="634"/>
      <c r="J130" s="634"/>
      <c r="K130" s="634"/>
      <c r="L130" s="634"/>
      <c r="M130" s="635"/>
      <c r="N130" s="635"/>
      <c r="O130" s="635"/>
      <c r="P130" s="634"/>
    </row>
    <row r="131" spans="1:16" ht="16.5" customHeight="1">
      <c r="A131" s="533" t="s">
        <v>353</v>
      </c>
      <c r="B131" s="623">
        <v>-0.73604386799999999</v>
      </c>
      <c r="C131" s="623">
        <v>6.4436171929999997</v>
      </c>
      <c r="D131" s="623">
        <v>3.9586726269999999</v>
      </c>
      <c r="E131" s="623">
        <v>1.300720632</v>
      </c>
      <c r="F131" s="623">
        <v>3.2088112180000001</v>
      </c>
      <c r="G131" s="623">
        <v>6.1370147230000001</v>
      </c>
      <c r="H131" s="623">
        <v>1.9584540580000001</v>
      </c>
      <c r="I131" s="623">
        <v>-0.58011807599999998</v>
      </c>
      <c r="J131" s="623">
        <v>-1.129630267</v>
      </c>
      <c r="K131" s="623">
        <v>-3.9890549239999999</v>
      </c>
      <c r="L131" s="623">
        <v>-4.3347356880000003</v>
      </c>
      <c r="M131" s="624">
        <v>3.0036048599999998</v>
      </c>
      <c r="N131" s="624">
        <v>-2.6932085510000001</v>
      </c>
      <c r="O131" s="624">
        <v>-0.86359322699999996</v>
      </c>
      <c r="P131" s="623">
        <v>-0.29359053800000001</v>
      </c>
    </row>
    <row r="132" spans="1:16" ht="15.75" customHeight="1">
      <c r="A132" s="596" t="s">
        <v>210</v>
      </c>
      <c r="B132" s="636">
        <v>-4.5165109799999996</v>
      </c>
      <c r="C132" s="636">
        <v>7.7595993730000004</v>
      </c>
      <c r="D132" s="636">
        <v>1.6895205310000001</v>
      </c>
      <c r="E132" s="636">
        <v>1.4986172900000001</v>
      </c>
      <c r="F132" s="636">
        <v>2.4153172390000002</v>
      </c>
      <c r="G132" s="636">
        <v>3.714088024</v>
      </c>
      <c r="H132" s="636">
        <v>1.709998073</v>
      </c>
      <c r="I132" s="636">
        <v>-0.98811000699999996</v>
      </c>
      <c r="J132" s="636">
        <v>-3.4522104040000001</v>
      </c>
      <c r="K132" s="636">
        <v>0.32546850399999999</v>
      </c>
      <c r="L132" s="636">
        <v>0.32273378400000002</v>
      </c>
      <c r="M132" s="637">
        <v>2.247852843</v>
      </c>
      <c r="N132" s="637">
        <v>-1.081737204</v>
      </c>
      <c r="O132" s="637">
        <v>7.5918752000000006E-2</v>
      </c>
      <c r="P132" s="636">
        <v>0.42458134199999997</v>
      </c>
    </row>
    <row r="133" spans="1:16" ht="15.75" customHeight="1">
      <c r="A133" s="597" t="s">
        <v>211</v>
      </c>
      <c r="B133" s="638" t="s">
        <v>111</v>
      </c>
      <c r="C133" s="638">
        <v>-34.370715357999998</v>
      </c>
      <c r="D133" s="638">
        <v>10.411708108999999</v>
      </c>
      <c r="E133" s="638">
        <v>2.1584646379999999</v>
      </c>
      <c r="F133" s="638">
        <v>-1.06201674</v>
      </c>
      <c r="G133" s="638">
        <v>16.224605826000001</v>
      </c>
      <c r="H133" s="638">
        <v>-7.1514765640000002</v>
      </c>
      <c r="I133" s="638">
        <v>4.0168489630000002</v>
      </c>
      <c r="J133" s="638">
        <v>-3.0229011570000002</v>
      </c>
      <c r="K133" s="638">
        <v>-24.404010759999998</v>
      </c>
      <c r="L133" s="638">
        <v>12.790072176000001</v>
      </c>
      <c r="M133" s="639">
        <v>-0.315894642</v>
      </c>
      <c r="N133" s="639">
        <v>3.7184757579999999</v>
      </c>
      <c r="O133" s="639">
        <v>3.1030563899999999</v>
      </c>
      <c r="P133" s="638">
        <v>3.2491055160000002</v>
      </c>
    </row>
    <row r="134" spans="1:16" ht="15.75" customHeight="1">
      <c r="A134" s="596" t="s">
        <v>212</v>
      </c>
      <c r="B134" s="656">
        <v>-100</v>
      </c>
      <c r="C134" s="636">
        <v>123.305351855</v>
      </c>
      <c r="D134" s="636">
        <v>177.29356537300001</v>
      </c>
      <c r="E134" s="636">
        <v>-6.015859259</v>
      </c>
      <c r="F134" s="636">
        <v>31.536080505000001</v>
      </c>
      <c r="G134" s="636">
        <v>75.889841262000004</v>
      </c>
      <c r="H134" s="636">
        <v>17.816006300000002</v>
      </c>
      <c r="I134" s="636">
        <v>4.2799531880000004</v>
      </c>
      <c r="J134" s="636">
        <v>42.998693101999997</v>
      </c>
      <c r="K134" s="636">
        <v>-21.684455137</v>
      </c>
      <c r="L134" s="636">
        <v>-52.106436729999999</v>
      </c>
      <c r="M134" s="637">
        <v>28.751996624</v>
      </c>
      <c r="N134" s="637">
        <v>-24.476178875999999</v>
      </c>
      <c r="O134" s="637">
        <v>-16.588282713000002</v>
      </c>
      <c r="P134" s="636">
        <v>-14.651257680000001</v>
      </c>
    </row>
    <row r="135" spans="1:16" ht="16.5" customHeight="1">
      <c r="A135" s="598" t="s">
        <v>354</v>
      </c>
      <c r="B135" s="640">
        <v>-36.081046966000002</v>
      </c>
      <c r="C135" s="640">
        <v>28.111908417999999</v>
      </c>
      <c r="D135" s="640">
        <v>-18.357482041000001</v>
      </c>
      <c r="E135" s="640">
        <v>-9.2999550759999998</v>
      </c>
      <c r="F135" s="640">
        <v>-4.6938413069999996</v>
      </c>
      <c r="G135" s="640">
        <v>-2.92089452</v>
      </c>
      <c r="H135" s="640">
        <v>-7.0100172660000002</v>
      </c>
      <c r="I135" s="640">
        <v>-0.93502416700000002</v>
      </c>
      <c r="J135" s="640">
        <v>-3.137304345</v>
      </c>
      <c r="K135" s="640">
        <v>-6.354301735</v>
      </c>
      <c r="L135" s="640">
        <v>-27.862786578000001</v>
      </c>
      <c r="M135" s="641">
        <v>-6.0818648959999999</v>
      </c>
      <c r="N135" s="641">
        <v>-11.603070756999999</v>
      </c>
      <c r="O135" s="641">
        <v>-9.8140670940000003</v>
      </c>
      <c r="P135" s="640">
        <v>-9.0171236760000006</v>
      </c>
    </row>
    <row r="136" spans="1:16" ht="15.75" customHeight="1">
      <c r="A136" s="596" t="s">
        <v>214</v>
      </c>
      <c r="B136" s="636">
        <v>7.460550681</v>
      </c>
      <c r="C136" s="636">
        <v>36.876368321999998</v>
      </c>
      <c r="D136" s="636">
        <v>-6.9546486659999998</v>
      </c>
      <c r="E136" s="636">
        <v>-16.118997834000002</v>
      </c>
      <c r="F136" s="636">
        <v>-10.266819556</v>
      </c>
      <c r="G136" s="636">
        <v>-16.820652802000001</v>
      </c>
      <c r="H136" s="636">
        <v>-16.558140053999999</v>
      </c>
      <c r="I136" s="636">
        <v>-12.495687839</v>
      </c>
      <c r="J136" s="636">
        <v>-19.193537753000001</v>
      </c>
      <c r="K136" s="636">
        <v>-5.415925949</v>
      </c>
      <c r="L136" s="636">
        <v>-7.8063941339999996</v>
      </c>
      <c r="M136" s="637">
        <v>-15.038425213</v>
      </c>
      <c r="N136" s="637">
        <v>-12.117727394999999</v>
      </c>
      <c r="O136" s="637">
        <v>-13.172013801</v>
      </c>
      <c r="P136" s="636">
        <v>-12.847590047000001</v>
      </c>
    </row>
    <row r="137" spans="1:16" ht="15.75" customHeight="1">
      <c r="A137" s="599" t="s">
        <v>215</v>
      </c>
      <c r="B137" s="638">
        <v>-34.318194478999999</v>
      </c>
      <c r="C137" s="638">
        <v>30.880171910000001</v>
      </c>
      <c r="D137" s="638">
        <v>-15.390657516999999</v>
      </c>
      <c r="E137" s="638">
        <v>-3.7731267659999999</v>
      </c>
      <c r="F137" s="638">
        <v>-0.86175786099999996</v>
      </c>
      <c r="G137" s="638">
        <v>-1.3154084610000001</v>
      </c>
      <c r="H137" s="638">
        <v>-3.839974931</v>
      </c>
      <c r="I137" s="638">
        <v>-5.9314560180000004</v>
      </c>
      <c r="J137" s="638">
        <v>-7.8760875600000002</v>
      </c>
      <c r="K137" s="638">
        <v>-16.610445835</v>
      </c>
      <c r="L137" s="638">
        <v>-7.319451623</v>
      </c>
      <c r="M137" s="639">
        <v>-2.7304924549999998</v>
      </c>
      <c r="N137" s="639">
        <v>-9.132251728</v>
      </c>
      <c r="O137" s="639">
        <v>-6.6754665869999998</v>
      </c>
      <c r="P137" s="638">
        <v>-6.0914466349999996</v>
      </c>
    </row>
    <row r="138" spans="1:16" ht="15.75" customHeight="1">
      <c r="A138" s="596" t="s">
        <v>216</v>
      </c>
      <c r="B138" s="636">
        <v>-100</v>
      </c>
      <c r="C138" s="636">
        <v>-28.527195374000001</v>
      </c>
      <c r="D138" s="636">
        <v>-43.717446248999998</v>
      </c>
      <c r="E138" s="636">
        <v>-14.814418903</v>
      </c>
      <c r="F138" s="636">
        <v>-6.2860103760000001</v>
      </c>
      <c r="G138" s="636">
        <v>14.698853809999999</v>
      </c>
      <c r="H138" s="636">
        <v>-1.839462573</v>
      </c>
      <c r="I138" s="636">
        <v>22.576409871999999</v>
      </c>
      <c r="J138" s="636">
        <v>19.789777513000001</v>
      </c>
      <c r="K138" s="636">
        <v>4.9044058760000002</v>
      </c>
      <c r="L138" s="636">
        <v>-44.535751703000003</v>
      </c>
      <c r="M138" s="637">
        <v>-2.1798293179999999</v>
      </c>
      <c r="N138" s="637">
        <v>-13.768222504000001</v>
      </c>
      <c r="O138" s="637">
        <v>-11.228363033000001</v>
      </c>
      <c r="P138" s="636">
        <v>-10.201424828</v>
      </c>
    </row>
    <row r="139" spans="1:16" ht="16.5" customHeight="1">
      <c r="A139" s="600" t="s">
        <v>275</v>
      </c>
      <c r="B139" s="642"/>
      <c r="C139" s="642"/>
      <c r="D139" s="642"/>
      <c r="E139" s="642"/>
      <c r="F139" s="642"/>
      <c r="G139" s="642"/>
      <c r="H139" s="642"/>
      <c r="I139" s="642"/>
      <c r="J139" s="642"/>
      <c r="K139" s="642"/>
      <c r="L139" s="642"/>
      <c r="M139" s="643"/>
      <c r="N139" s="643"/>
      <c r="O139" s="643"/>
      <c r="P139" s="642"/>
    </row>
    <row r="140" spans="1:16" ht="16.5" customHeight="1">
      <c r="A140" s="601" t="s">
        <v>732</v>
      </c>
      <c r="B140" s="644">
        <v>-8.7218085629999997</v>
      </c>
      <c r="C140" s="644">
        <v>-4.0158726549999999</v>
      </c>
      <c r="D140" s="644">
        <v>-0.77094248899999995</v>
      </c>
      <c r="E140" s="644">
        <v>-0.78437379600000001</v>
      </c>
      <c r="F140" s="644">
        <v>-1.2956028669999999</v>
      </c>
      <c r="G140" s="644">
        <v>-1.4043591609999999</v>
      </c>
      <c r="H140" s="644">
        <v>-2.200033162</v>
      </c>
      <c r="I140" s="644">
        <v>-1.989175232</v>
      </c>
      <c r="J140" s="644">
        <v>-1.697694418</v>
      </c>
      <c r="K140" s="644">
        <v>-2.6754829010000001</v>
      </c>
      <c r="L140" s="644">
        <v>-3.351798429</v>
      </c>
      <c r="M140" s="645">
        <v>-1.694493059</v>
      </c>
      <c r="N140" s="645">
        <v>-2.4845993439999998</v>
      </c>
      <c r="O140" s="645">
        <v>-2.2929850909999998</v>
      </c>
      <c r="P140" s="644">
        <v>-2.1008846409999999</v>
      </c>
    </row>
    <row r="141" spans="1:16" ht="16.5" customHeight="1">
      <c r="A141" s="602" t="s">
        <v>507</v>
      </c>
      <c r="B141" s="646">
        <v>2.2541937660000002</v>
      </c>
      <c r="C141" s="646">
        <v>0.370858515</v>
      </c>
      <c r="D141" s="646">
        <v>1.3152276190000001</v>
      </c>
      <c r="E141" s="646">
        <v>0.43179433499999997</v>
      </c>
      <c r="F141" s="646">
        <v>0.18174101200000001</v>
      </c>
      <c r="G141" s="646">
        <v>0.33372428599999998</v>
      </c>
      <c r="H141" s="646">
        <v>0.37352792000000001</v>
      </c>
      <c r="I141" s="646">
        <v>0.103090432</v>
      </c>
      <c r="J141" s="646">
        <v>0.77672446799999995</v>
      </c>
      <c r="K141" s="646">
        <v>-2.6424147320000002</v>
      </c>
      <c r="L141" s="646">
        <v>-5.3270847909999999</v>
      </c>
      <c r="M141" s="647">
        <v>0.33973754499999997</v>
      </c>
      <c r="N141" s="647">
        <v>-2.0279143799999999</v>
      </c>
      <c r="O141" s="647">
        <v>-1.3732933329999999</v>
      </c>
      <c r="P141" s="646">
        <v>-1.1312432290000001</v>
      </c>
    </row>
    <row r="142" spans="1:16" ht="16.5" customHeight="1">
      <c r="A142" s="603" t="s">
        <v>508</v>
      </c>
      <c r="B142" s="648">
        <v>0.58425401700000001</v>
      </c>
      <c r="C142" s="648">
        <v>1.5983413200000001</v>
      </c>
      <c r="D142" s="648">
        <v>1.0806856039999999</v>
      </c>
      <c r="E142" s="648">
        <v>0.39822794500000003</v>
      </c>
      <c r="F142" s="648">
        <v>0.39157941299999999</v>
      </c>
      <c r="G142" s="648">
        <v>0.495381974</v>
      </c>
      <c r="H142" s="648">
        <v>0.202227134</v>
      </c>
      <c r="I142" s="648">
        <v>-5.1497176999999998E-2</v>
      </c>
      <c r="J142" s="648">
        <v>2.9577686999999998E-2</v>
      </c>
      <c r="K142" s="648">
        <v>0.182832932</v>
      </c>
      <c r="L142" s="648">
        <v>4.1874266990000004</v>
      </c>
      <c r="M142" s="649">
        <v>0.33145213800000001</v>
      </c>
      <c r="N142" s="649">
        <v>1.2776916110000001</v>
      </c>
      <c r="O142" s="649">
        <v>0.99724794299999997</v>
      </c>
      <c r="P142" s="648">
        <v>1.020783354</v>
      </c>
    </row>
    <row r="143" spans="1:16" ht="16.5" customHeight="1">
      <c r="A143" s="604" t="s">
        <v>509</v>
      </c>
      <c r="B143" s="646">
        <v>2.2048710159999998</v>
      </c>
      <c r="C143" s="646">
        <v>0.12452648299999999</v>
      </c>
      <c r="D143" s="646">
        <v>-1.6991943999999998E-2</v>
      </c>
      <c r="E143" s="646">
        <v>-0.99855029399999995</v>
      </c>
      <c r="F143" s="646">
        <v>-1.5129959850000001</v>
      </c>
      <c r="G143" s="646">
        <v>-1.6002469189999999</v>
      </c>
      <c r="H143" s="646">
        <v>-1.3804849770000001</v>
      </c>
      <c r="I143" s="646">
        <v>-1.4976325669999999</v>
      </c>
      <c r="J143" s="646">
        <v>-1.5049536459999999</v>
      </c>
      <c r="K143" s="646">
        <v>-2.0514320869999998</v>
      </c>
      <c r="L143" s="646">
        <v>-3.9698101299999999</v>
      </c>
      <c r="M143" s="647">
        <v>-1.400459321</v>
      </c>
      <c r="N143" s="647">
        <v>-2.404749078</v>
      </c>
      <c r="O143" s="647">
        <v>-2.142313455</v>
      </c>
      <c r="P143" s="646">
        <v>-1.9207768650000001</v>
      </c>
    </row>
    <row r="144" spans="1:16" ht="16.5" customHeight="1">
      <c r="A144" s="599" t="s">
        <v>790</v>
      </c>
      <c r="B144" s="650">
        <v>-3.6241419239999999</v>
      </c>
      <c r="C144" s="650">
        <v>6.7415908140000003</v>
      </c>
      <c r="D144" s="650">
        <v>1.24934798</v>
      </c>
      <c r="E144" s="650">
        <v>0.66480080200000002</v>
      </c>
      <c r="F144" s="650">
        <v>1.5840985409999999</v>
      </c>
      <c r="G144" s="650">
        <v>3.5521702469999998</v>
      </c>
      <c r="H144" s="650">
        <v>0.93851046100000002</v>
      </c>
      <c r="I144" s="650">
        <v>-1.2724207670000001</v>
      </c>
      <c r="J144" s="650">
        <v>-3.6279921220000002</v>
      </c>
      <c r="K144" s="650">
        <v>0.50062807099999995</v>
      </c>
      <c r="L144" s="650">
        <v>-0.99146179599999995</v>
      </c>
      <c r="M144" s="651">
        <v>1.5766824230000001</v>
      </c>
      <c r="N144" s="651">
        <v>-1.578926448</v>
      </c>
      <c r="O144" s="651">
        <v>-0.486222249</v>
      </c>
      <c r="P144" s="650">
        <v>-0.100311237</v>
      </c>
    </row>
    <row r="145" spans="1:17" ht="16.5" customHeight="1">
      <c r="A145" s="605" t="s">
        <v>510</v>
      </c>
      <c r="B145" s="646">
        <v>-1.602175956</v>
      </c>
      <c r="C145" s="646">
        <v>-2.82628579</v>
      </c>
      <c r="D145" s="646">
        <v>6.2630618690000004</v>
      </c>
      <c r="E145" s="646">
        <v>-1.492727828</v>
      </c>
      <c r="F145" s="646">
        <v>-2.2988056569999999</v>
      </c>
      <c r="G145" s="646">
        <v>-2.3116050100000001</v>
      </c>
      <c r="H145" s="646">
        <v>-1.9066369359999999</v>
      </c>
      <c r="I145" s="646">
        <v>-2.0009860669999999</v>
      </c>
      <c r="J145" s="646">
        <v>-0.72817100499999998</v>
      </c>
      <c r="K145" s="646">
        <v>-0.60964066699999997</v>
      </c>
      <c r="L145" s="646">
        <v>5.2227264910000004</v>
      </c>
      <c r="M145" s="647">
        <v>-1.991798585</v>
      </c>
      <c r="N145" s="647">
        <v>1.1275519570000001</v>
      </c>
      <c r="O145" s="647">
        <v>0.282267402</v>
      </c>
      <c r="P145" s="646">
        <v>0.11453279199999999</v>
      </c>
    </row>
    <row r="146" spans="1:17" ht="16.5" customHeight="1">
      <c r="A146" s="597" t="s">
        <v>511</v>
      </c>
      <c r="B146" s="652">
        <v>11.883171783</v>
      </c>
      <c r="C146" s="652">
        <v>-8.6253613330000007</v>
      </c>
      <c r="D146" s="652">
        <v>-9.1239140899999995</v>
      </c>
      <c r="E146" s="652">
        <v>-10.71397537</v>
      </c>
      <c r="F146" s="652">
        <v>-10.782312937</v>
      </c>
      <c r="G146" s="652">
        <v>-11.305030466</v>
      </c>
      <c r="H146" s="652">
        <v>-11.685076842000001</v>
      </c>
      <c r="I146" s="652">
        <v>-11.476977615999999</v>
      </c>
      <c r="J146" s="652">
        <v>-12.19065866</v>
      </c>
      <c r="K146" s="652">
        <v>-18.261593144999999</v>
      </c>
      <c r="L146" s="652">
        <v>-28.906777489</v>
      </c>
      <c r="M146" s="653">
        <v>-11.277848285999999</v>
      </c>
      <c r="N146" s="653">
        <v>-18.932101909</v>
      </c>
      <c r="O146" s="653">
        <v>-16.865532357999999</v>
      </c>
      <c r="P146" s="652">
        <v>-14.950106195</v>
      </c>
    </row>
    <row r="147" spans="1:17" ht="16.5" customHeight="1">
      <c r="A147" s="602" t="s">
        <v>527</v>
      </c>
      <c r="B147" s="646">
        <v>-0.93899235800000003</v>
      </c>
      <c r="C147" s="646">
        <v>2.1422939369999998</v>
      </c>
      <c r="D147" s="646">
        <v>0.67384212700000001</v>
      </c>
      <c r="E147" s="646">
        <v>0.65884102499999997</v>
      </c>
      <c r="F147" s="646">
        <v>0.71245520900000003</v>
      </c>
      <c r="G147" s="646">
        <v>0.69051735199999997</v>
      </c>
      <c r="H147" s="646">
        <v>0.74653005500000003</v>
      </c>
      <c r="I147" s="646">
        <v>0.631813615</v>
      </c>
      <c r="J147" s="646">
        <v>0.53016940099999998</v>
      </c>
      <c r="K147" s="646">
        <v>0.86134215400000003</v>
      </c>
      <c r="L147" s="646">
        <v>1.322454295</v>
      </c>
      <c r="M147" s="647">
        <v>0.70375525500000002</v>
      </c>
      <c r="N147" s="647">
        <v>0.89356777899999995</v>
      </c>
      <c r="O147" s="647">
        <v>0.83385292600000005</v>
      </c>
      <c r="P147" s="646">
        <v>0.79879659700000005</v>
      </c>
    </row>
    <row r="148" spans="1:17" ht="16.5" customHeight="1">
      <c r="A148" s="603" t="s">
        <v>534</v>
      </c>
      <c r="B148" s="648">
        <v>8.5213012720000005</v>
      </c>
      <c r="C148" s="648">
        <v>3.1213720889999998</v>
      </c>
      <c r="D148" s="648">
        <v>0.63718249999999999</v>
      </c>
      <c r="E148" s="648">
        <v>-0.15722682700000001</v>
      </c>
      <c r="F148" s="648">
        <v>-0.16048273900000001</v>
      </c>
      <c r="G148" s="648">
        <v>-0.166202827</v>
      </c>
      <c r="H148" s="648">
        <v>0.69161022900000002</v>
      </c>
      <c r="I148" s="648">
        <v>0.409562602</v>
      </c>
      <c r="J148" s="648">
        <v>0.18523879600000001</v>
      </c>
      <c r="K148" s="648">
        <v>0.62460920499999995</v>
      </c>
      <c r="L148" s="648">
        <v>-0.57357837499999997</v>
      </c>
      <c r="M148" s="649">
        <v>0.24763940000000001</v>
      </c>
      <c r="N148" s="649">
        <v>8.4599340999999995E-2</v>
      </c>
      <c r="O148" s="649">
        <v>0.14222532199999999</v>
      </c>
      <c r="P148" s="648">
        <v>0.166977124</v>
      </c>
    </row>
    <row r="149" spans="1:17" s="3" customFormat="1" ht="16.5" customHeight="1">
      <c r="A149" s="604" t="s">
        <v>528</v>
      </c>
      <c r="B149" s="646">
        <v>-8.6874405459999995</v>
      </c>
      <c r="C149" s="646">
        <v>-5.8859299610000004</v>
      </c>
      <c r="D149" s="646">
        <v>-0.77739778900000001</v>
      </c>
      <c r="E149" s="646">
        <v>-0.260237365</v>
      </c>
      <c r="F149" s="646">
        <v>1.0525618E-2</v>
      </c>
      <c r="G149" s="646">
        <v>6.2112240999999999E-2</v>
      </c>
      <c r="H149" s="646">
        <v>-0.42714412499999999</v>
      </c>
      <c r="I149" s="646">
        <v>-0.37042773499999998</v>
      </c>
      <c r="J149" s="646">
        <v>0.41955737399999998</v>
      </c>
      <c r="K149" s="646">
        <v>-5.4968373000000001E-2</v>
      </c>
      <c r="L149" s="646">
        <v>0.85606385200000001</v>
      </c>
      <c r="M149" s="647">
        <v>-0.22171686400000001</v>
      </c>
      <c r="N149" s="647">
        <v>0.29982066499999999</v>
      </c>
      <c r="O149" s="647">
        <v>0.14373871799999999</v>
      </c>
      <c r="P149" s="646">
        <v>7.5469989000000001E-2</v>
      </c>
      <c r="Q149"/>
    </row>
    <row r="150" spans="1:17" ht="16.5" customHeight="1">
      <c r="A150" s="599" t="s">
        <v>739</v>
      </c>
      <c r="B150" s="650">
        <v>-2.8115804249999998</v>
      </c>
      <c r="C150" s="650">
        <v>2.96791676</v>
      </c>
      <c r="D150" s="650">
        <v>0.52152151800000002</v>
      </c>
      <c r="E150" s="650">
        <v>0.54225668599999999</v>
      </c>
      <c r="F150" s="650">
        <v>0.90436674100000003</v>
      </c>
      <c r="G150" s="650">
        <v>1.259699616</v>
      </c>
      <c r="H150" s="650">
        <v>0.52015292099999999</v>
      </c>
      <c r="I150" s="650">
        <v>4.3175692000000002E-2</v>
      </c>
      <c r="J150" s="650">
        <v>-0.38624185</v>
      </c>
      <c r="K150" s="650">
        <v>0.44806832200000002</v>
      </c>
      <c r="L150" s="650">
        <v>0.555439668</v>
      </c>
      <c r="M150" s="651">
        <v>0.75780624600000002</v>
      </c>
      <c r="N150" s="651">
        <v>0.15204791300000001</v>
      </c>
      <c r="O150" s="651">
        <v>0.33730988699999997</v>
      </c>
      <c r="P150" s="650">
        <v>0.40825969299999998</v>
      </c>
    </row>
    <row r="151" spans="1:17" ht="16.5" customHeight="1">
      <c r="A151" s="605" t="s">
        <v>529</v>
      </c>
      <c r="B151" s="646">
        <v>-2.656934015</v>
      </c>
      <c r="C151" s="646">
        <v>-2.106549513</v>
      </c>
      <c r="D151" s="646">
        <v>4.258143832</v>
      </c>
      <c r="E151" s="646">
        <v>-0.38114513799999999</v>
      </c>
      <c r="F151" s="646">
        <v>-0.64836828999999996</v>
      </c>
      <c r="G151" s="646">
        <v>-0.56248330899999999</v>
      </c>
      <c r="H151" s="646">
        <v>-0.41409675899999998</v>
      </c>
      <c r="I151" s="646">
        <v>-0.36559319299999998</v>
      </c>
      <c r="J151" s="646">
        <v>0.60594421899999995</v>
      </c>
      <c r="K151" s="646">
        <v>1.3582766319999999</v>
      </c>
      <c r="L151" s="646">
        <v>8.4237292589999999</v>
      </c>
      <c r="M151" s="647">
        <v>-0.46914678900000001</v>
      </c>
      <c r="N151" s="647">
        <v>2.9774426250000001</v>
      </c>
      <c r="O151" s="647">
        <v>2.0106892959999998</v>
      </c>
      <c r="P151" s="646">
        <v>1.671532918</v>
      </c>
    </row>
    <row r="152" spans="1:17" ht="16.5" customHeight="1">
      <c r="A152" s="606" t="s">
        <v>740</v>
      </c>
      <c r="B152" s="654">
        <v>-1.1315689609999999</v>
      </c>
      <c r="C152" s="654">
        <v>-0.40545018199999999</v>
      </c>
      <c r="D152" s="654">
        <v>0.100756286</v>
      </c>
      <c r="E152" s="654">
        <v>1.1577778E-2</v>
      </c>
      <c r="F152" s="654">
        <v>4.0888549999999997E-3</v>
      </c>
      <c r="G152" s="654">
        <v>1.2184511E-2</v>
      </c>
      <c r="H152" s="654">
        <v>-0.26192402399999998</v>
      </c>
      <c r="I152" s="654">
        <v>-0.18517125400000001</v>
      </c>
      <c r="J152" s="654">
        <v>-4.8400299000000001E-2</v>
      </c>
      <c r="K152" s="654">
        <v>-0.32823301399999999</v>
      </c>
      <c r="L152" s="654">
        <v>1.51327254</v>
      </c>
      <c r="M152" s="655">
        <v>-9.8407670000000003E-2</v>
      </c>
      <c r="N152" s="655">
        <v>0.20735072500000001</v>
      </c>
      <c r="O152" s="655">
        <v>8.5769296999999994E-2</v>
      </c>
      <c r="P152" s="654">
        <v>5.0018699E-2</v>
      </c>
    </row>
    <row r="153" spans="1:17">
      <c r="A153" s="272" t="s">
        <v>363</v>
      </c>
      <c r="B153" s="13"/>
      <c r="C153" s="13"/>
      <c r="D153" s="13"/>
      <c r="E153" s="13"/>
      <c r="F153" s="13"/>
      <c r="G153" s="13"/>
      <c r="H153" s="13"/>
      <c r="I153" s="13"/>
      <c r="J153" s="13"/>
      <c r="K153" s="13"/>
      <c r="L153" s="13"/>
      <c r="M153" s="13"/>
      <c r="N153" s="13"/>
      <c r="O153" s="13"/>
      <c r="P153" s="40"/>
    </row>
    <row r="154" spans="1:17">
      <c r="A154" s="272" t="s">
        <v>617</v>
      </c>
      <c r="B154" s="13"/>
      <c r="C154" s="13"/>
      <c r="D154" s="13"/>
      <c r="E154" s="13"/>
      <c r="F154" s="13"/>
      <c r="G154" s="13"/>
      <c r="H154" s="13"/>
      <c r="I154" s="13"/>
      <c r="J154" s="13"/>
      <c r="K154" s="13"/>
      <c r="L154" s="13"/>
      <c r="M154" s="13"/>
      <c r="N154" s="13"/>
      <c r="O154" s="13"/>
      <c r="P154" s="40"/>
    </row>
    <row r="155" spans="1:17">
      <c r="A155" s="305" t="s">
        <v>737</v>
      </c>
      <c r="B155" s="13"/>
      <c r="C155" s="13"/>
      <c r="D155" s="13"/>
      <c r="E155" s="13"/>
      <c r="F155" s="13"/>
      <c r="G155" s="13"/>
      <c r="H155" s="13"/>
      <c r="I155" s="13"/>
      <c r="J155" s="13"/>
      <c r="K155" s="13"/>
      <c r="L155" s="13"/>
      <c r="M155" s="13"/>
      <c r="N155" s="13"/>
      <c r="O155" s="13"/>
      <c r="P155" s="40"/>
    </row>
    <row r="156" spans="1:17">
      <c r="A156" s="38" t="s">
        <v>699</v>
      </c>
      <c r="B156" s="13"/>
      <c r="C156" s="13"/>
      <c r="D156" s="13"/>
      <c r="E156" s="13"/>
      <c r="F156" s="13"/>
      <c r="G156" s="13"/>
      <c r="H156" s="13"/>
      <c r="I156" s="13"/>
      <c r="J156" s="13"/>
      <c r="K156" s="13"/>
      <c r="L156" s="13"/>
      <c r="M156" s="13"/>
      <c r="N156" s="13"/>
      <c r="O156" s="13"/>
      <c r="P156" s="40"/>
    </row>
    <row r="157" spans="1:17">
      <c r="A157" s="305" t="s">
        <v>741</v>
      </c>
      <c r="B157" s="13"/>
      <c r="C157" s="13"/>
      <c r="D157" s="13"/>
      <c r="E157" s="13"/>
      <c r="F157" s="13"/>
      <c r="G157" s="13"/>
      <c r="H157" s="13"/>
      <c r="I157" s="13"/>
      <c r="J157" s="13"/>
      <c r="K157" s="13"/>
      <c r="L157" s="13"/>
      <c r="M157" s="13"/>
      <c r="N157" s="13"/>
      <c r="O157" s="13"/>
      <c r="P157" s="40"/>
    </row>
    <row r="158" spans="1:17">
      <c r="A158" s="272" t="s">
        <v>791</v>
      </c>
      <c r="B158" s="13"/>
      <c r="C158" s="13"/>
      <c r="D158" s="13"/>
      <c r="E158" s="13"/>
      <c r="F158" s="13"/>
      <c r="G158" s="13"/>
      <c r="H158" s="13"/>
      <c r="I158" s="13"/>
      <c r="J158" s="13"/>
      <c r="K158" s="13"/>
      <c r="L158" s="13"/>
      <c r="M158" s="13"/>
      <c r="N158" s="13"/>
      <c r="O158" s="13"/>
      <c r="P158" s="40"/>
    </row>
    <row r="159" spans="1:17">
      <c r="A159" s="305" t="s">
        <v>606</v>
      </c>
      <c r="B159" s="13"/>
      <c r="C159" s="13"/>
      <c r="D159" s="13"/>
      <c r="E159" s="13"/>
      <c r="F159" s="13"/>
      <c r="G159" s="13"/>
      <c r="H159" s="13"/>
      <c r="I159" s="13"/>
      <c r="J159" s="13"/>
      <c r="K159" s="13"/>
      <c r="L159" s="13"/>
      <c r="M159" s="13"/>
      <c r="N159" s="13"/>
      <c r="O159" s="13"/>
      <c r="P159" s="40"/>
    </row>
    <row r="161" spans="1:6">
      <c r="A161" s="850" t="s">
        <v>393</v>
      </c>
      <c r="B161" s="849"/>
      <c r="C161" s="849"/>
      <c r="D161" s="849"/>
      <c r="E161" s="849"/>
      <c r="F161" s="849"/>
    </row>
    <row r="162" spans="1:6">
      <c r="A162" s="849"/>
      <c r="B162" s="849"/>
      <c r="C162" s="849"/>
      <c r="D162" s="849"/>
      <c r="E162" s="849"/>
      <c r="F162" s="849"/>
    </row>
    <row r="163" spans="1:6">
      <c r="A163" s="849"/>
      <c r="B163" s="849"/>
      <c r="C163" s="849"/>
      <c r="D163" s="849"/>
      <c r="E163" s="849"/>
      <c r="F163" s="849"/>
    </row>
    <row r="165" spans="1:6" ht="199.5" customHeight="1">
      <c r="A165" s="850" t="s">
        <v>462</v>
      </c>
      <c r="B165" s="850"/>
      <c r="C165" s="850"/>
      <c r="D165" s="850"/>
      <c r="E165" s="850"/>
      <c r="F165" s="850"/>
    </row>
  </sheetData>
  <mergeCells count="2">
    <mergeCell ref="A161:F163"/>
    <mergeCell ref="A165:F165"/>
  </mergeCells>
  <phoneticPr fontId="0" type="noConversion"/>
  <pageMargins left="0.59055118110236227" right="0.59055118110236227" top="0.78740157480314965" bottom="0.78740157480314965" header="0.39370078740157483" footer="0.39370078740157483"/>
  <pageSetup paperSize="9" scale="48" firstPageNumber="35"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2" manualBreakCount="2">
    <brk id="59" max="15" man="1"/>
    <brk id="104" max="15" man="1"/>
  </rowBreaks>
  <tableParts count="2">
    <tablePart r:id="rId2"/>
    <tablePart r:id="rId3"/>
  </tableParts>
</worksheet>
</file>

<file path=xl/worksheets/sheet18.xml><?xml version="1.0" encoding="utf-8"?>
<worksheet xmlns="http://schemas.openxmlformats.org/spreadsheetml/2006/main" xmlns:r="http://schemas.openxmlformats.org/officeDocument/2006/relationships">
  <sheetPr>
    <pageSetUpPr fitToPage="1"/>
  </sheetPr>
  <dimension ref="A1:Y166"/>
  <sheetViews>
    <sheetView zoomScale="85" zoomScaleNormal="85" zoomScalePageLayoutView="85" workbookViewId="0">
      <selection activeCell="A115" sqref="A115"/>
    </sheetView>
  </sheetViews>
  <sheetFormatPr baseColWidth="10" defaultRowHeight="12.75"/>
  <cols>
    <col min="1" max="1" width="91" customWidth="1"/>
    <col min="13" max="14" width="15.5703125" customWidth="1"/>
    <col min="15" max="15" width="14.28515625" customWidth="1"/>
    <col min="16" max="16" width="18.7109375" customWidth="1"/>
  </cols>
  <sheetData>
    <row r="1" spans="1:16" ht="22.5" customHeight="1">
      <c r="A1" s="47" t="s">
        <v>766</v>
      </c>
    </row>
    <row r="3" spans="1:16" ht="13.5" thickBot="1">
      <c r="A3" s="13"/>
      <c r="P3" s="276" t="s">
        <v>258</v>
      </c>
    </row>
    <row r="4" spans="1:16" ht="12.75" customHeight="1">
      <c r="A4" s="42"/>
      <c r="B4" s="43" t="s">
        <v>43</v>
      </c>
      <c r="C4" s="43" t="s">
        <v>134</v>
      </c>
      <c r="D4" s="43" t="s">
        <v>136</v>
      </c>
      <c r="E4" s="43" t="s">
        <v>44</v>
      </c>
      <c r="F4" s="43" t="s">
        <v>45</v>
      </c>
      <c r="G4" s="43" t="s">
        <v>46</v>
      </c>
      <c r="H4" s="43" t="s">
        <v>47</v>
      </c>
      <c r="I4" s="43" t="s">
        <v>138</v>
      </c>
      <c r="J4" s="43" t="s">
        <v>139</v>
      </c>
      <c r="K4" s="43" t="s">
        <v>140</v>
      </c>
      <c r="L4" s="269">
        <v>100000</v>
      </c>
      <c r="M4" s="267" t="s">
        <v>281</v>
      </c>
      <c r="N4" s="267" t="s">
        <v>281</v>
      </c>
      <c r="O4" s="274" t="s">
        <v>85</v>
      </c>
      <c r="P4" s="300" t="s">
        <v>269</v>
      </c>
    </row>
    <row r="5" spans="1:16">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349</v>
      </c>
    </row>
    <row r="6" spans="1:16" ht="1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292</v>
      </c>
    </row>
    <row r="7" spans="1:16" ht="12.75" customHeight="1">
      <c r="A7" s="239"/>
    </row>
    <row r="8" spans="1:16" ht="15.75" customHeight="1">
      <c r="A8" s="520" t="s">
        <v>191</v>
      </c>
      <c r="B8" s="512">
        <v>759.63843719800002</v>
      </c>
      <c r="C8" s="512">
        <v>653.34718719</v>
      </c>
      <c r="D8" s="512">
        <v>605.41981370799999</v>
      </c>
      <c r="E8" s="512">
        <v>572.53621427600001</v>
      </c>
      <c r="F8" s="512">
        <v>650.86376508399997</v>
      </c>
      <c r="G8" s="512">
        <v>743.21523504699996</v>
      </c>
      <c r="H8" s="512">
        <v>888.03515606899998</v>
      </c>
      <c r="I8" s="512">
        <v>1030.2876497330001</v>
      </c>
      <c r="J8" s="512">
        <v>1082.356524776</v>
      </c>
      <c r="K8" s="512" t="s">
        <v>111</v>
      </c>
      <c r="L8" s="512">
        <v>1318.6928701710001</v>
      </c>
      <c r="M8" s="525">
        <v>663.79993319499999</v>
      </c>
      <c r="N8" s="525">
        <v>1104.1771411909999</v>
      </c>
      <c r="O8" s="525">
        <v>755.63860626400003</v>
      </c>
      <c r="P8" s="512">
        <v>952.68827964499997</v>
      </c>
    </row>
    <row r="9" spans="1:16" ht="15.75" customHeight="1">
      <c r="A9" s="511" t="s">
        <v>192</v>
      </c>
      <c r="B9" s="513">
        <v>287.68379175199999</v>
      </c>
      <c r="C9" s="513">
        <v>236.725535466</v>
      </c>
      <c r="D9" s="513">
        <v>205.05120207799999</v>
      </c>
      <c r="E9" s="513">
        <v>185.08912585900001</v>
      </c>
      <c r="F9" s="513">
        <v>201.51945492799999</v>
      </c>
      <c r="G9" s="513">
        <v>215.68174038500001</v>
      </c>
      <c r="H9" s="513">
        <v>237.44759785400001</v>
      </c>
      <c r="I9" s="513">
        <v>239.64867382099999</v>
      </c>
      <c r="J9" s="513">
        <v>233.708421569</v>
      </c>
      <c r="K9" s="513" t="s">
        <v>111</v>
      </c>
      <c r="L9" s="513">
        <v>208.701840463</v>
      </c>
      <c r="M9" s="526">
        <v>207.27006743000001</v>
      </c>
      <c r="N9" s="526">
        <v>231.61691752199999</v>
      </c>
      <c r="O9" s="526">
        <v>212.34749279499999</v>
      </c>
      <c r="P9" s="513">
        <v>232.92563945800001</v>
      </c>
    </row>
    <row r="10" spans="1:16" ht="15.75" customHeight="1">
      <c r="A10" s="511" t="s">
        <v>193</v>
      </c>
      <c r="B10" s="513">
        <v>197.313860213</v>
      </c>
      <c r="C10" s="513">
        <v>218.536612733</v>
      </c>
      <c r="D10" s="513">
        <v>227.121212332</v>
      </c>
      <c r="E10" s="513">
        <v>245.59051777600001</v>
      </c>
      <c r="F10" s="513">
        <v>306.27579873000002</v>
      </c>
      <c r="G10" s="513">
        <v>384.27926358100001</v>
      </c>
      <c r="H10" s="513">
        <v>463.89477358699997</v>
      </c>
      <c r="I10" s="513">
        <v>572.26303863400005</v>
      </c>
      <c r="J10" s="513">
        <v>654.29982189500004</v>
      </c>
      <c r="K10" s="513" t="s">
        <v>111</v>
      </c>
      <c r="L10" s="513">
        <v>813.40209895999999</v>
      </c>
      <c r="M10" s="526">
        <v>295.19026205400002</v>
      </c>
      <c r="N10" s="526">
        <v>645.29267941199998</v>
      </c>
      <c r="O10" s="526">
        <v>368.20253622400003</v>
      </c>
      <c r="P10" s="513">
        <v>516.19731463799997</v>
      </c>
    </row>
    <row r="11" spans="1:16" ht="15.75" customHeight="1">
      <c r="A11" s="511" t="s">
        <v>194</v>
      </c>
      <c r="B11" s="513">
        <v>20.223780321</v>
      </c>
      <c r="C11" s="513">
        <v>19.233992207</v>
      </c>
      <c r="D11" s="513">
        <v>23.158047467999999</v>
      </c>
      <c r="E11" s="513">
        <v>22.603356932000001</v>
      </c>
      <c r="F11" s="513">
        <v>25.661045918999999</v>
      </c>
      <c r="G11" s="513">
        <v>23.585856852999999</v>
      </c>
      <c r="H11" s="513">
        <v>36.43797936</v>
      </c>
      <c r="I11" s="513">
        <v>40.387598789999998</v>
      </c>
      <c r="J11" s="513">
        <v>21.721406562999999</v>
      </c>
      <c r="K11" s="513" t="s">
        <v>111</v>
      </c>
      <c r="L11" s="513">
        <v>76.832483693</v>
      </c>
      <c r="M11" s="526">
        <v>25.223373871</v>
      </c>
      <c r="N11" s="526">
        <v>42.348142477000003</v>
      </c>
      <c r="O11" s="526">
        <v>28.794666837000001</v>
      </c>
      <c r="P11" s="513">
        <v>30.022776048000001</v>
      </c>
    </row>
    <row r="12" spans="1:16" ht="15.75" customHeight="1">
      <c r="A12" s="511" t="s">
        <v>195</v>
      </c>
      <c r="B12" s="513">
        <v>103.802370771</v>
      </c>
      <c r="C12" s="513">
        <v>86.664607923999995</v>
      </c>
      <c r="D12" s="513">
        <v>90.115491051999996</v>
      </c>
      <c r="E12" s="513">
        <v>69.461951427000002</v>
      </c>
      <c r="F12" s="513">
        <v>79.69699636</v>
      </c>
      <c r="G12" s="513">
        <v>80.634461529999996</v>
      </c>
      <c r="H12" s="513">
        <v>116.818299454</v>
      </c>
      <c r="I12" s="513">
        <v>135.463276581</v>
      </c>
      <c r="J12" s="513">
        <v>136.61170888199999</v>
      </c>
      <c r="K12" s="513" t="s">
        <v>111</v>
      </c>
      <c r="L12" s="513">
        <v>181.235845961</v>
      </c>
      <c r="M12" s="526">
        <v>84.843626419000003</v>
      </c>
      <c r="N12" s="526">
        <v>145.111171574</v>
      </c>
      <c r="O12" s="526">
        <v>97.412150120000007</v>
      </c>
      <c r="P12" s="513">
        <v>133.42944999599999</v>
      </c>
    </row>
    <row r="13" spans="1:16" ht="15.75" customHeight="1">
      <c r="A13" s="511" t="s">
        <v>196</v>
      </c>
      <c r="B13" s="513">
        <v>150.61463413999999</v>
      </c>
      <c r="C13" s="513">
        <v>92.186438859999996</v>
      </c>
      <c r="D13" s="513">
        <v>59.973860776999999</v>
      </c>
      <c r="E13" s="513">
        <v>49.791262281999998</v>
      </c>
      <c r="F13" s="513">
        <v>37.710469146999998</v>
      </c>
      <c r="G13" s="513">
        <v>39.033912698000002</v>
      </c>
      <c r="H13" s="513">
        <v>33.436505814999997</v>
      </c>
      <c r="I13" s="513">
        <v>42.525061907000001</v>
      </c>
      <c r="J13" s="513">
        <v>36.015165867999997</v>
      </c>
      <c r="K13" s="513" t="s">
        <v>111</v>
      </c>
      <c r="L13" s="513">
        <v>38.520601095000004</v>
      </c>
      <c r="M13" s="526">
        <v>51.272603420999999</v>
      </c>
      <c r="N13" s="526">
        <v>39.808230205000001</v>
      </c>
      <c r="O13" s="526">
        <v>48.881760288000002</v>
      </c>
      <c r="P13" s="513">
        <v>40.113099503999997</v>
      </c>
    </row>
    <row r="14" spans="1:16" ht="15.75" customHeight="1">
      <c r="A14" s="520" t="s">
        <v>197</v>
      </c>
      <c r="B14" s="512">
        <v>1011.713839989</v>
      </c>
      <c r="C14" s="512">
        <v>871.39546716400002</v>
      </c>
      <c r="D14" s="512">
        <v>797.96992779599998</v>
      </c>
      <c r="E14" s="512">
        <v>730.41468609799995</v>
      </c>
      <c r="F14" s="512">
        <v>821.193559768</v>
      </c>
      <c r="G14" s="512">
        <v>928.52623218099995</v>
      </c>
      <c r="H14" s="512">
        <v>1084.5131672729999</v>
      </c>
      <c r="I14" s="512">
        <v>1201.007611151</v>
      </c>
      <c r="J14" s="512">
        <v>1274.8601075060001</v>
      </c>
      <c r="K14" s="512" t="s">
        <v>111</v>
      </c>
      <c r="L14" s="512">
        <v>1466.2554941809999</v>
      </c>
      <c r="M14" s="525">
        <v>843.50667003000001</v>
      </c>
      <c r="N14" s="525">
        <v>1276.550767144</v>
      </c>
      <c r="O14" s="525">
        <v>933.81605602299999</v>
      </c>
      <c r="P14" s="512">
        <v>1113.636161444</v>
      </c>
    </row>
    <row r="15" spans="1:16" ht="15.75" customHeight="1">
      <c r="A15" s="511" t="s">
        <v>87</v>
      </c>
      <c r="B15" s="513">
        <v>359.497778713</v>
      </c>
      <c r="C15" s="513">
        <v>341.43625660399999</v>
      </c>
      <c r="D15" s="513">
        <v>357.777987274</v>
      </c>
      <c r="E15" s="513">
        <v>384.16094591500001</v>
      </c>
      <c r="F15" s="513">
        <v>488.506888414</v>
      </c>
      <c r="G15" s="513">
        <v>587.26058135000005</v>
      </c>
      <c r="H15" s="513">
        <v>704.80381936100002</v>
      </c>
      <c r="I15" s="513">
        <v>803.79336444800003</v>
      </c>
      <c r="J15" s="513">
        <v>824.82710513699999</v>
      </c>
      <c r="K15" s="513" t="s">
        <v>111</v>
      </c>
      <c r="L15" s="513">
        <v>904.70204229199999</v>
      </c>
      <c r="M15" s="526">
        <v>460.01979694200003</v>
      </c>
      <c r="N15" s="526">
        <v>830.46889197300004</v>
      </c>
      <c r="O15" s="526">
        <v>537.27527862800002</v>
      </c>
      <c r="P15" s="513">
        <v>719.460507183</v>
      </c>
    </row>
    <row r="16" spans="1:16" ht="15.75" customHeight="1">
      <c r="A16" s="511" t="s">
        <v>198</v>
      </c>
      <c r="B16" s="513">
        <v>262.82571105599999</v>
      </c>
      <c r="C16" s="513">
        <v>279.37644185300002</v>
      </c>
      <c r="D16" s="513">
        <v>313.26733987900002</v>
      </c>
      <c r="E16" s="513">
        <v>350.152280357</v>
      </c>
      <c r="F16" s="513">
        <v>456.31327783900002</v>
      </c>
      <c r="G16" s="513">
        <v>540.27915419600004</v>
      </c>
      <c r="H16" s="513">
        <v>644.87172166699997</v>
      </c>
      <c r="I16" s="513">
        <v>744.72770731100002</v>
      </c>
      <c r="J16" s="513">
        <v>749.28892454599998</v>
      </c>
      <c r="K16" s="513" t="s">
        <v>111</v>
      </c>
      <c r="L16" s="513">
        <v>841.272982662</v>
      </c>
      <c r="M16" s="526">
        <v>415.97414993500001</v>
      </c>
      <c r="N16" s="526">
        <v>765.70238791099996</v>
      </c>
      <c r="O16" s="526">
        <v>488.90839068899999</v>
      </c>
      <c r="P16" s="513">
        <v>637.07440927699997</v>
      </c>
    </row>
    <row r="17" spans="1:16" ht="15.75" customHeight="1">
      <c r="A17" s="511" t="s">
        <v>232</v>
      </c>
      <c r="B17" s="513">
        <v>28.665233584999999</v>
      </c>
      <c r="C17" s="513">
        <v>25.833920412000001</v>
      </c>
      <c r="D17" s="513">
        <v>32.664829189999999</v>
      </c>
      <c r="E17" s="513">
        <v>62.208592832000001</v>
      </c>
      <c r="F17" s="513">
        <v>116.095232395</v>
      </c>
      <c r="G17" s="513">
        <v>118.28520882700001</v>
      </c>
      <c r="H17" s="513">
        <v>187.85070787500001</v>
      </c>
      <c r="I17" s="513">
        <v>231.65650569499999</v>
      </c>
      <c r="J17" s="513">
        <v>235.011838313</v>
      </c>
      <c r="K17" s="513" t="s">
        <v>111</v>
      </c>
      <c r="L17" s="513">
        <v>235.851123328</v>
      </c>
      <c r="M17" s="526">
        <v>86.883583490999996</v>
      </c>
      <c r="N17" s="526">
        <v>233.49028960999999</v>
      </c>
      <c r="O17" s="526">
        <v>117.45774833999999</v>
      </c>
      <c r="P17" s="513">
        <v>155.029904399</v>
      </c>
    </row>
    <row r="18" spans="1:16" ht="15.75" customHeight="1">
      <c r="A18" s="511" t="s">
        <v>199</v>
      </c>
      <c r="B18" s="513">
        <v>96.672067656999999</v>
      </c>
      <c r="C18" s="513">
        <v>62.059814750999998</v>
      </c>
      <c r="D18" s="513">
        <v>44.510647394999999</v>
      </c>
      <c r="E18" s="513">
        <v>34.008665557</v>
      </c>
      <c r="F18" s="513">
        <v>32.193610575000001</v>
      </c>
      <c r="G18" s="513">
        <v>46.981427154000002</v>
      </c>
      <c r="H18" s="513">
        <v>59.932097693999999</v>
      </c>
      <c r="I18" s="513">
        <v>59.065657135999999</v>
      </c>
      <c r="J18" s="513">
        <v>75.538180592000003</v>
      </c>
      <c r="K18" s="513" t="s">
        <v>111</v>
      </c>
      <c r="L18" s="513">
        <v>63.429059631000001</v>
      </c>
      <c r="M18" s="526">
        <v>44.045647006999999</v>
      </c>
      <c r="N18" s="526">
        <v>64.766504061999996</v>
      </c>
      <c r="O18" s="526">
        <v>48.366887939000001</v>
      </c>
      <c r="P18" s="513">
        <v>82.386097906000003</v>
      </c>
    </row>
    <row r="19" spans="1:16" ht="15.75" customHeight="1">
      <c r="A19" s="511" t="s">
        <v>200</v>
      </c>
      <c r="B19" s="513">
        <v>377.544758376</v>
      </c>
      <c r="C19" s="513">
        <v>299.27260880199998</v>
      </c>
      <c r="D19" s="513">
        <v>235.446948467</v>
      </c>
      <c r="E19" s="513">
        <v>185.476372193</v>
      </c>
      <c r="F19" s="513">
        <v>159.629256126</v>
      </c>
      <c r="G19" s="513">
        <v>165.03932113499999</v>
      </c>
      <c r="H19" s="513">
        <v>173.110574275</v>
      </c>
      <c r="I19" s="513">
        <v>208.06196978400001</v>
      </c>
      <c r="J19" s="513">
        <v>251.61172241400001</v>
      </c>
      <c r="K19" s="513" t="s">
        <v>111</v>
      </c>
      <c r="L19" s="513">
        <v>289.40833399100001</v>
      </c>
      <c r="M19" s="526">
        <v>198.06363962099999</v>
      </c>
      <c r="N19" s="526">
        <v>237.33655980399999</v>
      </c>
      <c r="O19" s="526">
        <v>206.25382933</v>
      </c>
      <c r="P19" s="513">
        <v>206.916314984</v>
      </c>
    </row>
    <row r="20" spans="1:16" ht="15.75" customHeight="1">
      <c r="A20" s="511" t="s">
        <v>201</v>
      </c>
      <c r="B20" s="513">
        <v>282.938402779</v>
      </c>
      <c r="C20" s="513">
        <v>238.46919948300001</v>
      </c>
      <c r="D20" s="513">
        <v>191.28172954600001</v>
      </c>
      <c r="E20" s="513">
        <v>159.816168476</v>
      </c>
      <c r="F20" s="513">
        <v>137.31562949400001</v>
      </c>
      <c r="G20" s="513">
        <v>136.46526432100001</v>
      </c>
      <c r="H20" s="513">
        <v>140.98655925099999</v>
      </c>
      <c r="I20" s="513">
        <v>173.34736729700001</v>
      </c>
      <c r="J20" s="513">
        <v>213.77812379900001</v>
      </c>
      <c r="K20" s="513" t="s">
        <v>111</v>
      </c>
      <c r="L20" s="513">
        <v>241.580354427</v>
      </c>
      <c r="M20" s="526">
        <v>164.72516041</v>
      </c>
      <c r="N20" s="526">
        <v>199.04272582600001</v>
      </c>
      <c r="O20" s="526">
        <v>171.881933317</v>
      </c>
      <c r="P20" s="513">
        <v>175.447952112</v>
      </c>
    </row>
    <row r="21" spans="1:16" ht="15.75" customHeight="1">
      <c r="A21" s="511" t="s">
        <v>202</v>
      </c>
      <c r="B21" s="513">
        <v>26.243805067</v>
      </c>
      <c r="C21" s="513">
        <v>12.857125572999999</v>
      </c>
      <c r="D21" s="513">
        <v>6.7430971130000001</v>
      </c>
      <c r="E21" s="513">
        <v>1.690483612</v>
      </c>
      <c r="F21" s="513">
        <v>0.25762263099999999</v>
      </c>
      <c r="G21" s="513">
        <v>8.6925473000000003E-2</v>
      </c>
      <c r="H21" s="513">
        <v>0.17625939199999999</v>
      </c>
      <c r="I21" s="513">
        <v>0.913025592</v>
      </c>
      <c r="J21" s="513">
        <v>3.5630564549999999</v>
      </c>
      <c r="K21" s="513" t="s">
        <v>111</v>
      </c>
      <c r="L21" s="513">
        <v>8.2933874470000006</v>
      </c>
      <c r="M21" s="526">
        <v>3.2140237709999999</v>
      </c>
      <c r="N21" s="526">
        <v>3.1888597349999999</v>
      </c>
      <c r="O21" s="526">
        <v>3.2087759249999999</v>
      </c>
      <c r="P21" s="513">
        <v>2.7494874419999999</v>
      </c>
    </row>
    <row r="22" spans="1:16" ht="15.75" customHeight="1">
      <c r="A22" s="511" t="s">
        <v>203</v>
      </c>
      <c r="B22" s="513">
        <v>68.362550529000004</v>
      </c>
      <c r="C22" s="513">
        <v>47.946283745999999</v>
      </c>
      <c r="D22" s="513">
        <v>37.422121808</v>
      </c>
      <c r="E22" s="513">
        <v>23.969720104</v>
      </c>
      <c r="F22" s="513">
        <v>22.056004000000001</v>
      </c>
      <c r="G22" s="513">
        <v>28.487131342000001</v>
      </c>
      <c r="H22" s="513">
        <v>31.947755632</v>
      </c>
      <c r="I22" s="513">
        <v>33.801576894999997</v>
      </c>
      <c r="J22" s="513">
        <v>34.270542159000001</v>
      </c>
      <c r="K22" s="513" t="s">
        <v>111</v>
      </c>
      <c r="L22" s="513">
        <v>39.534592115999999</v>
      </c>
      <c r="M22" s="526">
        <v>30.124455439999998</v>
      </c>
      <c r="N22" s="526">
        <v>35.104974243000001</v>
      </c>
      <c r="O22" s="526">
        <v>31.163120087999999</v>
      </c>
      <c r="P22" s="513">
        <v>28.718875430000001</v>
      </c>
    </row>
    <row r="23" spans="1:16" ht="15.75" customHeight="1">
      <c r="A23" s="511" t="s">
        <v>204</v>
      </c>
      <c r="B23" s="513">
        <v>36.898830881999999</v>
      </c>
      <c r="C23" s="513">
        <v>26.915568644</v>
      </c>
      <c r="D23" s="513">
        <v>30.956700353999999</v>
      </c>
      <c r="E23" s="513">
        <v>39.809464359000003</v>
      </c>
      <c r="F23" s="513">
        <v>61.715520517000002</v>
      </c>
      <c r="G23" s="513">
        <v>54.533659503000003</v>
      </c>
      <c r="H23" s="513">
        <v>72.616752472000002</v>
      </c>
      <c r="I23" s="513">
        <v>67.071947833999999</v>
      </c>
      <c r="J23" s="513">
        <v>83.133056142000001</v>
      </c>
      <c r="K23" s="513" t="s">
        <v>111</v>
      </c>
      <c r="L23" s="513">
        <v>57.450827314999998</v>
      </c>
      <c r="M23" s="526">
        <v>47.039477861000002</v>
      </c>
      <c r="N23" s="526">
        <v>69.807461032999996</v>
      </c>
      <c r="O23" s="526">
        <v>51.787637676999999</v>
      </c>
      <c r="P23" s="513">
        <v>52.734225285000001</v>
      </c>
    </row>
    <row r="24" spans="1:16" ht="15.75" customHeight="1">
      <c r="A24" s="511" t="s">
        <v>205</v>
      </c>
      <c r="B24" s="513">
        <v>88.617772557999999</v>
      </c>
      <c r="C24" s="513">
        <v>88.067775716</v>
      </c>
      <c r="D24" s="513">
        <v>75.175336705000007</v>
      </c>
      <c r="E24" s="513">
        <v>58.760228521000002</v>
      </c>
      <c r="F24" s="513">
        <v>61.742943291000003</v>
      </c>
      <c r="G24" s="513">
        <v>76.350868589000001</v>
      </c>
      <c r="H24" s="513">
        <v>79.140064232</v>
      </c>
      <c r="I24" s="513">
        <v>76.849251441000007</v>
      </c>
      <c r="J24" s="513">
        <v>87.006880671999994</v>
      </c>
      <c r="K24" s="513" t="s">
        <v>111</v>
      </c>
      <c r="L24" s="513">
        <v>151.30320370000001</v>
      </c>
      <c r="M24" s="526">
        <v>69.122345510000002</v>
      </c>
      <c r="N24" s="526">
        <v>94.964719345999995</v>
      </c>
      <c r="O24" s="526">
        <v>74.511655580999999</v>
      </c>
      <c r="P24" s="513">
        <v>83.319114334000005</v>
      </c>
    </row>
    <row r="25" spans="1:16" ht="15.75" customHeight="1">
      <c r="A25" s="521" t="s">
        <v>206</v>
      </c>
      <c r="B25" s="514">
        <v>149.15469946100001</v>
      </c>
      <c r="C25" s="514">
        <v>115.70325739800001</v>
      </c>
      <c r="D25" s="514">
        <v>98.612954995999999</v>
      </c>
      <c r="E25" s="514">
        <v>62.207675109999997</v>
      </c>
      <c r="F25" s="514">
        <v>49.598951419999999</v>
      </c>
      <c r="G25" s="514">
        <v>45.341801603999997</v>
      </c>
      <c r="H25" s="514">
        <v>54.841956932999999</v>
      </c>
      <c r="I25" s="514">
        <v>45.231077644000003</v>
      </c>
      <c r="J25" s="514">
        <v>28.281343141000001</v>
      </c>
      <c r="K25" s="514" t="s">
        <v>111</v>
      </c>
      <c r="L25" s="514">
        <v>63.391086883</v>
      </c>
      <c r="M25" s="527">
        <v>69.261410096000006</v>
      </c>
      <c r="N25" s="527">
        <v>43.973134987999998</v>
      </c>
      <c r="O25" s="527">
        <v>63.987654806000002</v>
      </c>
      <c r="P25" s="514">
        <v>51.205999657</v>
      </c>
    </row>
    <row r="26" spans="1:16" ht="15.75" customHeight="1">
      <c r="A26" s="520" t="s">
        <v>207</v>
      </c>
      <c r="B26" s="512">
        <v>252.07540279099999</v>
      </c>
      <c r="C26" s="512">
        <v>218.048279974</v>
      </c>
      <c r="D26" s="512">
        <v>192.550114089</v>
      </c>
      <c r="E26" s="512">
        <v>157.87847182199999</v>
      </c>
      <c r="F26" s="512">
        <v>170.32979468299999</v>
      </c>
      <c r="G26" s="512">
        <v>185.31099713399999</v>
      </c>
      <c r="H26" s="512">
        <v>196.47801120400001</v>
      </c>
      <c r="I26" s="512">
        <v>170.719961418</v>
      </c>
      <c r="J26" s="512">
        <v>192.50358273000001</v>
      </c>
      <c r="K26" s="512" t="s">
        <v>111</v>
      </c>
      <c r="L26" s="512">
        <v>147.56262401000001</v>
      </c>
      <c r="M26" s="525">
        <v>179.70673683499999</v>
      </c>
      <c r="N26" s="525">
        <v>172.373625954</v>
      </c>
      <c r="O26" s="525">
        <v>178.17744975900001</v>
      </c>
      <c r="P26" s="512">
        <v>160.947881798</v>
      </c>
    </row>
    <row r="27" spans="1:16" ht="15.75" customHeight="1">
      <c r="A27" s="522" t="s">
        <v>208</v>
      </c>
      <c r="B27" s="515">
        <v>152.318963408</v>
      </c>
      <c r="C27" s="515">
        <v>134.53098012800001</v>
      </c>
      <c r="D27" s="515">
        <v>115.48999595399999</v>
      </c>
      <c r="E27" s="515">
        <v>86.616768104000002</v>
      </c>
      <c r="F27" s="515">
        <v>92.582979761999994</v>
      </c>
      <c r="G27" s="515">
        <v>110.39949792199999</v>
      </c>
      <c r="H27" s="515">
        <v>83.769282758000003</v>
      </c>
      <c r="I27" s="515">
        <v>64.117738986000006</v>
      </c>
      <c r="J27" s="515">
        <v>113.819279893</v>
      </c>
      <c r="K27" s="515" t="s">
        <v>111</v>
      </c>
      <c r="L27" s="515">
        <v>9.3371539939999995</v>
      </c>
      <c r="M27" s="528">
        <v>98.006893018</v>
      </c>
      <c r="N27" s="528">
        <v>67.495082611000001</v>
      </c>
      <c r="O27" s="528">
        <v>91.643793088999999</v>
      </c>
      <c r="P27" s="515">
        <v>72.016346157000001</v>
      </c>
    </row>
    <row r="28" spans="1:16" ht="15.75" customHeight="1">
      <c r="A28" s="520" t="s">
        <v>209</v>
      </c>
      <c r="B28" s="512">
        <v>560.72858316500003</v>
      </c>
      <c r="C28" s="512">
        <v>450.40775690599997</v>
      </c>
      <c r="D28" s="512">
        <v>349.42593312499997</v>
      </c>
      <c r="E28" s="512">
        <v>272.61034875600001</v>
      </c>
      <c r="F28" s="512">
        <v>300.366196839</v>
      </c>
      <c r="G28" s="512">
        <v>274.20924270400002</v>
      </c>
      <c r="H28" s="512">
        <v>310.02627790899999</v>
      </c>
      <c r="I28" s="512">
        <v>250.62417412900001</v>
      </c>
      <c r="J28" s="512">
        <v>243.59460715700001</v>
      </c>
      <c r="K28" s="512" t="s">
        <v>111</v>
      </c>
      <c r="L28" s="512">
        <v>270.25556611399998</v>
      </c>
      <c r="M28" s="525">
        <v>312.880965403</v>
      </c>
      <c r="N28" s="525">
        <v>252.56416411199999</v>
      </c>
      <c r="O28" s="525">
        <v>300.302169558</v>
      </c>
      <c r="P28" s="512">
        <v>274.68678977100001</v>
      </c>
    </row>
    <row r="29" spans="1:16" ht="15.75" customHeight="1">
      <c r="A29" s="511" t="s">
        <v>210</v>
      </c>
      <c r="B29" s="513">
        <v>544.52393734199995</v>
      </c>
      <c r="C29" s="513">
        <v>433.447652183</v>
      </c>
      <c r="D29" s="513">
        <v>334.292744519</v>
      </c>
      <c r="E29" s="513">
        <v>255.846877108</v>
      </c>
      <c r="F29" s="513">
        <v>284.207529733</v>
      </c>
      <c r="G29" s="513">
        <v>218.18089996200001</v>
      </c>
      <c r="H29" s="513">
        <v>280.053825039</v>
      </c>
      <c r="I29" s="513">
        <v>226.954642592</v>
      </c>
      <c r="J29" s="513">
        <v>195.391561723</v>
      </c>
      <c r="K29" s="513" t="s">
        <v>111</v>
      </c>
      <c r="L29" s="513">
        <v>203.17584308799999</v>
      </c>
      <c r="M29" s="526">
        <v>291.15272712299998</v>
      </c>
      <c r="N29" s="526">
        <v>212.89444987100001</v>
      </c>
      <c r="O29" s="526">
        <v>274.83231769000002</v>
      </c>
      <c r="P29" s="513">
        <v>243.98829739000001</v>
      </c>
    </row>
    <row r="30" spans="1:16" ht="15.75" customHeight="1">
      <c r="A30" s="511" t="s">
        <v>211</v>
      </c>
      <c r="B30" s="513">
        <v>11.420207645</v>
      </c>
      <c r="C30" s="513">
        <v>8.5182729389999992</v>
      </c>
      <c r="D30" s="513">
        <v>9.9774493300000007</v>
      </c>
      <c r="E30" s="513">
        <v>8.3468820780000001</v>
      </c>
      <c r="F30" s="513">
        <v>8.1269409649999993</v>
      </c>
      <c r="G30" s="513">
        <v>8.0715084860000008</v>
      </c>
      <c r="H30" s="513">
        <v>14.226966490000001</v>
      </c>
      <c r="I30" s="513">
        <v>9.33233377</v>
      </c>
      <c r="J30" s="513">
        <v>18.405322008999999</v>
      </c>
      <c r="K30" s="513" t="s">
        <v>111</v>
      </c>
      <c r="L30" s="513">
        <v>16.783969109000001</v>
      </c>
      <c r="M30" s="526">
        <v>9.6287989560000007</v>
      </c>
      <c r="N30" s="526">
        <v>13.499398191999999</v>
      </c>
      <c r="O30" s="526">
        <v>10.435994903999999</v>
      </c>
      <c r="P30" s="513">
        <v>16.788130894999998</v>
      </c>
    </row>
    <row r="31" spans="1:16" ht="15.75" customHeight="1">
      <c r="A31" s="511" t="s">
        <v>212</v>
      </c>
      <c r="B31" s="513">
        <v>4.7844381780000003</v>
      </c>
      <c r="C31" s="513">
        <v>8.4418317839999997</v>
      </c>
      <c r="D31" s="513">
        <v>5.1557392760000003</v>
      </c>
      <c r="E31" s="513">
        <v>8.4165895709999994</v>
      </c>
      <c r="F31" s="513">
        <v>8.031726141</v>
      </c>
      <c r="G31" s="513">
        <v>47.956834254999997</v>
      </c>
      <c r="H31" s="513">
        <v>15.745486379999999</v>
      </c>
      <c r="I31" s="513">
        <v>14.337197766999999</v>
      </c>
      <c r="J31" s="513">
        <v>29.797723425000001</v>
      </c>
      <c r="K31" s="513" t="s">
        <v>111</v>
      </c>
      <c r="L31" s="513">
        <v>50.295753918000003</v>
      </c>
      <c r="M31" s="526">
        <v>12.099439323</v>
      </c>
      <c r="N31" s="526">
        <v>26.170316049</v>
      </c>
      <c r="O31" s="526">
        <v>15.033856963</v>
      </c>
      <c r="P31" s="513">
        <v>13.910361486999999</v>
      </c>
    </row>
    <row r="32" spans="1:16" ht="15.75" customHeight="1">
      <c r="A32" s="520" t="s">
        <v>213</v>
      </c>
      <c r="B32" s="512">
        <v>372.15489856400001</v>
      </c>
      <c r="C32" s="512">
        <v>270.15616774699998</v>
      </c>
      <c r="D32" s="512">
        <v>186.622933139</v>
      </c>
      <c r="E32" s="512">
        <v>142.573686565</v>
      </c>
      <c r="F32" s="512">
        <v>153.93867722100001</v>
      </c>
      <c r="G32" s="512">
        <v>98.311432229999994</v>
      </c>
      <c r="H32" s="512">
        <v>144.81862488300001</v>
      </c>
      <c r="I32" s="512">
        <v>136.902544041</v>
      </c>
      <c r="J32" s="512">
        <v>128.01668444699999</v>
      </c>
      <c r="K32" s="512" t="s">
        <v>111</v>
      </c>
      <c r="L32" s="512">
        <v>199.943673039</v>
      </c>
      <c r="M32" s="525">
        <v>161.38301865</v>
      </c>
      <c r="N32" s="525">
        <v>147.131762369</v>
      </c>
      <c r="O32" s="525">
        <v>158.41098367000001</v>
      </c>
      <c r="P32" s="512">
        <v>142.08327858199999</v>
      </c>
    </row>
    <row r="33" spans="1:16" ht="15.75" customHeight="1">
      <c r="A33" s="511" t="s">
        <v>214</v>
      </c>
      <c r="B33" s="513">
        <v>75.243131005999999</v>
      </c>
      <c r="C33" s="513">
        <v>60.872476487999997</v>
      </c>
      <c r="D33" s="513">
        <v>43.527615871999998</v>
      </c>
      <c r="E33" s="513">
        <v>36.575311925000001</v>
      </c>
      <c r="F33" s="513">
        <v>41.552838809000001</v>
      </c>
      <c r="G33" s="513">
        <v>29.887636243999999</v>
      </c>
      <c r="H33" s="513">
        <v>42.122054763999998</v>
      </c>
      <c r="I33" s="513">
        <v>35.364741023999997</v>
      </c>
      <c r="J33" s="513">
        <v>32.513518994999998</v>
      </c>
      <c r="K33" s="513" t="s">
        <v>111</v>
      </c>
      <c r="L33" s="513">
        <v>53.60935508</v>
      </c>
      <c r="M33" s="526">
        <v>41.164120957999998</v>
      </c>
      <c r="N33" s="526">
        <v>38.243468399000001</v>
      </c>
      <c r="O33" s="526">
        <v>40.555032089000001</v>
      </c>
      <c r="P33" s="513">
        <v>35.391561781</v>
      </c>
    </row>
    <row r="34" spans="1:16" ht="15.75" customHeight="1">
      <c r="A34" s="511" t="s">
        <v>215</v>
      </c>
      <c r="B34" s="513">
        <v>271.53132626500002</v>
      </c>
      <c r="C34" s="513">
        <v>190.49379293800001</v>
      </c>
      <c r="D34" s="513">
        <v>118.309880701</v>
      </c>
      <c r="E34" s="513">
        <v>83.321161759000006</v>
      </c>
      <c r="F34" s="513">
        <v>81.192619179000005</v>
      </c>
      <c r="G34" s="513">
        <v>52.502489781000001</v>
      </c>
      <c r="H34" s="513">
        <v>71.113278269000006</v>
      </c>
      <c r="I34" s="513">
        <v>66.019312814000003</v>
      </c>
      <c r="J34" s="513">
        <v>54.086698057</v>
      </c>
      <c r="K34" s="513" t="s">
        <v>111</v>
      </c>
      <c r="L34" s="513">
        <v>93.063626173000003</v>
      </c>
      <c r="M34" s="526">
        <v>95.293614701999999</v>
      </c>
      <c r="N34" s="526">
        <v>68.034820092000004</v>
      </c>
      <c r="O34" s="526">
        <v>89.608916491000002</v>
      </c>
      <c r="P34" s="513">
        <v>64.799150384000001</v>
      </c>
    </row>
    <row r="35" spans="1:16" ht="15.75" customHeight="1">
      <c r="A35" s="521" t="s">
        <v>216</v>
      </c>
      <c r="B35" s="514">
        <v>25.380441293000001</v>
      </c>
      <c r="C35" s="514">
        <v>18.789898319999999</v>
      </c>
      <c r="D35" s="514">
        <v>24.785436567000001</v>
      </c>
      <c r="E35" s="514">
        <v>22.677212880999999</v>
      </c>
      <c r="F35" s="514">
        <v>31.193219233000001</v>
      </c>
      <c r="G35" s="514">
        <v>15.921306205</v>
      </c>
      <c r="H35" s="514">
        <v>31.583291849999998</v>
      </c>
      <c r="I35" s="514">
        <v>35.518490202999999</v>
      </c>
      <c r="J35" s="514">
        <v>41.416467394999998</v>
      </c>
      <c r="K35" s="514" t="s">
        <v>111</v>
      </c>
      <c r="L35" s="514">
        <v>53.270691786</v>
      </c>
      <c r="M35" s="527">
        <v>24.925282989999999</v>
      </c>
      <c r="N35" s="527">
        <v>40.853473876999999</v>
      </c>
      <c r="O35" s="527">
        <v>28.247035090000001</v>
      </c>
      <c r="P35" s="514">
        <v>41.892566418000001</v>
      </c>
    </row>
    <row r="36" spans="1:16" ht="15.75" customHeight="1">
      <c r="A36" s="523" t="s">
        <v>217</v>
      </c>
      <c r="B36" s="512">
        <v>1320.3670203629999</v>
      </c>
      <c r="C36" s="512">
        <v>1103.7549440959999</v>
      </c>
      <c r="D36" s="512">
        <v>954.84574683200003</v>
      </c>
      <c r="E36" s="512">
        <v>845.14656303200002</v>
      </c>
      <c r="F36" s="512">
        <v>951.22996192300002</v>
      </c>
      <c r="G36" s="512">
        <v>1017.424477751</v>
      </c>
      <c r="H36" s="512">
        <v>1198.061433978</v>
      </c>
      <c r="I36" s="512">
        <v>1280.9118238619999</v>
      </c>
      <c r="J36" s="512">
        <v>1325.9511319329999</v>
      </c>
      <c r="K36" s="512" t="s">
        <v>111</v>
      </c>
      <c r="L36" s="512">
        <v>1588.9484362850001</v>
      </c>
      <c r="M36" s="525">
        <v>976.680898598</v>
      </c>
      <c r="N36" s="525">
        <v>1356.741305303</v>
      </c>
      <c r="O36" s="525">
        <v>1055.940775822</v>
      </c>
      <c r="P36" s="512">
        <v>1227.3750694170001</v>
      </c>
    </row>
    <row r="37" spans="1:16" ht="15.75" customHeight="1">
      <c r="A37" s="523" t="s">
        <v>218</v>
      </c>
      <c r="B37" s="512">
        <v>1383.868738553</v>
      </c>
      <c r="C37" s="512">
        <v>1141.5516349100001</v>
      </c>
      <c r="D37" s="512">
        <v>984.59286093599997</v>
      </c>
      <c r="E37" s="512">
        <v>872.98837266299995</v>
      </c>
      <c r="F37" s="512">
        <v>975.13223698900003</v>
      </c>
      <c r="G37" s="512">
        <v>1026.8376644110001</v>
      </c>
      <c r="H37" s="512">
        <v>1229.3317921570001</v>
      </c>
      <c r="I37" s="512">
        <v>1337.910155192</v>
      </c>
      <c r="J37" s="512">
        <v>1402.8767919530001</v>
      </c>
      <c r="K37" s="512" t="s">
        <v>111</v>
      </c>
      <c r="L37" s="512">
        <v>1666.1991672209999</v>
      </c>
      <c r="M37" s="525">
        <v>1004.889688679</v>
      </c>
      <c r="N37" s="525">
        <v>1423.682529513</v>
      </c>
      <c r="O37" s="525">
        <v>1092.2270396930001</v>
      </c>
      <c r="P37" s="512">
        <v>1255.719440026</v>
      </c>
    </row>
    <row r="38" spans="1:16" ht="15.75" customHeight="1">
      <c r="A38" s="522" t="s">
        <v>219</v>
      </c>
      <c r="B38" s="515">
        <v>63.501718191000002</v>
      </c>
      <c r="C38" s="515">
        <v>37.796690814000002</v>
      </c>
      <c r="D38" s="515">
        <v>29.747114103000001</v>
      </c>
      <c r="E38" s="515">
        <v>27.841809631</v>
      </c>
      <c r="F38" s="515">
        <v>23.902275066000001</v>
      </c>
      <c r="G38" s="515">
        <v>9.4131866599999992</v>
      </c>
      <c r="H38" s="515">
        <v>31.270358177999999</v>
      </c>
      <c r="I38" s="515">
        <v>56.998331329999999</v>
      </c>
      <c r="J38" s="515">
        <v>76.925660019999995</v>
      </c>
      <c r="K38" s="515" t="s">
        <v>111</v>
      </c>
      <c r="L38" s="515">
        <v>77.250730935000007</v>
      </c>
      <c r="M38" s="528">
        <v>28.208790081</v>
      </c>
      <c r="N38" s="528">
        <v>66.941224210000001</v>
      </c>
      <c r="O38" s="528">
        <v>36.286263871000003</v>
      </c>
      <c r="P38" s="515">
        <v>28.344370608999998</v>
      </c>
    </row>
    <row r="39" spans="1:16" ht="15.75" customHeight="1">
      <c r="A39" s="511" t="s">
        <v>220</v>
      </c>
      <c r="B39" s="513">
        <v>99.756439383</v>
      </c>
      <c r="C39" s="513">
        <v>83.517299846</v>
      </c>
      <c r="D39" s="513">
        <v>77.060118134999996</v>
      </c>
      <c r="E39" s="513">
        <v>71.261703718000007</v>
      </c>
      <c r="F39" s="513">
        <v>77.746814921999999</v>
      </c>
      <c r="G39" s="513">
        <v>74.911499211999995</v>
      </c>
      <c r="H39" s="513">
        <v>112.708728447</v>
      </c>
      <c r="I39" s="513">
        <v>106.602222432</v>
      </c>
      <c r="J39" s="513">
        <v>78.684302837000004</v>
      </c>
      <c r="K39" s="513" t="s">
        <v>111</v>
      </c>
      <c r="L39" s="513">
        <v>138.225470016</v>
      </c>
      <c r="M39" s="526">
        <v>81.699843817000001</v>
      </c>
      <c r="N39" s="526">
        <v>104.878543343</v>
      </c>
      <c r="O39" s="526">
        <v>86.533656669999999</v>
      </c>
      <c r="P39" s="513">
        <v>88.931535640999996</v>
      </c>
    </row>
    <row r="40" spans="1:16" ht="15.75" customHeight="1">
      <c r="A40" s="511" t="s">
        <v>221</v>
      </c>
      <c r="B40" s="513">
        <v>122.38887522500001</v>
      </c>
      <c r="C40" s="513">
        <v>102.127785644</v>
      </c>
      <c r="D40" s="513">
        <v>71.101036811</v>
      </c>
      <c r="E40" s="513">
        <v>67.367003056000001</v>
      </c>
      <c r="F40" s="513">
        <v>66.771231899</v>
      </c>
      <c r="G40" s="513">
        <v>81.351239108000001</v>
      </c>
      <c r="H40" s="513">
        <v>102.676498618</v>
      </c>
      <c r="I40" s="513">
        <v>75.132308026000004</v>
      </c>
      <c r="J40" s="513">
        <v>44.852916866000001</v>
      </c>
      <c r="K40" s="513" t="s">
        <v>111</v>
      </c>
      <c r="L40" s="513">
        <v>91.641367856000002</v>
      </c>
      <c r="M40" s="526">
        <v>78.328136146999995</v>
      </c>
      <c r="N40" s="526">
        <v>69.643678499000004</v>
      </c>
      <c r="O40" s="526">
        <v>76.51703182</v>
      </c>
      <c r="P40" s="513">
        <v>80.624018129000007</v>
      </c>
    </row>
    <row r="41" spans="1:16" ht="15.75" customHeight="1">
      <c r="A41" s="521" t="s">
        <v>222</v>
      </c>
      <c r="B41" s="514">
        <v>22.632435840999999</v>
      </c>
      <c r="C41" s="514">
        <v>18.610485797999999</v>
      </c>
      <c r="D41" s="514">
        <v>-5.9590813230000004</v>
      </c>
      <c r="E41" s="514">
        <v>-3.894700662</v>
      </c>
      <c r="F41" s="514">
        <v>-10.975583022</v>
      </c>
      <c r="G41" s="514">
        <v>6.4397398959999999</v>
      </c>
      <c r="H41" s="514">
        <v>-10.032229829</v>
      </c>
      <c r="I41" s="514">
        <v>-31.469914406000001</v>
      </c>
      <c r="J41" s="514">
        <v>-33.831385971000003</v>
      </c>
      <c r="K41" s="514" t="s">
        <v>111</v>
      </c>
      <c r="L41" s="514">
        <v>-46.58410216</v>
      </c>
      <c r="M41" s="527">
        <v>-3.3717076700000002</v>
      </c>
      <c r="N41" s="527">
        <v>-35.234864844000001</v>
      </c>
      <c r="O41" s="527">
        <v>-10.016624848999999</v>
      </c>
      <c r="P41" s="514">
        <v>-8.3075175130000005</v>
      </c>
    </row>
    <row r="42" spans="1:16" ht="15.75" customHeight="1">
      <c r="A42" s="523" t="s">
        <v>223</v>
      </c>
      <c r="B42" s="512">
        <v>1420.123459746</v>
      </c>
      <c r="C42" s="512">
        <v>1187.2722439419999</v>
      </c>
      <c r="D42" s="512">
        <v>1031.9058649670001</v>
      </c>
      <c r="E42" s="512">
        <v>916.40826675000005</v>
      </c>
      <c r="F42" s="512">
        <v>1028.9767768449999</v>
      </c>
      <c r="G42" s="512">
        <v>1092.3359769629999</v>
      </c>
      <c r="H42" s="512">
        <v>1310.7701624250001</v>
      </c>
      <c r="I42" s="512">
        <v>1387.5140462940001</v>
      </c>
      <c r="J42" s="512">
        <v>1404.6354347710001</v>
      </c>
      <c r="K42" s="512" t="s">
        <v>111</v>
      </c>
      <c r="L42" s="512">
        <v>1727.173906301</v>
      </c>
      <c r="M42" s="525">
        <v>1058.380742415</v>
      </c>
      <c r="N42" s="525">
        <v>1461.619848645</v>
      </c>
      <c r="O42" s="525">
        <v>1142.474432491</v>
      </c>
      <c r="P42" s="512">
        <v>1316.3066050580001</v>
      </c>
    </row>
    <row r="43" spans="1:16" ht="15.75" customHeight="1">
      <c r="A43" s="523" t="s">
        <v>224</v>
      </c>
      <c r="B43" s="512">
        <v>1506.2576137779999</v>
      </c>
      <c r="C43" s="512">
        <v>1243.679420554</v>
      </c>
      <c r="D43" s="512">
        <v>1055.6938977469999</v>
      </c>
      <c r="E43" s="512">
        <v>940.355375718</v>
      </c>
      <c r="F43" s="512">
        <v>1041.9034688879999</v>
      </c>
      <c r="G43" s="512">
        <v>1108.188903519</v>
      </c>
      <c r="H43" s="512">
        <v>1332.008290774</v>
      </c>
      <c r="I43" s="512">
        <v>1413.042463219</v>
      </c>
      <c r="J43" s="512">
        <v>1447.7297088190001</v>
      </c>
      <c r="K43" s="512" t="s">
        <v>111</v>
      </c>
      <c r="L43" s="512">
        <v>1757.8405350769999</v>
      </c>
      <c r="M43" s="525">
        <v>1083.217824826</v>
      </c>
      <c r="N43" s="525">
        <v>1493.3262080110001</v>
      </c>
      <c r="O43" s="525">
        <v>1168.7440715130001</v>
      </c>
      <c r="P43" s="512">
        <v>1336.343458155</v>
      </c>
    </row>
    <row r="44" spans="1:16" ht="15.75" customHeight="1">
      <c r="A44" s="521" t="s">
        <v>225</v>
      </c>
      <c r="B44" s="514">
        <v>86.134154031999998</v>
      </c>
      <c r="C44" s="514">
        <v>56.407176612999997</v>
      </c>
      <c r="D44" s="514">
        <v>23.788032780000002</v>
      </c>
      <c r="E44" s="514">
        <v>23.947108968999999</v>
      </c>
      <c r="F44" s="514">
        <v>12.926692043999999</v>
      </c>
      <c r="G44" s="514">
        <v>15.852926557</v>
      </c>
      <c r="H44" s="514">
        <v>21.238128349</v>
      </c>
      <c r="I44" s="514">
        <v>25.528416923999998</v>
      </c>
      <c r="J44" s="514">
        <v>43.094274048999999</v>
      </c>
      <c r="K44" s="514" t="s">
        <v>111</v>
      </c>
      <c r="L44" s="514">
        <v>30.666628776</v>
      </c>
      <c r="M44" s="527">
        <v>24.837082411000001</v>
      </c>
      <c r="N44" s="527">
        <v>31.706359366000001</v>
      </c>
      <c r="O44" s="527">
        <v>26.269639022</v>
      </c>
      <c r="P44" s="514">
        <v>20.036853097000002</v>
      </c>
    </row>
    <row r="45" spans="1:16" s="8" customFormat="1" ht="15.75" customHeight="1">
      <c r="A45" s="524" t="s">
        <v>348</v>
      </c>
      <c r="B45" s="515">
        <v>637.69947052400005</v>
      </c>
      <c r="C45" s="515">
        <v>614.68666921099998</v>
      </c>
      <c r="D45" s="515">
        <v>649.27319544199997</v>
      </c>
      <c r="E45" s="515">
        <v>655.53210181600002</v>
      </c>
      <c r="F45" s="515">
        <v>727.91297565599996</v>
      </c>
      <c r="G45" s="515">
        <v>733.31025361499997</v>
      </c>
      <c r="H45" s="515">
        <v>1015.012422924</v>
      </c>
      <c r="I45" s="515">
        <v>1129.693434773</v>
      </c>
      <c r="J45" s="515">
        <v>799.42383347299995</v>
      </c>
      <c r="K45" s="515" t="s">
        <v>111</v>
      </c>
      <c r="L45" s="515">
        <v>1937.895152823</v>
      </c>
      <c r="M45" s="528">
        <v>727.31983022600002</v>
      </c>
      <c r="N45" s="528">
        <v>1197.61860454</v>
      </c>
      <c r="O45" s="528">
        <v>825.39851049100002</v>
      </c>
      <c r="P45" s="515">
        <v>921.10291765299996</v>
      </c>
    </row>
    <row r="46" spans="1:16" ht="15.75" customHeight="1">
      <c r="A46" s="520" t="s">
        <v>680</v>
      </c>
      <c r="B46" s="513"/>
      <c r="C46" s="513"/>
      <c r="D46" s="513"/>
      <c r="E46" s="513"/>
      <c r="F46" s="513"/>
      <c r="G46" s="513"/>
      <c r="H46" s="513"/>
      <c r="I46" s="513"/>
      <c r="J46" s="513"/>
      <c r="K46" s="513"/>
      <c r="L46" s="513"/>
      <c r="M46" s="529"/>
      <c r="N46" s="529"/>
      <c r="O46" s="529"/>
      <c r="P46" s="516"/>
    </row>
    <row r="47" spans="1:16" ht="15.75" customHeight="1">
      <c r="A47" s="511" t="s">
        <v>733</v>
      </c>
      <c r="B47" s="513">
        <v>758.05281482800001</v>
      </c>
      <c r="C47" s="513">
        <v>650.94360265</v>
      </c>
      <c r="D47" s="513">
        <v>603.07442937200005</v>
      </c>
      <c r="E47" s="513">
        <v>569.79864917700002</v>
      </c>
      <c r="F47" s="513">
        <v>646.85355256499997</v>
      </c>
      <c r="G47" s="513">
        <v>736.50614027699999</v>
      </c>
      <c r="H47" s="513">
        <v>881.66105552900001</v>
      </c>
      <c r="I47" s="513">
        <v>1021.293405666</v>
      </c>
      <c r="J47" s="513">
        <v>1078.1430239409999</v>
      </c>
      <c r="K47" s="513" t="s">
        <v>111</v>
      </c>
      <c r="L47" s="513">
        <v>1318.6928701710001</v>
      </c>
      <c r="M47" s="526">
        <v>660.08534570300003</v>
      </c>
      <c r="N47" s="526">
        <v>1098.409647038</v>
      </c>
      <c r="O47" s="526">
        <v>751.49589438199996</v>
      </c>
      <c r="P47" s="513">
        <v>948.71727260800003</v>
      </c>
    </row>
    <row r="48" spans="1:16" ht="15.75" customHeight="1">
      <c r="A48" s="511" t="s">
        <v>518</v>
      </c>
      <c r="B48" s="513">
        <v>263.18352569500001</v>
      </c>
      <c r="C48" s="513">
        <v>274.23421183099998</v>
      </c>
      <c r="D48" s="513">
        <v>316.59895287900002</v>
      </c>
      <c r="E48" s="513">
        <v>296.41980461899999</v>
      </c>
      <c r="F48" s="513">
        <v>342.293000979</v>
      </c>
      <c r="G48" s="513">
        <v>415.917740477</v>
      </c>
      <c r="H48" s="513">
        <v>448.49697735799998</v>
      </c>
      <c r="I48" s="513">
        <v>497.28414970300003</v>
      </c>
      <c r="J48" s="513">
        <v>527.657743428</v>
      </c>
      <c r="K48" s="513" t="s">
        <v>111</v>
      </c>
      <c r="L48" s="513">
        <v>588.21386163199998</v>
      </c>
      <c r="M48" s="526">
        <v>338.46500617499998</v>
      </c>
      <c r="N48" s="526">
        <v>524.658497754</v>
      </c>
      <c r="O48" s="526">
        <v>377.294815916</v>
      </c>
      <c r="P48" s="513">
        <v>490.26573105099999</v>
      </c>
    </row>
    <row r="49" spans="1:25" ht="15.75" customHeight="1">
      <c r="A49" s="511" t="s">
        <v>519</v>
      </c>
      <c r="B49" s="513">
        <v>262.82571105599999</v>
      </c>
      <c r="C49" s="513">
        <v>279.37644185300002</v>
      </c>
      <c r="D49" s="513">
        <v>313.26733987900002</v>
      </c>
      <c r="E49" s="513">
        <v>350.152280357</v>
      </c>
      <c r="F49" s="513">
        <v>456.31327783900002</v>
      </c>
      <c r="G49" s="513">
        <v>540.27915419600004</v>
      </c>
      <c r="H49" s="513">
        <v>644.87172166699997</v>
      </c>
      <c r="I49" s="513">
        <v>744.72770731100002</v>
      </c>
      <c r="J49" s="513">
        <v>749.28892454599998</v>
      </c>
      <c r="K49" s="513" t="s">
        <v>111</v>
      </c>
      <c r="L49" s="513">
        <v>841.272982662</v>
      </c>
      <c r="M49" s="526">
        <v>415.97414993500001</v>
      </c>
      <c r="N49" s="526">
        <v>765.70238791099996</v>
      </c>
      <c r="O49" s="526">
        <v>488.90839068899999</v>
      </c>
      <c r="P49" s="513">
        <v>637.07440927699997</v>
      </c>
    </row>
    <row r="50" spans="1:25" ht="15.75" customHeight="1">
      <c r="A50" s="511" t="s">
        <v>520</v>
      </c>
      <c r="B50" s="513">
        <v>1011.713839989</v>
      </c>
      <c r="C50" s="513">
        <v>871.39546716400002</v>
      </c>
      <c r="D50" s="513">
        <v>797.96992779599998</v>
      </c>
      <c r="E50" s="513">
        <v>730.41468609799995</v>
      </c>
      <c r="F50" s="513">
        <v>821.193559768</v>
      </c>
      <c r="G50" s="513">
        <v>928.52623218099995</v>
      </c>
      <c r="H50" s="513">
        <v>1084.5131672729999</v>
      </c>
      <c r="I50" s="513">
        <v>1201.007611151</v>
      </c>
      <c r="J50" s="513">
        <v>1274.8601075060001</v>
      </c>
      <c r="K50" s="513" t="s">
        <v>111</v>
      </c>
      <c r="L50" s="513">
        <v>1466.2554941809999</v>
      </c>
      <c r="M50" s="526">
        <v>843.50667003000001</v>
      </c>
      <c r="N50" s="526">
        <v>1276.550767144</v>
      </c>
      <c r="O50" s="526">
        <v>933.81605602299999</v>
      </c>
      <c r="P50" s="513">
        <v>1113.636161444</v>
      </c>
    </row>
    <row r="51" spans="1:25" ht="15.75" customHeight="1">
      <c r="A51" s="511" t="s">
        <v>734</v>
      </c>
      <c r="B51" s="513">
        <v>547.81345886700001</v>
      </c>
      <c r="C51" s="513">
        <v>437.14882095299998</v>
      </c>
      <c r="D51" s="513">
        <v>337.45985200799998</v>
      </c>
      <c r="E51" s="513">
        <v>260.23780335800001</v>
      </c>
      <c r="F51" s="513">
        <v>288.97369562900002</v>
      </c>
      <c r="G51" s="513">
        <v>226.87564064099999</v>
      </c>
      <c r="H51" s="513">
        <v>292.80625866899999</v>
      </c>
      <c r="I51" s="513">
        <v>244.18565527300001</v>
      </c>
      <c r="J51" s="513">
        <v>202.76714773200001</v>
      </c>
      <c r="K51" s="513" t="s">
        <v>111</v>
      </c>
      <c r="L51" s="513">
        <v>223.069294864</v>
      </c>
      <c r="M51" s="526">
        <v>297.06159650299998</v>
      </c>
      <c r="N51" s="526">
        <v>227.78746401199999</v>
      </c>
      <c r="O51" s="526">
        <v>282.61478978700001</v>
      </c>
      <c r="P51" s="513">
        <v>251.56417551499999</v>
      </c>
    </row>
    <row r="52" spans="1:25" ht="15.75" customHeight="1">
      <c r="A52" s="511" t="s">
        <v>521</v>
      </c>
      <c r="B52" s="513">
        <v>637.69947052400005</v>
      </c>
      <c r="C52" s="513">
        <v>614.68666921099998</v>
      </c>
      <c r="D52" s="513">
        <v>649.27319544199997</v>
      </c>
      <c r="E52" s="513">
        <v>655.53210181600002</v>
      </c>
      <c r="F52" s="513">
        <v>727.91297565599996</v>
      </c>
      <c r="G52" s="513">
        <v>733.31025361499997</v>
      </c>
      <c r="H52" s="513">
        <v>1015.012422924</v>
      </c>
      <c r="I52" s="513">
        <v>1129.693434773</v>
      </c>
      <c r="J52" s="513">
        <v>799.42383347299995</v>
      </c>
      <c r="K52" s="513" t="s">
        <v>111</v>
      </c>
      <c r="L52" s="513">
        <v>1937.895152823</v>
      </c>
      <c r="M52" s="526">
        <v>727.31983022600002</v>
      </c>
      <c r="N52" s="526">
        <v>1197.61860454</v>
      </c>
      <c r="O52" s="526">
        <v>825.39851049100002</v>
      </c>
      <c r="P52" s="513">
        <v>921.10291765299996</v>
      </c>
    </row>
    <row r="53" spans="1:25" ht="15.75" customHeight="1">
      <c r="A53" s="511" t="s">
        <v>522</v>
      </c>
      <c r="B53" s="513">
        <v>282.938402779</v>
      </c>
      <c r="C53" s="513">
        <v>238.46919948300001</v>
      </c>
      <c r="D53" s="513">
        <v>191.28172954600001</v>
      </c>
      <c r="E53" s="513">
        <v>159.816168476</v>
      </c>
      <c r="F53" s="513">
        <v>137.31562949400001</v>
      </c>
      <c r="G53" s="513">
        <v>136.46526432100001</v>
      </c>
      <c r="H53" s="513">
        <v>140.98655925099999</v>
      </c>
      <c r="I53" s="513">
        <v>173.34736729700001</v>
      </c>
      <c r="J53" s="513">
        <v>213.77812379900001</v>
      </c>
      <c r="K53" s="513" t="s">
        <v>111</v>
      </c>
      <c r="L53" s="513">
        <v>241.580354427</v>
      </c>
      <c r="M53" s="526">
        <v>164.72516041</v>
      </c>
      <c r="N53" s="526">
        <v>199.04272582600001</v>
      </c>
      <c r="O53" s="526">
        <v>171.881933317</v>
      </c>
      <c r="P53" s="513">
        <v>175.447952112</v>
      </c>
    </row>
    <row r="54" spans="1:25" ht="12.75" customHeight="1">
      <c r="A54" s="38" t="s">
        <v>774</v>
      </c>
      <c r="B54" s="13"/>
      <c r="C54" s="13"/>
      <c r="D54" s="13"/>
      <c r="E54" s="13"/>
      <c r="F54" s="13"/>
      <c r="G54" s="13"/>
      <c r="H54" s="13"/>
      <c r="I54" s="13"/>
      <c r="J54" s="227"/>
      <c r="K54" s="227"/>
      <c r="L54" s="227"/>
      <c r="M54" s="40"/>
      <c r="N54" s="13"/>
      <c r="O54" s="13"/>
      <c r="P54" s="13"/>
      <c r="Q54" s="13"/>
      <c r="R54" s="13"/>
      <c r="S54" s="13"/>
      <c r="T54" s="13"/>
      <c r="U54" s="13"/>
      <c r="V54" s="227"/>
      <c r="W54" s="227"/>
      <c r="X54" s="227"/>
      <c r="Y54" s="40"/>
    </row>
    <row r="55" spans="1:25" ht="12.75" customHeight="1">
      <c r="A55" s="272" t="s">
        <v>769</v>
      </c>
      <c r="B55" s="13"/>
      <c r="C55" s="13"/>
      <c r="D55" s="13"/>
      <c r="E55" s="13"/>
      <c r="F55" s="13"/>
      <c r="G55" s="13"/>
      <c r="H55" s="13"/>
      <c r="I55" s="13"/>
      <c r="J55" s="13"/>
      <c r="K55" s="13"/>
      <c r="L55" s="13"/>
      <c r="M55" s="227"/>
      <c r="N55" s="227"/>
      <c r="O55" s="227"/>
      <c r="P55" s="40"/>
    </row>
    <row r="56" spans="1:25" ht="12.75" customHeight="1">
      <c r="A56" s="38" t="s">
        <v>735</v>
      </c>
      <c r="B56" s="13"/>
      <c r="C56" s="13"/>
      <c r="D56" s="13"/>
      <c r="E56" s="13"/>
      <c r="F56" s="13"/>
      <c r="G56" s="13"/>
      <c r="H56" s="13"/>
      <c r="I56" s="13"/>
      <c r="J56" s="13"/>
      <c r="K56" s="13"/>
      <c r="L56" s="13"/>
      <c r="M56" s="227"/>
      <c r="N56" s="227"/>
      <c r="O56" s="227"/>
      <c r="P56" s="40"/>
    </row>
    <row r="57" spans="1:25" ht="12.75" customHeight="1">
      <c r="A57" s="171" t="s">
        <v>699</v>
      </c>
      <c r="B57" s="13"/>
      <c r="C57" s="13"/>
      <c r="D57" s="13"/>
      <c r="E57" s="13"/>
      <c r="F57" s="13"/>
      <c r="G57" s="13"/>
      <c r="H57" s="13"/>
      <c r="I57" s="13"/>
      <c r="J57" s="13"/>
      <c r="K57" s="13"/>
      <c r="L57" s="13"/>
      <c r="M57" s="227"/>
      <c r="N57" s="227"/>
      <c r="O57" s="227"/>
      <c r="P57" s="40"/>
    </row>
    <row r="58" spans="1:25">
      <c r="A58" s="272" t="s">
        <v>773</v>
      </c>
      <c r="B58" s="3"/>
      <c r="C58" s="3"/>
      <c r="D58" s="3"/>
      <c r="G58" s="188"/>
      <c r="J58" s="188"/>
      <c r="M58" s="227"/>
      <c r="N58" s="227"/>
      <c r="O58" s="227"/>
    </row>
    <row r="59" spans="1:25">
      <c r="A59" s="305" t="s">
        <v>606</v>
      </c>
      <c r="B59" s="3"/>
      <c r="C59" s="3"/>
      <c r="D59" s="3"/>
      <c r="G59" s="188"/>
      <c r="J59" s="188"/>
    </row>
    <row r="61" spans="1:25" ht="23.25" customHeight="1">
      <c r="A61" s="47" t="s">
        <v>629</v>
      </c>
    </row>
    <row r="62" spans="1:25" ht="15" customHeight="1" thickBot="1">
      <c r="P62" s="41"/>
    </row>
    <row r="63" spans="1:25" ht="15" customHeight="1">
      <c r="A63" s="42"/>
      <c r="B63" s="43" t="s">
        <v>43</v>
      </c>
      <c r="C63" s="43" t="s">
        <v>134</v>
      </c>
      <c r="D63" s="43" t="s">
        <v>136</v>
      </c>
      <c r="E63" s="43" t="s">
        <v>44</v>
      </c>
      <c r="F63" s="43" t="s">
        <v>45</v>
      </c>
      <c r="G63" s="43" t="s">
        <v>46</v>
      </c>
      <c r="H63" s="43" t="s">
        <v>47</v>
      </c>
      <c r="I63" s="43" t="s">
        <v>138</v>
      </c>
      <c r="J63" s="43" t="s">
        <v>139</v>
      </c>
      <c r="K63" s="43" t="s">
        <v>140</v>
      </c>
      <c r="L63" s="269">
        <v>100000</v>
      </c>
      <c r="M63" s="267" t="s">
        <v>281</v>
      </c>
      <c r="N63" s="267" t="s">
        <v>281</v>
      </c>
      <c r="O63" s="274" t="s">
        <v>85</v>
      </c>
      <c r="P63" s="300" t="s">
        <v>269</v>
      </c>
    </row>
    <row r="64" spans="1:25" ht="15.95" customHeight="1">
      <c r="A64" s="617" t="s">
        <v>89</v>
      </c>
      <c r="B64" s="44" t="s">
        <v>133</v>
      </c>
      <c r="C64" s="44" t="s">
        <v>48</v>
      </c>
      <c r="D64" s="44" t="s">
        <v>48</v>
      </c>
      <c r="E64" s="44" t="s">
        <v>48</v>
      </c>
      <c r="F64" s="44" t="s">
        <v>48</v>
      </c>
      <c r="G64" s="44" t="s">
        <v>48</v>
      </c>
      <c r="H64" s="44" t="s">
        <v>48</v>
      </c>
      <c r="I64" s="44" t="s">
        <v>48</v>
      </c>
      <c r="J64" s="44" t="s">
        <v>48</v>
      </c>
      <c r="K64" s="44" t="s">
        <v>48</v>
      </c>
      <c r="L64" s="44" t="s">
        <v>51</v>
      </c>
      <c r="M64" s="252" t="s">
        <v>280</v>
      </c>
      <c r="N64" s="252" t="s">
        <v>157</v>
      </c>
      <c r="O64" s="273" t="s">
        <v>156</v>
      </c>
      <c r="P64" s="301" t="s">
        <v>349</v>
      </c>
    </row>
    <row r="65" spans="1:16" ht="15.95" customHeight="1" thickBot="1">
      <c r="A65" s="467" t="s">
        <v>108</v>
      </c>
      <c r="B65" s="45" t="s">
        <v>51</v>
      </c>
      <c r="C65" s="45" t="s">
        <v>135</v>
      </c>
      <c r="D65" s="45" t="s">
        <v>137</v>
      </c>
      <c r="E65" s="45" t="s">
        <v>52</v>
      </c>
      <c r="F65" s="45" t="s">
        <v>53</v>
      </c>
      <c r="G65" s="45" t="s">
        <v>54</v>
      </c>
      <c r="H65" s="45" t="s">
        <v>50</v>
      </c>
      <c r="I65" s="45" t="s">
        <v>141</v>
      </c>
      <c r="J65" s="45" t="s">
        <v>142</v>
      </c>
      <c r="K65" s="45" t="s">
        <v>143</v>
      </c>
      <c r="L65" s="45" t="s">
        <v>144</v>
      </c>
      <c r="M65" s="268" t="s">
        <v>157</v>
      </c>
      <c r="N65" s="268" t="s">
        <v>144</v>
      </c>
      <c r="O65" s="275" t="s">
        <v>49</v>
      </c>
      <c r="P65" s="302" t="s">
        <v>292</v>
      </c>
    </row>
    <row r="66" spans="1:16" ht="15.95" customHeight="1">
      <c r="A66" s="595" t="s">
        <v>233</v>
      </c>
      <c r="B66" s="195"/>
      <c r="C66" s="195"/>
      <c r="D66" s="195"/>
      <c r="E66" s="195"/>
      <c r="F66" s="195"/>
      <c r="G66" s="195"/>
      <c r="H66" s="195"/>
      <c r="I66" s="195"/>
      <c r="J66" s="195"/>
      <c r="K66" s="195"/>
      <c r="L66" s="195"/>
      <c r="M66" s="195"/>
      <c r="N66" s="195"/>
      <c r="O66" s="195"/>
    </row>
    <row r="67" spans="1:16" s="511" customFormat="1" ht="16.5" customHeight="1">
      <c r="A67" s="533" t="s">
        <v>356</v>
      </c>
      <c r="B67" s="805">
        <f t="shared" ref="B67:J72" si="0">B8/B$8</f>
        <v>1</v>
      </c>
      <c r="C67" s="805">
        <f t="shared" si="0"/>
        <v>1</v>
      </c>
      <c r="D67" s="805">
        <f t="shared" si="0"/>
        <v>1</v>
      </c>
      <c r="E67" s="805">
        <f t="shared" si="0"/>
        <v>1</v>
      </c>
      <c r="F67" s="805">
        <f t="shared" si="0"/>
        <v>1</v>
      </c>
      <c r="G67" s="805">
        <f t="shared" si="0"/>
        <v>1</v>
      </c>
      <c r="H67" s="805">
        <f t="shared" si="0"/>
        <v>1</v>
      </c>
      <c r="I67" s="805">
        <f t="shared" si="0"/>
        <v>1</v>
      </c>
      <c r="J67" s="805">
        <f t="shared" si="0"/>
        <v>1</v>
      </c>
      <c r="K67" s="805" t="s">
        <v>111</v>
      </c>
      <c r="L67" s="805">
        <f t="shared" ref="L67:O72" si="1">L8/L$8</f>
        <v>1</v>
      </c>
      <c r="M67" s="806">
        <f t="shared" si="1"/>
        <v>1</v>
      </c>
      <c r="N67" s="806">
        <f t="shared" si="1"/>
        <v>1</v>
      </c>
      <c r="O67" s="806">
        <f t="shared" si="1"/>
        <v>1</v>
      </c>
      <c r="P67" s="805">
        <f t="shared" ref="P67:P72" si="2">P8/P$8</f>
        <v>1</v>
      </c>
    </row>
    <row r="68" spans="1:16" s="511" customFormat="1" ht="15.75" customHeight="1">
      <c r="A68" s="536" t="s">
        <v>192</v>
      </c>
      <c r="B68" s="807">
        <f t="shared" si="0"/>
        <v>0.37871147333348421</v>
      </c>
      <c r="C68" s="807">
        <f t="shared" si="0"/>
        <v>0.36232732015597979</v>
      </c>
      <c r="D68" s="807">
        <f t="shared" si="0"/>
        <v>0.3386925855996154</v>
      </c>
      <c r="E68" s="807">
        <f t="shared" si="0"/>
        <v>0.32327933368032313</v>
      </c>
      <c r="F68" s="807">
        <f t="shared" si="0"/>
        <v>0.30961848813628767</v>
      </c>
      <c r="G68" s="807">
        <f t="shared" si="0"/>
        <v>0.29020091383266733</v>
      </c>
      <c r="H68" s="807">
        <f t="shared" si="0"/>
        <v>0.26738535769810268</v>
      </c>
      <c r="I68" s="807">
        <f t="shared" si="0"/>
        <v>0.23260365576846928</v>
      </c>
      <c r="J68" s="807">
        <f t="shared" si="0"/>
        <v>0.21592554414301454</v>
      </c>
      <c r="K68" s="807" t="s">
        <v>111</v>
      </c>
      <c r="L68" s="807">
        <f t="shared" si="1"/>
        <v>0.1582641759759699</v>
      </c>
      <c r="M68" s="808">
        <f t="shared" si="1"/>
        <v>0.3122477979658243</v>
      </c>
      <c r="N68" s="808">
        <f t="shared" si="1"/>
        <v>0.20976427502580861</v>
      </c>
      <c r="O68" s="808">
        <f t="shared" si="1"/>
        <v>0.28101726279561134</v>
      </c>
      <c r="P68" s="807">
        <f t="shared" si="2"/>
        <v>0.24449302508979645</v>
      </c>
    </row>
    <row r="69" spans="1:16" s="511" customFormat="1" ht="15.75" customHeight="1">
      <c r="A69" s="538" t="s">
        <v>193</v>
      </c>
      <c r="B69" s="809">
        <f t="shared" si="0"/>
        <v>0.25974707248992202</v>
      </c>
      <c r="C69" s="809">
        <f t="shared" si="0"/>
        <v>0.33448772263474569</v>
      </c>
      <c r="D69" s="809">
        <f t="shared" si="0"/>
        <v>0.37514664566551964</v>
      </c>
      <c r="E69" s="809">
        <f t="shared" si="0"/>
        <v>0.42895193640556206</v>
      </c>
      <c r="F69" s="809">
        <f t="shared" si="0"/>
        <v>0.47056821282787542</v>
      </c>
      <c r="G69" s="809">
        <f t="shared" si="0"/>
        <v>0.51704976628566912</v>
      </c>
      <c r="H69" s="809">
        <f t="shared" si="0"/>
        <v>0.52238334306548051</v>
      </c>
      <c r="I69" s="809">
        <f t="shared" si="0"/>
        <v>0.55544006451237427</v>
      </c>
      <c r="J69" s="809">
        <f t="shared" si="0"/>
        <v>0.60451413828766931</v>
      </c>
      <c r="K69" s="809" t="s">
        <v>111</v>
      </c>
      <c r="L69" s="809">
        <f t="shared" si="1"/>
        <v>0.6168245217360756</v>
      </c>
      <c r="M69" s="810">
        <f t="shared" si="1"/>
        <v>0.4446976374842207</v>
      </c>
      <c r="N69" s="810">
        <f t="shared" si="1"/>
        <v>0.58441046761388948</v>
      </c>
      <c r="O69" s="810">
        <f t="shared" si="1"/>
        <v>0.48727332506798871</v>
      </c>
      <c r="P69" s="809">
        <f t="shared" si="2"/>
        <v>0.54183233452850965</v>
      </c>
    </row>
    <row r="70" spans="1:16" s="511" customFormat="1" ht="15.75" customHeight="1">
      <c r="A70" s="536" t="s">
        <v>194</v>
      </c>
      <c r="B70" s="807">
        <f t="shared" si="0"/>
        <v>2.6622902858361636E-2</v>
      </c>
      <c r="C70" s="807">
        <f t="shared" si="0"/>
        <v>2.9439159736378506E-2</v>
      </c>
      <c r="D70" s="807">
        <f t="shared" si="0"/>
        <v>3.8251221621182947E-2</v>
      </c>
      <c r="E70" s="807">
        <f t="shared" si="0"/>
        <v>3.9479348848846268E-2</v>
      </c>
      <c r="F70" s="807">
        <f t="shared" si="0"/>
        <v>3.9426139993656281E-2</v>
      </c>
      <c r="G70" s="807">
        <f t="shared" si="0"/>
        <v>3.1734894201285391E-2</v>
      </c>
      <c r="H70" s="807">
        <f t="shared" si="0"/>
        <v>4.1032136071388579E-2</v>
      </c>
      <c r="I70" s="807">
        <f t="shared" si="0"/>
        <v>3.9200313427484527E-2</v>
      </c>
      <c r="J70" s="807">
        <f t="shared" si="0"/>
        <v>2.0068624400352158E-2</v>
      </c>
      <c r="K70" s="807" t="s">
        <v>111</v>
      </c>
      <c r="L70" s="807">
        <f t="shared" si="1"/>
        <v>5.8264123080484106E-2</v>
      </c>
      <c r="M70" s="808">
        <f t="shared" si="1"/>
        <v>3.7998457983559789E-2</v>
      </c>
      <c r="N70" s="808">
        <f t="shared" si="1"/>
        <v>3.8352670868844446E-2</v>
      </c>
      <c r="O70" s="808">
        <f t="shared" si="1"/>
        <v>3.8106399803161869E-2</v>
      </c>
      <c r="P70" s="807">
        <f t="shared" si="2"/>
        <v>3.1513745565535226E-2</v>
      </c>
    </row>
    <row r="71" spans="1:16" s="511" customFormat="1" ht="15.75" customHeight="1">
      <c r="A71" s="538" t="s">
        <v>195</v>
      </c>
      <c r="B71" s="809">
        <f t="shared" si="0"/>
        <v>0.13664707535585627</v>
      </c>
      <c r="C71" s="809">
        <f t="shared" si="0"/>
        <v>0.13264709732162211</v>
      </c>
      <c r="D71" s="809">
        <f t="shared" si="0"/>
        <v>0.14884793825968767</v>
      </c>
      <c r="E71" s="809">
        <f t="shared" si="0"/>
        <v>0.1213232450541806</v>
      </c>
      <c r="F71" s="809">
        <f t="shared" si="0"/>
        <v>0.12244804617401672</v>
      </c>
      <c r="G71" s="809">
        <f t="shared" si="0"/>
        <v>0.1084940912505659</v>
      </c>
      <c r="H71" s="809">
        <f t="shared" si="0"/>
        <v>0.1315469310597015</v>
      </c>
      <c r="I71" s="809">
        <f t="shared" si="0"/>
        <v>0.13148102533899675</v>
      </c>
      <c r="J71" s="809">
        <f t="shared" si="0"/>
        <v>0.12621692183199301</v>
      </c>
      <c r="K71" s="809" t="s">
        <v>111</v>
      </c>
      <c r="L71" s="809">
        <f t="shared" si="1"/>
        <v>0.13743597926445028</v>
      </c>
      <c r="M71" s="810">
        <f t="shared" si="1"/>
        <v>0.12781505718241171</v>
      </c>
      <c r="N71" s="810">
        <f t="shared" si="1"/>
        <v>0.13142019170717351</v>
      </c>
      <c r="O71" s="810">
        <f t="shared" si="1"/>
        <v>0.12891367554871436</v>
      </c>
      <c r="P71" s="809">
        <f t="shared" si="2"/>
        <v>0.14005572740510649</v>
      </c>
    </row>
    <row r="72" spans="1:16" s="511" customFormat="1" ht="15.75" customHeight="1">
      <c r="A72" s="541" t="s">
        <v>196</v>
      </c>
      <c r="B72" s="811">
        <f t="shared" si="0"/>
        <v>0.1982714759610594</v>
      </c>
      <c r="C72" s="811">
        <f t="shared" si="0"/>
        <v>0.14109870015127385</v>
      </c>
      <c r="D72" s="811">
        <f t="shared" si="0"/>
        <v>9.9061608852342567E-2</v>
      </c>
      <c r="E72" s="811">
        <f t="shared" si="0"/>
        <v>8.6966136011087922E-2</v>
      </c>
      <c r="F72" s="811">
        <f t="shared" si="0"/>
        <v>5.7939112868163917E-2</v>
      </c>
      <c r="G72" s="811">
        <f t="shared" si="0"/>
        <v>5.2520334429812313E-2</v>
      </c>
      <c r="H72" s="811">
        <f t="shared" si="0"/>
        <v>3.7652232106452771E-2</v>
      </c>
      <c r="I72" s="811">
        <f t="shared" si="0"/>
        <v>4.1274940952675115E-2</v>
      </c>
      <c r="J72" s="811">
        <f t="shared" si="0"/>
        <v>3.3274771337894922E-2</v>
      </c>
      <c r="K72" s="811" t="s">
        <v>111</v>
      </c>
      <c r="L72" s="811">
        <f t="shared" si="1"/>
        <v>2.921119994377833E-2</v>
      </c>
      <c r="M72" s="812">
        <f t="shared" si="1"/>
        <v>7.7241049383983587E-2</v>
      </c>
      <c r="N72" s="812">
        <f t="shared" si="1"/>
        <v>3.6052394783378329E-2</v>
      </c>
      <c r="O72" s="812">
        <f t="shared" si="1"/>
        <v>6.468933678452371E-2</v>
      </c>
      <c r="P72" s="811">
        <f t="shared" si="2"/>
        <v>4.2105167410002496E-2</v>
      </c>
    </row>
    <row r="73" spans="1:16" s="511" customFormat="1" ht="16.5" customHeight="1">
      <c r="A73" s="544" t="s">
        <v>352</v>
      </c>
      <c r="B73" s="813">
        <f t="shared" ref="B73:J84" si="3">B14/B$14</f>
        <v>1</v>
      </c>
      <c r="C73" s="813">
        <f t="shared" si="3"/>
        <v>1</v>
      </c>
      <c r="D73" s="813">
        <f t="shared" si="3"/>
        <v>1</v>
      </c>
      <c r="E73" s="813">
        <f t="shared" si="3"/>
        <v>1</v>
      </c>
      <c r="F73" s="813">
        <f t="shared" si="3"/>
        <v>1</v>
      </c>
      <c r="G73" s="813">
        <f t="shared" si="3"/>
        <v>1</v>
      </c>
      <c r="H73" s="813">
        <f t="shared" si="3"/>
        <v>1</v>
      </c>
      <c r="I73" s="813">
        <f t="shared" si="3"/>
        <v>1</v>
      </c>
      <c r="J73" s="813">
        <f t="shared" si="3"/>
        <v>1</v>
      </c>
      <c r="K73" s="813" t="s">
        <v>111</v>
      </c>
      <c r="L73" s="813">
        <f t="shared" ref="L73:O84" si="4">L14/L$14</f>
        <v>1</v>
      </c>
      <c r="M73" s="814">
        <f t="shared" si="4"/>
        <v>1</v>
      </c>
      <c r="N73" s="814">
        <f t="shared" si="4"/>
        <v>1</v>
      </c>
      <c r="O73" s="814">
        <f t="shared" si="4"/>
        <v>1</v>
      </c>
      <c r="P73" s="813">
        <f t="shared" ref="P73:P84" si="5">P14/P$14</f>
        <v>1</v>
      </c>
    </row>
    <row r="74" spans="1:16" s="511" customFormat="1" ht="15.75" customHeight="1">
      <c r="A74" s="536" t="s">
        <v>87</v>
      </c>
      <c r="B74" s="807">
        <f t="shared" si="3"/>
        <v>0.35533543627011044</v>
      </c>
      <c r="C74" s="807">
        <f t="shared" si="3"/>
        <v>0.39182698266175436</v>
      </c>
      <c r="D74" s="807">
        <f t="shared" si="3"/>
        <v>0.44836023866486546</v>
      </c>
      <c r="E74" s="807">
        <f t="shared" si="3"/>
        <v>0.52594909881570617</v>
      </c>
      <c r="F74" s="807">
        <f t="shared" si="3"/>
        <v>0.59487423227236569</v>
      </c>
      <c r="G74" s="807">
        <f t="shared" si="3"/>
        <v>0.63246525622716476</v>
      </c>
      <c r="H74" s="807">
        <f t="shared" si="3"/>
        <v>0.649880370870207</v>
      </c>
      <c r="I74" s="807">
        <f t="shared" si="3"/>
        <v>0.66926583727281719</v>
      </c>
      <c r="J74" s="807">
        <f t="shared" si="3"/>
        <v>0.64699420766299098</v>
      </c>
      <c r="K74" s="807" t="s">
        <v>111</v>
      </c>
      <c r="L74" s="807">
        <f t="shared" si="4"/>
        <v>0.61701527863487093</v>
      </c>
      <c r="M74" s="808">
        <f t="shared" si="4"/>
        <v>0.54536592689378383</v>
      </c>
      <c r="N74" s="808">
        <f t="shared" si="4"/>
        <v>0.65055688606179796</v>
      </c>
      <c r="O74" s="808">
        <f t="shared" si="4"/>
        <v>0.57535450923406151</v>
      </c>
      <c r="P74" s="807">
        <f t="shared" si="5"/>
        <v>0.6460462870118272</v>
      </c>
    </row>
    <row r="75" spans="1:16" s="511" customFormat="1" ht="15.75" customHeight="1">
      <c r="A75" s="538" t="s">
        <v>198</v>
      </c>
      <c r="B75" s="809">
        <f t="shared" si="3"/>
        <v>0.2597826585616913</v>
      </c>
      <c r="C75" s="809">
        <f t="shared" si="3"/>
        <v>0.32060809630126325</v>
      </c>
      <c r="D75" s="809">
        <f t="shared" si="3"/>
        <v>0.3925803830029625</v>
      </c>
      <c r="E75" s="809">
        <f t="shared" si="3"/>
        <v>0.47938833517651913</v>
      </c>
      <c r="F75" s="809">
        <f t="shared" si="3"/>
        <v>0.55567079455410684</v>
      </c>
      <c r="G75" s="809">
        <f t="shared" si="3"/>
        <v>0.58186741038747736</v>
      </c>
      <c r="H75" s="809">
        <f t="shared" si="3"/>
        <v>0.59461861886704892</v>
      </c>
      <c r="I75" s="809">
        <f t="shared" si="3"/>
        <v>0.62008575166087521</v>
      </c>
      <c r="J75" s="809">
        <f t="shared" si="3"/>
        <v>0.5877420747063995</v>
      </c>
      <c r="K75" s="809" t="s">
        <v>111</v>
      </c>
      <c r="L75" s="809">
        <f t="shared" si="4"/>
        <v>0.5737560650246063</v>
      </c>
      <c r="M75" s="810">
        <f t="shared" si="4"/>
        <v>0.49314861958377348</v>
      </c>
      <c r="N75" s="810">
        <f t="shared" si="4"/>
        <v>0.5998213370112101</v>
      </c>
      <c r="O75" s="810">
        <f t="shared" si="4"/>
        <v>0.52355963204487688</v>
      </c>
      <c r="P75" s="809">
        <f t="shared" si="5"/>
        <v>0.57206692035838291</v>
      </c>
    </row>
    <row r="76" spans="1:16" s="511" customFormat="1" ht="15.75" customHeight="1">
      <c r="A76" s="536" t="s">
        <v>391</v>
      </c>
      <c r="B76" s="807">
        <f t="shared" si="3"/>
        <v>2.8333341357978919E-2</v>
      </c>
      <c r="C76" s="807">
        <f t="shared" si="3"/>
        <v>2.9646608670203189E-2</v>
      </c>
      <c r="D76" s="807">
        <f t="shared" si="3"/>
        <v>4.0934912522606642E-2</v>
      </c>
      <c r="E76" s="807">
        <f t="shared" si="3"/>
        <v>8.5168869158873201E-2</v>
      </c>
      <c r="F76" s="807">
        <f t="shared" si="3"/>
        <v>0.1413737735934007</v>
      </c>
      <c r="G76" s="807">
        <f t="shared" si="3"/>
        <v>0.1273902715157135</v>
      </c>
      <c r="H76" s="807">
        <f t="shared" si="3"/>
        <v>0.1732120121209309</v>
      </c>
      <c r="I76" s="807">
        <f t="shared" si="3"/>
        <v>0.1928851270750809</v>
      </c>
      <c r="J76" s="807">
        <f t="shared" si="3"/>
        <v>0.18434323650831935</v>
      </c>
      <c r="K76" s="807" t="s">
        <v>111</v>
      </c>
      <c r="L76" s="807">
        <f t="shared" si="4"/>
        <v>0.16085267831152331</v>
      </c>
      <c r="M76" s="808">
        <f t="shared" si="4"/>
        <v>0.1030028410894604</v>
      </c>
      <c r="N76" s="808">
        <f t="shared" si="4"/>
        <v>0.18290717112048968</v>
      </c>
      <c r="O76" s="808">
        <f t="shared" si="4"/>
        <v>0.1257825324188975</v>
      </c>
      <c r="P76" s="807">
        <f t="shared" si="5"/>
        <v>0.13921055167423799</v>
      </c>
    </row>
    <row r="77" spans="1:16" s="511" customFormat="1" ht="15.75" customHeight="1">
      <c r="A77" s="538" t="s">
        <v>199</v>
      </c>
      <c r="B77" s="809">
        <f t="shared" si="3"/>
        <v>9.5552777708419093E-2</v>
      </c>
      <c r="C77" s="809">
        <f t="shared" si="3"/>
        <v>7.1218886360491132E-2</v>
      </c>
      <c r="D77" s="809">
        <f t="shared" si="3"/>
        <v>5.5779855661902952E-2</v>
      </c>
      <c r="E77" s="809">
        <f t="shared" si="3"/>
        <v>4.6560763637817991E-2</v>
      </c>
      <c r="F77" s="809">
        <f t="shared" si="3"/>
        <v>3.9203437718258773E-2</v>
      </c>
      <c r="G77" s="809">
        <f t="shared" si="3"/>
        <v>5.0597845839687378E-2</v>
      </c>
      <c r="H77" s="809">
        <f t="shared" si="3"/>
        <v>5.5261752003158061E-2</v>
      </c>
      <c r="I77" s="809">
        <f t="shared" si="3"/>
        <v>4.9180085611109259E-2</v>
      </c>
      <c r="J77" s="809">
        <f t="shared" si="3"/>
        <v>5.9252132957375865E-2</v>
      </c>
      <c r="K77" s="809" t="s">
        <v>111</v>
      </c>
      <c r="L77" s="809">
        <f t="shared" si="4"/>
        <v>4.3259213610946638E-2</v>
      </c>
      <c r="M77" s="810">
        <f t="shared" si="4"/>
        <v>5.2217307310010341E-2</v>
      </c>
      <c r="N77" s="810">
        <f t="shared" si="4"/>
        <v>5.0735549050587879E-2</v>
      </c>
      <c r="O77" s="810">
        <f t="shared" si="4"/>
        <v>5.1794877189184588E-2</v>
      </c>
      <c r="P77" s="809">
        <f t="shared" si="5"/>
        <v>7.3979366653444331E-2</v>
      </c>
    </row>
    <row r="78" spans="1:16" s="511" customFormat="1" ht="15.75" customHeight="1">
      <c r="A78" s="536" t="s">
        <v>200</v>
      </c>
      <c r="B78" s="807">
        <f t="shared" si="3"/>
        <v>0.37317346412905145</v>
      </c>
      <c r="C78" s="807">
        <f t="shared" si="3"/>
        <v>0.34344063066565816</v>
      </c>
      <c r="D78" s="807">
        <f t="shared" si="3"/>
        <v>0.29505742041846933</v>
      </c>
      <c r="E78" s="807">
        <f t="shared" si="3"/>
        <v>0.25393297221862621</v>
      </c>
      <c r="F78" s="807">
        <f t="shared" si="3"/>
        <v>0.19438688263836087</v>
      </c>
      <c r="G78" s="807">
        <f t="shared" si="3"/>
        <v>0.1777433048362477</v>
      </c>
      <c r="H78" s="807">
        <f t="shared" si="3"/>
        <v>0.15962053712108007</v>
      </c>
      <c r="I78" s="807">
        <f t="shared" si="3"/>
        <v>0.17323950976846961</v>
      </c>
      <c r="J78" s="807">
        <f t="shared" si="3"/>
        <v>0.19736418210326329</v>
      </c>
      <c r="K78" s="807" t="s">
        <v>111</v>
      </c>
      <c r="L78" s="807">
        <f t="shared" si="4"/>
        <v>0.19737919833177067</v>
      </c>
      <c r="M78" s="808">
        <f t="shared" si="4"/>
        <v>0.23480980845587823</v>
      </c>
      <c r="N78" s="808">
        <f t="shared" si="4"/>
        <v>0.1859201889283166</v>
      </c>
      <c r="O78" s="808">
        <f t="shared" si="4"/>
        <v>0.22087201007059998</v>
      </c>
      <c r="P78" s="807">
        <f t="shared" si="5"/>
        <v>0.18580243902613694</v>
      </c>
    </row>
    <row r="79" spans="1:16" s="511" customFormat="1" ht="15.75" customHeight="1">
      <c r="A79" s="538" t="s">
        <v>201</v>
      </c>
      <c r="B79" s="809">
        <f t="shared" si="3"/>
        <v>0.27966248122302673</v>
      </c>
      <c r="C79" s="809">
        <f t="shared" si="3"/>
        <v>0.27366357580342932</v>
      </c>
      <c r="D79" s="809">
        <f t="shared" si="3"/>
        <v>0.23971044883147644</v>
      </c>
      <c r="E79" s="809">
        <f t="shared" si="3"/>
        <v>0.2188019648533702</v>
      </c>
      <c r="F79" s="809">
        <f t="shared" si="3"/>
        <v>0.16721469361351765</v>
      </c>
      <c r="G79" s="809">
        <f t="shared" si="3"/>
        <v>0.14696974580939839</v>
      </c>
      <c r="H79" s="809">
        <f t="shared" si="3"/>
        <v>0.12999985938899167</v>
      </c>
      <c r="I79" s="809">
        <f t="shared" si="3"/>
        <v>0.14433494483092449</v>
      </c>
      <c r="J79" s="809">
        <f t="shared" si="3"/>
        <v>0.16768751531272921</v>
      </c>
      <c r="K79" s="809" t="s">
        <v>111</v>
      </c>
      <c r="L79" s="809">
        <f t="shared" si="4"/>
        <v>0.16476006765924414</v>
      </c>
      <c r="M79" s="810">
        <f t="shared" si="4"/>
        <v>0.19528613852471541</v>
      </c>
      <c r="N79" s="810">
        <f t="shared" si="4"/>
        <v>0.15592229541431718</v>
      </c>
      <c r="O79" s="810">
        <f t="shared" si="4"/>
        <v>0.18406401582879459</v>
      </c>
      <c r="P79" s="809">
        <f t="shared" si="5"/>
        <v>0.15754512845964416</v>
      </c>
    </row>
    <row r="80" spans="1:16" s="511" customFormat="1" ht="15.75" customHeight="1">
      <c r="A80" s="536" t="s">
        <v>202</v>
      </c>
      <c r="B80" s="807">
        <f t="shared" si="3"/>
        <v>2.5939948659084607E-2</v>
      </c>
      <c r="C80" s="807">
        <f t="shared" si="3"/>
        <v>1.4754639033003183E-2</v>
      </c>
      <c r="D80" s="807">
        <f t="shared" si="3"/>
        <v>8.45031482780873E-3</v>
      </c>
      <c r="E80" s="807">
        <f t="shared" si="3"/>
        <v>2.31441624076708E-3</v>
      </c>
      <c r="F80" s="807">
        <f t="shared" si="3"/>
        <v>3.1371730566516183E-4</v>
      </c>
      <c r="G80" s="807">
        <f t="shared" si="3"/>
        <v>9.361660445049807E-5</v>
      </c>
      <c r="H80" s="807">
        <f t="shared" si="3"/>
        <v>1.6252397602806694E-4</v>
      </c>
      <c r="I80" s="807">
        <f t="shared" si="3"/>
        <v>7.6021632462844346E-4</v>
      </c>
      <c r="J80" s="807">
        <f t="shared" si="3"/>
        <v>2.7948607333634296E-3</v>
      </c>
      <c r="K80" s="807" t="s">
        <v>111</v>
      </c>
      <c r="L80" s="807">
        <f t="shared" si="4"/>
        <v>5.6561680279550476E-3</v>
      </c>
      <c r="M80" s="808">
        <f t="shared" si="4"/>
        <v>3.8103122182610487E-3</v>
      </c>
      <c r="N80" s="808">
        <f t="shared" si="4"/>
        <v>2.498028137286203E-3</v>
      </c>
      <c r="O80" s="808">
        <f t="shared" si="4"/>
        <v>3.4361969943692717E-3</v>
      </c>
      <c r="P80" s="807">
        <f t="shared" si="5"/>
        <v>2.4689279471985428E-3</v>
      </c>
    </row>
    <row r="81" spans="1:16" s="511" customFormat="1" ht="15.75" customHeight="1">
      <c r="A81" s="538" t="s">
        <v>203</v>
      </c>
      <c r="B81" s="809">
        <f t="shared" si="3"/>
        <v>6.7571034245951692E-2</v>
      </c>
      <c r="C81" s="809">
        <f t="shared" si="3"/>
        <v>5.50224158292257E-2</v>
      </c>
      <c r="D81" s="809">
        <f t="shared" si="3"/>
        <v>4.689665675918419E-2</v>
      </c>
      <c r="E81" s="809">
        <f t="shared" si="3"/>
        <v>3.2816591123119854E-2</v>
      </c>
      <c r="F81" s="809">
        <f t="shared" si="3"/>
        <v>2.6858471717960339E-2</v>
      </c>
      <c r="G81" s="809">
        <f t="shared" si="3"/>
        <v>3.0679942423475801E-2</v>
      </c>
      <c r="H81" s="809">
        <f t="shared" si="3"/>
        <v>2.9458153756060323E-2</v>
      </c>
      <c r="I81" s="809">
        <f t="shared" si="3"/>
        <v>2.8144348612916658E-2</v>
      </c>
      <c r="J81" s="809">
        <f t="shared" si="3"/>
        <v>2.6881806056386237E-2</v>
      </c>
      <c r="K81" s="809" t="s">
        <v>111</v>
      </c>
      <c r="L81" s="809">
        <f t="shared" si="4"/>
        <v>2.6962962643889473E-2</v>
      </c>
      <c r="M81" s="810">
        <f t="shared" si="4"/>
        <v>3.571335771290178E-2</v>
      </c>
      <c r="N81" s="810">
        <f t="shared" si="4"/>
        <v>2.7499865376713232E-2</v>
      </c>
      <c r="O81" s="810">
        <f t="shared" si="4"/>
        <v>3.3371797247436115E-2</v>
      </c>
      <c r="P81" s="809">
        <f t="shared" si="5"/>
        <v>2.5788382619294236E-2</v>
      </c>
    </row>
    <row r="82" spans="1:16" s="511" customFormat="1" ht="15.75" customHeight="1">
      <c r="A82" s="536" t="s">
        <v>204</v>
      </c>
      <c r="B82" s="807">
        <f t="shared" si="3"/>
        <v>3.6471608298252779E-2</v>
      </c>
      <c r="C82" s="807">
        <f t="shared" si="3"/>
        <v>3.0887891500741976E-2</v>
      </c>
      <c r="D82" s="807">
        <f t="shared" si="3"/>
        <v>3.8794319529687891E-2</v>
      </c>
      <c r="E82" s="807">
        <f t="shared" si="3"/>
        <v>5.450255192932793E-2</v>
      </c>
      <c r="F82" s="807">
        <f t="shared" si="3"/>
        <v>7.5153439506315173E-2</v>
      </c>
      <c r="G82" s="807">
        <f t="shared" si="3"/>
        <v>5.873141502411492E-2</v>
      </c>
      <c r="H82" s="807">
        <f t="shared" si="3"/>
        <v>6.6957926066120776E-2</v>
      </c>
      <c r="I82" s="807">
        <f t="shared" si="3"/>
        <v>5.5846396984712526E-2</v>
      </c>
      <c r="J82" s="807">
        <f t="shared" si="3"/>
        <v>6.5209551740255348E-2</v>
      </c>
      <c r="K82" s="807" t="s">
        <v>111</v>
      </c>
      <c r="L82" s="807">
        <f t="shared" si="4"/>
        <v>3.9182003097686643E-2</v>
      </c>
      <c r="M82" s="808">
        <f t="shared" si="4"/>
        <v>5.5766574862208269E-2</v>
      </c>
      <c r="N82" s="808">
        <f t="shared" si="4"/>
        <v>5.4684437806714691E-2</v>
      </c>
      <c r="O82" s="808">
        <f t="shared" si="4"/>
        <v>5.5458071579489378E-2</v>
      </c>
      <c r="P82" s="807">
        <f t="shared" si="5"/>
        <v>4.7353190486039885E-2</v>
      </c>
    </row>
    <row r="83" spans="1:16" s="511" customFormat="1" ht="15.75" customHeight="1">
      <c r="A83" s="538" t="s">
        <v>205</v>
      </c>
      <c r="B83" s="809">
        <f t="shared" si="3"/>
        <v>8.7591736966812189E-2</v>
      </c>
      <c r="C83" s="809">
        <f t="shared" si="3"/>
        <v>0.10106522128537226</v>
      </c>
      <c r="D83" s="809">
        <f t="shared" si="3"/>
        <v>9.4208232774679809E-2</v>
      </c>
      <c r="E83" s="809">
        <f t="shared" si="3"/>
        <v>8.0447764317154113E-2</v>
      </c>
      <c r="F83" s="809">
        <f t="shared" si="3"/>
        <v>7.5186833306928699E-2</v>
      </c>
      <c r="G83" s="809">
        <f t="shared" si="3"/>
        <v>8.2228014613718245E-2</v>
      </c>
      <c r="H83" s="809">
        <f t="shared" si="3"/>
        <v>7.2972893847842432E-2</v>
      </c>
      <c r="I83" s="809">
        <f t="shared" si="3"/>
        <v>6.3987314258025896E-2</v>
      </c>
      <c r="J83" s="809">
        <f t="shared" si="3"/>
        <v>6.8248178886239491E-2</v>
      </c>
      <c r="K83" s="809" t="s">
        <v>111</v>
      </c>
      <c r="L83" s="809">
        <f t="shared" si="4"/>
        <v>0.10319020409503243</v>
      </c>
      <c r="M83" s="810">
        <f t="shared" si="4"/>
        <v>8.1946412477736083E-2</v>
      </c>
      <c r="N83" s="810">
        <f t="shared" si="4"/>
        <v>7.4391651151064331E-2</v>
      </c>
      <c r="O83" s="810">
        <f t="shared" si="4"/>
        <v>7.9792647706589406E-2</v>
      </c>
      <c r="P83" s="809">
        <f t="shared" si="5"/>
        <v>7.481717747559849E-2</v>
      </c>
    </row>
    <row r="84" spans="1:16" s="511" customFormat="1" ht="15.75" customHeight="1">
      <c r="A84" s="541" t="s">
        <v>206</v>
      </c>
      <c r="B84" s="811">
        <f t="shared" si="3"/>
        <v>0.14742775433676159</v>
      </c>
      <c r="C84" s="811">
        <f t="shared" si="3"/>
        <v>0.13277927388647318</v>
      </c>
      <c r="D84" s="811">
        <f t="shared" si="3"/>
        <v>0.12357978861229753</v>
      </c>
      <c r="E84" s="811">
        <f t="shared" si="3"/>
        <v>8.5167612719185631E-2</v>
      </c>
      <c r="F84" s="811">
        <f t="shared" si="3"/>
        <v>6.0398612276029634E-2</v>
      </c>
      <c r="G84" s="811">
        <f t="shared" si="3"/>
        <v>4.883200929875442E-2</v>
      </c>
      <c r="H84" s="811">
        <f t="shared" si="3"/>
        <v>5.056827209474983E-2</v>
      </c>
      <c r="I84" s="811">
        <f t="shared" si="3"/>
        <v>3.7660941715974852E-2</v>
      </c>
      <c r="J84" s="811">
        <f t="shared" si="3"/>
        <v>2.2183879607250864E-2</v>
      </c>
      <c r="K84" s="811" t="s">
        <v>111</v>
      </c>
      <c r="L84" s="811">
        <f t="shared" si="4"/>
        <v>4.3233315840639421E-2</v>
      </c>
      <c r="M84" s="812">
        <f t="shared" si="4"/>
        <v>8.211127731039361E-2</v>
      </c>
      <c r="N84" s="812">
        <f t="shared" si="4"/>
        <v>3.4446836052106383E-2</v>
      </c>
      <c r="O84" s="812">
        <f t="shared" si="4"/>
        <v>6.8522761408188915E-2</v>
      </c>
      <c r="P84" s="811">
        <f t="shared" si="5"/>
        <v>4.5980905999499486E-2</v>
      </c>
    </row>
    <row r="85" spans="1:16" s="511" customFormat="1" ht="16.5" customHeight="1">
      <c r="A85" s="547" t="s">
        <v>234</v>
      </c>
      <c r="B85" s="815"/>
      <c r="C85" s="815"/>
      <c r="D85" s="815"/>
      <c r="E85" s="815"/>
      <c r="F85" s="815"/>
      <c r="G85" s="815"/>
      <c r="H85" s="815"/>
      <c r="I85" s="815"/>
      <c r="J85" s="815"/>
      <c r="K85" s="815"/>
      <c r="L85" s="815"/>
      <c r="M85" s="816"/>
      <c r="N85" s="816"/>
      <c r="O85" s="816"/>
      <c r="P85" s="817"/>
    </row>
    <row r="86" spans="1:16" s="511" customFormat="1" ht="16.5" customHeight="1">
      <c r="A86" s="544" t="s">
        <v>353</v>
      </c>
      <c r="B86" s="813">
        <f t="shared" ref="B86:J89" si="6">B28/B$28</f>
        <v>1</v>
      </c>
      <c r="C86" s="813">
        <f t="shared" si="6"/>
        <v>1</v>
      </c>
      <c r="D86" s="813">
        <f t="shared" si="6"/>
        <v>1</v>
      </c>
      <c r="E86" s="813">
        <f t="shared" si="6"/>
        <v>1</v>
      </c>
      <c r="F86" s="813">
        <f t="shared" si="6"/>
        <v>1</v>
      </c>
      <c r="G86" s="813">
        <f t="shared" si="6"/>
        <v>1</v>
      </c>
      <c r="H86" s="813">
        <f t="shared" si="6"/>
        <v>1</v>
      </c>
      <c r="I86" s="813">
        <f t="shared" si="6"/>
        <v>1</v>
      </c>
      <c r="J86" s="813">
        <f t="shared" si="6"/>
        <v>1</v>
      </c>
      <c r="K86" s="813" t="s">
        <v>111</v>
      </c>
      <c r="L86" s="813">
        <f t="shared" ref="L86:O89" si="7">L28/L$28</f>
        <v>1</v>
      </c>
      <c r="M86" s="814">
        <f t="shared" si="7"/>
        <v>1</v>
      </c>
      <c r="N86" s="814">
        <f t="shared" si="7"/>
        <v>1</v>
      </c>
      <c r="O86" s="814">
        <f t="shared" si="7"/>
        <v>1</v>
      </c>
      <c r="P86" s="813">
        <f t="shared" ref="P86:P89" si="8">P28/P$28</f>
        <v>1</v>
      </c>
    </row>
    <row r="87" spans="1:16" s="511" customFormat="1" ht="16.5" customHeight="1">
      <c r="A87" s="536" t="s">
        <v>210</v>
      </c>
      <c r="B87" s="807">
        <f t="shared" si="6"/>
        <v>0.97110073160256272</v>
      </c>
      <c r="C87" s="807">
        <f t="shared" si="6"/>
        <v>0.96234499858638189</v>
      </c>
      <c r="D87" s="807">
        <f t="shared" si="6"/>
        <v>0.9566912836987792</v>
      </c>
      <c r="E87" s="807">
        <f t="shared" si="6"/>
        <v>0.93850757418235742</v>
      </c>
      <c r="F87" s="807">
        <f t="shared" si="6"/>
        <v>0.94620344340990792</v>
      </c>
      <c r="G87" s="807">
        <f t="shared" si="6"/>
        <v>0.79567303352177376</v>
      </c>
      <c r="H87" s="807">
        <f t="shared" si="6"/>
        <v>0.90332286323549127</v>
      </c>
      <c r="I87" s="807">
        <f t="shared" si="6"/>
        <v>0.90555766769403123</v>
      </c>
      <c r="J87" s="807">
        <f t="shared" si="6"/>
        <v>0.80211776444241023</v>
      </c>
      <c r="K87" s="807" t="s">
        <v>111</v>
      </c>
      <c r="L87" s="807">
        <f t="shared" si="7"/>
        <v>0.75179152092762369</v>
      </c>
      <c r="M87" s="808">
        <f t="shared" si="7"/>
        <v>0.93055429801549794</v>
      </c>
      <c r="N87" s="808">
        <f t="shared" si="7"/>
        <v>0.84293213417478985</v>
      </c>
      <c r="O87" s="808">
        <f t="shared" si="7"/>
        <v>0.91518592121566156</v>
      </c>
      <c r="P87" s="807">
        <f t="shared" si="8"/>
        <v>0.88824183206410245</v>
      </c>
    </row>
    <row r="88" spans="1:16" s="511" customFormat="1" ht="16.5" customHeight="1">
      <c r="A88" s="538" t="s">
        <v>211</v>
      </c>
      <c r="B88" s="809">
        <f t="shared" si="6"/>
        <v>2.0366729979305314E-2</v>
      </c>
      <c r="C88" s="809">
        <f t="shared" si="6"/>
        <v>1.8912358431646108E-2</v>
      </c>
      <c r="D88" s="809">
        <f t="shared" si="6"/>
        <v>2.8553831825729924E-2</v>
      </c>
      <c r="E88" s="809">
        <f t="shared" si="6"/>
        <v>3.0618361027338989E-2</v>
      </c>
      <c r="F88" s="809">
        <f t="shared" si="6"/>
        <v>2.7056776196943827E-2</v>
      </c>
      <c r="G88" s="809">
        <f t="shared" si="6"/>
        <v>2.9435581406396766E-2</v>
      </c>
      <c r="H88" s="809">
        <f t="shared" si="6"/>
        <v>4.5889550350231761E-2</v>
      </c>
      <c r="I88" s="809">
        <f t="shared" si="6"/>
        <v>3.7236367171813632E-2</v>
      </c>
      <c r="J88" s="809">
        <f t="shared" si="6"/>
        <v>7.5557181761160747E-2</v>
      </c>
      <c r="K88" s="809" t="s">
        <v>111</v>
      </c>
      <c r="L88" s="809">
        <f t="shared" si="7"/>
        <v>6.2104064498416801E-2</v>
      </c>
      <c r="M88" s="810">
        <f t="shared" si="7"/>
        <v>3.0774639625641084E-2</v>
      </c>
      <c r="N88" s="810">
        <f t="shared" si="7"/>
        <v>5.3449380831453466E-2</v>
      </c>
      <c r="O88" s="810">
        <f t="shared" si="7"/>
        <v>3.4751646714241947E-2</v>
      </c>
      <c r="P88" s="809">
        <f t="shared" si="8"/>
        <v>6.1117358097183605E-2</v>
      </c>
    </row>
    <row r="89" spans="1:16" s="511" customFormat="1" ht="16.5" customHeight="1">
      <c r="A89" s="541" t="s">
        <v>212</v>
      </c>
      <c r="B89" s="811">
        <f t="shared" si="6"/>
        <v>8.5325384181318461E-3</v>
      </c>
      <c r="C89" s="811">
        <f t="shared" si="6"/>
        <v>1.8742642981972018E-2</v>
      </c>
      <c r="D89" s="811">
        <f t="shared" si="6"/>
        <v>1.4754884475490948E-2</v>
      </c>
      <c r="E89" s="811">
        <f t="shared" si="6"/>
        <v>3.0874064793971819E-2</v>
      </c>
      <c r="F89" s="811">
        <f t="shared" si="6"/>
        <v>2.6739780393148251E-2</v>
      </c>
      <c r="G89" s="811">
        <f t="shared" si="6"/>
        <v>0.17489138506818255</v>
      </c>
      <c r="H89" s="811">
        <f t="shared" si="6"/>
        <v>5.0787586414277018E-2</v>
      </c>
      <c r="I89" s="811">
        <f t="shared" si="6"/>
        <v>5.7205965134155129E-2</v>
      </c>
      <c r="J89" s="811">
        <f t="shared" si="6"/>
        <v>0.12232505379642894</v>
      </c>
      <c r="K89" s="811" t="s">
        <v>111</v>
      </c>
      <c r="L89" s="811">
        <f t="shared" si="7"/>
        <v>0.1861044145776598</v>
      </c>
      <c r="M89" s="812">
        <f t="shared" si="7"/>
        <v>3.8671062355664754E-2</v>
      </c>
      <c r="N89" s="812">
        <f t="shared" si="7"/>
        <v>0.1036184849937568</v>
      </c>
      <c r="O89" s="812">
        <f t="shared" si="7"/>
        <v>5.0062432066766596E-2</v>
      </c>
      <c r="P89" s="811">
        <f t="shared" si="8"/>
        <v>5.0640809842354431E-2</v>
      </c>
    </row>
    <row r="90" spans="1:16" s="511" customFormat="1" ht="16.5" customHeight="1">
      <c r="A90" s="544" t="s">
        <v>354</v>
      </c>
      <c r="B90" s="813">
        <f t="shared" ref="B90:J93" si="9">B32/B$32</f>
        <v>1</v>
      </c>
      <c r="C90" s="813">
        <f t="shared" si="9"/>
        <v>1</v>
      </c>
      <c r="D90" s="813">
        <f t="shared" si="9"/>
        <v>1</v>
      </c>
      <c r="E90" s="813">
        <f t="shared" si="9"/>
        <v>1</v>
      </c>
      <c r="F90" s="813">
        <f t="shared" si="9"/>
        <v>1</v>
      </c>
      <c r="G90" s="813">
        <f t="shared" si="9"/>
        <v>1</v>
      </c>
      <c r="H90" s="813">
        <f t="shared" si="9"/>
        <v>1</v>
      </c>
      <c r="I90" s="813">
        <f t="shared" si="9"/>
        <v>1</v>
      </c>
      <c r="J90" s="813">
        <f t="shared" si="9"/>
        <v>1</v>
      </c>
      <c r="K90" s="813" t="s">
        <v>111</v>
      </c>
      <c r="L90" s="813">
        <f t="shared" ref="L90:O93" si="10">L32/L$32</f>
        <v>1</v>
      </c>
      <c r="M90" s="814">
        <f t="shared" si="10"/>
        <v>1</v>
      </c>
      <c r="N90" s="814">
        <f t="shared" si="10"/>
        <v>1</v>
      </c>
      <c r="O90" s="814">
        <f t="shared" si="10"/>
        <v>1</v>
      </c>
      <c r="P90" s="813">
        <f t="shared" ref="P90:P93" si="11">P32/P$32</f>
        <v>1</v>
      </c>
    </row>
    <row r="91" spans="1:16" s="511" customFormat="1" ht="16.5" customHeight="1">
      <c r="A91" s="536" t="s">
        <v>214</v>
      </c>
      <c r="B91" s="807">
        <f t="shared" si="9"/>
        <v>0.20218229370709287</v>
      </c>
      <c r="C91" s="807">
        <f t="shared" si="9"/>
        <v>0.22532328984251357</v>
      </c>
      <c r="D91" s="807">
        <f t="shared" si="9"/>
        <v>0.23323830110193303</v>
      </c>
      <c r="E91" s="807">
        <f t="shared" si="9"/>
        <v>0.25653620107750491</v>
      </c>
      <c r="F91" s="807">
        <f t="shared" si="9"/>
        <v>0.2699311151631193</v>
      </c>
      <c r="G91" s="807">
        <f t="shared" si="9"/>
        <v>0.3040097734928503</v>
      </c>
      <c r="H91" s="807">
        <f t="shared" si="9"/>
        <v>0.29086075632903369</v>
      </c>
      <c r="I91" s="807">
        <f t="shared" si="9"/>
        <v>0.25832055402424703</v>
      </c>
      <c r="J91" s="807">
        <f t="shared" si="9"/>
        <v>0.25397876171727346</v>
      </c>
      <c r="K91" s="807" t="s">
        <v>111</v>
      </c>
      <c r="L91" s="807">
        <f t="shared" si="10"/>
        <v>0.26812228796828808</v>
      </c>
      <c r="M91" s="808">
        <f t="shared" si="10"/>
        <v>0.25507095667404039</v>
      </c>
      <c r="N91" s="808">
        <f t="shared" si="10"/>
        <v>0.25992666561749639</v>
      </c>
      <c r="O91" s="808">
        <f t="shared" si="10"/>
        <v>0.25601149080346469</v>
      </c>
      <c r="P91" s="807">
        <f t="shared" si="11"/>
        <v>0.24909026687876293</v>
      </c>
    </row>
    <row r="92" spans="1:16" s="511" customFormat="1" ht="16.5" customHeight="1">
      <c r="A92" s="538" t="s">
        <v>215</v>
      </c>
      <c r="B92" s="809">
        <f t="shared" si="9"/>
        <v>0.72961911105492105</v>
      </c>
      <c r="C92" s="809">
        <f t="shared" si="9"/>
        <v>0.70512472295800621</v>
      </c>
      <c r="D92" s="809">
        <f t="shared" si="9"/>
        <v>0.6339514587571119</v>
      </c>
      <c r="E92" s="809">
        <f t="shared" si="9"/>
        <v>0.58440771061224894</v>
      </c>
      <c r="F92" s="809">
        <f t="shared" si="9"/>
        <v>0.5274348243387651</v>
      </c>
      <c r="G92" s="809">
        <f t="shared" si="9"/>
        <v>0.53404256849976728</v>
      </c>
      <c r="H92" s="809">
        <f t="shared" si="9"/>
        <v>0.49105063886950262</v>
      </c>
      <c r="I92" s="809">
        <f t="shared" si="9"/>
        <v>0.48223583627655842</v>
      </c>
      <c r="J92" s="809">
        <f t="shared" si="9"/>
        <v>0.42249725721800241</v>
      </c>
      <c r="K92" s="809" t="s">
        <v>111</v>
      </c>
      <c r="L92" s="809">
        <f t="shared" si="10"/>
        <v>0.46544921756462621</v>
      </c>
      <c r="M92" s="810">
        <f t="shared" si="10"/>
        <v>0.59048105246233107</v>
      </c>
      <c r="N92" s="810">
        <f t="shared" si="10"/>
        <v>0.46240742988839939</v>
      </c>
      <c r="O92" s="810">
        <f t="shared" si="10"/>
        <v>0.56567363206122312</v>
      </c>
      <c r="P92" s="809">
        <f t="shared" si="11"/>
        <v>0.45606457727256561</v>
      </c>
    </row>
    <row r="93" spans="1:16" s="511" customFormat="1" ht="16.5" customHeight="1">
      <c r="A93" s="536" t="s">
        <v>216</v>
      </c>
      <c r="B93" s="811">
        <f t="shared" si="9"/>
        <v>6.8198595237986076E-2</v>
      </c>
      <c r="C93" s="811">
        <f t="shared" si="9"/>
        <v>6.955198719577875E-2</v>
      </c>
      <c r="D93" s="811">
        <f t="shared" si="9"/>
        <v>0.13281024014631351</v>
      </c>
      <c r="E93" s="811">
        <f t="shared" si="9"/>
        <v>0.15905608831024617</v>
      </c>
      <c r="F93" s="811">
        <f t="shared" si="9"/>
        <v>0.20263406049811558</v>
      </c>
      <c r="G93" s="811">
        <f t="shared" si="9"/>
        <v>0.16194765800738251</v>
      </c>
      <c r="H93" s="811">
        <f t="shared" si="9"/>
        <v>0.21808860480146364</v>
      </c>
      <c r="I93" s="811">
        <f t="shared" si="9"/>
        <v>0.25944360969919456</v>
      </c>
      <c r="J93" s="811">
        <f t="shared" si="9"/>
        <v>0.32352398106472419</v>
      </c>
      <c r="K93" s="811" t="s">
        <v>111</v>
      </c>
      <c r="L93" s="811">
        <f t="shared" si="10"/>
        <v>0.26642849446708566</v>
      </c>
      <c r="M93" s="812">
        <f t="shared" si="10"/>
        <v>0.15444799086362856</v>
      </c>
      <c r="N93" s="812">
        <f t="shared" si="10"/>
        <v>0.27766590448730766</v>
      </c>
      <c r="O93" s="812">
        <f t="shared" si="10"/>
        <v>0.17831487713531222</v>
      </c>
      <c r="P93" s="811">
        <f t="shared" si="11"/>
        <v>0.29484515585570964</v>
      </c>
    </row>
    <row r="94" spans="1:16" s="511" customFormat="1" ht="16.5" customHeight="1">
      <c r="A94" s="595" t="s">
        <v>275</v>
      </c>
      <c r="B94" s="818"/>
      <c r="C94" s="818"/>
      <c r="D94" s="818"/>
      <c r="E94" s="818"/>
      <c r="F94" s="818"/>
      <c r="G94" s="818"/>
      <c r="H94" s="818"/>
      <c r="I94" s="818"/>
      <c r="J94" s="818"/>
      <c r="K94" s="818"/>
      <c r="L94" s="818"/>
      <c r="M94" s="819"/>
      <c r="N94" s="819"/>
      <c r="O94" s="819"/>
      <c r="P94" s="820"/>
    </row>
    <row r="95" spans="1:16" s="511" customFormat="1" ht="16.5" customHeight="1">
      <c r="A95" s="601" t="s">
        <v>532</v>
      </c>
      <c r="B95" s="821">
        <v>0.24915682</v>
      </c>
      <c r="C95" s="821">
        <v>0.25022884299999998</v>
      </c>
      <c r="D95" s="821">
        <v>0.24129996300000001</v>
      </c>
      <c r="E95" s="821">
        <v>0.21614909299999999</v>
      </c>
      <c r="F95" s="821">
        <v>0.207417353</v>
      </c>
      <c r="G95" s="821">
        <v>0.19957540300000001</v>
      </c>
      <c r="H95" s="821">
        <v>0.18116701299999999</v>
      </c>
      <c r="I95" s="821">
        <v>0.14214727699999999</v>
      </c>
      <c r="J95" s="821">
        <v>0.15099977000000001</v>
      </c>
      <c r="K95" s="821" t="s">
        <v>111</v>
      </c>
      <c r="L95" s="821">
        <v>0.100639094</v>
      </c>
      <c r="M95" s="822">
        <v>0.21304720299999999</v>
      </c>
      <c r="N95" s="822">
        <v>0.135030764</v>
      </c>
      <c r="O95" s="822">
        <v>0.19080572500000001</v>
      </c>
      <c r="P95" s="821">
        <v>0.144524655</v>
      </c>
    </row>
    <row r="96" spans="1:16" s="511" customFormat="1" ht="16.5" customHeight="1">
      <c r="A96" s="613" t="s">
        <v>515</v>
      </c>
      <c r="B96" s="827">
        <v>0.25974707200000002</v>
      </c>
      <c r="C96" s="827">
        <v>0.33448772300000001</v>
      </c>
      <c r="D96" s="827">
        <v>0.37514664599999997</v>
      </c>
      <c r="E96" s="827">
        <v>0.42895193599999998</v>
      </c>
      <c r="F96" s="827">
        <v>0.47056821300000001</v>
      </c>
      <c r="G96" s="827">
        <v>0.51704976599999997</v>
      </c>
      <c r="H96" s="827">
        <v>0.522383343</v>
      </c>
      <c r="I96" s="827">
        <v>0.55544006499999998</v>
      </c>
      <c r="J96" s="827">
        <v>0.60451413799999998</v>
      </c>
      <c r="K96" s="827" t="s">
        <v>111</v>
      </c>
      <c r="L96" s="827">
        <v>0.61682452200000004</v>
      </c>
      <c r="M96" s="828">
        <v>0.44469763699999998</v>
      </c>
      <c r="N96" s="828">
        <v>0.58441046799999996</v>
      </c>
      <c r="O96" s="828">
        <v>0.48727332499999998</v>
      </c>
      <c r="P96" s="807">
        <v>0.54183233500000005</v>
      </c>
    </row>
    <row r="97" spans="1:16" s="511" customFormat="1" ht="16.5" customHeight="1">
      <c r="A97" s="597" t="s">
        <v>530</v>
      </c>
      <c r="B97" s="823">
        <v>0.84787735500000005</v>
      </c>
      <c r="C97" s="823">
        <v>0.84285600500000002</v>
      </c>
      <c r="D97" s="823">
        <v>0.85233105099999995</v>
      </c>
      <c r="E97" s="823">
        <v>0.87766629699999998</v>
      </c>
      <c r="F97" s="823">
        <v>0.88237463500000002</v>
      </c>
      <c r="G97" s="823">
        <v>0.87387691499999998</v>
      </c>
      <c r="H97" s="823">
        <v>0.91688124599999998</v>
      </c>
      <c r="I97" s="823">
        <v>0.93912446299999996</v>
      </c>
      <c r="J97" s="823">
        <v>0.90741511200000002</v>
      </c>
      <c r="K97" s="823" t="s">
        <v>111</v>
      </c>
      <c r="L97" s="823">
        <v>0.99363197299999995</v>
      </c>
      <c r="M97" s="824">
        <v>0.87940642999999996</v>
      </c>
      <c r="N97" s="824">
        <v>0.94260896000000005</v>
      </c>
      <c r="O97" s="824">
        <v>0.89742465400000004</v>
      </c>
      <c r="P97" s="809">
        <v>0.93176644600000003</v>
      </c>
    </row>
    <row r="98" spans="1:16" s="511" customFormat="1" ht="16.5" customHeight="1">
      <c r="A98" s="613" t="s">
        <v>736</v>
      </c>
      <c r="B98" s="807">
        <v>0.54147075700000002</v>
      </c>
      <c r="C98" s="807">
        <v>0.50166524499999998</v>
      </c>
      <c r="D98" s="807">
        <v>0.42289795699999999</v>
      </c>
      <c r="E98" s="807">
        <v>0.35628774800000002</v>
      </c>
      <c r="F98" s="807">
        <v>0.35189474199999998</v>
      </c>
      <c r="G98" s="807">
        <v>0.24433950600000001</v>
      </c>
      <c r="H98" s="807">
        <v>0.26998866199999999</v>
      </c>
      <c r="I98" s="807">
        <v>0.20331732499999999</v>
      </c>
      <c r="J98" s="807">
        <v>0.15905050800000001</v>
      </c>
      <c r="K98" s="807" t="s">
        <v>111</v>
      </c>
      <c r="L98" s="807">
        <v>0.152135351</v>
      </c>
      <c r="M98" s="808">
        <v>0.35217456699999999</v>
      </c>
      <c r="N98" s="808">
        <v>0.17843980000000001</v>
      </c>
      <c r="O98" s="808">
        <v>0.30264503199999998</v>
      </c>
      <c r="P98" s="807">
        <v>0.22589440299999999</v>
      </c>
    </row>
    <row r="99" spans="1:16" s="511" customFormat="1" ht="16.5" customHeight="1">
      <c r="A99" s="538" t="s">
        <v>517</v>
      </c>
      <c r="B99" s="809">
        <v>0.63031604900000004</v>
      </c>
      <c r="C99" s="809">
        <v>0.70540494200000003</v>
      </c>
      <c r="D99" s="809">
        <v>0.81365622000000004</v>
      </c>
      <c r="E99" s="809">
        <v>0.89747935599999995</v>
      </c>
      <c r="F99" s="809">
        <v>0.886408529</v>
      </c>
      <c r="G99" s="809">
        <v>0.78975717499999998</v>
      </c>
      <c r="H99" s="809">
        <v>0.93591526000000003</v>
      </c>
      <c r="I99" s="809">
        <v>0.94062137800000001</v>
      </c>
      <c r="J99" s="809">
        <v>0.62706788700000005</v>
      </c>
      <c r="K99" s="809" t="s">
        <v>111</v>
      </c>
      <c r="L99" s="809">
        <v>1.3216626709999999</v>
      </c>
      <c r="M99" s="810">
        <v>0.862257355</v>
      </c>
      <c r="N99" s="810">
        <v>0.938167627</v>
      </c>
      <c r="O99" s="810">
        <v>0.88389839199999998</v>
      </c>
      <c r="P99" s="823">
        <v>0.82711297399999995</v>
      </c>
    </row>
    <row r="100" spans="1:16" s="511" customFormat="1" ht="16.5" customHeight="1">
      <c r="A100" s="541" t="s">
        <v>763</v>
      </c>
      <c r="B100" s="825">
        <v>2.5297964949999998</v>
      </c>
      <c r="C100" s="825">
        <v>2.819039294</v>
      </c>
      <c r="D100" s="825">
        <v>3.371969934</v>
      </c>
      <c r="E100" s="825">
        <v>4.1521310299999996</v>
      </c>
      <c r="F100" s="825">
        <v>4.2735504789999998</v>
      </c>
      <c r="G100" s="825">
        <v>3.9571869180000001</v>
      </c>
      <c r="H100" s="825">
        <v>5.1660357140000004</v>
      </c>
      <c r="I100" s="825">
        <v>6.6172310809999999</v>
      </c>
      <c r="J100" s="825">
        <v>4.1527737929999997</v>
      </c>
      <c r="K100" s="829" t="s">
        <v>111</v>
      </c>
      <c r="L100" s="825">
        <v>13.132696479</v>
      </c>
      <c r="M100" s="826">
        <v>4.0472596799999998</v>
      </c>
      <c r="N100" s="826">
        <v>6.9478065329999996</v>
      </c>
      <c r="O100" s="826">
        <v>4.6324521519999999</v>
      </c>
      <c r="P100" s="825">
        <v>5.7229887550000003</v>
      </c>
    </row>
    <row r="101" spans="1:16" ht="15" customHeight="1">
      <c r="A101" s="272" t="s">
        <v>364</v>
      </c>
      <c r="B101" s="13"/>
      <c r="C101" s="13"/>
      <c r="D101" s="13"/>
      <c r="E101" s="13"/>
      <c r="F101" s="13"/>
      <c r="G101" s="13"/>
      <c r="H101" s="13"/>
      <c r="I101" s="13"/>
      <c r="J101" s="13"/>
      <c r="K101" s="13"/>
      <c r="L101" s="13"/>
      <c r="M101" s="227"/>
      <c r="N101" s="227"/>
      <c r="O101" s="227"/>
      <c r="P101" s="40"/>
    </row>
    <row r="102" spans="1:16" ht="15" customHeight="1">
      <c r="A102" s="171" t="s">
        <v>682</v>
      </c>
      <c r="B102" s="13"/>
      <c r="C102" s="13"/>
      <c r="D102" s="13"/>
      <c r="E102" s="13"/>
      <c r="F102" s="13"/>
      <c r="G102" s="13"/>
      <c r="H102" s="13"/>
      <c r="I102" s="13"/>
      <c r="J102" s="13"/>
      <c r="K102" s="13"/>
      <c r="L102" s="13"/>
      <c r="M102" s="227"/>
      <c r="N102" s="227"/>
      <c r="O102" s="227"/>
      <c r="P102" s="40"/>
    </row>
    <row r="103" spans="1:16" ht="15" customHeight="1">
      <c r="A103" s="272" t="s">
        <v>785</v>
      </c>
      <c r="B103" s="13"/>
      <c r="C103" s="13"/>
      <c r="D103" s="13"/>
      <c r="E103" s="13"/>
      <c r="F103" s="13"/>
      <c r="G103" s="13"/>
      <c r="H103" s="13"/>
      <c r="I103" s="13"/>
      <c r="J103" s="13"/>
      <c r="K103" s="13"/>
      <c r="L103" s="13"/>
      <c r="M103" s="227"/>
      <c r="N103" s="227"/>
      <c r="O103" s="227"/>
      <c r="P103" s="40"/>
    </row>
    <row r="104" spans="1:16" ht="15" customHeight="1">
      <c r="A104" s="305" t="s">
        <v>606</v>
      </c>
      <c r="B104" s="3"/>
      <c r="C104" s="3"/>
      <c r="D104" s="3"/>
      <c r="G104" s="188"/>
      <c r="J104" s="188"/>
      <c r="M104" s="227"/>
      <c r="N104" s="227"/>
      <c r="O104" s="227"/>
    </row>
    <row r="105" spans="1:16" ht="15" customHeight="1">
      <c r="A105" s="13"/>
      <c r="B105" s="13"/>
      <c r="C105" s="13"/>
      <c r="D105" s="13"/>
      <c r="E105" s="13"/>
      <c r="F105" s="13"/>
      <c r="G105" s="13"/>
      <c r="H105" s="13"/>
      <c r="I105" s="13"/>
      <c r="J105" s="13"/>
      <c r="K105" s="13"/>
      <c r="L105" s="13"/>
      <c r="M105" s="227"/>
      <c r="N105" s="227"/>
      <c r="O105" s="227"/>
      <c r="P105" s="40"/>
    </row>
    <row r="106" spans="1:16" ht="20.25" customHeight="1">
      <c r="A106" s="299" t="s">
        <v>634</v>
      </c>
      <c r="B106" s="13"/>
      <c r="C106" s="13"/>
      <c r="D106" s="13"/>
      <c r="E106" s="13"/>
      <c r="F106" s="13"/>
      <c r="G106" s="13"/>
      <c r="H106" s="13"/>
      <c r="I106" s="13"/>
      <c r="J106" s="13"/>
      <c r="K106" s="13"/>
      <c r="L106" s="13"/>
      <c r="M106" s="227"/>
      <c r="N106" s="227"/>
      <c r="O106" s="227"/>
      <c r="P106" s="40"/>
    </row>
    <row r="107" spans="1:16" ht="15" customHeight="1" thickBot="1">
      <c r="A107" s="13"/>
      <c r="B107" s="13"/>
      <c r="C107" s="13"/>
      <c r="D107" s="13"/>
      <c r="E107" s="13"/>
      <c r="F107" s="13"/>
      <c r="G107" s="13"/>
      <c r="H107" s="13"/>
      <c r="I107" s="13"/>
      <c r="J107" s="13"/>
      <c r="K107" s="13"/>
      <c r="L107" s="13"/>
      <c r="M107" s="227"/>
      <c r="N107" s="227"/>
      <c r="O107" s="227"/>
      <c r="P107" s="304" t="s">
        <v>30</v>
      </c>
    </row>
    <row r="108" spans="1:16" ht="15" customHeight="1">
      <c r="A108" s="616" t="s">
        <v>89</v>
      </c>
      <c r="B108" s="43" t="s">
        <v>43</v>
      </c>
      <c r="C108" s="43" t="s">
        <v>134</v>
      </c>
      <c r="D108" s="43" t="s">
        <v>136</v>
      </c>
      <c r="E108" s="43" t="s">
        <v>44</v>
      </c>
      <c r="F108" s="43" t="s">
        <v>45</v>
      </c>
      <c r="G108" s="43" t="s">
        <v>46</v>
      </c>
      <c r="H108" s="43" t="s">
        <v>47</v>
      </c>
      <c r="I108" s="43" t="s">
        <v>138</v>
      </c>
      <c r="J108" s="43" t="s">
        <v>139</v>
      </c>
      <c r="K108" s="43" t="s">
        <v>140</v>
      </c>
      <c r="L108" s="269">
        <v>100000</v>
      </c>
      <c r="M108" s="267" t="s">
        <v>281</v>
      </c>
      <c r="N108" s="267" t="s">
        <v>279</v>
      </c>
      <c r="O108" s="274" t="s">
        <v>85</v>
      </c>
      <c r="P108" s="300" t="s">
        <v>269</v>
      </c>
    </row>
    <row r="109" spans="1:16" ht="15" customHeight="1">
      <c r="A109" s="242" t="s">
        <v>274</v>
      </c>
      <c r="B109" s="44" t="s">
        <v>133</v>
      </c>
      <c r="C109" s="44" t="s">
        <v>48</v>
      </c>
      <c r="D109" s="44" t="s">
        <v>48</v>
      </c>
      <c r="E109" s="44" t="s">
        <v>48</v>
      </c>
      <c r="F109" s="44" t="s">
        <v>48</v>
      </c>
      <c r="G109" s="44" t="s">
        <v>48</v>
      </c>
      <c r="H109" s="44" t="s">
        <v>48</v>
      </c>
      <c r="I109" s="44" t="s">
        <v>48</v>
      </c>
      <c r="J109" s="44" t="s">
        <v>48</v>
      </c>
      <c r="K109" s="44" t="s">
        <v>48</v>
      </c>
      <c r="L109" s="44" t="s">
        <v>51</v>
      </c>
      <c r="M109" s="252" t="s">
        <v>280</v>
      </c>
      <c r="N109" s="252" t="s">
        <v>157</v>
      </c>
      <c r="O109" s="273" t="s">
        <v>156</v>
      </c>
      <c r="P109" s="301" t="s">
        <v>349</v>
      </c>
    </row>
    <row r="110" spans="1:16" ht="15" customHeight="1" thickBot="1">
      <c r="A110" s="467" t="s">
        <v>90</v>
      </c>
      <c r="B110" s="45" t="s">
        <v>51</v>
      </c>
      <c r="C110" s="45" t="s">
        <v>135</v>
      </c>
      <c r="D110" s="45" t="s">
        <v>137</v>
      </c>
      <c r="E110" s="45" t="s">
        <v>52</v>
      </c>
      <c r="F110" s="45" t="s">
        <v>53</v>
      </c>
      <c r="G110" s="45" t="s">
        <v>54</v>
      </c>
      <c r="H110" s="45" t="s">
        <v>50</v>
      </c>
      <c r="I110" s="45" t="s">
        <v>141</v>
      </c>
      <c r="J110" s="45" t="s">
        <v>142</v>
      </c>
      <c r="K110" s="45" t="s">
        <v>143</v>
      </c>
      <c r="L110" s="45" t="s">
        <v>144</v>
      </c>
      <c r="M110" s="268" t="s">
        <v>157</v>
      </c>
      <c r="N110" s="268" t="s">
        <v>144</v>
      </c>
      <c r="O110" s="275" t="s">
        <v>49</v>
      </c>
      <c r="P110" s="302" t="s">
        <v>292</v>
      </c>
    </row>
    <row r="111" spans="1:16" ht="15" customHeight="1">
      <c r="A111" s="595" t="s">
        <v>272</v>
      </c>
      <c r="B111" s="195"/>
      <c r="C111" s="195"/>
      <c r="D111" s="195"/>
      <c r="E111" s="195"/>
      <c r="F111" s="195"/>
      <c r="G111" s="195"/>
      <c r="H111" s="195"/>
      <c r="I111" s="195"/>
      <c r="J111" s="195"/>
      <c r="K111" s="195"/>
      <c r="L111" s="195"/>
      <c r="M111" s="270"/>
      <c r="N111" s="270"/>
      <c r="O111" s="270"/>
    </row>
    <row r="112" spans="1:16" s="511" customFormat="1" ht="16.5" customHeight="1">
      <c r="A112" s="533" t="s">
        <v>351</v>
      </c>
      <c r="B112" s="623">
        <v>-0.43298131200000001</v>
      </c>
      <c r="C112" s="623">
        <v>0.45132232900000002</v>
      </c>
      <c r="D112" s="623">
        <v>-0.968765337</v>
      </c>
      <c r="E112" s="623">
        <v>-1.2598173340000001</v>
      </c>
      <c r="F112" s="623">
        <v>-0.34538412000000002</v>
      </c>
      <c r="G112" s="623">
        <v>-1.225305036</v>
      </c>
      <c r="H112" s="623">
        <v>-2.4993615760000001</v>
      </c>
      <c r="I112" s="623">
        <v>-3.012960444</v>
      </c>
      <c r="J112" s="623">
        <v>-5.3381599</v>
      </c>
      <c r="K112" s="623"/>
      <c r="L112" s="623">
        <v>-1.271462893</v>
      </c>
      <c r="M112" s="624">
        <v>-1.2398195160000001</v>
      </c>
      <c r="N112" s="624">
        <v>-3.2788905210000001</v>
      </c>
      <c r="O112" s="624">
        <v>-1.883523042</v>
      </c>
      <c r="P112" s="623">
        <v>-1.7708611590000001</v>
      </c>
    </row>
    <row r="113" spans="1:16" s="511" customFormat="1" ht="15.75" customHeight="1">
      <c r="A113" s="536" t="s">
        <v>192</v>
      </c>
      <c r="B113" s="625">
        <v>-2.2167536220000001</v>
      </c>
      <c r="C113" s="625">
        <v>-1.3617182779999999</v>
      </c>
      <c r="D113" s="625">
        <v>-2.6581522880000001</v>
      </c>
      <c r="E113" s="625">
        <v>-1.947644744</v>
      </c>
      <c r="F113" s="625">
        <v>-1.3877039900000001</v>
      </c>
      <c r="G113" s="625">
        <v>-2.1081161339999999</v>
      </c>
      <c r="H113" s="625">
        <v>-4.0104511990000002</v>
      </c>
      <c r="I113" s="625">
        <v>-5.0175070599999998</v>
      </c>
      <c r="J113" s="625">
        <v>-5.3468039840000001</v>
      </c>
      <c r="K113" s="625"/>
      <c r="L113" s="625">
        <v>-6.1239825369999998</v>
      </c>
      <c r="M113" s="626">
        <v>-2.360293108</v>
      </c>
      <c r="N113" s="626">
        <v>-5.3191994899999999</v>
      </c>
      <c r="O113" s="626">
        <v>-3.065719568</v>
      </c>
      <c r="P113" s="625">
        <v>-2.3557537879999999</v>
      </c>
    </row>
    <row r="114" spans="1:16" s="511" customFormat="1" ht="15.75" customHeight="1">
      <c r="A114" s="538" t="s">
        <v>193</v>
      </c>
      <c r="B114" s="627">
        <v>1.6164266140000001</v>
      </c>
      <c r="C114" s="628">
        <v>1.308663124</v>
      </c>
      <c r="D114" s="627">
        <v>1.4532350620000001</v>
      </c>
      <c r="E114" s="627">
        <v>0.96226136600000001</v>
      </c>
      <c r="F114" s="627">
        <v>0.77009158499999997</v>
      </c>
      <c r="G114" s="627">
        <v>-0.122802124</v>
      </c>
      <c r="H114" s="627">
        <v>-0.34800915700000001</v>
      </c>
      <c r="I114" s="627">
        <v>-2.1342344980000001</v>
      </c>
      <c r="J114" s="627">
        <v>-1.9143868390000001</v>
      </c>
      <c r="K114" s="627"/>
      <c r="L114" s="627">
        <v>0.1000084</v>
      </c>
      <c r="M114" s="629">
        <v>0.57764771100000001</v>
      </c>
      <c r="N114" s="629">
        <v>-1.5050454639999999</v>
      </c>
      <c r="O114" s="629">
        <v>-0.20865400200000001</v>
      </c>
      <c r="P114" s="627">
        <v>-0.296844206</v>
      </c>
    </row>
    <row r="115" spans="1:16" s="511" customFormat="1" ht="15.75" customHeight="1">
      <c r="A115" s="536" t="s">
        <v>194</v>
      </c>
      <c r="B115" s="625">
        <v>-9.5875647149999992</v>
      </c>
      <c r="C115" s="625">
        <v>-5.1102736850000001</v>
      </c>
      <c r="D115" s="625">
        <v>-7.1121012910000001</v>
      </c>
      <c r="E115" s="625">
        <v>-8.9934294789999996</v>
      </c>
      <c r="F115" s="625">
        <v>-9.2034915420000001</v>
      </c>
      <c r="G115" s="625">
        <v>-8.2295968909999999</v>
      </c>
      <c r="H115" s="625">
        <v>-23.925593911</v>
      </c>
      <c r="I115" s="625">
        <v>10.099447717</v>
      </c>
      <c r="J115" s="625">
        <v>-49.605333721999997</v>
      </c>
      <c r="K115" s="625"/>
      <c r="L115" s="625">
        <v>-0.55166450099999997</v>
      </c>
      <c r="M115" s="626">
        <v>-12.528587536</v>
      </c>
      <c r="N115" s="626">
        <v>-9.5390021800000007</v>
      </c>
      <c r="O115" s="626">
        <v>-11.612833883</v>
      </c>
      <c r="P115" s="625">
        <v>-9.3631866329999998</v>
      </c>
    </row>
    <row r="116" spans="1:16" s="511" customFormat="1" ht="15.75" customHeight="1">
      <c r="A116" s="538" t="s">
        <v>195</v>
      </c>
      <c r="B116" s="627">
        <v>-7.0592791359999998</v>
      </c>
      <c r="C116" s="627">
        <v>-1.901296168</v>
      </c>
      <c r="D116" s="627">
        <v>-5.2965825710000001</v>
      </c>
      <c r="E116" s="627">
        <v>-6.2608556489999998</v>
      </c>
      <c r="F116" s="627">
        <v>-1.094736264</v>
      </c>
      <c r="G116" s="627">
        <v>-6.6853175699999996</v>
      </c>
      <c r="H116" s="627">
        <v>-1.142638891</v>
      </c>
      <c r="I116" s="627">
        <v>-3.8447029509999999</v>
      </c>
      <c r="J116" s="627">
        <v>-7.2854158169999996</v>
      </c>
      <c r="K116" s="627"/>
      <c r="L116" s="627">
        <v>-1.6204196209999999</v>
      </c>
      <c r="M116" s="629">
        <v>-4.137190414</v>
      </c>
      <c r="N116" s="629">
        <v>-4.2719781619999999</v>
      </c>
      <c r="O116" s="629">
        <v>-4.18001267</v>
      </c>
      <c r="P116" s="627">
        <v>-4.4956847780000002</v>
      </c>
    </row>
    <row r="117" spans="1:16" s="511" customFormat="1" ht="15.75" customHeight="1">
      <c r="A117" s="541" t="s">
        <v>196</v>
      </c>
      <c r="B117" s="630">
        <v>7.1944026440000002</v>
      </c>
      <c r="C117" s="630">
        <v>7.0734682900000001</v>
      </c>
      <c r="D117" s="630">
        <v>5.7033009000000003</v>
      </c>
      <c r="E117" s="630">
        <v>1.7858569660000001</v>
      </c>
      <c r="F117" s="630">
        <v>4.8824181019999999</v>
      </c>
      <c r="G117" s="630">
        <v>10.34622701</v>
      </c>
      <c r="H117" s="630">
        <v>4.6350297820000002</v>
      </c>
      <c r="I117" s="630">
        <v>-10.812569876</v>
      </c>
      <c r="J117" s="630">
        <v>-7.5661901159999996</v>
      </c>
      <c r="K117" s="630"/>
      <c r="L117" s="630">
        <v>-1.9579910709999999</v>
      </c>
      <c r="M117" s="631">
        <v>4.5591745689999996</v>
      </c>
      <c r="N117" s="631">
        <v>-8.3316426460000006</v>
      </c>
      <c r="O117" s="631">
        <v>2.0702597360000001</v>
      </c>
      <c r="P117" s="630">
        <v>-1.630786911</v>
      </c>
    </row>
    <row r="118" spans="1:16" s="511" customFormat="1" ht="16.5" customHeight="1">
      <c r="A118" s="544" t="s">
        <v>352</v>
      </c>
      <c r="B118" s="632">
        <v>9.9578590999999994E-2</v>
      </c>
      <c r="C118" s="632">
        <v>-0.214253528</v>
      </c>
      <c r="D118" s="632">
        <v>-0.88486097600000002</v>
      </c>
      <c r="E118" s="632">
        <v>-1.344317422</v>
      </c>
      <c r="F118" s="632">
        <v>-0.90536233700000002</v>
      </c>
      <c r="G118" s="632">
        <v>-0.86258023500000003</v>
      </c>
      <c r="H118" s="632">
        <v>-1.30879989</v>
      </c>
      <c r="I118" s="632">
        <v>-3.7475058630000002</v>
      </c>
      <c r="J118" s="632">
        <v>-2.9837774829999999</v>
      </c>
      <c r="K118" s="632"/>
      <c r="L118" s="632">
        <v>-4.2273908479999998</v>
      </c>
      <c r="M118" s="633">
        <v>-1.0521105319999999</v>
      </c>
      <c r="N118" s="633">
        <v>-3.6389813289999999</v>
      </c>
      <c r="O118" s="633">
        <v>-1.8201223120000001</v>
      </c>
      <c r="P118" s="632">
        <v>-1.551942288</v>
      </c>
    </row>
    <row r="119" spans="1:16" s="511" customFormat="1" ht="15.75" customHeight="1">
      <c r="A119" s="536" t="s">
        <v>87</v>
      </c>
      <c r="B119" s="625">
        <v>2.001966296</v>
      </c>
      <c r="C119" s="625">
        <v>2.736869472</v>
      </c>
      <c r="D119" s="625">
        <v>0.31175962899999998</v>
      </c>
      <c r="E119" s="625">
        <v>0.91559676400000001</v>
      </c>
      <c r="F119" s="625">
        <v>0.95444854000000001</v>
      </c>
      <c r="G119" s="625">
        <v>0.44691560899999999</v>
      </c>
      <c r="H119" s="625">
        <v>0.75673348799999995</v>
      </c>
      <c r="I119" s="625">
        <v>-1.434042569</v>
      </c>
      <c r="J119" s="625">
        <v>-1.6405440309999999</v>
      </c>
      <c r="K119" s="625"/>
      <c r="L119" s="625">
        <v>-3.6062466240000002</v>
      </c>
      <c r="M119" s="626">
        <v>0.85897633399999995</v>
      </c>
      <c r="N119" s="626">
        <v>-1.9833006129999999</v>
      </c>
      <c r="O119" s="626">
        <v>-9.3916994000000004E-2</v>
      </c>
      <c r="P119" s="625">
        <v>0.28940038699999998</v>
      </c>
    </row>
    <row r="120" spans="1:16" s="511" customFormat="1" ht="15.75" customHeight="1">
      <c r="A120" s="538" t="s">
        <v>198</v>
      </c>
      <c r="B120" s="627">
        <v>0.69119451300000001</v>
      </c>
      <c r="C120" s="627">
        <v>1.639994272</v>
      </c>
      <c r="D120" s="627">
        <v>0.32484557200000003</v>
      </c>
      <c r="E120" s="627">
        <v>0.58999484499999999</v>
      </c>
      <c r="F120" s="627">
        <v>0.56372054699999996</v>
      </c>
      <c r="G120" s="627">
        <v>1.4889698E-2</v>
      </c>
      <c r="H120" s="627">
        <v>0.26268851599999998</v>
      </c>
      <c r="I120" s="627">
        <v>-1.952115614</v>
      </c>
      <c r="J120" s="627">
        <v>-2.2802816020000001</v>
      </c>
      <c r="K120" s="627"/>
      <c r="L120" s="627">
        <v>-3.4252110440000001</v>
      </c>
      <c r="M120" s="629">
        <v>0.45679182200000001</v>
      </c>
      <c r="N120" s="629">
        <v>-2.3786976970000002</v>
      </c>
      <c r="O120" s="629">
        <v>-0.50584447700000001</v>
      </c>
      <c r="P120" s="627">
        <v>-4.6050157000000001E-2</v>
      </c>
    </row>
    <row r="121" spans="1:16" s="511" customFormat="1" ht="15.75" customHeight="1">
      <c r="A121" s="536" t="s">
        <v>391</v>
      </c>
      <c r="B121" s="625">
        <v>13.939493972999999</v>
      </c>
      <c r="C121" s="625">
        <v>30.633203548000001</v>
      </c>
      <c r="D121" s="625">
        <v>5.759496371</v>
      </c>
      <c r="E121" s="625">
        <v>0.81521700200000002</v>
      </c>
      <c r="F121" s="625">
        <v>1.7144169339999999</v>
      </c>
      <c r="G121" s="625">
        <v>0.21823862699999999</v>
      </c>
      <c r="H121" s="625">
        <v>-0.42113369</v>
      </c>
      <c r="I121" s="625">
        <v>-0.184956865</v>
      </c>
      <c r="J121" s="625">
        <v>-4.9512027749999996</v>
      </c>
      <c r="K121" s="625"/>
      <c r="L121" s="625">
        <v>-10.318481651999999</v>
      </c>
      <c r="M121" s="626">
        <v>1.292749331</v>
      </c>
      <c r="N121" s="626">
        <v>-3.836146002</v>
      </c>
      <c r="O121" s="626">
        <v>-0.933696568</v>
      </c>
      <c r="P121" s="625">
        <v>-2.428602996</v>
      </c>
    </row>
    <row r="122" spans="1:16" s="511" customFormat="1" ht="15.75" customHeight="1">
      <c r="A122" s="538" t="s">
        <v>199</v>
      </c>
      <c r="B122" s="627">
        <v>5.7444508550000002</v>
      </c>
      <c r="C122" s="627">
        <v>8.0212355859999995</v>
      </c>
      <c r="D122" s="627">
        <v>0.21960205599999999</v>
      </c>
      <c r="E122" s="627">
        <v>4.4472818199999997</v>
      </c>
      <c r="F122" s="627">
        <v>6.9229769819999998</v>
      </c>
      <c r="G122" s="627">
        <v>5.6053340230000002</v>
      </c>
      <c r="H122" s="627">
        <v>6.5258188869999998</v>
      </c>
      <c r="I122" s="627">
        <v>5.601287095</v>
      </c>
      <c r="J122" s="627">
        <v>5.1903633859999996</v>
      </c>
      <c r="K122" s="627"/>
      <c r="L122" s="627">
        <v>-5.9447178420000002</v>
      </c>
      <c r="M122" s="629">
        <v>4.8455114899999998</v>
      </c>
      <c r="N122" s="629">
        <v>2.9462692179999999</v>
      </c>
      <c r="O122" s="629">
        <v>4.2945389330000001</v>
      </c>
      <c r="P122" s="627">
        <v>3.598686592</v>
      </c>
    </row>
    <row r="123" spans="1:16" s="511" customFormat="1" ht="15.75" customHeight="1">
      <c r="A123" s="536" t="s">
        <v>200</v>
      </c>
      <c r="B123" s="625">
        <v>-4.1846222580000001</v>
      </c>
      <c r="C123" s="625">
        <v>-5.7732987299999996</v>
      </c>
      <c r="D123" s="625">
        <v>-5.3973099649999998</v>
      </c>
      <c r="E123" s="625">
        <v>-7.2180513020000001</v>
      </c>
      <c r="F123" s="625">
        <v>-9.6314484250000003</v>
      </c>
      <c r="G123" s="625">
        <v>-11.751857571</v>
      </c>
      <c r="H123" s="625">
        <v>-12.288023599000001</v>
      </c>
      <c r="I123" s="625">
        <v>-14.121490086</v>
      </c>
      <c r="J123" s="625">
        <v>-8.5083532640000001</v>
      </c>
      <c r="K123" s="625"/>
      <c r="L123" s="625">
        <v>-10.944846754</v>
      </c>
      <c r="M123" s="626">
        <v>-7.8841159999999997</v>
      </c>
      <c r="N123" s="626">
        <v>-11.66090786</v>
      </c>
      <c r="O123" s="626">
        <v>-8.8436445549999991</v>
      </c>
      <c r="P123" s="625">
        <v>-9.1332105390000002</v>
      </c>
    </row>
    <row r="124" spans="1:16" s="511" customFormat="1" ht="15.75" customHeight="1">
      <c r="A124" s="538" t="s">
        <v>201</v>
      </c>
      <c r="B124" s="627">
        <v>-3.88506134</v>
      </c>
      <c r="C124" s="627">
        <v>-5.4122501879999998</v>
      </c>
      <c r="D124" s="627">
        <v>-5.0483637740000002</v>
      </c>
      <c r="E124" s="627">
        <v>-6.7871468669999997</v>
      </c>
      <c r="F124" s="627">
        <v>-9.3331098929999996</v>
      </c>
      <c r="G124" s="627">
        <v>-12.784695811000001</v>
      </c>
      <c r="H124" s="627">
        <v>-12.863791688999999</v>
      </c>
      <c r="I124" s="627">
        <v>-14.863872314</v>
      </c>
      <c r="J124" s="627">
        <v>-6.7829824439999999</v>
      </c>
      <c r="K124" s="627"/>
      <c r="L124" s="627">
        <v>-10.590551752</v>
      </c>
      <c r="M124" s="629">
        <v>-7.76097459</v>
      </c>
      <c r="N124" s="629">
        <v>-11.408189626</v>
      </c>
      <c r="O124" s="629">
        <v>-8.6934263989999998</v>
      </c>
      <c r="P124" s="627">
        <v>-9.1639915030000001</v>
      </c>
    </row>
    <row r="125" spans="1:16" s="511" customFormat="1" ht="15.75" customHeight="1">
      <c r="A125" s="536" t="s">
        <v>202</v>
      </c>
      <c r="B125" s="625">
        <v>4.0419254990000004</v>
      </c>
      <c r="C125" s="625">
        <v>3.4470529879999998</v>
      </c>
      <c r="D125" s="625">
        <v>1.6960655000000002E-2</v>
      </c>
      <c r="E125" s="625">
        <v>2.9275911000000002E-2</v>
      </c>
      <c r="F125" s="625">
        <v>7.8378888040000003</v>
      </c>
      <c r="G125" s="625">
        <v>-54.224243709</v>
      </c>
      <c r="H125" s="625">
        <v>-2.7588483720000001</v>
      </c>
      <c r="I125" s="625">
        <v>-5.7468345789999997</v>
      </c>
      <c r="J125" s="625">
        <v>-1.394135167</v>
      </c>
      <c r="K125" s="625"/>
      <c r="L125" s="625">
        <v>0.25535464600000002</v>
      </c>
      <c r="M125" s="626">
        <v>1.4052702450000001</v>
      </c>
      <c r="N125" s="626">
        <v>-1.192904902</v>
      </c>
      <c r="O125" s="626">
        <v>0.853172822</v>
      </c>
      <c r="P125" s="625">
        <v>5.2685434139999998</v>
      </c>
    </row>
    <row r="126" spans="1:16" s="511" customFormat="1" ht="15.75" customHeight="1">
      <c r="A126" s="538" t="s">
        <v>203</v>
      </c>
      <c r="B126" s="627">
        <v>-8.1571455180000001</v>
      </c>
      <c r="C126" s="627">
        <v>-9.6454494089999994</v>
      </c>
      <c r="D126" s="627">
        <v>-8.0176107210000005</v>
      </c>
      <c r="E126" s="627">
        <v>-10.431153063</v>
      </c>
      <c r="F126" s="627">
        <v>-11.574568385999999</v>
      </c>
      <c r="G126" s="627">
        <v>-6.250053286</v>
      </c>
      <c r="H126" s="627">
        <v>-9.7619899290000003</v>
      </c>
      <c r="I126" s="627">
        <v>-10.326586392999999</v>
      </c>
      <c r="J126" s="627">
        <v>-18.526395228999998</v>
      </c>
      <c r="K126" s="627"/>
      <c r="L126" s="627">
        <v>-14.995271000000001</v>
      </c>
      <c r="M126" s="629">
        <v>-9.4455450059999997</v>
      </c>
      <c r="N126" s="629">
        <v>-13.882551023</v>
      </c>
      <c r="O126" s="629">
        <v>-10.551730607</v>
      </c>
      <c r="P126" s="627">
        <v>-9.3407798540000009</v>
      </c>
    </row>
    <row r="127" spans="1:16" s="511" customFormat="1" ht="15.75" customHeight="1">
      <c r="A127" s="536" t="s">
        <v>204</v>
      </c>
      <c r="B127" s="625">
        <v>20.803986647999999</v>
      </c>
      <c r="C127" s="625">
        <v>-2.7218944999999999</v>
      </c>
      <c r="D127" s="625">
        <v>5.8229489880000003</v>
      </c>
      <c r="E127" s="625">
        <v>2.0390767259999998</v>
      </c>
      <c r="F127" s="625">
        <v>2.245018935</v>
      </c>
      <c r="G127" s="625">
        <v>6.4428260010000002</v>
      </c>
      <c r="H127" s="625">
        <v>1.935152065</v>
      </c>
      <c r="I127" s="625">
        <v>-2.274122244</v>
      </c>
      <c r="J127" s="625">
        <v>0.52968978099999997</v>
      </c>
      <c r="K127" s="625"/>
      <c r="L127" s="625">
        <v>-27.667801740000002</v>
      </c>
      <c r="M127" s="626">
        <v>2.979564629</v>
      </c>
      <c r="N127" s="626">
        <v>-6.8458206009999998</v>
      </c>
      <c r="O127" s="626">
        <v>-6.1441040000000002E-2</v>
      </c>
      <c r="P127" s="625">
        <v>2.0574707760000002</v>
      </c>
    </row>
    <row r="128" spans="1:16" s="511" customFormat="1" ht="15.75" customHeight="1">
      <c r="A128" s="538" t="s">
        <v>205</v>
      </c>
      <c r="B128" s="627">
        <v>1.570405032</v>
      </c>
      <c r="C128" s="627">
        <v>5.8690037049999999</v>
      </c>
      <c r="D128" s="627">
        <v>3.8038306000000001E-2</v>
      </c>
      <c r="E128" s="627">
        <v>-0.50875963199999996</v>
      </c>
      <c r="F128" s="627">
        <v>2.3159915500000001</v>
      </c>
      <c r="G128" s="627">
        <v>5.1335167740000003</v>
      </c>
      <c r="H128" s="627">
        <v>0.77659179300000003</v>
      </c>
      <c r="I128" s="627">
        <v>-1.3968486149999999</v>
      </c>
      <c r="J128" s="627">
        <v>-3.9004878230000002</v>
      </c>
      <c r="K128" s="627"/>
      <c r="L128" s="627">
        <v>5.1047827549999996</v>
      </c>
      <c r="M128" s="629">
        <v>1.177667571</v>
      </c>
      <c r="N128" s="629">
        <v>-9.0359668000000004E-2</v>
      </c>
      <c r="O128" s="629">
        <v>0.82956881299999996</v>
      </c>
      <c r="P128" s="627">
        <v>3.2777917040000002</v>
      </c>
    </row>
    <row r="129" spans="1:16" s="511" customFormat="1" ht="15.75" customHeight="1">
      <c r="A129" s="541" t="s">
        <v>206</v>
      </c>
      <c r="B129" s="630">
        <v>1.853938911</v>
      </c>
      <c r="C129" s="630">
        <v>2.8963680709999999</v>
      </c>
      <c r="D129" s="630">
        <v>3.6267908609999999</v>
      </c>
      <c r="E129" s="630">
        <v>0.65240528399999997</v>
      </c>
      <c r="F129" s="630">
        <v>4.0967995979999996</v>
      </c>
      <c r="G129" s="630">
        <v>7.6738042589999997</v>
      </c>
      <c r="H129" s="630">
        <v>3.957292818</v>
      </c>
      <c r="I129" s="630">
        <v>4.1362197690000002</v>
      </c>
      <c r="J129" s="630">
        <v>3.8205240809999998</v>
      </c>
      <c r="K129" s="630"/>
      <c r="L129" s="630">
        <v>43.842099761</v>
      </c>
      <c r="M129" s="631">
        <v>2.7228489159999998</v>
      </c>
      <c r="N129" s="631">
        <v>13.239194067</v>
      </c>
      <c r="O129" s="631">
        <v>4.135630216</v>
      </c>
      <c r="P129" s="630">
        <v>0.18305765299999999</v>
      </c>
    </row>
    <row r="130" spans="1:16" s="511" customFormat="1" ht="16.5" customHeight="1">
      <c r="A130" s="595" t="s">
        <v>273</v>
      </c>
      <c r="B130" s="634"/>
      <c r="C130" s="634"/>
      <c r="D130" s="634"/>
      <c r="E130" s="634"/>
      <c r="F130" s="634"/>
      <c r="G130" s="634"/>
      <c r="H130" s="634"/>
      <c r="I130" s="634"/>
      <c r="J130" s="634"/>
      <c r="K130" s="634"/>
      <c r="L130" s="634"/>
      <c r="M130" s="635"/>
      <c r="N130" s="635"/>
      <c r="O130" s="635"/>
      <c r="P130" s="634"/>
    </row>
    <row r="131" spans="1:16" s="511" customFormat="1" ht="16.5" customHeight="1">
      <c r="A131" s="533" t="s">
        <v>357</v>
      </c>
      <c r="B131" s="623">
        <v>-1.0449479509999999</v>
      </c>
      <c r="C131" s="623">
        <v>-4.7580463279999998</v>
      </c>
      <c r="D131" s="623">
        <v>-2.0686023900000001</v>
      </c>
      <c r="E131" s="623">
        <v>1.144024814</v>
      </c>
      <c r="F131" s="623">
        <v>-6.7348249999999998E-2</v>
      </c>
      <c r="G131" s="623">
        <v>32.106554314999997</v>
      </c>
      <c r="H131" s="623">
        <v>5.6253628640000004</v>
      </c>
      <c r="I131" s="623">
        <v>-8.3604558299999994</v>
      </c>
      <c r="J131" s="623">
        <v>-7.6021987820000003</v>
      </c>
      <c r="K131" s="623"/>
      <c r="L131" s="623">
        <v>-2.6669137300000001</v>
      </c>
      <c r="M131" s="624">
        <v>1.9985062899999999</v>
      </c>
      <c r="N131" s="624">
        <v>-6.960482624</v>
      </c>
      <c r="O131" s="624">
        <v>0.26125299699999999</v>
      </c>
      <c r="P131" s="623">
        <v>0.39684766900000001</v>
      </c>
    </row>
    <row r="132" spans="1:16" s="511" customFormat="1" ht="15.75" customHeight="1">
      <c r="A132" s="596" t="s">
        <v>210</v>
      </c>
      <c r="B132" s="636">
        <v>-0.75870336199999999</v>
      </c>
      <c r="C132" s="636">
        <v>-4.9123692319999996</v>
      </c>
      <c r="D132" s="636">
        <v>-1.7676866410000001</v>
      </c>
      <c r="E132" s="636">
        <v>0.76268695399999997</v>
      </c>
      <c r="F132" s="636">
        <v>2.7418423160000001</v>
      </c>
      <c r="G132" s="636">
        <v>9.1855036139999999</v>
      </c>
      <c r="H132" s="636">
        <v>3.2676247059999999</v>
      </c>
      <c r="I132" s="636">
        <v>-10.340896541999999</v>
      </c>
      <c r="J132" s="636">
        <v>-9.044722964</v>
      </c>
      <c r="K132" s="636"/>
      <c r="L132" s="636">
        <v>-18.406065078000001</v>
      </c>
      <c r="M132" s="637">
        <v>0.70104966400000002</v>
      </c>
      <c r="N132" s="637">
        <v>-11.698118704000001</v>
      </c>
      <c r="O132" s="637">
        <v>-1.5900151339999999</v>
      </c>
      <c r="P132" s="636">
        <v>1.283397771</v>
      </c>
    </row>
    <row r="133" spans="1:16" s="511" customFormat="1" ht="15.75" customHeight="1">
      <c r="A133" s="597" t="s">
        <v>211</v>
      </c>
      <c r="B133" s="638">
        <v>-1.3704371529999999</v>
      </c>
      <c r="C133" s="638">
        <v>-10.067512077</v>
      </c>
      <c r="D133" s="638">
        <v>8.0697307970000001</v>
      </c>
      <c r="E133" s="638">
        <v>0.92280947300000005</v>
      </c>
      <c r="F133" s="638">
        <v>-38.577413456999999</v>
      </c>
      <c r="G133" s="638">
        <v>19.077432806000001</v>
      </c>
      <c r="H133" s="638">
        <v>-4.9571828250000003</v>
      </c>
      <c r="I133" s="638">
        <v>-29.690025658</v>
      </c>
      <c r="J133" s="638">
        <v>101.423229525</v>
      </c>
      <c r="K133" s="638"/>
      <c r="L133" s="638">
        <v>29.836397142999999</v>
      </c>
      <c r="M133" s="639">
        <v>-6.0127549819999997</v>
      </c>
      <c r="N133" s="639">
        <v>12.547889096</v>
      </c>
      <c r="O133" s="639">
        <v>-1.5311142600000001</v>
      </c>
      <c r="P133" s="638">
        <v>3.0223625200000002</v>
      </c>
    </row>
    <row r="134" spans="1:16" s="511" customFormat="1" ht="15.75" customHeight="1">
      <c r="A134" s="596" t="s">
        <v>212</v>
      </c>
      <c r="B134" s="636">
        <v>-25.056338876000002</v>
      </c>
      <c r="C134" s="636">
        <v>11.096513867000001</v>
      </c>
      <c r="D134" s="636">
        <v>-28.930998689999999</v>
      </c>
      <c r="E134" s="636">
        <v>14.495836416</v>
      </c>
      <c r="F134" s="636">
        <v>-23.576125186999999</v>
      </c>
      <c r="G134" s="636">
        <v>1564.4841218720001</v>
      </c>
      <c r="H134" s="636">
        <v>122.971499122</v>
      </c>
      <c r="I134" s="636">
        <v>102.34950933899999</v>
      </c>
      <c r="J134" s="636">
        <v>-24.900362502</v>
      </c>
      <c r="K134" s="636"/>
      <c r="L134" s="636">
        <v>219.84566407599999</v>
      </c>
      <c r="M134" s="637">
        <v>64.173673109999996</v>
      </c>
      <c r="N134" s="637">
        <v>42.491478010999998</v>
      </c>
      <c r="O134" s="637">
        <v>55.40591964</v>
      </c>
      <c r="P134" s="636">
        <v>-15.203856238</v>
      </c>
    </row>
    <row r="135" spans="1:16" s="511" customFormat="1" ht="16.5" customHeight="1">
      <c r="A135" s="598" t="s">
        <v>354</v>
      </c>
      <c r="B135" s="640">
        <v>2.0985101039999998</v>
      </c>
      <c r="C135" s="640">
        <v>-4.2159056049999997</v>
      </c>
      <c r="D135" s="640">
        <v>-2.9021490060000001</v>
      </c>
      <c r="E135" s="640">
        <v>-11.534457197</v>
      </c>
      <c r="F135" s="640">
        <v>-8.2531882379999999</v>
      </c>
      <c r="G135" s="640">
        <v>-15.692411573999999</v>
      </c>
      <c r="H135" s="640">
        <v>-2.604108681</v>
      </c>
      <c r="I135" s="640">
        <v>-16.448485269999999</v>
      </c>
      <c r="J135" s="640">
        <v>-0.69361128699999997</v>
      </c>
      <c r="K135" s="640"/>
      <c r="L135" s="640">
        <v>32.242575633000001</v>
      </c>
      <c r="M135" s="641">
        <v>-7.1057228769999998</v>
      </c>
      <c r="N135" s="641">
        <v>-2.605881288</v>
      </c>
      <c r="O135" s="641">
        <v>-6.2484688540000004</v>
      </c>
      <c r="P135" s="640">
        <v>-8.6228663169999997</v>
      </c>
    </row>
    <row r="136" spans="1:16" s="511" customFormat="1" ht="15.75" customHeight="1">
      <c r="A136" s="596" t="s">
        <v>214</v>
      </c>
      <c r="B136" s="636">
        <v>-6.9140210450000001</v>
      </c>
      <c r="C136" s="636">
        <v>2.327469942</v>
      </c>
      <c r="D136" s="636">
        <v>-7.7576566229999999</v>
      </c>
      <c r="E136" s="636">
        <v>-12.780876376</v>
      </c>
      <c r="F136" s="636">
        <v>-1.2330993029999999</v>
      </c>
      <c r="G136" s="636">
        <v>-24.680236830999998</v>
      </c>
      <c r="H136" s="636">
        <v>-16.560452432999998</v>
      </c>
      <c r="I136" s="636">
        <v>-19.820946653</v>
      </c>
      <c r="J136" s="636">
        <v>-1.5483066940000001</v>
      </c>
      <c r="K136" s="636"/>
      <c r="L136" s="636">
        <v>55.878128259999997</v>
      </c>
      <c r="M136" s="637">
        <v>-10.403661102999999</v>
      </c>
      <c r="N136" s="637">
        <v>-1.6687078849999999</v>
      </c>
      <c r="O136" s="637">
        <v>-8.7492158900000003</v>
      </c>
      <c r="P136" s="636">
        <v>-13.152986863000001</v>
      </c>
    </row>
    <row r="137" spans="1:16" s="511" customFormat="1" ht="15.75" customHeight="1">
      <c r="A137" s="599" t="s">
        <v>215</v>
      </c>
      <c r="B137" s="638">
        <v>2.2072345109999998</v>
      </c>
      <c r="C137" s="638">
        <v>-1.9041693</v>
      </c>
      <c r="D137" s="638">
        <v>-4.6501027519999996</v>
      </c>
      <c r="E137" s="638">
        <v>-10.279444916999999</v>
      </c>
      <c r="F137" s="638">
        <v>5.3916344999999997E-2</v>
      </c>
      <c r="G137" s="638">
        <v>-11.297899086999999</v>
      </c>
      <c r="H137" s="638">
        <v>9.6055579519999998</v>
      </c>
      <c r="I137" s="638">
        <v>-8.7851970690000005</v>
      </c>
      <c r="J137" s="638">
        <v>8.5281310809999997</v>
      </c>
      <c r="K137" s="638"/>
      <c r="L137" s="638">
        <v>7.9167818600000004</v>
      </c>
      <c r="M137" s="639">
        <v>-4.2276683840000002</v>
      </c>
      <c r="N137" s="639">
        <v>-0.83977802999999995</v>
      </c>
      <c r="O137" s="639">
        <v>-3.6957579250000001</v>
      </c>
      <c r="P137" s="638">
        <v>-5.6074657989999999</v>
      </c>
    </row>
    <row r="138" spans="1:16" s="511" customFormat="1" ht="15.75" customHeight="1">
      <c r="A138" s="596" t="s">
        <v>216</v>
      </c>
      <c r="B138" s="636">
        <v>40.952153799000001</v>
      </c>
      <c r="C138" s="636">
        <v>-33.748549754000003</v>
      </c>
      <c r="D138" s="636">
        <v>18.380798233</v>
      </c>
      <c r="E138" s="636">
        <v>-13.964982565</v>
      </c>
      <c r="F138" s="636">
        <v>-29.620236183999999</v>
      </c>
      <c r="G138" s="636">
        <v>-11.218125803</v>
      </c>
      <c r="H138" s="636">
        <v>-5.7757030739999999</v>
      </c>
      <c r="I138" s="636">
        <v>-25.017433102999998</v>
      </c>
      <c r="J138" s="636">
        <v>-10.060806876999999</v>
      </c>
      <c r="K138" s="636"/>
      <c r="L138" s="636">
        <v>74.279059016000005</v>
      </c>
      <c r="M138" s="637">
        <v>-11.881265628</v>
      </c>
      <c r="N138" s="637">
        <v>-6.2239981039999996</v>
      </c>
      <c r="O138" s="637">
        <v>-10.245137205000001</v>
      </c>
      <c r="P138" s="636">
        <v>-9.1517202280000003</v>
      </c>
    </row>
    <row r="139" spans="1:16" s="511" customFormat="1" ht="16.5" customHeight="1">
      <c r="A139" s="600" t="s">
        <v>275</v>
      </c>
      <c r="B139" s="642"/>
      <c r="C139" s="642"/>
      <c r="D139" s="642"/>
      <c r="E139" s="642"/>
      <c r="F139" s="642"/>
      <c r="G139" s="642"/>
      <c r="H139" s="642"/>
      <c r="I139" s="642"/>
      <c r="J139" s="642"/>
      <c r="K139" s="642"/>
      <c r="L139" s="642"/>
      <c r="M139" s="643"/>
      <c r="N139" s="643"/>
      <c r="O139" s="643"/>
      <c r="P139" s="642"/>
    </row>
    <row r="140" spans="1:16" s="511" customFormat="1" ht="16.5" customHeight="1">
      <c r="A140" s="601" t="s">
        <v>732</v>
      </c>
      <c r="B140" s="644">
        <v>-0.55426496199999997</v>
      </c>
      <c r="C140" s="644">
        <v>0.43566498399999998</v>
      </c>
      <c r="D140" s="644">
        <v>-1.3118365249999999</v>
      </c>
      <c r="E140" s="644">
        <v>-1.7013740989999999</v>
      </c>
      <c r="F140" s="644">
        <v>-1.086766804</v>
      </c>
      <c r="G140" s="644">
        <v>-1.555189959</v>
      </c>
      <c r="H140" s="644">
        <v>-3.2433875259999998</v>
      </c>
      <c r="I140" s="644">
        <v>-3.4097138839999999</v>
      </c>
      <c r="J140" s="644">
        <v>-4.923311741</v>
      </c>
      <c r="K140" s="644"/>
      <c r="L140" s="644">
        <v>-1.5423009539999999</v>
      </c>
      <c r="M140" s="645">
        <v>-1.7179368530000001</v>
      </c>
      <c r="N140" s="645">
        <v>-3.4069855059999998</v>
      </c>
      <c r="O140" s="645">
        <v>-2.2848043279999999</v>
      </c>
      <c r="P140" s="644">
        <v>-2.2605377450000002</v>
      </c>
    </row>
    <row r="141" spans="1:16" s="511" customFormat="1" ht="16.5" customHeight="1">
      <c r="A141" s="602" t="s">
        <v>507</v>
      </c>
      <c r="B141" s="646">
        <v>-0.417326162</v>
      </c>
      <c r="C141" s="646">
        <v>-0.86609349099999999</v>
      </c>
      <c r="D141" s="646">
        <v>0.22464070899999999</v>
      </c>
      <c r="E141" s="646">
        <v>0.45235261399999999</v>
      </c>
      <c r="F141" s="646">
        <v>0.32488682699999999</v>
      </c>
      <c r="G141" s="646">
        <v>0.42389946099999998</v>
      </c>
      <c r="H141" s="646">
        <v>0.66266641299999995</v>
      </c>
      <c r="I141" s="646">
        <v>-2.58891202</v>
      </c>
      <c r="J141" s="646">
        <v>0.16937122399999999</v>
      </c>
      <c r="K141" s="646"/>
      <c r="L141" s="646">
        <v>-1.261737442</v>
      </c>
      <c r="M141" s="647">
        <v>0.37386386900000002</v>
      </c>
      <c r="N141" s="647">
        <v>-1.490145549</v>
      </c>
      <c r="O141" s="647">
        <v>-0.21571691300000001</v>
      </c>
      <c r="P141" s="646">
        <v>-1.325063702</v>
      </c>
    </row>
    <row r="142" spans="1:16" s="511" customFormat="1" ht="16.5" customHeight="1">
      <c r="A142" s="603" t="s">
        <v>508</v>
      </c>
      <c r="B142" s="648">
        <v>0.50526104500000002</v>
      </c>
      <c r="C142" s="648">
        <v>1.603928123</v>
      </c>
      <c r="D142" s="648">
        <v>-2.5496469999999999E-3</v>
      </c>
      <c r="E142" s="648">
        <v>9.7983153000000003E-2</v>
      </c>
      <c r="F142" s="648">
        <v>-0.17832785400000001</v>
      </c>
      <c r="G142" s="648">
        <v>-0.46304936699999999</v>
      </c>
      <c r="H142" s="648">
        <v>-0.36978121000000003</v>
      </c>
      <c r="I142" s="648">
        <v>-2.343327784</v>
      </c>
      <c r="J142" s="648">
        <v>-1.869031071</v>
      </c>
      <c r="K142" s="648"/>
      <c r="L142" s="648">
        <v>-3.6901408130000002</v>
      </c>
      <c r="M142" s="649">
        <v>-2.6481347999999998E-2</v>
      </c>
      <c r="N142" s="649">
        <v>-2.5095922939999999</v>
      </c>
      <c r="O142" s="649">
        <v>-0.91101021900000001</v>
      </c>
      <c r="P142" s="648">
        <v>0.91413778499999998</v>
      </c>
    </row>
    <row r="143" spans="1:16" s="511" customFormat="1" ht="16.5" customHeight="1">
      <c r="A143" s="604" t="s">
        <v>509</v>
      </c>
      <c r="B143" s="646">
        <v>-8.5262415999999994E-2</v>
      </c>
      <c r="C143" s="646">
        <v>-0.24966171200000001</v>
      </c>
      <c r="D143" s="646">
        <v>-1.208308497</v>
      </c>
      <c r="E143" s="646">
        <v>-1.8268678920000001</v>
      </c>
      <c r="F143" s="646">
        <v>-1.6365705399999999</v>
      </c>
      <c r="G143" s="646">
        <v>-1.336326152</v>
      </c>
      <c r="H143" s="646">
        <v>-1.9313564679999999</v>
      </c>
      <c r="I143" s="646">
        <v>-4.1315544060000002</v>
      </c>
      <c r="J143" s="646">
        <v>-2.5754875940000002</v>
      </c>
      <c r="K143" s="646"/>
      <c r="L143" s="646">
        <v>-4.4901200289999998</v>
      </c>
      <c r="M143" s="647">
        <v>-1.52812474</v>
      </c>
      <c r="N143" s="647">
        <v>-3.7681860870000001</v>
      </c>
      <c r="O143" s="647">
        <v>-2.219935977</v>
      </c>
      <c r="P143" s="646">
        <v>-2.0493332909999999</v>
      </c>
    </row>
    <row r="144" spans="1:16" s="511" customFormat="1" ht="16.5" customHeight="1">
      <c r="A144" s="599" t="s">
        <v>748</v>
      </c>
      <c r="B144" s="650">
        <v>-0.96994170800000001</v>
      </c>
      <c r="C144" s="650">
        <v>-4.809229502</v>
      </c>
      <c r="D144" s="650">
        <v>-2.1068796079999998</v>
      </c>
      <c r="E144" s="650">
        <v>-2.2006029E-2</v>
      </c>
      <c r="F144" s="650">
        <v>1.5964743960000001</v>
      </c>
      <c r="G144" s="650">
        <v>8.2672108309999999</v>
      </c>
      <c r="H144" s="650">
        <v>4.6361673210000003</v>
      </c>
      <c r="I144" s="650">
        <v>-8.3568791610000002</v>
      </c>
      <c r="J144" s="650">
        <v>-7.8938486369999996</v>
      </c>
      <c r="K144" s="650"/>
      <c r="L144" s="650">
        <v>-10.669966234</v>
      </c>
      <c r="M144" s="651">
        <v>0.38340692900000001</v>
      </c>
      <c r="N144" s="651">
        <v>-8.6827097749999993</v>
      </c>
      <c r="O144" s="651">
        <v>-1.2972965830000001</v>
      </c>
      <c r="P144" s="650">
        <v>0.70343568999999995</v>
      </c>
    </row>
    <row r="145" spans="1:17" s="511" customFormat="1" ht="16.5" customHeight="1">
      <c r="A145" s="605" t="s">
        <v>510</v>
      </c>
      <c r="B145" s="646">
        <v>4.3538277379999997</v>
      </c>
      <c r="C145" s="646">
        <v>4.0048747179999999</v>
      </c>
      <c r="D145" s="646">
        <v>-0.83688760399999995</v>
      </c>
      <c r="E145" s="646">
        <v>-0.52083494399999997</v>
      </c>
      <c r="F145" s="646">
        <v>-0.81632814200000003</v>
      </c>
      <c r="G145" s="646">
        <v>3.9339029999999999E-3</v>
      </c>
      <c r="H145" s="646">
        <v>4.0694454220000003</v>
      </c>
      <c r="I145" s="646">
        <v>-1.2414013290000001</v>
      </c>
      <c r="J145" s="646">
        <v>-4.2797885259999999</v>
      </c>
      <c r="K145" s="646"/>
      <c r="L145" s="646">
        <v>-1.8287427709999999</v>
      </c>
      <c r="M145" s="647">
        <v>0.78681843500000004</v>
      </c>
      <c r="N145" s="647">
        <v>-1.981607331</v>
      </c>
      <c r="O145" s="647">
        <v>-0.11954535099999999</v>
      </c>
      <c r="P145" s="646">
        <v>0.14294933400000001</v>
      </c>
    </row>
    <row r="146" spans="1:17" s="511" customFormat="1" ht="16.5" customHeight="1">
      <c r="A146" s="597" t="s">
        <v>511</v>
      </c>
      <c r="B146" s="652">
        <v>-4.0625444249999996</v>
      </c>
      <c r="C146" s="652">
        <v>-5.4458139030000003</v>
      </c>
      <c r="D146" s="652">
        <v>-5.358224323</v>
      </c>
      <c r="E146" s="652">
        <v>-7.2430750499999998</v>
      </c>
      <c r="F146" s="652">
        <v>-10.002130694</v>
      </c>
      <c r="G146" s="652">
        <v>-13.201469764</v>
      </c>
      <c r="H146" s="652">
        <v>-13.413457917000001</v>
      </c>
      <c r="I146" s="652">
        <v>-15.203566429</v>
      </c>
      <c r="J146" s="652">
        <v>-6.3906813949999997</v>
      </c>
      <c r="K146" s="652"/>
      <c r="L146" s="652">
        <v>-10.835825128</v>
      </c>
      <c r="M146" s="653">
        <v>-8.2047140859999992</v>
      </c>
      <c r="N146" s="653">
        <v>-11.526977114999999</v>
      </c>
      <c r="O146" s="653">
        <v>-9.0652502049999999</v>
      </c>
      <c r="P146" s="652">
        <v>-15.307729877</v>
      </c>
    </row>
    <row r="147" spans="1:17" s="511" customFormat="1" ht="16.5" customHeight="1">
      <c r="A147" s="602" t="s">
        <v>512</v>
      </c>
      <c r="B147" s="646">
        <v>0.52385989799999999</v>
      </c>
      <c r="C147" s="646">
        <v>0.28341175499999999</v>
      </c>
      <c r="D147" s="646">
        <v>0.896386342</v>
      </c>
      <c r="E147" s="646">
        <v>0.94645951299999997</v>
      </c>
      <c r="F147" s="646">
        <v>0.52148750499999996</v>
      </c>
      <c r="G147" s="646">
        <v>0.57428694300000005</v>
      </c>
      <c r="H147" s="646">
        <v>1.1315822280000001</v>
      </c>
      <c r="I147" s="646">
        <v>0.498723525</v>
      </c>
      <c r="J147" s="646">
        <v>2.1101149850000001</v>
      </c>
      <c r="K147" s="646"/>
      <c r="L147" s="646">
        <v>0.84511194099999998</v>
      </c>
      <c r="M147" s="647">
        <v>0.80325643999999996</v>
      </c>
      <c r="N147" s="647">
        <v>1.052494134</v>
      </c>
      <c r="O147" s="647">
        <v>0.81913181000000002</v>
      </c>
      <c r="P147" s="646">
        <v>0.80266844199999998</v>
      </c>
    </row>
    <row r="148" spans="1:17" s="511" customFormat="1" ht="16.5" customHeight="1">
      <c r="A148" s="603" t="s">
        <v>533</v>
      </c>
      <c r="B148" s="648">
        <v>0.40160785799999998</v>
      </c>
      <c r="C148" s="648">
        <v>-0.496788326</v>
      </c>
      <c r="D148" s="648">
        <v>6.4286142000000004E-2</v>
      </c>
      <c r="E148" s="648">
        <v>-6.7144180999999997E-2</v>
      </c>
      <c r="F148" s="648">
        <v>-0.44495837900000001</v>
      </c>
      <c r="G148" s="648">
        <v>0.29361248899999998</v>
      </c>
      <c r="H148" s="648">
        <v>1.004154199</v>
      </c>
      <c r="I148" s="648">
        <v>-0.64970720900000001</v>
      </c>
      <c r="J148" s="648">
        <v>2.111591335</v>
      </c>
      <c r="K148" s="648"/>
      <c r="L148" s="648">
        <v>-2.6926825029999999</v>
      </c>
      <c r="M148" s="649">
        <v>0.149634195</v>
      </c>
      <c r="N148" s="649">
        <v>-0.32202636299999998</v>
      </c>
      <c r="O148" s="649">
        <v>5.2334989999999998E-2</v>
      </c>
      <c r="P148" s="648">
        <v>0.19085896799999999</v>
      </c>
    </row>
    <row r="149" spans="1:17" s="563" customFormat="1" ht="16.5" customHeight="1">
      <c r="A149" s="604" t="s">
        <v>513</v>
      </c>
      <c r="B149" s="646">
        <v>1.8999224219999999</v>
      </c>
      <c r="C149" s="646">
        <v>1.586146839</v>
      </c>
      <c r="D149" s="646">
        <v>-0.20441089400000001</v>
      </c>
      <c r="E149" s="646">
        <v>-0.96149090000000004</v>
      </c>
      <c r="F149" s="646">
        <v>0.49220946500000001</v>
      </c>
      <c r="G149" s="646">
        <v>-1.1582034800000001</v>
      </c>
      <c r="H149" s="646">
        <v>0.50656370399999995</v>
      </c>
      <c r="I149" s="646">
        <v>1.454727476</v>
      </c>
      <c r="J149" s="646">
        <v>-2.2817525289999998</v>
      </c>
      <c r="K149" s="646"/>
      <c r="L149" s="646">
        <v>3.3562695910000002</v>
      </c>
      <c r="M149" s="647">
        <v>-0.12550918699999999</v>
      </c>
      <c r="N149" s="647">
        <v>0.80478248600000002</v>
      </c>
      <c r="O149" s="647">
        <v>0.116218796</v>
      </c>
      <c r="P149" s="646">
        <v>4.4078509000000002E-2</v>
      </c>
      <c r="Q149" s="511"/>
    </row>
    <row r="150" spans="1:17" s="511" customFormat="1" ht="16.5" customHeight="1">
      <c r="A150" s="599" t="s">
        <v>747</v>
      </c>
      <c r="B150" s="650">
        <v>-0.48371976500000002</v>
      </c>
      <c r="C150" s="650">
        <v>-2.402983157</v>
      </c>
      <c r="D150" s="650">
        <v>-0.387580967</v>
      </c>
      <c r="E150" s="650">
        <v>0.64479075200000002</v>
      </c>
      <c r="F150" s="650">
        <v>1.1103808909999999</v>
      </c>
      <c r="G150" s="650">
        <v>2.1609579910000001</v>
      </c>
      <c r="H150" s="650">
        <v>1.652255663</v>
      </c>
      <c r="I150" s="650">
        <v>-0.93742085600000002</v>
      </c>
      <c r="J150" s="650">
        <v>-0.91838385700000003</v>
      </c>
      <c r="K150" s="650"/>
      <c r="L150" s="650">
        <v>-1.052471419</v>
      </c>
      <c r="M150" s="651">
        <v>0.67048499100000003</v>
      </c>
      <c r="N150" s="651">
        <v>-0.96032922499999995</v>
      </c>
      <c r="O150" s="651">
        <v>0.28183146100000001</v>
      </c>
      <c r="P150" s="650">
        <v>0.61601322000000003</v>
      </c>
    </row>
    <row r="151" spans="1:17" s="511" customFormat="1" ht="16.5" customHeight="1">
      <c r="A151" s="605" t="s">
        <v>514</v>
      </c>
      <c r="B151" s="646">
        <v>2.6812909779999998</v>
      </c>
      <c r="C151" s="646">
        <v>2.8907262390000001</v>
      </c>
      <c r="D151" s="646">
        <v>0.30511070400000001</v>
      </c>
      <c r="E151" s="646">
        <v>1.1829437860000001</v>
      </c>
      <c r="F151" s="646">
        <v>0.73128612599999998</v>
      </c>
      <c r="G151" s="646">
        <v>1.065395659</v>
      </c>
      <c r="H151" s="646">
        <v>5.4363761909999999</v>
      </c>
      <c r="I151" s="646">
        <v>2.7527119739999999</v>
      </c>
      <c r="J151" s="646">
        <v>-1.116496054</v>
      </c>
      <c r="K151" s="646"/>
      <c r="L151" s="646">
        <v>3.582966211</v>
      </c>
      <c r="M151" s="647">
        <v>1.985003743</v>
      </c>
      <c r="N151" s="647">
        <v>1.7099957539999999</v>
      </c>
      <c r="O151" s="647">
        <v>1.8626856839999999</v>
      </c>
      <c r="P151" s="646">
        <v>1.813655526</v>
      </c>
    </row>
    <row r="152" spans="1:17" s="511" customFormat="1" ht="16.5" customHeight="1">
      <c r="A152" s="606" t="s">
        <v>762</v>
      </c>
      <c r="B152" s="654">
        <v>6.7932600999999995E-2</v>
      </c>
      <c r="C152" s="654">
        <v>0.16825082699999999</v>
      </c>
      <c r="D152" s="654">
        <v>3.6590379999999999E-3</v>
      </c>
      <c r="E152" s="654">
        <v>6.7744599000000003E-2</v>
      </c>
      <c r="F152" s="654">
        <v>0.12331552599999999</v>
      </c>
      <c r="G152" s="654">
        <v>-5.0116700000000002E-3</v>
      </c>
      <c r="H152" s="654">
        <v>6.3993289999999996E-3</v>
      </c>
      <c r="I152" s="654">
        <v>0.47441929399999999</v>
      </c>
      <c r="J152" s="654">
        <v>-0.76109976099999999</v>
      </c>
      <c r="K152" s="654"/>
      <c r="L152" s="654">
        <v>3.0529430299999998</v>
      </c>
      <c r="M152" s="655">
        <v>6.5194982999999998E-2</v>
      </c>
      <c r="N152" s="655">
        <v>0.28552211700000002</v>
      </c>
      <c r="O152" s="655">
        <v>8.5397953999999998E-2</v>
      </c>
      <c r="P152" s="654">
        <v>5.0290014000000001E-2</v>
      </c>
    </row>
    <row r="153" spans="1:17">
      <c r="A153" s="303" t="s">
        <v>364</v>
      </c>
      <c r="B153" s="3"/>
      <c r="C153" s="3"/>
      <c r="D153" s="3"/>
      <c r="G153" s="188"/>
      <c r="J153" s="188"/>
    </row>
    <row r="154" spans="1:17">
      <c r="A154" s="305" t="s">
        <v>716</v>
      </c>
      <c r="B154" s="13"/>
      <c r="C154" s="13"/>
      <c r="D154" s="13"/>
      <c r="E154" s="13"/>
      <c r="F154" s="13"/>
      <c r="G154" s="13"/>
      <c r="H154" s="13"/>
      <c r="I154" s="13"/>
      <c r="J154" s="13"/>
      <c r="K154" s="13"/>
      <c r="L154" s="13"/>
      <c r="M154" s="13"/>
      <c r="N154" s="13"/>
      <c r="O154" s="13"/>
      <c r="P154" s="40"/>
    </row>
    <row r="155" spans="1:17">
      <c r="A155" s="38" t="s">
        <v>715</v>
      </c>
      <c r="B155" s="13"/>
      <c r="C155" s="13"/>
      <c r="D155" s="13"/>
      <c r="E155" s="13"/>
      <c r="F155" s="13"/>
      <c r="G155" s="13"/>
      <c r="H155" s="13"/>
      <c r="I155" s="13"/>
      <c r="J155" s="13"/>
      <c r="K155" s="13"/>
      <c r="L155" s="13"/>
      <c r="M155" s="13"/>
      <c r="N155" s="13"/>
      <c r="O155" s="13"/>
      <c r="P155" s="40"/>
    </row>
    <row r="156" spans="1:17">
      <c r="A156" s="305" t="s">
        <v>738</v>
      </c>
      <c r="B156" s="13"/>
      <c r="C156" s="13"/>
      <c r="D156" s="13"/>
      <c r="E156" s="13"/>
      <c r="F156" s="13"/>
      <c r="G156" s="13"/>
      <c r="H156" s="13"/>
      <c r="I156" s="13"/>
      <c r="J156" s="13"/>
      <c r="K156" s="13"/>
      <c r="L156" s="13"/>
      <c r="M156" s="13"/>
      <c r="N156" s="13"/>
      <c r="O156" s="13"/>
      <c r="P156" s="40"/>
    </row>
    <row r="157" spans="1:17">
      <c r="A157" s="272" t="s">
        <v>632</v>
      </c>
      <c r="B157" s="13"/>
      <c r="C157" s="13"/>
      <c r="D157" s="13"/>
      <c r="E157" s="13"/>
      <c r="F157" s="13"/>
      <c r="G157" s="13"/>
      <c r="H157" s="13"/>
      <c r="I157" s="13"/>
      <c r="J157" s="13"/>
      <c r="K157" s="13"/>
      <c r="L157" s="13"/>
      <c r="M157" s="13"/>
      <c r="N157" s="13"/>
      <c r="O157" s="13"/>
      <c r="P157" s="40"/>
    </row>
    <row r="158" spans="1:17">
      <c r="A158" s="305" t="s">
        <v>606</v>
      </c>
      <c r="B158" s="13"/>
      <c r="C158" s="13"/>
      <c r="D158" s="13"/>
      <c r="E158" s="13"/>
      <c r="F158" s="13"/>
      <c r="G158" s="13"/>
      <c r="H158" s="13"/>
      <c r="I158" s="13"/>
      <c r="J158" s="13"/>
      <c r="K158" s="13"/>
      <c r="L158" s="13"/>
      <c r="M158" s="13"/>
      <c r="N158" s="13"/>
      <c r="O158" s="13"/>
      <c r="P158" s="40"/>
    </row>
    <row r="159" spans="1:17">
      <c r="A159" s="271"/>
      <c r="B159" s="3"/>
      <c r="C159" s="3"/>
      <c r="D159" s="3"/>
      <c r="G159" s="188"/>
      <c r="J159" s="188"/>
    </row>
    <row r="160" spans="1:17" ht="12.75" customHeight="1">
      <c r="A160" s="850" t="s">
        <v>467</v>
      </c>
      <c r="B160" s="859"/>
      <c r="C160" s="859"/>
      <c r="D160" s="859"/>
      <c r="E160" s="859"/>
      <c r="F160" s="859"/>
    </row>
    <row r="161" spans="1:10">
      <c r="A161" s="859"/>
      <c r="B161" s="859"/>
      <c r="C161" s="859"/>
      <c r="D161" s="859"/>
      <c r="E161" s="859"/>
      <c r="F161" s="859"/>
    </row>
    <row r="162" spans="1:10" ht="13.5" customHeight="1">
      <c r="A162" s="859"/>
      <c r="B162" s="859"/>
      <c r="C162" s="859"/>
      <c r="D162" s="859"/>
      <c r="E162" s="859"/>
      <c r="F162" s="859"/>
    </row>
    <row r="163" spans="1:10">
      <c r="A163" s="235"/>
      <c r="B163" s="3"/>
      <c r="C163" s="3"/>
      <c r="D163" s="3"/>
      <c r="G163" s="188"/>
      <c r="J163" s="188"/>
    </row>
    <row r="164" spans="1:10" ht="57.75" customHeight="1">
      <c r="A164" s="850" t="s">
        <v>392</v>
      </c>
      <c r="B164" s="850"/>
      <c r="C164" s="850"/>
      <c r="D164" s="850"/>
      <c r="E164" s="850"/>
      <c r="F164" s="850"/>
    </row>
    <row r="166" spans="1:10" ht="195" customHeight="1">
      <c r="A166" s="850" t="s">
        <v>597</v>
      </c>
      <c r="B166" s="850"/>
      <c r="C166" s="850"/>
      <c r="D166" s="850"/>
      <c r="E166" s="850"/>
      <c r="F166" s="850"/>
    </row>
  </sheetData>
  <mergeCells count="3">
    <mergeCell ref="A164:F164"/>
    <mergeCell ref="A166:F166"/>
    <mergeCell ref="A160:F162"/>
  </mergeCells>
  <phoneticPr fontId="2" type="noConversion"/>
  <pageMargins left="0.59055118110236227" right="0.59055118110236227" top="0.78740157480314965" bottom="0.78740157480314965" header="0.39370078740157483" footer="0.39370078740157483"/>
  <pageSetup paperSize="9" scale="48" firstPageNumber="38"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2" manualBreakCount="2">
    <brk id="59" max="15" man="1"/>
    <brk id="104" max="15" man="1"/>
  </rowBreaks>
  <tableParts count="2">
    <tablePart r:id="rId2"/>
    <tablePart r:id="rId3"/>
  </tableParts>
</worksheet>
</file>

<file path=xl/worksheets/sheet19.xml><?xml version="1.0" encoding="utf-8"?>
<worksheet xmlns="http://schemas.openxmlformats.org/spreadsheetml/2006/main" xmlns:r="http://schemas.openxmlformats.org/officeDocument/2006/relationships">
  <sheetPr>
    <pageSetUpPr fitToPage="1"/>
  </sheetPr>
  <dimension ref="A1:Y163"/>
  <sheetViews>
    <sheetView zoomScale="85" zoomScaleNormal="85" zoomScalePageLayoutView="85" workbookViewId="0">
      <selection activeCell="A115" sqref="A115"/>
    </sheetView>
  </sheetViews>
  <sheetFormatPr baseColWidth="10" defaultRowHeight="12.75"/>
  <cols>
    <col min="1" max="1" width="90.140625" customWidth="1"/>
    <col min="13" max="15" width="13.7109375" customWidth="1"/>
    <col min="16" max="16" width="19" customWidth="1"/>
  </cols>
  <sheetData>
    <row r="1" spans="1:16" s="751" customFormat="1" ht="23.25" customHeight="1">
      <c r="A1" s="47" t="s">
        <v>767</v>
      </c>
    </row>
    <row r="2" spans="1:16" ht="18">
      <c r="A2" s="47"/>
    </row>
    <row r="3" spans="1:16" ht="13.5" thickBot="1">
      <c r="P3" s="276" t="s">
        <v>258</v>
      </c>
    </row>
    <row r="4" spans="1:16">
      <c r="A4" s="42"/>
      <c r="B4" s="43" t="s">
        <v>43</v>
      </c>
      <c r="C4" s="43" t="s">
        <v>134</v>
      </c>
      <c r="D4" s="43" t="s">
        <v>136</v>
      </c>
      <c r="E4" s="43" t="s">
        <v>44</v>
      </c>
      <c r="F4" s="43" t="s">
        <v>45</v>
      </c>
      <c r="G4" s="43" t="s">
        <v>46</v>
      </c>
      <c r="H4" s="43" t="s">
        <v>47</v>
      </c>
      <c r="I4" s="43" t="s">
        <v>138</v>
      </c>
      <c r="J4" s="43" t="s">
        <v>139</v>
      </c>
      <c r="K4" s="43" t="s">
        <v>140</v>
      </c>
      <c r="L4" s="269">
        <v>100000</v>
      </c>
      <c r="M4" s="267" t="s">
        <v>281</v>
      </c>
      <c r="N4" s="267" t="s">
        <v>279</v>
      </c>
      <c r="O4" s="274" t="s">
        <v>85</v>
      </c>
      <c r="P4" s="300" t="s">
        <v>269</v>
      </c>
    </row>
    <row r="5" spans="1:16">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349</v>
      </c>
    </row>
    <row r="6" spans="1:16" ht="13.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292</v>
      </c>
    </row>
    <row r="7" spans="1:16">
      <c r="A7" s="239"/>
    </row>
    <row r="8" spans="1:16" ht="16.5" customHeight="1">
      <c r="A8" s="520" t="s">
        <v>191</v>
      </c>
      <c r="B8" s="512">
        <v>611.58430568000006</v>
      </c>
      <c r="C8" s="512">
        <v>501.24864988399997</v>
      </c>
      <c r="D8" s="512">
        <v>479.34715160799999</v>
      </c>
      <c r="E8" s="512">
        <v>552.16312257300001</v>
      </c>
      <c r="F8" s="512">
        <v>664.02797459999999</v>
      </c>
      <c r="G8" s="512">
        <v>782.48983726899996</v>
      </c>
      <c r="H8" s="512">
        <v>905.83974446000002</v>
      </c>
      <c r="I8" s="512">
        <v>1075.7761593979999</v>
      </c>
      <c r="J8" s="512">
        <v>1219.5456188410001</v>
      </c>
      <c r="K8" s="512">
        <v>1331.2153825610001</v>
      </c>
      <c r="L8" s="512">
        <v>1342.5702432769999</v>
      </c>
      <c r="M8" s="525">
        <v>678.49970976999998</v>
      </c>
      <c r="N8" s="525">
        <v>1247.1329633570001</v>
      </c>
      <c r="O8" s="525">
        <v>966.74585815099999</v>
      </c>
      <c r="P8" s="512">
        <v>952.68827964499997</v>
      </c>
    </row>
    <row r="9" spans="1:16" ht="16.5" customHeight="1">
      <c r="A9" s="511" t="s">
        <v>192</v>
      </c>
      <c r="B9" s="513">
        <v>219.892323594</v>
      </c>
      <c r="C9" s="513">
        <v>171.097289711</v>
      </c>
      <c r="D9" s="513">
        <v>155.30515138300001</v>
      </c>
      <c r="E9" s="513">
        <v>173.41810402499999</v>
      </c>
      <c r="F9" s="513">
        <v>202.97502014099999</v>
      </c>
      <c r="G9" s="513">
        <v>223.32117801300001</v>
      </c>
      <c r="H9" s="513">
        <v>240.284355842</v>
      </c>
      <c r="I9" s="513">
        <v>260.88488671300001</v>
      </c>
      <c r="J9" s="513">
        <v>280.04670650200001</v>
      </c>
      <c r="K9" s="513">
        <v>286.57133895700002</v>
      </c>
      <c r="L9" s="513">
        <v>243.19988466500001</v>
      </c>
      <c r="M9" s="526">
        <v>199.527525403</v>
      </c>
      <c r="N9" s="526">
        <v>265.62927617600002</v>
      </c>
      <c r="O9" s="526">
        <v>233.03519478600001</v>
      </c>
      <c r="P9" s="513">
        <v>232.92563945800001</v>
      </c>
    </row>
    <row r="10" spans="1:16" ht="16.5" customHeight="1">
      <c r="A10" s="511" t="s">
        <v>193</v>
      </c>
      <c r="B10" s="513">
        <v>133.87899549700001</v>
      </c>
      <c r="C10" s="513">
        <v>137.384404545</v>
      </c>
      <c r="D10" s="513">
        <v>167.11223378899999</v>
      </c>
      <c r="E10" s="513">
        <v>246.76532761000001</v>
      </c>
      <c r="F10" s="513">
        <v>335.17504932700001</v>
      </c>
      <c r="G10" s="513">
        <v>412.43535253300001</v>
      </c>
      <c r="H10" s="513">
        <v>505.53351239599999</v>
      </c>
      <c r="I10" s="513">
        <v>635.273144753</v>
      </c>
      <c r="J10" s="513">
        <v>737.37464886500004</v>
      </c>
      <c r="K10" s="513">
        <v>796.64309641499995</v>
      </c>
      <c r="L10" s="513">
        <v>717.90471952899998</v>
      </c>
      <c r="M10" s="526">
        <v>334.99604718900002</v>
      </c>
      <c r="N10" s="526">
        <v>720.09195274599995</v>
      </c>
      <c r="O10" s="526">
        <v>530.20519268700002</v>
      </c>
      <c r="P10" s="513">
        <v>516.19731463799997</v>
      </c>
    </row>
    <row r="11" spans="1:16" ht="16.5" customHeight="1">
      <c r="A11" s="511" t="s">
        <v>194</v>
      </c>
      <c r="B11" s="513">
        <v>12.919132497</v>
      </c>
      <c r="C11" s="513">
        <v>12.085390378</v>
      </c>
      <c r="D11" s="513">
        <v>13.120482096</v>
      </c>
      <c r="E11" s="513">
        <v>18.416869471999998</v>
      </c>
      <c r="F11" s="513">
        <v>24.343992945</v>
      </c>
      <c r="G11" s="513">
        <v>26.68828199</v>
      </c>
      <c r="H11" s="513">
        <v>30.562830645999998</v>
      </c>
      <c r="I11" s="513">
        <v>31.429216925999999</v>
      </c>
      <c r="J11" s="513">
        <v>36.187053493000001</v>
      </c>
      <c r="K11" s="513">
        <v>41.524051399000001</v>
      </c>
      <c r="L11" s="513">
        <v>37.459660927999998</v>
      </c>
      <c r="M11" s="526">
        <v>22.757861406</v>
      </c>
      <c r="N11" s="526">
        <v>36.510064239999998</v>
      </c>
      <c r="O11" s="526">
        <v>29.728996973000001</v>
      </c>
      <c r="P11" s="513">
        <v>30.022776048000001</v>
      </c>
    </row>
    <row r="12" spans="1:16" ht="16.5" customHeight="1">
      <c r="A12" s="511" t="s">
        <v>195</v>
      </c>
      <c r="B12" s="513">
        <v>103.236224451</v>
      </c>
      <c r="C12" s="513">
        <v>95.161057529999994</v>
      </c>
      <c r="D12" s="513">
        <v>93.134950386</v>
      </c>
      <c r="E12" s="513">
        <v>69.496137958000006</v>
      </c>
      <c r="F12" s="513">
        <v>67.454722286999996</v>
      </c>
      <c r="G12" s="513">
        <v>82.878281345000005</v>
      </c>
      <c r="H12" s="513">
        <v>96.779583989000002</v>
      </c>
      <c r="I12" s="513">
        <v>116.67964723199999</v>
      </c>
      <c r="J12" s="513">
        <v>130.65554491099999</v>
      </c>
      <c r="K12" s="513">
        <v>167.049612645</v>
      </c>
      <c r="L12" s="513">
        <v>303.984802215</v>
      </c>
      <c r="M12" s="526">
        <v>80.423363686000002</v>
      </c>
      <c r="N12" s="526">
        <v>188.21270582299999</v>
      </c>
      <c r="O12" s="526">
        <v>135.062909494</v>
      </c>
      <c r="P12" s="513">
        <v>133.42944999599999</v>
      </c>
    </row>
    <row r="13" spans="1:16" ht="16.5" customHeight="1">
      <c r="A13" s="511" t="s">
        <v>196</v>
      </c>
      <c r="B13" s="513">
        <v>141.65762964000001</v>
      </c>
      <c r="C13" s="513">
        <v>85.520507719999998</v>
      </c>
      <c r="D13" s="513">
        <v>50.674333953999998</v>
      </c>
      <c r="E13" s="513">
        <v>44.066683507999997</v>
      </c>
      <c r="F13" s="513">
        <v>34.079189900999999</v>
      </c>
      <c r="G13" s="513">
        <v>37.166743388</v>
      </c>
      <c r="H13" s="513">
        <v>32.679461588000002</v>
      </c>
      <c r="I13" s="513">
        <v>31.509263775000001</v>
      </c>
      <c r="J13" s="513">
        <v>35.281665068999999</v>
      </c>
      <c r="K13" s="513">
        <v>39.427283144999997</v>
      </c>
      <c r="L13" s="513">
        <v>40.021175939999999</v>
      </c>
      <c r="M13" s="526">
        <v>40.794912087</v>
      </c>
      <c r="N13" s="526">
        <v>36.688964372000001</v>
      </c>
      <c r="O13" s="526">
        <v>38.713564210999998</v>
      </c>
      <c r="P13" s="513">
        <v>40.113099503999997</v>
      </c>
    </row>
    <row r="14" spans="1:16" ht="16.5" customHeight="1">
      <c r="A14" s="520" t="s">
        <v>197</v>
      </c>
      <c r="B14" s="512">
        <v>798.46883757299997</v>
      </c>
      <c r="C14" s="512">
        <v>669.93685296900003</v>
      </c>
      <c r="D14" s="512">
        <v>617.27523567799994</v>
      </c>
      <c r="E14" s="512">
        <v>690.11655948500004</v>
      </c>
      <c r="F14" s="512">
        <v>817.63523102199997</v>
      </c>
      <c r="G14" s="512">
        <v>942.36898459300005</v>
      </c>
      <c r="H14" s="512">
        <v>1075.2303220690001</v>
      </c>
      <c r="I14" s="512">
        <v>1254.250723932</v>
      </c>
      <c r="J14" s="512">
        <v>1396.406966965</v>
      </c>
      <c r="K14" s="512">
        <v>1515.078125236</v>
      </c>
      <c r="L14" s="512">
        <v>1475.5224165889999</v>
      </c>
      <c r="M14" s="525">
        <v>830.53474853600005</v>
      </c>
      <c r="N14" s="525">
        <v>1411.8233504069999</v>
      </c>
      <c r="O14" s="525">
        <v>1125.1960254319999</v>
      </c>
      <c r="P14" s="512">
        <v>1113.636161444</v>
      </c>
    </row>
    <row r="15" spans="1:16" ht="16.5" customHeight="1">
      <c r="A15" s="511" t="s">
        <v>87</v>
      </c>
      <c r="B15" s="513">
        <v>328.53881101299999</v>
      </c>
      <c r="C15" s="513">
        <v>295.52411115500001</v>
      </c>
      <c r="D15" s="513">
        <v>302.27215183800001</v>
      </c>
      <c r="E15" s="513">
        <v>390.595389807</v>
      </c>
      <c r="F15" s="513">
        <v>506.77026627800001</v>
      </c>
      <c r="G15" s="513">
        <v>611.10945065800001</v>
      </c>
      <c r="H15" s="513">
        <v>716.08374160100004</v>
      </c>
      <c r="I15" s="513">
        <v>851.51262868100002</v>
      </c>
      <c r="J15" s="513">
        <v>932.05844226299996</v>
      </c>
      <c r="K15" s="513">
        <v>1014.777073593</v>
      </c>
      <c r="L15" s="513">
        <v>1011.886838176</v>
      </c>
      <c r="M15" s="526">
        <v>506.49803541300003</v>
      </c>
      <c r="N15" s="526">
        <v>954.42123314200001</v>
      </c>
      <c r="O15" s="526">
        <v>733.554992954</v>
      </c>
      <c r="P15" s="513">
        <v>719.460507183</v>
      </c>
    </row>
    <row r="16" spans="1:16" ht="16.5" customHeight="1">
      <c r="A16" s="511" t="s">
        <v>198</v>
      </c>
      <c r="B16" s="513">
        <v>228.446269358</v>
      </c>
      <c r="C16" s="513">
        <v>235.949532269</v>
      </c>
      <c r="D16" s="513">
        <v>261.21990406899999</v>
      </c>
      <c r="E16" s="513">
        <v>359.23874319499998</v>
      </c>
      <c r="F16" s="513">
        <v>469.76077740800002</v>
      </c>
      <c r="G16" s="513">
        <v>558.711590914</v>
      </c>
      <c r="H16" s="513">
        <v>647.65961604400002</v>
      </c>
      <c r="I16" s="513">
        <v>769.73762550200001</v>
      </c>
      <c r="J16" s="513">
        <v>847.80938492500002</v>
      </c>
      <c r="K16" s="513">
        <v>890.74435781199998</v>
      </c>
      <c r="L16" s="513">
        <v>829.25938835299996</v>
      </c>
      <c r="M16" s="526">
        <v>460.60394879799998</v>
      </c>
      <c r="N16" s="526">
        <v>833.03550628100004</v>
      </c>
      <c r="O16" s="526">
        <v>649.39340369399997</v>
      </c>
      <c r="P16" s="513">
        <v>637.07440927699997</v>
      </c>
    </row>
    <row r="17" spans="1:16" ht="16.5" customHeight="1">
      <c r="A17" s="511" t="s">
        <v>232</v>
      </c>
      <c r="B17" s="513">
        <v>16.904743478</v>
      </c>
      <c r="C17" s="513">
        <v>11.385139007999999</v>
      </c>
      <c r="D17" s="513">
        <v>20.365943285</v>
      </c>
      <c r="E17" s="513">
        <v>58.644309835999998</v>
      </c>
      <c r="F17" s="513">
        <v>97.379140835000001</v>
      </c>
      <c r="G17" s="513">
        <v>128.36190479199999</v>
      </c>
      <c r="H17" s="513">
        <v>160.653406362</v>
      </c>
      <c r="I17" s="513">
        <v>218.18551574200001</v>
      </c>
      <c r="J17" s="513">
        <v>228.53300930099999</v>
      </c>
      <c r="K17" s="513">
        <v>267.60650495099998</v>
      </c>
      <c r="L17" s="513">
        <v>203.416841433</v>
      </c>
      <c r="M17" s="526">
        <v>93.927251143000007</v>
      </c>
      <c r="N17" s="526">
        <v>225.28648125000001</v>
      </c>
      <c r="O17" s="526">
        <v>160.51461988</v>
      </c>
      <c r="P17" s="513">
        <v>155.029904399</v>
      </c>
    </row>
    <row r="18" spans="1:16" ht="16.5" customHeight="1">
      <c r="A18" s="511" t="s">
        <v>199</v>
      </c>
      <c r="B18" s="513">
        <v>100.092541654</v>
      </c>
      <c r="C18" s="513">
        <v>59.574578887000001</v>
      </c>
      <c r="D18" s="513">
        <v>41.052247768999997</v>
      </c>
      <c r="E18" s="513">
        <v>31.356646611999999</v>
      </c>
      <c r="F18" s="513">
        <v>37.009488869999998</v>
      </c>
      <c r="G18" s="513">
        <v>52.397859744000002</v>
      </c>
      <c r="H18" s="513">
        <v>68.424125556000007</v>
      </c>
      <c r="I18" s="513">
        <v>81.775003179999999</v>
      </c>
      <c r="J18" s="513">
        <v>84.249057338</v>
      </c>
      <c r="K18" s="513">
        <v>124.032715782</v>
      </c>
      <c r="L18" s="513">
        <v>182.62744982300001</v>
      </c>
      <c r="M18" s="526">
        <v>45.894086614999999</v>
      </c>
      <c r="N18" s="526">
        <v>121.38572686000001</v>
      </c>
      <c r="O18" s="526">
        <v>84.16158926</v>
      </c>
      <c r="P18" s="513">
        <v>82.386097906000003</v>
      </c>
    </row>
    <row r="19" spans="1:16" ht="16.5" customHeight="1">
      <c r="A19" s="511" t="s">
        <v>200</v>
      </c>
      <c r="B19" s="513">
        <v>262.769490254</v>
      </c>
      <c r="C19" s="513">
        <v>220.62757925099999</v>
      </c>
      <c r="D19" s="513">
        <v>185.665167177</v>
      </c>
      <c r="E19" s="513">
        <v>170.993634066</v>
      </c>
      <c r="F19" s="513">
        <v>170.59151146900001</v>
      </c>
      <c r="G19" s="513">
        <v>173.105809177</v>
      </c>
      <c r="H19" s="513">
        <v>182.55621839</v>
      </c>
      <c r="I19" s="513">
        <v>210.627641264</v>
      </c>
      <c r="J19" s="513">
        <v>242.61363517699999</v>
      </c>
      <c r="K19" s="513">
        <v>258.455176833</v>
      </c>
      <c r="L19" s="513">
        <v>230.85022483099999</v>
      </c>
      <c r="M19" s="526">
        <v>177.02031927900001</v>
      </c>
      <c r="N19" s="526">
        <v>234.955762523</v>
      </c>
      <c r="O19" s="526">
        <v>206.388401896</v>
      </c>
      <c r="P19" s="513">
        <v>206.916314984</v>
      </c>
    </row>
    <row r="20" spans="1:16" ht="16.5" customHeight="1">
      <c r="A20" s="511" t="s">
        <v>201</v>
      </c>
      <c r="B20" s="513">
        <v>168.407921206</v>
      </c>
      <c r="C20" s="513">
        <v>152.91786488299999</v>
      </c>
      <c r="D20" s="513">
        <v>138.957534619</v>
      </c>
      <c r="E20" s="513">
        <v>142.22157830399999</v>
      </c>
      <c r="F20" s="513">
        <v>147.06146456100001</v>
      </c>
      <c r="G20" s="513">
        <v>149.43619849199999</v>
      </c>
      <c r="H20" s="513">
        <v>157.29370339900001</v>
      </c>
      <c r="I20" s="513">
        <v>183.002077617</v>
      </c>
      <c r="J20" s="513">
        <v>208.181260299</v>
      </c>
      <c r="K20" s="513">
        <v>217.03022167399999</v>
      </c>
      <c r="L20" s="513">
        <v>199.264205237</v>
      </c>
      <c r="M20" s="526">
        <v>147.705562155</v>
      </c>
      <c r="N20" s="526">
        <v>201.631706638</v>
      </c>
      <c r="O20" s="526">
        <v>175.04128926300001</v>
      </c>
      <c r="P20" s="513">
        <v>175.447952112</v>
      </c>
    </row>
    <row r="21" spans="1:16" ht="16.5" customHeight="1">
      <c r="A21" s="511" t="s">
        <v>202</v>
      </c>
      <c r="B21" s="513">
        <v>32.399353794</v>
      </c>
      <c r="C21" s="513">
        <v>16.571884282999999</v>
      </c>
      <c r="D21" s="513">
        <v>7.8736238590000003</v>
      </c>
      <c r="E21" s="513">
        <v>1.5924764149999999</v>
      </c>
      <c r="F21" s="513">
        <v>0.251381358</v>
      </c>
      <c r="G21" s="513">
        <v>0.31283585000000003</v>
      </c>
      <c r="H21" s="513">
        <v>0.26691717599999998</v>
      </c>
      <c r="I21" s="513">
        <v>0.28492510799999998</v>
      </c>
      <c r="J21" s="513">
        <v>2.011999334</v>
      </c>
      <c r="K21" s="513">
        <v>4.5874720939999998</v>
      </c>
      <c r="L21" s="513">
        <v>6.5053866180000002</v>
      </c>
      <c r="M21" s="526">
        <v>1.983103807</v>
      </c>
      <c r="N21" s="526">
        <v>3.5002040659999998</v>
      </c>
      <c r="O21" s="526">
        <v>2.7521378080000001</v>
      </c>
      <c r="P21" s="513">
        <v>2.7494874419999999</v>
      </c>
    </row>
    <row r="22" spans="1:16" ht="16.5" customHeight="1">
      <c r="A22" s="511" t="s">
        <v>203</v>
      </c>
      <c r="B22" s="513">
        <v>61.962215254</v>
      </c>
      <c r="C22" s="513">
        <v>51.137830084999997</v>
      </c>
      <c r="D22" s="513">
        <v>38.834008699000002</v>
      </c>
      <c r="E22" s="513">
        <v>27.179579346000001</v>
      </c>
      <c r="F22" s="513">
        <v>23.278665549999999</v>
      </c>
      <c r="G22" s="513">
        <v>23.356774835</v>
      </c>
      <c r="H22" s="513">
        <v>24.995597815</v>
      </c>
      <c r="I22" s="513">
        <v>27.340638539</v>
      </c>
      <c r="J22" s="513">
        <v>32.420375544000002</v>
      </c>
      <c r="K22" s="513">
        <v>36.837483065000001</v>
      </c>
      <c r="L22" s="513">
        <v>25.080632976</v>
      </c>
      <c r="M22" s="526">
        <v>27.331653317000001</v>
      </c>
      <c r="N22" s="526">
        <v>29.823851820000002</v>
      </c>
      <c r="O22" s="526">
        <v>28.594974825000001</v>
      </c>
      <c r="P22" s="513">
        <v>28.718875430000001</v>
      </c>
    </row>
    <row r="23" spans="1:16" ht="16.5" customHeight="1">
      <c r="A23" s="511" t="s">
        <v>204</v>
      </c>
      <c r="B23" s="513">
        <v>23.958590435000001</v>
      </c>
      <c r="C23" s="513">
        <v>19.213173464</v>
      </c>
      <c r="D23" s="513">
        <v>23.230862997999999</v>
      </c>
      <c r="E23" s="513">
        <v>29.441502380999999</v>
      </c>
      <c r="F23" s="513">
        <v>36.830795590999998</v>
      </c>
      <c r="G23" s="513">
        <v>46.862861201999998</v>
      </c>
      <c r="H23" s="513">
        <v>55.655431082</v>
      </c>
      <c r="I23" s="513">
        <v>64.676319622999998</v>
      </c>
      <c r="J23" s="513">
        <v>75.506622875000005</v>
      </c>
      <c r="K23" s="513">
        <v>72.497649331000005</v>
      </c>
      <c r="L23" s="513">
        <v>57.600543412</v>
      </c>
      <c r="M23" s="526">
        <v>38.409505414000002</v>
      </c>
      <c r="N23" s="526">
        <v>67.108252887999996</v>
      </c>
      <c r="O23" s="526">
        <v>52.957200911000001</v>
      </c>
      <c r="P23" s="513">
        <v>52.734225285000001</v>
      </c>
    </row>
    <row r="24" spans="1:16" ht="16.5" customHeight="1">
      <c r="A24" s="511" t="s">
        <v>205</v>
      </c>
      <c r="B24" s="513">
        <v>82.443204948000002</v>
      </c>
      <c r="C24" s="513">
        <v>55.772958824</v>
      </c>
      <c r="D24" s="513">
        <v>43.925942606</v>
      </c>
      <c r="E24" s="513">
        <v>50.714072455</v>
      </c>
      <c r="F24" s="513">
        <v>62.080313900999997</v>
      </c>
      <c r="G24" s="513">
        <v>69.532865716000003</v>
      </c>
      <c r="H24" s="513">
        <v>79.452260057000004</v>
      </c>
      <c r="I24" s="513">
        <v>88.845780231999996</v>
      </c>
      <c r="J24" s="513">
        <v>107.26370459499999</v>
      </c>
      <c r="K24" s="513">
        <v>127.164978506</v>
      </c>
      <c r="L24" s="513">
        <v>100.264581892</v>
      </c>
      <c r="M24" s="526">
        <v>61.670795636000001</v>
      </c>
      <c r="N24" s="526">
        <v>104.65463708199999</v>
      </c>
      <c r="O24" s="526">
        <v>83.459754795999999</v>
      </c>
      <c r="P24" s="513">
        <v>83.319114334000005</v>
      </c>
    </row>
    <row r="25" spans="1:16" ht="16.5" customHeight="1">
      <c r="A25" s="521" t="s">
        <v>206</v>
      </c>
      <c r="B25" s="514">
        <v>100.75874092399999</v>
      </c>
      <c r="C25" s="514">
        <v>78.799030275999996</v>
      </c>
      <c r="D25" s="514">
        <v>62.181111059999999</v>
      </c>
      <c r="E25" s="514">
        <v>48.371960776000002</v>
      </c>
      <c r="F25" s="514">
        <v>41.362343782000004</v>
      </c>
      <c r="G25" s="514">
        <v>41.757997838999998</v>
      </c>
      <c r="H25" s="514">
        <v>41.482670939999998</v>
      </c>
      <c r="I25" s="514">
        <v>38.588354133000003</v>
      </c>
      <c r="J25" s="514">
        <v>38.964562055999998</v>
      </c>
      <c r="K25" s="514">
        <v>42.183246973000003</v>
      </c>
      <c r="L25" s="514">
        <v>74.920228277999996</v>
      </c>
      <c r="M25" s="527">
        <v>46.936092793999997</v>
      </c>
      <c r="N25" s="527">
        <v>50.683464772000001</v>
      </c>
      <c r="O25" s="527">
        <v>48.835674875000002</v>
      </c>
      <c r="P25" s="514">
        <v>51.205999657</v>
      </c>
    </row>
    <row r="26" spans="1:16" ht="16.5" customHeight="1">
      <c r="A26" s="520" t="s">
        <v>207</v>
      </c>
      <c r="B26" s="512">
        <v>186.88453189399999</v>
      </c>
      <c r="C26" s="512">
        <v>168.688203085</v>
      </c>
      <c r="D26" s="512">
        <v>137.92808407000001</v>
      </c>
      <c r="E26" s="512">
        <v>137.953436912</v>
      </c>
      <c r="F26" s="512">
        <v>153.60725642099999</v>
      </c>
      <c r="G26" s="512">
        <v>159.879147324</v>
      </c>
      <c r="H26" s="512">
        <v>169.39057760899999</v>
      </c>
      <c r="I26" s="512">
        <v>178.474564534</v>
      </c>
      <c r="J26" s="512">
        <v>176.86134812399999</v>
      </c>
      <c r="K26" s="512">
        <v>183.86274267499999</v>
      </c>
      <c r="L26" s="512">
        <v>132.952173311</v>
      </c>
      <c r="M26" s="525">
        <v>152.03503876600001</v>
      </c>
      <c r="N26" s="525">
        <v>164.69038705</v>
      </c>
      <c r="O26" s="525">
        <v>158.45016727999999</v>
      </c>
      <c r="P26" s="512">
        <v>160.947881798</v>
      </c>
    </row>
    <row r="27" spans="1:16" ht="16.5" customHeight="1">
      <c r="A27" s="522" t="s">
        <v>208</v>
      </c>
      <c r="B27" s="515">
        <v>118.48847555899999</v>
      </c>
      <c r="C27" s="515">
        <v>112.151923975</v>
      </c>
      <c r="D27" s="515">
        <v>82.674089449999997</v>
      </c>
      <c r="E27" s="515">
        <v>75.700673972000004</v>
      </c>
      <c r="F27" s="515">
        <v>86.594161181999993</v>
      </c>
      <c r="G27" s="515">
        <v>85.485226615000002</v>
      </c>
      <c r="H27" s="515">
        <v>88.645726593000006</v>
      </c>
      <c r="I27" s="515">
        <v>91.100880228999998</v>
      </c>
      <c r="J27" s="515">
        <v>70.945037872</v>
      </c>
      <c r="K27" s="515">
        <v>51.604896173999997</v>
      </c>
      <c r="L27" s="515">
        <v>24.760551321000001</v>
      </c>
      <c r="M27" s="528">
        <v>83.713690432999996</v>
      </c>
      <c r="N27" s="528">
        <v>57.392473991999999</v>
      </c>
      <c r="O27" s="528">
        <v>70.371190303000006</v>
      </c>
      <c r="P27" s="515">
        <v>72.016346157000001</v>
      </c>
    </row>
    <row r="28" spans="1:16" ht="16.5" customHeight="1">
      <c r="A28" s="520" t="s">
        <v>209</v>
      </c>
      <c r="B28" s="512">
        <v>369.12394210600002</v>
      </c>
      <c r="C28" s="512">
        <v>283.30245595600002</v>
      </c>
      <c r="D28" s="512">
        <v>238.74197127400001</v>
      </c>
      <c r="E28" s="512">
        <v>235.36074019899999</v>
      </c>
      <c r="F28" s="512">
        <v>252.188331253</v>
      </c>
      <c r="G28" s="512">
        <v>250.06300653100001</v>
      </c>
      <c r="H28" s="512">
        <v>250.42357978999999</v>
      </c>
      <c r="I28" s="512">
        <v>247.60093678999999</v>
      </c>
      <c r="J28" s="512">
        <v>275.33061749500001</v>
      </c>
      <c r="K28" s="512">
        <v>299.68826248200003</v>
      </c>
      <c r="L28" s="512">
        <v>337.80058523299999</v>
      </c>
      <c r="M28" s="525">
        <v>245.96528423300001</v>
      </c>
      <c r="N28" s="525">
        <v>293.25110025499998</v>
      </c>
      <c r="O28" s="525">
        <v>269.93495933600002</v>
      </c>
      <c r="P28" s="512">
        <v>274.68678977100001</v>
      </c>
    </row>
    <row r="29" spans="1:16" ht="16.5" customHeight="1">
      <c r="A29" s="511" t="s">
        <v>210</v>
      </c>
      <c r="B29" s="513">
        <v>340.45329356299999</v>
      </c>
      <c r="C29" s="513">
        <v>268.09296092599999</v>
      </c>
      <c r="D29" s="513">
        <v>225.729011211</v>
      </c>
      <c r="E29" s="513">
        <v>222.431250484</v>
      </c>
      <c r="F29" s="513">
        <v>238.528597472</v>
      </c>
      <c r="G29" s="513">
        <v>232.42018345899999</v>
      </c>
      <c r="H29" s="513">
        <v>232.23208492500001</v>
      </c>
      <c r="I29" s="513">
        <v>226.433154492</v>
      </c>
      <c r="J29" s="513">
        <v>241.78521779799999</v>
      </c>
      <c r="K29" s="513">
        <v>251.32603709599999</v>
      </c>
      <c r="L29" s="513">
        <v>263.838054742</v>
      </c>
      <c r="M29" s="526">
        <v>230.90066816000001</v>
      </c>
      <c r="N29" s="526">
        <v>247.10440706599999</v>
      </c>
      <c r="O29" s="526">
        <v>239.114513023</v>
      </c>
      <c r="P29" s="513">
        <v>243.98829739000001</v>
      </c>
    </row>
    <row r="30" spans="1:16" ht="16.5" customHeight="1">
      <c r="A30" s="511" t="s">
        <v>211</v>
      </c>
      <c r="B30" s="513">
        <v>14.172849229000001</v>
      </c>
      <c r="C30" s="513">
        <v>10.453777805</v>
      </c>
      <c r="D30" s="513">
        <v>8.6800910420000008</v>
      </c>
      <c r="E30" s="513">
        <v>7.4217479400000004</v>
      </c>
      <c r="F30" s="513">
        <v>7.5543403859999998</v>
      </c>
      <c r="G30" s="513">
        <v>8.0667164180000004</v>
      </c>
      <c r="H30" s="513">
        <v>8.1520823979999992</v>
      </c>
      <c r="I30" s="513">
        <v>11.22968592</v>
      </c>
      <c r="J30" s="513">
        <v>13.651878625</v>
      </c>
      <c r="K30" s="513">
        <v>17.546338451</v>
      </c>
      <c r="L30" s="513">
        <v>54.082129799999997</v>
      </c>
      <c r="M30" s="526">
        <v>7.9280593860000002</v>
      </c>
      <c r="N30" s="526">
        <v>26.456283813999999</v>
      </c>
      <c r="O30" s="526">
        <v>17.320210291999999</v>
      </c>
      <c r="P30" s="513">
        <v>16.788130894999998</v>
      </c>
    </row>
    <row r="31" spans="1:16" ht="16.5" customHeight="1">
      <c r="A31" s="511" t="s">
        <v>212</v>
      </c>
      <c r="B31" s="513">
        <v>14.497799315</v>
      </c>
      <c r="C31" s="513">
        <v>4.7557172259999998</v>
      </c>
      <c r="D31" s="513">
        <v>4.3328690219999997</v>
      </c>
      <c r="E31" s="513">
        <v>5.5077417750000004</v>
      </c>
      <c r="F31" s="513">
        <v>6.105393394</v>
      </c>
      <c r="G31" s="513">
        <v>9.5761066540000002</v>
      </c>
      <c r="H31" s="513">
        <v>10.039412467</v>
      </c>
      <c r="I31" s="513">
        <v>9.9380963789999992</v>
      </c>
      <c r="J31" s="513">
        <v>19.893521070999999</v>
      </c>
      <c r="K31" s="513">
        <v>30.815886934000002</v>
      </c>
      <c r="L31" s="513">
        <v>19.880400690999998</v>
      </c>
      <c r="M31" s="526">
        <v>7.1365566879999998</v>
      </c>
      <c r="N31" s="526">
        <v>19.690409374000001</v>
      </c>
      <c r="O31" s="526">
        <v>13.500236020999999</v>
      </c>
      <c r="P31" s="513">
        <v>13.910361486999999</v>
      </c>
    </row>
    <row r="32" spans="1:16" ht="16.5" customHeight="1">
      <c r="A32" s="520" t="s">
        <v>213</v>
      </c>
      <c r="B32" s="512">
        <v>186.35315326599999</v>
      </c>
      <c r="C32" s="512">
        <v>135.133991458</v>
      </c>
      <c r="D32" s="512">
        <v>118.036535087</v>
      </c>
      <c r="E32" s="512">
        <v>121.797767307</v>
      </c>
      <c r="F32" s="512">
        <v>130.19828653900001</v>
      </c>
      <c r="G32" s="512">
        <v>129.968946407</v>
      </c>
      <c r="H32" s="512">
        <v>133.69802261500001</v>
      </c>
      <c r="I32" s="512">
        <v>137.65053944300001</v>
      </c>
      <c r="J32" s="512">
        <v>161.59022023700001</v>
      </c>
      <c r="K32" s="512">
        <v>172.18065905</v>
      </c>
      <c r="L32" s="512">
        <v>134.58801579799999</v>
      </c>
      <c r="M32" s="525">
        <v>127.48367435500001</v>
      </c>
      <c r="N32" s="525">
        <v>149.95048367300001</v>
      </c>
      <c r="O32" s="525">
        <v>138.87233516800001</v>
      </c>
      <c r="P32" s="512">
        <v>142.08327858199999</v>
      </c>
    </row>
    <row r="33" spans="1:16" ht="16.5" customHeight="1">
      <c r="A33" s="511" t="s">
        <v>214</v>
      </c>
      <c r="B33" s="513">
        <v>45.279544874000003</v>
      </c>
      <c r="C33" s="513">
        <v>34.040667998000004</v>
      </c>
      <c r="D33" s="513">
        <v>29.710815569000001</v>
      </c>
      <c r="E33" s="513">
        <v>31.3496989</v>
      </c>
      <c r="F33" s="513">
        <v>35.158000104000003</v>
      </c>
      <c r="G33" s="513">
        <v>33.722796973000001</v>
      </c>
      <c r="H33" s="513">
        <v>35.397341769999997</v>
      </c>
      <c r="I33" s="513">
        <v>34.809094487000003</v>
      </c>
      <c r="J33" s="513">
        <v>36.000273030999999</v>
      </c>
      <c r="K33" s="513">
        <v>38.731809894999998</v>
      </c>
      <c r="L33" s="513">
        <v>35.366927441999998</v>
      </c>
      <c r="M33" s="526">
        <v>33.281416118000003</v>
      </c>
      <c r="N33" s="526">
        <v>36.025755310999998</v>
      </c>
      <c r="O33" s="526">
        <v>34.672550381000001</v>
      </c>
      <c r="P33" s="513">
        <v>35.391561781</v>
      </c>
    </row>
    <row r="34" spans="1:16" ht="16.5" customHeight="1">
      <c r="A34" s="511" t="s">
        <v>215</v>
      </c>
      <c r="B34" s="513">
        <v>111.166489157</v>
      </c>
      <c r="C34" s="513">
        <v>85.280019281999998</v>
      </c>
      <c r="D34" s="513">
        <v>73.933864001000003</v>
      </c>
      <c r="E34" s="513">
        <v>70.827772608000004</v>
      </c>
      <c r="F34" s="513">
        <v>69.318743123999994</v>
      </c>
      <c r="G34" s="513">
        <v>65.954090944000001</v>
      </c>
      <c r="H34" s="513">
        <v>63.021277136999998</v>
      </c>
      <c r="I34" s="513">
        <v>58.434478093999999</v>
      </c>
      <c r="J34" s="513">
        <v>67.001905452000003</v>
      </c>
      <c r="K34" s="513">
        <v>59.009737524999998</v>
      </c>
      <c r="L34" s="513">
        <v>40.834291334</v>
      </c>
      <c r="M34" s="526">
        <v>68.910626803</v>
      </c>
      <c r="N34" s="526">
        <v>55.632285373999999</v>
      </c>
      <c r="O34" s="526">
        <v>62.179696542000002</v>
      </c>
      <c r="P34" s="513">
        <v>64.799150384000001</v>
      </c>
    </row>
    <row r="35" spans="1:16" ht="16.5" customHeight="1">
      <c r="A35" s="521" t="s">
        <v>216</v>
      </c>
      <c r="B35" s="514">
        <v>29.907119234</v>
      </c>
      <c r="C35" s="514">
        <v>15.813304177999999</v>
      </c>
      <c r="D35" s="514">
        <v>14.391855517</v>
      </c>
      <c r="E35" s="514">
        <v>19.620295798000001</v>
      </c>
      <c r="F35" s="514">
        <v>25.721543311000001</v>
      </c>
      <c r="G35" s="514">
        <v>30.292058489999999</v>
      </c>
      <c r="H35" s="514">
        <v>35.279403707999997</v>
      </c>
      <c r="I35" s="514">
        <v>44.406966861999997</v>
      </c>
      <c r="J35" s="514">
        <v>58.588041754000002</v>
      </c>
      <c r="K35" s="514">
        <v>74.439111629999999</v>
      </c>
      <c r="L35" s="514">
        <v>58.386797023</v>
      </c>
      <c r="M35" s="527">
        <v>25.291631433999999</v>
      </c>
      <c r="N35" s="527">
        <v>58.292442987999998</v>
      </c>
      <c r="O35" s="527">
        <v>42.020088244999997</v>
      </c>
      <c r="P35" s="514">
        <v>41.892566418000001</v>
      </c>
    </row>
    <row r="36" spans="1:16" ht="16.5" customHeight="1">
      <c r="A36" s="523" t="s">
        <v>217</v>
      </c>
      <c r="B36" s="512">
        <v>980.70824778600002</v>
      </c>
      <c r="C36" s="512">
        <v>784.55110583999999</v>
      </c>
      <c r="D36" s="512">
        <v>718.08912288199997</v>
      </c>
      <c r="E36" s="512">
        <v>787.52386277100004</v>
      </c>
      <c r="F36" s="512">
        <v>916.21630585299999</v>
      </c>
      <c r="G36" s="512">
        <v>1032.5528437999999</v>
      </c>
      <c r="H36" s="512">
        <v>1156.2633242500001</v>
      </c>
      <c r="I36" s="512">
        <v>1323.377096189</v>
      </c>
      <c r="J36" s="512">
        <v>1494.8762363349999</v>
      </c>
      <c r="K36" s="512">
        <v>1630.9036450430001</v>
      </c>
      <c r="L36" s="512">
        <v>1680.3708285099999</v>
      </c>
      <c r="M36" s="525">
        <v>924.46499400300002</v>
      </c>
      <c r="N36" s="525">
        <v>1540.3840636110001</v>
      </c>
      <c r="O36" s="525">
        <v>1236.680817487</v>
      </c>
      <c r="P36" s="512">
        <v>1227.3750694170001</v>
      </c>
    </row>
    <row r="37" spans="1:16" ht="16.5" customHeight="1">
      <c r="A37" s="523" t="s">
        <v>218</v>
      </c>
      <c r="B37" s="512">
        <v>984.82199083900002</v>
      </c>
      <c r="C37" s="512">
        <v>805.070844427</v>
      </c>
      <c r="D37" s="512">
        <v>735.31177076500001</v>
      </c>
      <c r="E37" s="512">
        <v>811.91432679100001</v>
      </c>
      <c r="F37" s="512">
        <v>947.83351756100001</v>
      </c>
      <c r="G37" s="512">
        <v>1072.337931</v>
      </c>
      <c r="H37" s="512">
        <v>1208.928344685</v>
      </c>
      <c r="I37" s="512">
        <v>1391.9012633760001</v>
      </c>
      <c r="J37" s="512">
        <v>1557.9971872030001</v>
      </c>
      <c r="K37" s="512">
        <v>1687.258784286</v>
      </c>
      <c r="L37" s="512">
        <v>1610.1104323869999</v>
      </c>
      <c r="M37" s="525">
        <v>958.018422891</v>
      </c>
      <c r="N37" s="525">
        <v>1561.7738340799999</v>
      </c>
      <c r="O37" s="525">
        <v>1264.0683606</v>
      </c>
      <c r="P37" s="512">
        <v>1255.719440026</v>
      </c>
    </row>
    <row r="38" spans="1:16" ht="16.5" customHeight="1">
      <c r="A38" s="522" t="s">
        <v>219</v>
      </c>
      <c r="B38" s="515">
        <v>4.1137430530000003</v>
      </c>
      <c r="C38" s="515">
        <v>20.519738586999999</v>
      </c>
      <c r="D38" s="515">
        <v>17.222647883</v>
      </c>
      <c r="E38" s="515">
        <v>24.39046402</v>
      </c>
      <c r="F38" s="515">
        <v>31.617211707999999</v>
      </c>
      <c r="G38" s="515">
        <v>39.7850872</v>
      </c>
      <c r="H38" s="515">
        <v>52.665020433999999</v>
      </c>
      <c r="I38" s="515">
        <v>68.524167187000003</v>
      </c>
      <c r="J38" s="515">
        <v>63.120950866999998</v>
      </c>
      <c r="K38" s="515">
        <v>56.355139243000004</v>
      </c>
      <c r="L38" s="515">
        <v>-70.260396123000007</v>
      </c>
      <c r="M38" s="528">
        <v>33.553428887999999</v>
      </c>
      <c r="N38" s="528">
        <v>21.389770467999998</v>
      </c>
      <c r="O38" s="528">
        <v>27.387543113</v>
      </c>
      <c r="P38" s="515">
        <v>28.344370608999998</v>
      </c>
    </row>
    <row r="39" spans="1:16" ht="16.5" customHeight="1">
      <c r="A39" s="511" t="s">
        <v>220</v>
      </c>
      <c r="B39" s="513">
        <v>68.396056334999997</v>
      </c>
      <c r="C39" s="513">
        <v>56.536279110000002</v>
      </c>
      <c r="D39" s="513">
        <v>55.25399462</v>
      </c>
      <c r="E39" s="513">
        <v>62.252762939999997</v>
      </c>
      <c r="F39" s="513">
        <v>67.013095239999998</v>
      </c>
      <c r="G39" s="513">
        <v>74.393920709</v>
      </c>
      <c r="H39" s="513">
        <v>80.744851015999998</v>
      </c>
      <c r="I39" s="513">
        <v>87.373684304999998</v>
      </c>
      <c r="J39" s="513">
        <v>105.916310252</v>
      </c>
      <c r="K39" s="513">
        <v>132.2578465</v>
      </c>
      <c r="L39" s="513">
        <v>108.19162199</v>
      </c>
      <c r="M39" s="526">
        <v>68.321348333000003</v>
      </c>
      <c r="N39" s="526">
        <v>107.297913059</v>
      </c>
      <c r="O39" s="526">
        <v>88.078976976999996</v>
      </c>
      <c r="P39" s="513">
        <v>88.931535640999996</v>
      </c>
    </row>
    <row r="40" spans="1:16" ht="16.5" customHeight="1">
      <c r="A40" s="511" t="s">
        <v>221</v>
      </c>
      <c r="B40" s="513">
        <v>75.685613739999994</v>
      </c>
      <c r="C40" s="513">
        <v>65.356437696</v>
      </c>
      <c r="D40" s="513">
        <v>59.461995102000003</v>
      </c>
      <c r="E40" s="513">
        <v>55.901692578000002</v>
      </c>
      <c r="F40" s="513">
        <v>53.354220722999997</v>
      </c>
      <c r="G40" s="513">
        <v>53.184889126999998</v>
      </c>
      <c r="H40" s="513">
        <v>50.086227962999999</v>
      </c>
      <c r="I40" s="513">
        <v>54.452389822999997</v>
      </c>
      <c r="J40" s="513">
        <v>73.724119720999994</v>
      </c>
      <c r="K40" s="513">
        <v>94.072728988999998</v>
      </c>
      <c r="L40" s="513">
        <v>181.39390579400001</v>
      </c>
      <c r="M40" s="526">
        <v>54.367142264999998</v>
      </c>
      <c r="N40" s="526">
        <v>106.85748535800001</v>
      </c>
      <c r="O40" s="526">
        <v>80.975046618999997</v>
      </c>
      <c r="P40" s="513">
        <v>80.624018129000007</v>
      </c>
    </row>
    <row r="41" spans="1:16" ht="16.5" customHeight="1">
      <c r="A41" s="521" t="s">
        <v>222</v>
      </c>
      <c r="B41" s="514">
        <v>7.289557405</v>
      </c>
      <c r="C41" s="514">
        <v>8.8201585859999998</v>
      </c>
      <c r="D41" s="514">
        <v>4.2080004820000001</v>
      </c>
      <c r="E41" s="514">
        <v>-6.3510703619999997</v>
      </c>
      <c r="F41" s="514">
        <v>-13.658874516999999</v>
      </c>
      <c r="G41" s="514">
        <v>-21.209031583000002</v>
      </c>
      <c r="H41" s="514">
        <v>-30.658623051999999</v>
      </c>
      <c r="I41" s="514">
        <v>-32.921294482</v>
      </c>
      <c r="J41" s="514">
        <v>-32.192190531000001</v>
      </c>
      <c r="K41" s="514">
        <v>-38.185117511000001</v>
      </c>
      <c r="L41" s="514">
        <v>73.202283803</v>
      </c>
      <c r="M41" s="527">
        <v>-13.954206066999999</v>
      </c>
      <c r="N41" s="527">
        <v>-0.440427701</v>
      </c>
      <c r="O41" s="527">
        <v>-7.1039303580000004</v>
      </c>
      <c r="P41" s="514">
        <v>-8.3075175130000005</v>
      </c>
    </row>
    <row r="42" spans="1:16" ht="16.5" customHeight="1">
      <c r="A42" s="523" t="s">
        <v>223</v>
      </c>
      <c r="B42" s="512">
        <v>1049.104304121</v>
      </c>
      <c r="C42" s="512">
        <v>841.08738495</v>
      </c>
      <c r="D42" s="512">
        <v>773.34311750200004</v>
      </c>
      <c r="E42" s="512">
        <v>849.77662571099995</v>
      </c>
      <c r="F42" s="512">
        <v>983.22940109299998</v>
      </c>
      <c r="G42" s="512">
        <v>1106.9467645090001</v>
      </c>
      <c r="H42" s="512">
        <v>1237.0081752660001</v>
      </c>
      <c r="I42" s="512">
        <v>1410.7507804940001</v>
      </c>
      <c r="J42" s="512">
        <v>1600.7925465870001</v>
      </c>
      <c r="K42" s="512">
        <v>1763.161491544</v>
      </c>
      <c r="L42" s="512">
        <v>1788.5624505010001</v>
      </c>
      <c r="M42" s="525">
        <v>992.78634233499997</v>
      </c>
      <c r="N42" s="525">
        <v>1647.68197667</v>
      </c>
      <c r="O42" s="525">
        <v>1324.7597944649999</v>
      </c>
      <c r="P42" s="512">
        <v>1316.3066050580001</v>
      </c>
    </row>
    <row r="43" spans="1:16" ht="16.5" customHeight="1">
      <c r="A43" s="523" t="s">
        <v>224</v>
      </c>
      <c r="B43" s="512">
        <v>1060.5076045779999</v>
      </c>
      <c r="C43" s="512">
        <v>870.42728212300005</v>
      </c>
      <c r="D43" s="512">
        <v>794.77376586699995</v>
      </c>
      <c r="E43" s="512">
        <v>867.81601936899995</v>
      </c>
      <c r="F43" s="512">
        <v>1001.187738284</v>
      </c>
      <c r="G43" s="512">
        <v>1125.5228201269999</v>
      </c>
      <c r="H43" s="512">
        <v>1259.014572648</v>
      </c>
      <c r="I43" s="512">
        <v>1446.3536531990001</v>
      </c>
      <c r="J43" s="512">
        <v>1631.7213069239999</v>
      </c>
      <c r="K43" s="512">
        <v>1781.3315132749999</v>
      </c>
      <c r="L43" s="512">
        <v>1791.5043381810001</v>
      </c>
      <c r="M43" s="525">
        <v>1012.385565156</v>
      </c>
      <c r="N43" s="525">
        <v>1668.631319438</v>
      </c>
      <c r="O43" s="525">
        <v>1345.0434072190001</v>
      </c>
      <c r="P43" s="512">
        <v>1336.343458155</v>
      </c>
    </row>
    <row r="44" spans="1:16" ht="16.5" customHeight="1">
      <c r="A44" s="521" t="s">
        <v>225</v>
      </c>
      <c r="B44" s="514">
        <v>11.403300457</v>
      </c>
      <c r="C44" s="514">
        <v>29.339897172000001</v>
      </c>
      <c r="D44" s="514">
        <v>21.430648364</v>
      </c>
      <c r="E44" s="514">
        <v>18.039393658000002</v>
      </c>
      <c r="F44" s="514">
        <v>17.958337190999998</v>
      </c>
      <c r="G44" s="514">
        <v>18.576055617000002</v>
      </c>
      <c r="H44" s="514">
        <v>22.006397381999999</v>
      </c>
      <c r="I44" s="514">
        <v>35.602872705000003</v>
      </c>
      <c r="J44" s="514">
        <v>30.928760336</v>
      </c>
      <c r="K44" s="514">
        <v>18.170021731999999</v>
      </c>
      <c r="L44" s="514">
        <v>2.9418876799999998</v>
      </c>
      <c r="M44" s="527">
        <v>19.599222821000001</v>
      </c>
      <c r="N44" s="527">
        <v>20.949342768000001</v>
      </c>
      <c r="O44" s="527">
        <v>20.283612754</v>
      </c>
      <c r="P44" s="514">
        <v>20.036853097000002</v>
      </c>
    </row>
    <row r="45" spans="1:16" s="8" customFormat="1" ht="16.5" customHeight="1">
      <c r="A45" s="524" t="s">
        <v>348</v>
      </c>
      <c r="B45" s="515">
        <v>406.54803062600001</v>
      </c>
      <c r="C45" s="515">
        <v>383.95305241199998</v>
      </c>
      <c r="D45" s="515">
        <v>402.35547140400001</v>
      </c>
      <c r="E45" s="515">
        <v>517.05892408099999</v>
      </c>
      <c r="F45" s="515">
        <v>647.32692637299999</v>
      </c>
      <c r="G45" s="515">
        <v>728.64580982200005</v>
      </c>
      <c r="H45" s="515">
        <v>818.69307261300003</v>
      </c>
      <c r="I45" s="515">
        <v>878.350006388</v>
      </c>
      <c r="J45" s="515">
        <v>1092.147205195</v>
      </c>
      <c r="K45" s="515">
        <v>1421.354543875</v>
      </c>
      <c r="L45" s="515">
        <v>1423.8074066080001</v>
      </c>
      <c r="M45" s="528">
        <v>624.92615382199995</v>
      </c>
      <c r="N45" s="528">
        <v>1207.9743215430001</v>
      </c>
      <c r="O45" s="528">
        <v>920.479373065</v>
      </c>
      <c r="P45" s="515">
        <v>921.10291765299996</v>
      </c>
    </row>
    <row r="46" spans="1:16" ht="16.5" customHeight="1">
      <c r="A46" s="520" t="s">
        <v>680</v>
      </c>
      <c r="B46" s="513"/>
      <c r="C46" s="513"/>
      <c r="D46" s="513"/>
      <c r="E46" s="513"/>
      <c r="F46" s="513"/>
      <c r="G46" s="513"/>
      <c r="H46" s="513"/>
      <c r="I46" s="513"/>
      <c r="J46" s="513"/>
      <c r="K46" s="513"/>
      <c r="L46" s="513"/>
      <c r="M46" s="529"/>
      <c r="N46" s="529"/>
      <c r="O46" s="529"/>
      <c r="P46" s="516"/>
    </row>
    <row r="47" spans="1:16" ht="16.5" customHeight="1">
      <c r="A47" s="511" t="s">
        <v>733</v>
      </c>
      <c r="B47" s="513">
        <v>610.983642207</v>
      </c>
      <c r="C47" s="513">
        <v>500.49173866000001</v>
      </c>
      <c r="D47" s="513">
        <v>478.207412874</v>
      </c>
      <c r="E47" s="513">
        <v>549.97890031700001</v>
      </c>
      <c r="F47" s="513">
        <v>660.51023196300002</v>
      </c>
      <c r="G47" s="513">
        <v>776.69066600600001</v>
      </c>
      <c r="H47" s="513">
        <v>899.75104511100005</v>
      </c>
      <c r="I47" s="513">
        <v>1069.45934104</v>
      </c>
      <c r="J47" s="513">
        <v>1215.3756995900001</v>
      </c>
      <c r="K47" s="513">
        <v>1327.358223207</v>
      </c>
      <c r="L47" s="513">
        <v>1339.766754944</v>
      </c>
      <c r="M47" s="526">
        <v>674.82526304999999</v>
      </c>
      <c r="N47" s="526">
        <v>1242.9927257290001</v>
      </c>
      <c r="O47" s="526">
        <v>962.83529714400004</v>
      </c>
      <c r="P47" s="513">
        <v>948.71727260800003</v>
      </c>
    </row>
    <row r="48" spans="1:16" ht="16.5" customHeight="1">
      <c r="A48" s="511" t="s">
        <v>518</v>
      </c>
      <c r="B48" s="513">
        <v>249.109480961</v>
      </c>
      <c r="C48" s="513">
        <v>249.85714367899999</v>
      </c>
      <c r="D48" s="513">
        <v>258.90640716799999</v>
      </c>
      <c r="E48" s="513">
        <v>307.96041178399997</v>
      </c>
      <c r="F48" s="513">
        <v>369.74868112799999</v>
      </c>
      <c r="G48" s="513">
        <v>428.87543721499998</v>
      </c>
      <c r="H48" s="513">
        <v>486.25002140300001</v>
      </c>
      <c r="I48" s="513">
        <v>548.55373129700001</v>
      </c>
      <c r="J48" s="513">
        <v>616.73491898600003</v>
      </c>
      <c r="K48" s="513">
        <v>644.83784351099996</v>
      </c>
      <c r="L48" s="513">
        <v>655.85629019500004</v>
      </c>
      <c r="M48" s="526">
        <v>370.79815305400001</v>
      </c>
      <c r="N48" s="526">
        <v>619.49535699700004</v>
      </c>
      <c r="O48" s="526">
        <v>496.86536895699999</v>
      </c>
      <c r="P48" s="513">
        <v>490.26573105099999</v>
      </c>
    </row>
    <row r="49" spans="1:25" ht="16.5" customHeight="1">
      <c r="A49" s="511" t="s">
        <v>519</v>
      </c>
      <c r="B49" s="513">
        <v>228.446269358</v>
      </c>
      <c r="C49" s="513">
        <v>235.949532269</v>
      </c>
      <c r="D49" s="513">
        <v>261.21990406899999</v>
      </c>
      <c r="E49" s="513">
        <v>359.23874319499998</v>
      </c>
      <c r="F49" s="513">
        <v>469.76077740800002</v>
      </c>
      <c r="G49" s="513">
        <v>558.711590914</v>
      </c>
      <c r="H49" s="513">
        <v>647.65961604400002</v>
      </c>
      <c r="I49" s="513">
        <v>769.73762550200001</v>
      </c>
      <c r="J49" s="513">
        <v>847.80938492500002</v>
      </c>
      <c r="K49" s="513">
        <v>890.74435781199998</v>
      </c>
      <c r="L49" s="513">
        <v>829.25938835299996</v>
      </c>
      <c r="M49" s="526">
        <v>460.60394879799998</v>
      </c>
      <c r="N49" s="526">
        <v>833.03550628100004</v>
      </c>
      <c r="O49" s="526">
        <v>649.39340369399997</v>
      </c>
      <c r="P49" s="513">
        <v>637.07440927699997</v>
      </c>
    </row>
    <row r="50" spans="1:25" ht="16.5" customHeight="1">
      <c r="A50" s="511" t="s">
        <v>520</v>
      </c>
      <c r="B50" s="513">
        <v>798.46883757299997</v>
      </c>
      <c r="C50" s="513">
        <v>669.93685296900003</v>
      </c>
      <c r="D50" s="513">
        <v>617.27523567799994</v>
      </c>
      <c r="E50" s="513">
        <v>690.11655948500004</v>
      </c>
      <c r="F50" s="513">
        <v>817.63523102199997</v>
      </c>
      <c r="G50" s="513">
        <v>942.36898459300005</v>
      </c>
      <c r="H50" s="513">
        <v>1075.2303220690001</v>
      </c>
      <c r="I50" s="513">
        <v>1254.250723932</v>
      </c>
      <c r="J50" s="513">
        <v>1396.406966965</v>
      </c>
      <c r="K50" s="513">
        <v>1515.078125236</v>
      </c>
      <c r="L50" s="513">
        <v>1475.5224165889999</v>
      </c>
      <c r="M50" s="526">
        <v>830.53474853600005</v>
      </c>
      <c r="N50" s="526">
        <v>1411.8233504069999</v>
      </c>
      <c r="O50" s="526">
        <v>1125.1960254319999</v>
      </c>
      <c r="P50" s="513">
        <v>1113.636161444</v>
      </c>
    </row>
    <row r="51" spans="1:25" ht="16.5" customHeight="1">
      <c r="A51" s="511" t="s">
        <v>734</v>
      </c>
      <c r="B51" s="513">
        <v>352.01978979400002</v>
      </c>
      <c r="C51" s="513">
        <v>272.198892876</v>
      </c>
      <c r="D51" s="513">
        <v>228.23481502800001</v>
      </c>
      <c r="E51" s="513">
        <v>226.42323282999999</v>
      </c>
      <c r="F51" s="513">
        <v>244.46815967000001</v>
      </c>
      <c r="G51" s="513">
        <v>242.09443135399999</v>
      </c>
      <c r="H51" s="513">
        <v>241.24881454800001</v>
      </c>
      <c r="I51" s="513">
        <v>236.54880809900001</v>
      </c>
      <c r="J51" s="513">
        <v>248.62356516200001</v>
      </c>
      <c r="K51" s="513">
        <v>260.57089084699999</v>
      </c>
      <c r="L51" s="513">
        <v>273.51502870000002</v>
      </c>
      <c r="M51" s="526">
        <v>237.06284212899999</v>
      </c>
      <c r="N51" s="526">
        <v>255.93735829400001</v>
      </c>
      <c r="O51" s="526">
        <v>246.63053194099999</v>
      </c>
      <c r="P51" s="513">
        <v>251.56417551499999</v>
      </c>
    </row>
    <row r="52" spans="1:25" ht="16.5" customHeight="1">
      <c r="A52" s="511" t="s">
        <v>521</v>
      </c>
      <c r="B52" s="513">
        <v>406.54803062600001</v>
      </c>
      <c r="C52" s="513">
        <v>383.95305241199998</v>
      </c>
      <c r="D52" s="513">
        <v>402.35547140400001</v>
      </c>
      <c r="E52" s="513">
        <v>517.05892408099999</v>
      </c>
      <c r="F52" s="513">
        <v>647.32692637299999</v>
      </c>
      <c r="G52" s="513">
        <v>728.64580982200005</v>
      </c>
      <c r="H52" s="513">
        <v>818.69307261300003</v>
      </c>
      <c r="I52" s="513">
        <v>878.350006388</v>
      </c>
      <c r="J52" s="513">
        <v>1092.147205195</v>
      </c>
      <c r="K52" s="513">
        <v>1421.354543875</v>
      </c>
      <c r="L52" s="513">
        <v>1423.8074066080001</v>
      </c>
      <c r="M52" s="526">
        <v>624.92615382199995</v>
      </c>
      <c r="N52" s="526">
        <v>1207.9743215430001</v>
      </c>
      <c r="O52" s="526">
        <v>920.479373065</v>
      </c>
      <c r="P52" s="513">
        <v>921.10291765299996</v>
      </c>
    </row>
    <row r="53" spans="1:25" ht="16.5" customHeight="1">
      <c r="A53" s="511" t="s">
        <v>522</v>
      </c>
      <c r="B53" s="513">
        <v>168.407921206</v>
      </c>
      <c r="C53" s="513">
        <v>152.91786488299999</v>
      </c>
      <c r="D53" s="513">
        <v>138.957534619</v>
      </c>
      <c r="E53" s="513">
        <v>142.22157830399999</v>
      </c>
      <c r="F53" s="513">
        <v>147.06146456100001</v>
      </c>
      <c r="G53" s="513">
        <v>149.43619849199999</v>
      </c>
      <c r="H53" s="513">
        <v>157.29370339900001</v>
      </c>
      <c r="I53" s="513">
        <v>183.002077617</v>
      </c>
      <c r="J53" s="513">
        <v>208.181260299</v>
      </c>
      <c r="K53" s="513">
        <v>217.03022167399999</v>
      </c>
      <c r="L53" s="513">
        <v>199.264205237</v>
      </c>
      <c r="M53" s="526">
        <v>147.705562155</v>
      </c>
      <c r="N53" s="526">
        <v>201.631706638</v>
      </c>
      <c r="O53" s="526">
        <v>175.04128926300001</v>
      </c>
      <c r="P53" s="513">
        <v>175.447952112</v>
      </c>
    </row>
    <row r="54" spans="1:25" ht="12.75" customHeight="1">
      <c r="A54" s="248" t="s">
        <v>774</v>
      </c>
      <c r="B54" s="519"/>
      <c r="C54" s="519"/>
      <c r="D54" s="519"/>
      <c r="E54" s="519"/>
      <c r="F54" s="519"/>
      <c r="G54" s="519"/>
      <c r="H54" s="519"/>
      <c r="I54" s="519"/>
      <c r="J54" s="532"/>
      <c r="K54" s="532"/>
      <c r="L54" s="532"/>
      <c r="M54" s="620"/>
      <c r="N54" s="532"/>
      <c r="O54" s="800"/>
      <c r="P54" s="801"/>
      <c r="Q54" s="13"/>
      <c r="R54" s="13"/>
      <c r="S54" s="13"/>
      <c r="T54" s="13"/>
      <c r="U54" s="13"/>
      <c r="V54" s="227"/>
      <c r="W54" s="227"/>
      <c r="X54" s="227"/>
      <c r="Y54" s="40"/>
    </row>
    <row r="55" spans="1:25" ht="15" customHeight="1">
      <c r="A55" s="272" t="s">
        <v>840</v>
      </c>
      <c r="B55" s="13"/>
      <c r="C55" s="13"/>
      <c r="D55" s="13"/>
      <c r="E55" s="13"/>
      <c r="F55" s="13"/>
      <c r="G55" s="13"/>
      <c r="H55" s="13"/>
      <c r="I55" s="13"/>
      <c r="J55" s="13"/>
      <c r="K55" s="13"/>
      <c r="L55" s="13"/>
      <c r="M55" s="227"/>
      <c r="N55" s="227"/>
      <c r="O55" s="227"/>
      <c r="P55" s="40"/>
    </row>
    <row r="56" spans="1:25" ht="15" customHeight="1">
      <c r="A56" s="38" t="s">
        <v>735</v>
      </c>
      <c r="B56" s="13"/>
      <c r="C56" s="13"/>
      <c r="D56" s="13"/>
      <c r="E56" s="13"/>
      <c r="F56" s="13"/>
      <c r="G56" s="13"/>
      <c r="H56" s="13"/>
      <c r="I56" s="13"/>
      <c r="J56" s="13"/>
      <c r="K56" s="13"/>
      <c r="L56" s="13"/>
      <c r="M56" s="227"/>
      <c r="N56" s="227"/>
      <c r="O56" s="227"/>
      <c r="P56" s="40"/>
    </row>
    <row r="57" spans="1:25" ht="15" customHeight="1">
      <c r="A57" s="171" t="s">
        <v>699</v>
      </c>
      <c r="B57" s="13"/>
      <c r="C57" s="13"/>
      <c r="D57" s="13"/>
      <c r="E57" s="13"/>
      <c r="F57" s="13"/>
      <c r="G57" s="13"/>
      <c r="H57" s="13"/>
      <c r="I57" s="13"/>
      <c r="J57" s="13"/>
      <c r="K57" s="13"/>
      <c r="L57" s="13"/>
      <c r="M57" s="227"/>
      <c r="N57" s="227"/>
      <c r="O57" s="227"/>
      <c r="P57" s="40"/>
    </row>
    <row r="58" spans="1:25" ht="15" customHeight="1">
      <c r="A58" s="272" t="s">
        <v>776</v>
      </c>
      <c r="B58" s="13"/>
      <c r="C58" s="13"/>
      <c r="D58" s="13"/>
      <c r="E58" s="13"/>
      <c r="F58" s="13"/>
      <c r="G58" s="13"/>
      <c r="H58" s="13"/>
      <c r="I58" s="13"/>
      <c r="J58" s="13"/>
      <c r="K58" s="13"/>
      <c r="L58" s="13"/>
      <c r="M58" s="227"/>
      <c r="N58" s="227"/>
      <c r="O58" s="227"/>
      <c r="P58" s="40"/>
    </row>
    <row r="59" spans="1:25">
      <c r="A59" s="305" t="s">
        <v>606</v>
      </c>
      <c r="B59" s="3"/>
      <c r="C59" s="3"/>
      <c r="D59" s="3"/>
      <c r="G59" s="188"/>
      <c r="J59" s="188"/>
    </row>
    <row r="60" spans="1:25" ht="18">
      <c r="A60" s="47"/>
    </row>
    <row r="61" spans="1:25" s="751" customFormat="1" ht="23.25" customHeight="1">
      <c r="A61" s="47" t="s">
        <v>630</v>
      </c>
    </row>
    <row r="62" spans="1:25" ht="15" customHeight="1" thickBot="1">
      <c r="P62" s="276" t="s">
        <v>30</v>
      </c>
    </row>
    <row r="63" spans="1:25" ht="18" customHeight="1">
      <c r="A63" s="42"/>
      <c r="B63" s="43" t="s">
        <v>43</v>
      </c>
      <c r="C63" s="43" t="s">
        <v>134</v>
      </c>
      <c r="D63" s="43" t="s">
        <v>136</v>
      </c>
      <c r="E63" s="43" t="s">
        <v>44</v>
      </c>
      <c r="F63" s="43" t="s">
        <v>45</v>
      </c>
      <c r="G63" s="43" t="s">
        <v>46</v>
      </c>
      <c r="H63" s="43" t="s">
        <v>47</v>
      </c>
      <c r="I63" s="43" t="s">
        <v>138</v>
      </c>
      <c r="J63" s="43" t="s">
        <v>139</v>
      </c>
      <c r="K63" s="43" t="s">
        <v>140</v>
      </c>
      <c r="L63" s="269">
        <v>100000</v>
      </c>
      <c r="M63" s="267" t="s">
        <v>281</v>
      </c>
      <c r="N63" s="267" t="s">
        <v>279</v>
      </c>
      <c r="O63" s="274" t="s">
        <v>85</v>
      </c>
      <c r="P63" s="300" t="s">
        <v>269</v>
      </c>
    </row>
    <row r="64" spans="1:25" ht="18" customHeight="1">
      <c r="A64" s="617" t="s">
        <v>89</v>
      </c>
      <c r="B64" s="44" t="s">
        <v>133</v>
      </c>
      <c r="C64" s="44" t="s">
        <v>48</v>
      </c>
      <c r="D64" s="44" t="s">
        <v>48</v>
      </c>
      <c r="E64" s="44" t="s">
        <v>48</v>
      </c>
      <c r="F64" s="44" t="s">
        <v>48</v>
      </c>
      <c r="G64" s="44" t="s">
        <v>48</v>
      </c>
      <c r="H64" s="44" t="s">
        <v>48</v>
      </c>
      <c r="I64" s="44" t="s">
        <v>48</v>
      </c>
      <c r="J64" s="44" t="s">
        <v>48</v>
      </c>
      <c r="K64" s="44" t="s">
        <v>48</v>
      </c>
      <c r="L64" s="44" t="s">
        <v>51</v>
      </c>
      <c r="M64" s="252" t="s">
        <v>280</v>
      </c>
      <c r="N64" s="252" t="s">
        <v>157</v>
      </c>
      <c r="O64" s="273" t="s">
        <v>156</v>
      </c>
      <c r="P64" s="301" t="s">
        <v>349</v>
      </c>
    </row>
    <row r="65" spans="1:16" ht="18" customHeight="1" thickBot="1">
      <c r="A65" s="467" t="s">
        <v>108</v>
      </c>
      <c r="B65" s="45" t="s">
        <v>51</v>
      </c>
      <c r="C65" s="45" t="s">
        <v>135</v>
      </c>
      <c r="D65" s="45" t="s">
        <v>137</v>
      </c>
      <c r="E65" s="45" t="s">
        <v>52</v>
      </c>
      <c r="F65" s="45" t="s">
        <v>53</v>
      </c>
      <c r="G65" s="45" t="s">
        <v>54</v>
      </c>
      <c r="H65" s="45" t="s">
        <v>50</v>
      </c>
      <c r="I65" s="45" t="s">
        <v>141</v>
      </c>
      <c r="J65" s="45" t="s">
        <v>142</v>
      </c>
      <c r="K65" s="45" t="s">
        <v>143</v>
      </c>
      <c r="L65" s="45" t="s">
        <v>144</v>
      </c>
      <c r="M65" s="268" t="s">
        <v>157</v>
      </c>
      <c r="N65" s="268" t="s">
        <v>144</v>
      </c>
      <c r="O65" s="275" t="s">
        <v>49</v>
      </c>
      <c r="P65" s="302" t="s">
        <v>292</v>
      </c>
    </row>
    <row r="66" spans="1:16" ht="15" customHeight="1">
      <c r="A66" s="595" t="s">
        <v>233</v>
      </c>
      <c r="B66" s="195"/>
      <c r="C66" s="195"/>
      <c r="D66" s="195"/>
      <c r="E66" s="195"/>
      <c r="F66" s="195"/>
      <c r="G66" s="195"/>
      <c r="H66" s="195"/>
      <c r="I66" s="195"/>
      <c r="J66" s="195"/>
      <c r="K66" s="195"/>
      <c r="L66" s="195"/>
      <c r="M66" s="195"/>
      <c r="N66" s="195"/>
      <c r="O66" s="195"/>
    </row>
    <row r="67" spans="1:16" s="511" customFormat="1" ht="16.5" customHeight="1">
      <c r="A67" s="533" t="s">
        <v>351</v>
      </c>
      <c r="B67" s="805">
        <f t="shared" ref="B67:O72" si="0">B8/B$8</f>
        <v>1</v>
      </c>
      <c r="C67" s="805">
        <f t="shared" si="0"/>
        <v>1</v>
      </c>
      <c r="D67" s="805">
        <f t="shared" si="0"/>
        <v>1</v>
      </c>
      <c r="E67" s="805">
        <f t="shared" si="0"/>
        <v>1</v>
      </c>
      <c r="F67" s="805">
        <f t="shared" si="0"/>
        <v>1</v>
      </c>
      <c r="G67" s="805">
        <f t="shared" si="0"/>
        <v>1</v>
      </c>
      <c r="H67" s="805">
        <f t="shared" si="0"/>
        <v>1</v>
      </c>
      <c r="I67" s="805">
        <f t="shared" si="0"/>
        <v>1</v>
      </c>
      <c r="J67" s="805">
        <f t="shared" si="0"/>
        <v>1</v>
      </c>
      <c r="K67" s="805">
        <f t="shared" si="0"/>
        <v>1</v>
      </c>
      <c r="L67" s="805">
        <f t="shared" si="0"/>
        <v>1</v>
      </c>
      <c r="M67" s="806">
        <f t="shared" si="0"/>
        <v>1</v>
      </c>
      <c r="N67" s="806">
        <f t="shared" si="0"/>
        <v>1</v>
      </c>
      <c r="O67" s="806">
        <f t="shared" si="0"/>
        <v>1</v>
      </c>
      <c r="P67" s="805">
        <f t="shared" ref="P67:P72" si="1">P8/P$8</f>
        <v>1</v>
      </c>
    </row>
    <row r="68" spans="1:16" s="511" customFormat="1" ht="16.5" customHeight="1">
      <c r="A68" s="536" t="s">
        <v>192</v>
      </c>
      <c r="B68" s="807">
        <f t="shared" si="0"/>
        <v>0.35954539963138704</v>
      </c>
      <c r="C68" s="807">
        <f t="shared" si="0"/>
        <v>0.34134214576058347</v>
      </c>
      <c r="D68" s="807">
        <f t="shared" si="0"/>
        <v>0.32399306194272598</v>
      </c>
      <c r="E68" s="807">
        <f t="shared" si="0"/>
        <v>0.31407042038029775</v>
      </c>
      <c r="F68" s="807">
        <f t="shared" si="0"/>
        <v>0.30567239318986367</v>
      </c>
      <c r="G68" s="807">
        <f t="shared" si="0"/>
        <v>0.28539818330730332</v>
      </c>
      <c r="H68" s="807">
        <f t="shared" si="0"/>
        <v>0.26526144090226594</v>
      </c>
      <c r="I68" s="807">
        <f t="shared" si="0"/>
        <v>0.24250852227380665</v>
      </c>
      <c r="J68" s="807">
        <f t="shared" si="0"/>
        <v>0.22963200570401252</v>
      </c>
      <c r="K68" s="807">
        <f t="shared" si="0"/>
        <v>0.2152704533850055</v>
      </c>
      <c r="L68" s="807">
        <f t="shared" si="0"/>
        <v>0.18114499847053653</v>
      </c>
      <c r="M68" s="808">
        <f t="shared" si="0"/>
        <v>0.29407164443833955</v>
      </c>
      <c r="N68" s="808">
        <f t="shared" si="0"/>
        <v>0.21299194551075454</v>
      </c>
      <c r="O68" s="808">
        <f t="shared" si="0"/>
        <v>0.24105114371185782</v>
      </c>
      <c r="P68" s="807">
        <f t="shared" si="1"/>
        <v>0.24449302508979645</v>
      </c>
    </row>
    <row r="69" spans="1:16" s="511" customFormat="1" ht="16.5" customHeight="1">
      <c r="A69" s="538" t="s">
        <v>193</v>
      </c>
      <c r="B69" s="809">
        <f t="shared" si="0"/>
        <v>0.21890521756954578</v>
      </c>
      <c r="C69" s="809">
        <f t="shared" si="0"/>
        <v>0.27408433833546242</v>
      </c>
      <c r="D69" s="809">
        <f t="shared" si="0"/>
        <v>0.34862465173395013</v>
      </c>
      <c r="E69" s="809">
        <f t="shared" si="0"/>
        <v>0.44690657076138912</v>
      </c>
      <c r="F69" s="809">
        <f t="shared" si="0"/>
        <v>0.50476043502369639</v>
      </c>
      <c r="G69" s="809">
        <f t="shared" si="0"/>
        <v>0.52708077841938195</v>
      </c>
      <c r="H69" s="809">
        <f t="shared" si="0"/>
        <v>0.55808272433151473</v>
      </c>
      <c r="I69" s="809">
        <f t="shared" si="0"/>
        <v>0.59052539806096493</v>
      </c>
      <c r="J69" s="809">
        <f t="shared" si="0"/>
        <v>0.60463064068547667</v>
      </c>
      <c r="K69" s="809">
        <f t="shared" si="0"/>
        <v>0.59843291089561568</v>
      </c>
      <c r="L69" s="809">
        <f t="shared" si="0"/>
        <v>0.53472414059819251</v>
      </c>
      <c r="M69" s="810">
        <f t="shared" si="0"/>
        <v>0.49373056814211175</v>
      </c>
      <c r="N69" s="810">
        <f t="shared" si="0"/>
        <v>0.5773978989438906</v>
      </c>
      <c r="O69" s="810">
        <f t="shared" si="0"/>
        <v>0.54844320067848185</v>
      </c>
      <c r="P69" s="809">
        <f t="shared" si="1"/>
        <v>0.54183233452850965</v>
      </c>
    </row>
    <row r="70" spans="1:16" s="511" customFormat="1" ht="16.5" customHeight="1">
      <c r="A70" s="536" t="s">
        <v>194</v>
      </c>
      <c r="B70" s="807">
        <f t="shared" si="0"/>
        <v>2.1124041897438245E-2</v>
      </c>
      <c r="C70" s="807">
        <f t="shared" si="0"/>
        <v>2.4110569436539782E-2</v>
      </c>
      <c r="D70" s="807">
        <f t="shared" si="0"/>
        <v>2.7371565788983043E-2</v>
      </c>
      <c r="E70" s="807">
        <f t="shared" si="0"/>
        <v>3.335403745577948E-2</v>
      </c>
      <c r="F70" s="807">
        <f t="shared" si="0"/>
        <v>3.6661095429999672E-2</v>
      </c>
      <c r="G70" s="807">
        <f t="shared" si="0"/>
        <v>3.4106873621702068E-2</v>
      </c>
      <c r="H70" s="807">
        <f t="shared" si="0"/>
        <v>3.3739776635898742E-2</v>
      </c>
      <c r="I70" s="807">
        <f t="shared" si="0"/>
        <v>2.921538709650125E-2</v>
      </c>
      <c r="J70" s="807">
        <f t="shared" si="0"/>
        <v>2.9672570614775778E-2</v>
      </c>
      <c r="K70" s="807">
        <f t="shared" si="0"/>
        <v>3.119258682176267E-2</v>
      </c>
      <c r="L70" s="807">
        <f t="shared" si="0"/>
        <v>2.7901453287514356E-2</v>
      </c>
      <c r="M70" s="808">
        <f t="shared" si="0"/>
        <v>3.3541446043822969E-2</v>
      </c>
      <c r="N70" s="808">
        <f t="shared" si="0"/>
        <v>2.9275197843959763E-2</v>
      </c>
      <c r="O70" s="808">
        <f t="shared" si="0"/>
        <v>3.0751615558880945E-2</v>
      </c>
      <c r="P70" s="807">
        <f t="shared" si="1"/>
        <v>3.1513745565535226E-2</v>
      </c>
    </row>
    <row r="71" spans="1:16" s="511" customFormat="1" ht="16.5" customHeight="1">
      <c r="A71" s="538" t="s">
        <v>195</v>
      </c>
      <c r="B71" s="809">
        <f t="shared" si="0"/>
        <v>0.16880129769879412</v>
      </c>
      <c r="C71" s="809">
        <f t="shared" si="0"/>
        <v>0.18984800767447926</v>
      </c>
      <c r="D71" s="809">
        <f t="shared" si="0"/>
        <v>0.19429540798056896</v>
      </c>
      <c r="E71" s="809">
        <f t="shared" si="0"/>
        <v>0.12586160704495819</v>
      </c>
      <c r="F71" s="809">
        <f t="shared" si="0"/>
        <v>0.10158415739582909</v>
      </c>
      <c r="G71" s="809">
        <f t="shared" si="0"/>
        <v>0.10591611213029541</v>
      </c>
      <c r="H71" s="809">
        <f t="shared" si="0"/>
        <v>0.1068396309401211</v>
      </c>
      <c r="I71" s="809">
        <f t="shared" si="0"/>
        <v>0.10846089701159901</v>
      </c>
      <c r="J71" s="809">
        <f t="shared" si="0"/>
        <v>0.10713461054057903</v>
      </c>
      <c r="K71" s="809">
        <f t="shared" si="0"/>
        <v>0.12548654021983202</v>
      </c>
      <c r="L71" s="809">
        <f t="shared" si="0"/>
        <v>0.2264200355528673</v>
      </c>
      <c r="M71" s="810">
        <f t="shared" si="0"/>
        <v>0.11853116888327361</v>
      </c>
      <c r="N71" s="810">
        <f t="shared" si="0"/>
        <v>0.15091631073271763</v>
      </c>
      <c r="O71" s="810">
        <f t="shared" si="0"/>
        <v>0.1397088059444305</v>
      </c>
      <c r="P71" s="809">
        <f t="shared" si="1"/>
        <v>0.14005572740510649</v>
      </c>
    </row>
    <row r="72" spans="1:16" s="511" customFormat="1" ht="16.5" customHeight="1">
      <c r="A72" s="541" t="s">
        <v>196</v>
      </c>
      <c r="B72" s="811">
        <f t="shared" si="0"/>
        <v>0.23162404320119961</v>
      </c>
      <c r="C72" s="811">
        <f t="shared" si="0"/>
        <v>0.17061493879293507</v>
      </c>
      <c r="D72" s="811">
        <f t="shared" si="0"/>
        <v>0.1057153125537719</v>
      </c>
      <c r="E72" s="811">
        <f t="shared" si="0"/>
        <v>7.9807364357575433E-2</v>
      </c>
      <c r="F72" s="811">
        <f t="shared" si="0"/>
        <v>5.1321918962117172E-2</v>
      </c>
      <c r="G72" s="811">
        <f t="shared" si="0"/>
        <v>4.7498052521317315E-2</v>
      </c>
      <c r="H72" s="811">
        <f t="shared" si="0"/>
        <v>3.6076427191303329E-2</v>
      </c>
      <c r="I72" s="811">
        <f t="shared" si="0"/>
        <v>2.9289795558057784E-2</v>
      </c>
      <c r="J72" s="811">
        <f t="shared" si="0"/>
        <v>2.8930172454335958E-2</v>
      </c>
      <c r="K72" s="811">
        <f t="shared" si="0"/>
        <v>2.9617508677784024E-2</v>
      </c>
      <c r="L72" s="811">
        <f t="shared" si="0"/>
        <v>2.9809372090889404E-2</v>
      </c>
      <c r="M72" s="812">
        <f t="shared" si="0"/>
        <v>6.0125172493926037E-2</v>
      </c>
      <c r="N72" s="812">
        <f t="shared" si="0"/>
        <v>2.9418646968677343E-2</v>
      </c>
      <c r="O72" s="812">
        <f t="shared" si="0"/>
        <v>4.0045234106348936E-2</v>
      </c>
      <c r="P72" s="811">
        <f t="shared" si="1"/>
        <v>4.2105167410002496E-2</v>
      </c>
    </row>
    <row r="73" spans="1:16" s="511" customFormat="1" ht="16.5" customHeight="1">
      <c r="A73" s="544" t="s">
        <v>352</v>
      </c>
      <c r="B73" s="813">
        <f t="shared" ref="B73:O84" si="2">B14/B$14</f>
        <v>1</v>
      </c>
      <c r="C73" s="813">
        <f t="shared" si="2"/>
        <v>1</v>
      </c>
      <c r="D73" s="813">
        <f t="shared" si="2"/>
        <v>1</v>
      </c>
      <c r="E73" s="813">
        <f t="shared" si="2"/>
        <v>1</v>
      </c>
      <c r="F73" s="813">
        <f t="shared" si="2"/>
        <v>1</v>
      </c>
      <c r="G73" s="813">
        <f t="shared" si="2"/>
        <v>1</v>
      </c>
      <c r="H73" s="813">
        <f t="shared" si="2"/>
        <v>1</v>
      </c>
      <c r="I73" s="813">
        <f t="shared" si="2"/>
        <v>1</v>
      </c>
      <c r="J73" s="813">
        <f t="shared" si="2"/>
        <v>1</v>
      </c>
      <c r="K73" s="813">
        <f t="shared" si="2"/>
        <v>1</v>
      </c>
      <c r="L73" s="813">
        <f t="shared" si="2"/>
        <v>1</v>
      </c>
      <c r="M73" s="814">
        <f t="shared" si="2"/>
        <v>1</v>
      </c>
      <c r="N73" s="814">
        <f t="shared" si="2"/>
        <v>1</v>
      </c>
      <c r="O73" s="814">
        <f t="shared" si="2"/>
        <v>1</v>
      </c>
      <c r="P73" s="813">
        <f t="shared" ref="P73:P84" si="3">P14/P$14</f>
        <v>1</v>
      </c>
    </row>
    <row r="74" spans="1:16" s="511" customFormat="1" ht="16.5" customHeight="1">
      <c r="A74" s="536" t="s">
        <v>87</v>
      </c>
      <c r="B74" s="807">
        <f t="shared" si="2"/>
        <v>0.4114610308545239</v>
      </c>
      <c r="C74" s="807">
        <f t="shared" si="2"/>
        <v>0.44112233838951803</v>
      </c>
      <c r="D74" s="807">
        <f t="shared" si="2"/>
        <v>0.48968779948865387</v>
      </c>
      <c r="E74" s="807">
        <f t="shared" si="2"/>
        <v>0.56598466511002443</v>
      </c>
      <c r="F74" s="807">
        <f t="shared" si="2"/>
        <v>0.61979993895880015</v>
      </c>
      <c r="G74" s="807">
        <f t="shared" si="2"/>
        <v>0.64848213454513493</v>
      </c>
      <c r="H74" s="807">
        <f t="shared" si="2"/>
        <v>0.66598172215147711</v>
      </c>
      <c r="I74" s="807">
        <f t="shared" si="2"/>
        <v>0.67890144484952697</v>
      </c>
      <c r="J74" s="807">
        <f t="shared" si="2"/>
        <v>0.66746905759770625</v>
      </c>
      <c r="K74" s="807">
        <f t="shared" si="2"/>
        <v>0.66978531119306517</v>
      </c>
      <c r="L74" s="807">
        <f t="shared" si="2"/>
        <v>0.68578208422966747</v>
      </c>
      <c r="M74" s="808">
        <f t="shared" si="2"/>
        <v>0.60984568834213626</v>
      </c>
      <c r="N74" s="808">
        <f t="shared" si="2"/>
        <v>0.6760202916794511</v>
      </c>
      <c r="O74" s="808">
        <f t="shared" si="2"/>
        <v>0.65193528627366415</v>
      </c>
      <c r="P74" s="807">
        <f t="shared" si="3"/>
        <v>0.6460462870118272</v>
      </c>
    </row>
    <row r="75" spans="1:16" s="511" customFormat="1" ht="16.5" customHeight="1">
      <c r="A75" s="538" t="s">
        <v>198</v>
      </c>
      <c r="B75" s="809">
        <f t="shared" si="2"/>
        <v>0.28610542905140529</v>
      </c>
      <c r="C75" s="809">
        <f t="shared" si="2"/>
        <v>0.35219667528861576</v>
      </c>
      <c r="D75" s="809">
        <f t="shared" si="2"/>
        <v>0.42318221916368065</v>
      </c>
      <c r="E75" s="809">
        <f t="shared" si="2"/>
        <v>0.52054792521292659</v>
      </c>
      <c r="F75" s="809">
        <f t="shared" si="2"/>
        <v>0.57453588053052018</v>
      </c>
      <c r="G75" s="809">
        <f t="shared" si="2"/>
        <v>0.59287985921491471</v>
      </c>
      <c r="H75" s="809">
        <f t="shared" si="2"/>
        <v>0.60234500715879014</v>
      </c>
      <c r="I75" s="809">
        <f t="shared" si="2"/>
        <v>0.61370315425365607</v>
      </c>
      <c r="J75" s="809">
        <f t="shared" si="2"/>
        <v>0.60713631840985349</v>
      </c>
      <c r="K75" s="809">
        <f t="shared" si="2"/>
        <v>0.58791975342740221</v>
      </c>
      <c r="L75" s="809">
        <f t="shared" si="2"/>
        <v>0.5620107014504182</v>
      </c>
      <c r="M75" s="810">
        <f t="shared" si="2"/>
        <v>0.55458720975843045</v>
      </c>
      <c r="N75" s="810">
        <f t="shared" si="2"/>
        <v>0.59004230666736945</v>
      </c>
      <c r="O75" s="810">
        <f t="shared" si="2"/>
        <v>0.57713801774644236</v>
      </c>
      <c r="P75" s="809">
        <f t="shared" si="3"/>
        <v>0.57206692035838291</v>
      </c>
    </row>
    <row r="76" spans="1:16" s="511" customFormat="1" ht="16.5" customHeight="1">
      <c r="A76" s="536" t="s">
        <v>391</v>
      </c>
      <c r="B76" s="807">
        <f t="shared" si="2"/>
        <v>2.1171450509431415E-2</v>
      </c>
      <c r="C76" s="807">
        <f t="shared" si="2"/>
        <v>1.6994346493320652E-2</v>
      </c>
      <c r="D76" s="807">
        <f t="shared" si="2"/>
        <v>3.2993293927676443E-2</v>
      </c>
      <c r="E76" s="807">
        <f t="shared" si="2"/>
        <v>8.4977398426380829E-2</v>
      </c>
      <c r="F76" s="807">
        <f t="shared" si="2"/>
        <v>0.11909851378747625</v>
      </c>
      <c r="G76" s="807">
        <f t="shared" si="2"/>
        <v>0.13621193703381299</v>
      </c>
      <c r="H76" s="807">
        <f t="shared" si="2"/>
        <v>0.14941301697376286</v>
      </c>
      <c r="I76" s="807">
        <f t="shared" si="2"/>
        <v>0.17395685852825474</v>
      </c>
      <c r="J76" s="807">
        <f t="shared" si="2"/>
        <v>0.16365788391739527</v>
      </c>
      <c r="K76" s="807">
        <f t="shared" si="2"/>
        <v>0.17662884870000717</v>
      </c>
      <c r="L76" s="807">
        <f t="shared" si="2"/>
        <v>0.13786089533173174</v>
      </c>
      <c r="M76" s="808">
        <f t="shared" si="2"/>
        <v>0.11309250011341178</v>
      </c>
      <c r="N76" s="808">
        <f t="shared" si="2"/>
        <v>0.15957129564761377</v>
      </c>
      <c r="O76" s="808">
        <f t="shared" si="2"/>
        <v>0.14265480525348739</v>
      </c>
      <c r="P76" s="807">
        <f t="shared" si="3"/>
        <v>0.13921055167423799</v>
      </c>
    </row>
    <row r="77" spans="1:16" s="511" customFormat="1" ht="16.5" customHeight="1">
      <c r="A77" s="538" t="s">
        <v>199</v>
      </c>
      <c r="B77" s="809">
        <f t="shared" si="2"/>
        <v>0.12535560180186625</v>
      </c>
      <c r="C77" s="809">
        <f t="shared" si="2"/>
        <v>8.8925663102394956E-2</v>
      </c>
      <c r="D77" s="809">
        <f t="shared" si="2"/>
        <v>6.650558032497321E-2</v>
      </c>
      <c r="E77" s="809">
        <f t="shared" si="2"/>
        <v>4.5436739897097844E-2</v>
      </c>
      <c r="F77" s="809">
        <f t="shared" si="2"/>
        <v>4.526405842827997E-2</v>
      </c>
      <c r="G77" s="809">
        <f t="shared" si="2"/>
        <v>5.560227533022017E-2</v>
      </c>
      <c r="H77" s="809">
        <f t="shared" si="2"/>
        <v>6.3636714991756965E-2</v>
      </c>
      <c r="I77" s="809">
        <f t="shared" si="2"/>
        <v>6.5198290596668193E-2</v>
      </c>
      <c r="J77" s="809">
        <f t="shared" si="2"/>
        <v>6.0332739187852855E-2</v>
      </c>
      <c r="K77" s="809">
        <f t="shared" si="2"/>
        <v>8.1865557766322927E-2</v>
      </c>
      <c r="L77" s="809">
        <f t="shared" si="2"/>
        <v>0.12377138277924926</v>
      </c>
      <c r="M77" s="810">
        <f t="shared" si="2"/>
        <v>5.525847858370575E-2</v>
      </c>
      <c r="N77" s="810">
        <f t="shared" si="2"/>
        <v>8.5977985011373395E-2</v>
      </c>
      <c r="O77" s="810">
        <f t="shared" si="2"/>
        <v>7.4797268527221808E-2</v>
      </c>
      <c r="P77" s="809">
        <f t="shared" si="3"/>
        <v>7.3979366653444331E-2</v>
      </c>
    </row>
    <row r="78" spans="1:16" s="511" customFormat="1" ht="16.5" customHeight="1">
      <c r="A78" s="536" t="s">
        <v>200</v>
      </c>
      <c r="B78" s="807">
        <f t="shared" si="2"/>
        <v>0.32909172893046851</v>
      </c>
      <c r="C78" s="807">
        <f t="shared" si="2"/>
        <v>0.32932593314314818</v>
      </c>
      <c r="D78" s="807">
        <f t="shared" si="2"/>
        <v>0.30078181732508669</v>
      </c>
      <c r="E78" s="807">
        <f t="shared" si="2"/>
        <v>0.24777500512899461</v>
      </c>
      <c r="F78" s="807">
        <f t="shared" si="2"/>
        <v>0.20864011847406552</v>
      </c>
      <c r="G78" s="807">
        <f t="shared" si="2"/>
        <v>0.18369217579010488</v>
      </c>
      <c r="H78" s="807">
        <f t="shared" si="2"/>
        <v>0.16978336142782713</v>
      </c>
      <c r="I78" s="807">
        <f t="shared" si="2"/>
        <v>0.16793105018404542</v>
      </c>
      <c r="J78" s="807">
        <f t="shared" si="2"/>
        <v>0.17374135256880377</v>
      </c>
      <c r="K78" s="807">
        <f t="shared" si="2"/>
        <v>0.17058867957237589</v>
      </c>
      <c r="L78" s="807">
        <f t="shared" si="2"/>
        <v>0.15645321428912068</v>
      </c>
      <c r="M78" s="808">
        <f t="shared" si="2"/>
        <v>0.21314017214937389</v>
      </c>
      <c r="N78" s="808">
        <f t="shared" si="2"/>
        <v>0.16642008538480899</v>
      </c>
      <c r="O78" s="808">
        <f t="shared" si="2"/>
        <v>0.18342439648839026</v>
      </c>
      <c r="P78" s="807">
        <f t="shared" si="3"/>
        <v>0.18580243902613694</v>
      </c>
    </row>
    <row r="79" spans="1:16" s="511" customFormat="1" ht="16.5" customHeight="1">
      <c r="A79" s="538" t="s">
        <v>201</v>
      </c>
      <c r="B79" s="809">
        <f t="shared" si="2"/>
        <v>0.21091358019417172</v>
      </c>
      <c r="C79" s="809">
        <f t="shared" si="2"/>
        <v>0.22825713230329778</v>
      </c>
      <c r="D79" s="809">
        <f t="shared" si="2"/>
        <v>0.22511438429304953</v>
      </c>
      <c r="E79" s="809">
        <f t="shared" si="2"/>
        <v>0.20608341641610939</v>
      </c>
      <c r="F79" s="809">
        <f t="shared" si="2"/>
        <v>0.17986194696769744</v>
      </c>
      <c r="G79" s="809">
        <f t="shared" si="2"/>
        <v>0.15857503900825007</v>
      </c>
      <c r="H79" s="809">
        <f t="shared" si="2"/>
        <v>0.14628838135473091</v>
      </c>
      <c r="I79" s="809">
        <f t="shared" si="2"/>
        <v>0.14590549889682308</v>
      </c>
      <c r="J79" s="809">
        <f t="shared" si="2"/>
        <v>0.14908351592621202</v>
      </c>
      <c r="K79" s="809">
        <f t="shared" si="2"/>
        <v>0.14324688480351053</v>
      </c>
      <c r="L79" s="809">
        <f t="shared" si="2"/>
        <v>0.13504654554665715</v>
      </c>
      <c r="M79" s="810">
        <f t="shared" si="2"/>
        <v>0.17784392816238392</v>
      </c>
      <c r="N79" s="810">
        <f t="shared" si="2"/>
        <v>0.1428165262884154</v>
      </c>
      <c r="O79" s="810">
        <f t="shared" si="2"/>
        <v>0.15556515069967108</v>
      </c>
      <c r="P79" s="809">
        <f t="shared" si="3"/>
        <v>0.15754512845964416</v>
      </c>
    </row>
    <row r="80" spans="1:16" s="511" customFormat="1" ht="16.5" customHeight="1">
      <c r="A80" s="536" t="s">
        <v>202</v>
      </c>
      <c r="B80" s="807">
        <f t="shared" si="2"/>
        <v>4.0576854436148099E-2</v>
      </c>
      <c r="C80" s="807">
        <f t="shared" si="2"/>
        <v>2.4736487042856904E-2</v>
      </c>
      <c r="D80" s="807">
        <f t="shared" si="2"/>
        <v>1.2755450735605496E-2</v>
      </c>
      <c r="E80" s="807">
        <f t="shared" si="2"/>
        <v>2.3075470268216526E-3</v>
      </c>
      <c r="F80" s="807">
        <f t="shared" si="2"/>
        <v>3.0744927378653538E-4</v>
      </c>
      <c r="G80" s="807">
        <f t="shared" si="2"/>
        <v>3.3196747252363232E-4</v>
      </c>
      <c r="H80" s="807">
        <f t="shared" si="2"/>
        <v>2.4824186085673958E-4</v>
      </c>
      <c r="I80" s="807">
        <f t="shared" si="2"/>
        <v>2.2716758504773036E-4</v>
      </c>
      <c r="J80" s="807">
        <f t="shared" si="2"/>
        <v>1.4408402289577157E-3</v>
      </c>
      <c r="K80" s="807">
        <f t="shared" si="2"/>
        <v>3.0278782444208415E-3</v>
      </c>
      <c r="L80" s="807">
        <f t="shared" si="2"/>
        <v>4.4088700685677527E-3</v>
      </c>
      <c r="M80" s="808">
        <f t="shared" si="2"/>
        <v>2.3877433310233631E-3</v>
      </c>
      <c r="N80" s="808">
        <f t="shared" si="2"/>
        <v>2.4792082274251678E-3</v>
      </c>
      <c r="O80" s="808">
        <f t="shared" si="2"/>
        <v>2.4459185295676489E-3</v>
      </c>
      <c r="P80" s="807">
        <f t="shared" si="3"/>
        <v>2.4689279471985428E-3</v>
      </c>
    </row>
    <row r="81" spans="1:23" s="511" customFormat="1" ht="16.5" customHeight="1">
      <c r="A81" s="538" t="s">
        <v>203</v>
      </c>
      <c r="B81" s="809">
        <f t="shared" si="2"/>
        <v>7.7601294300148699E-2</v>
      </c>
      <c r="C81" s="809">
        <f t="shared" si="2"/>
        <v>7.6332313796993484E-2</v>
      </c>
      <c r="D81" s="809">
        <f t="shared" si="2"/>
        <v>6.2911982296431648E-2</v>
      </c>
      <c r="E81" s="809">
        <f t="shared" si="2"/>
        <v>3.9384041684614526E-2</v>
      </c>
      <c r="F81" s="809">
        <f t="shared" si="2"/>
        <v>2.8470722232581541E-2</v>
      </c>
      <c r="G81" s="809">
        <f t="shared" si="2"/>
        <v>2.4785169309331168E-2</v>
      </c>
      <c r="H81" s="809">
        <f t="shared" si="2"/>
        <v>2.3246738212239493E-2</v>
      </c>
      <c r="I81" s="809">
        <f t="shared" si="2"/>
        <v>2.1798383702174597E-2</v>
      </c>
      <c r="J81" s="809">
        <f t="shared" si="2"/>
        <v>2.3216996413634047E-2</v>
      </c>
      <c r="K81" s="809">
        <f t="shared" si="2"/>
        <v>2.4313916524444517E-2</v>
      </c>
      <c r="L81" s="809">
        <f t="shared" si="2"/>
        <v>1.6997798673895781E-2</v>
      </c>
      <c r="M81" s="810">
        <f t="shared" si="2"/>
        <v>3.2908500655966587E-2</v>
      </c>
      <c r="N81" s="810">
        <f t="shared" si="2"/>
        <v>2.1124350869676716E-2</v>
      </c>
      <c r="O81" s="810">
        <f t="shared" si="2"/>
        <v>2.541332725915153E-2</v>
      </c>
      <c r="P81" s="809">
        <f t="shared" si="3"/>
        <v>2.5788382619294236E-2</v>
      </c>
    </row>
    <row r="82" spans="1:23" s="511" customFormat="1" ht="16.5" customHeight="1">
      <c r="A82" s="536" t="s">
        <v>204</v>
      </c>
      <c r="B82" s="807">
        <f t="shared" si="2"/>
        <v>3.0005667482056981E-2</v>
      </c>
      <c r="C82" s="807">
        <f t="shared" si="2"/>
        <v>2.8679081287813633E-2</v>
      </c>
      <c r="D82" s="807">
        <f t="shared" si="2"/>
        <v>3.7634529388634534E-2</v>
      </c>
      <c r="E82" s="807">
        <f t="shared" si="2"/>
        <v>4.266163733698948E-2</v>
      </c>
      <c r="F82" s="807">
        <f t="shared" si="2"/>
        <v>4.5045509529920195E-2</v>
      </c>
      <c r="G82" s="807">
        <f t="shared" si="2"/>
        <v>4.9728781367141033E-2</v>
      </c>
      <c r="H82" s="807">
        <f t="shared" si="2"/>
        <v>5.1761403989152438E-2</v>
      </c>
      <c r="I82" s="807">
        <f t="shared" si="2"/>
        <v>5.1565702446033798E-2</v>
      </c>
      <c r="J82" s="807">
        <f t="shared" si="2"/>
        <v>5.4072075448827611E-2</v>
      </c>
      <c r="K82" s="807">
        <f t="shared" si="2"/>
        <v>4.7850766322500515E-2</v>
      </c>
      <c r="L82" s="807">
        <f t="shared" si="2"/>
        <v>3.9037389581079045E-2</v>
      </c>
      <c r="M82" s="808">
        <f t="shared" si="2"/>
        <v>4.6246716927503866E-2</v>
      </c>
      <c r="N82" s="808">
        <f t="shared" si="2"/>
        <v>4.7533037946039108E-2</v>
      </c>
      <c r="O82" s="808">
        <f t="shared" si="2"/>
        <v>4.7064866666826327E-2</v>
      </c>
      <c r="P82" s="807">
        <f t="shared" si="3"/>
        <v>4.7353190486039885E-2</v>
      </c>
    </row>
    <row r="83" spans="1:23" s="511" customFormat="1" ht="16.5" customHeight="1">
      <c r="A83" s="538" t="s">
        <v>205</v>
      </c>
      <c r="B83" s="809">
        <f t="shared" si="2"/>
        <v>0.10325162494580464</v>
      </c>
      <c r="C83" s="809">
        <f t="shared" si="2"/>
        <v>8.3251068480301657E-2</v>
      </c>
      <c r="D83" s="809">
        <f t="shared" si="2"/>
        <v>7.1161031687514281E-2</v>
      </c>
      <c r="E83" s="809">
        <f t="shared" si="2"/>
        <v>7.3486241936935134E-2</v>
      </c>
      <c r="F83" s="809">
        <f t="shared" si="2"/>
        <v>7.5926662092829528E-2</v>
      </c>
      <c r="G83" s="809">
        <f t="shared" si="2"/>
        <v>7.3785180595720229E-2</v>
      </c>
      <c r="H83" s="809">
        <f t="shared" si="2"/>
        <v>7.3893247266422754E-2</v>
      </c>
      <c r="I83" s="809">
        <f t="shared" si="2"/>
        <v>7.0835741639816527E-2</v>
      </c>
      <c r="J83" s="809">
        <f t="shared" si="2"/>
        <v>7.6814071493878824E-2</v>
      </c>
      <c r="K83" s="809">
        <f t="shared" si="2"/>
        <v>8.3932951303215347E-2</v>
      </c>
      <c r="L83" s="809">
        <f t="shared" si="2"/>
        <v>6.7951920462031343E-2</v>
      </c>
      <c r="M83" s="810">
        <f t="shared" si="2"/>
        <v>7.4254323187209592E-2</v>
      </c>
      <c r="N83" s="810">
        <f t="shared" si="2"/>
        <v>7.4127288695027035E-2</v>
      </c>
      <c r="O83" s="810">
        <f t="shared" si="2"/>
        <v>7.4173524354529285E-2</v>
      </c>
      <c r="P83" s="809">
        <f t="shared" si="3"/>
        <v>7.481717747559849E-2</v>
      </c>
    </row>
    <row r="84" spans="1:23" s="511" customFormat="1" ht="16.5" customHeight="1">
      <c r="A84" s="541" t="s">
        <v>206</v>
      </c>
      <c r="B84" s="811">
        <f t="shared" si="2"/>
        <v>0.12618994778839834</v>
      </c>
      <c r="C84" s="811">
        <f t="shared" si="2"/>
        <v>0.11762157870071116</v>
      </c>
      <c r="D84" s="811">
        <f t="shared" si="2"/>
        <v>0.10073482211173075</v>
      </c>
      <c r="E84" s="811">
        <f t="shared" si="2"/>
        <v>7.0092450487056285E-2</v>
      </c>
      <c r="F84" s="811">
        <f t="shared" si="2"/>
        <v>5.0587770943161664E-2</v>
      </c>
      <c r="G84" s="811">
        <f t="shared" si="2"/>
        <v>4.4311727700837765E-2</v>
      </c>
      <c r="H84" s="811">
        <f t="shared" si="2"/>
        <v>3.8580265166050585E-2</v>
      </c>
      <c r="I84" s="811">
        <f t="shared" si="2"/>
        <v>3.0766060881374541E-2</v>
      </c>
      <c r="J84" s="811">
        <f t="shared" si="2"/>
        <v>2.7903442891499566E-2</v>
      </c>
      <c r="K84" s="811">
        <f t="shared" si="2"/>
        <v>2.7842291608843089E-2</v>
      </c>
      <c r="L84" s="811">
        <f t="shared" si="2"/>
        <v>5.0775391438101537E-2</v>
      </c>
      <c r="M84" s="812">
        <f t="shared" si="2"/>
        <v>5.6513099393776321E-2</v>
      </c>
      <c r="N84" s="812">
        <f t="shared" si="2"/>
        <v>3.5899296294673824E-2</v>
      </c>
      <c r="O84" s="812">
        <f t="shared" si="2"/>
        <v>4.3401926216590017E-2</v>
      </c>
      <c r="P84" s="811">
        <f t="shared" si="3"/>
        <v>4.5980905999499486E-2</v>
      </c>
    </row>
    <row r="85" spans="1:23" s="511" customFormat="1" ht="16.5" customHeight="1">
      <c r="A85" s="547" t="s">
        <v>234</v>
      </c>
      <c r="B85" s="815"/>
      <c r="C85" s="815"/>
      <c r="D85" s="815"/>
      <c r="E85" s="815"/>
      <c r="F85" s="815"/>
      <c r="G85" s="815"/>
      <c r="H85" s="815"/>
      <c r="I85" s="815"/>
      <c r="J85" s="815"/>
      <c r="K85" s="815"/>
      <c r="L85" s="815"/>
      <c r="M85" s="816"/>
      <c r="N85" s="816"/>
      <c r="O85" s="816"/>
      <c r="P85" s="817"/>
    </row>
    <row r="86" spans="1:23" s="511" customFormat="1" ht="16.5" customHeight="1">
      <c r="A86" s="544" t="s">
        <v>353</v>
      </c>
      <c r="B86" s="813">
        <f t="shared" ref="B86:O89" si="4">B28/B$28</f>
        <v>1</v>
      </c>
      <c r="C86" s="813">
        <f t="shared" si="4"/>
        <v>1</v>
      </c>
      <c r="D86" s="813">
        <f t="shared" si="4"/>
        <v>1</v>
      </c>
      <c r="E86" s="813">
        <f t="shared" si="4"/>
        <v>1</v>
      </c>
      <c r="F86" s="813">
        <f t="shared" si="4"/>
        <v>1</v>
      </c>
      <c r="G86" s="813">
        <f t="shared" si="4"/>
        <v>1</v>
      </c>
      <c r="H86" s="813">
        <f t="shared" si="4"/>
        <v>1</v>
      </c>
      <c r="I86" s="813">
        <f t="shared" si="4"/>
        <v>1</v>
      </c>
      <c r="J86" s="813">
        <f t="shared" si="4"/>
        <v>1</v>
      </c>
      <c r="K86" s="813">
        <f t="shared" si="4"/>
        <v>1</v>
      </c>
      <c r="L86" s="813">
        <f t="shared" si="4"/>
        <v>1</v>
      </c>
      <c r="M86" s="814">
        <f t="shared" si="4"/>
        <v>1</v>
      </c>
      <c r="N86" s="814">
        <f t="shared" si="4"/>
        <v>1</v>
      </c>
      <c r="O86" s="814">
        <f t="shared" si="4"/>
        <v>1</v>
      </c>
      <c r="P86" s="813">
        <f t="shared" ref="P86:P89" si="5">P28/P$28</f>
        <v>1</v>
      </c>
    </row>
    <row r="87" spans="1:23" s="511" customFormat="1" ht="16.5" customHeight="1">
      <c r="A87" s="536" t="s">
        <v>210</v>
      </c>
      <c r="B87" s="807">
        <f t="shared" si="4"/>
        <v>0.92232785448859678</v>
      </c>
      <c r="C87" s="807">
        <f t="shared" si="4"/>
        <v>0.94631357861450294</v>
      </c>
      <c r="D87" s="807">
        <f t="shared" si="4"/>
        <v>0.94549362228367773</v>
      </c>
      <c r="E87" s="807">
        <f t="shared" si="4"/>
        <v>0.9450652232650697</v>
      </c>
      <c r="F87" s="807">
        <f t="shared" si="4"/>
        <v>0.94583518708763614</v>
      </c>
      <c r="G87" s="807">
        <f t="shared" si="4"/>
        <v>0.92944648903990179</v>
      </c>
      <c r="H87" s="807">
        <f t="shared" si="4"/>
        <v>0.92735710079595945</v>
      </c>
      <c r="I87" s="807">
        <f t="shared" si="4"/>
        <v>0.91450847249437828</v>
      </c>
      <c r="J87" s="807">
        <f t="shared" si="4"/>
        <v>0.87816320610398801</v>
      </c>
      <c r="K87" s="807">
        <f t="shared" si="4"/>
        <v>0.83862489312905675</v>
      </c>
      <c r="L87" s="807">
        <f t="shared" si="4"/>
        <v>0.78104676627489</v>
      </c>
      <c r="M87" s="808">
        <f t="shared" si="4"/>
        <v>0.9387530800536491</v>
      </c>
      <c r="N87" s="808">
        <f t="shared" si="4"/>
        <v>0.84263761278688265</v>
      </c>
      <c r="O87" s="808">
        <f t="shared" si="4"/>
        <v>0.88582269451569462</v>
      </c>
      <c r="P87" s="807">
        <f t="shared" si="5"/>
        <v>0.88824183206410245</v>
      </c>
    </row>
    <row r="88" spans="1:23" s="511" customFormat="1" ht="16.5" customHeight="1">
      <c r="A88" s="538" t="s">
        <v>211</v>
      </c>
      <c r="B88" s="809">
        <f t="shared" si="4"/>
        <v>3.8395908832513585E-2</v>
      </c>
      <c r="C88" s="809">
        <f t="shared" si="4"/>
        <v>3.6899707663048238E-2</v>
      </c>
      <c r="D88" s="809">
        <f t="shared" si="4"/>
        <v>3.6357624910611175E-2</v>
      </c>
      <c r="E88" s="809">
        <f t="shared" si="4"/>
        <v>3.1533500165426206E-2</v>
      </c>
      <c r="F88" s="809">
        <f t="shared" si="4"/>
        <v>2.9955154342257595E-2</v>
      </c>
      <c r="G88" s="809">
        <f t="shared" si="4"/>
        <v>3.2258735627894559E-2</v>
      </c>
      <c r="H88" s="809">
        <f t="shared" si="4"/>
        <v>3.255317412536058E-2</v>
      </c>
      <c r="I88" s="809">
        <f t="shared" si="4"/>
        <v>4.5353971861279083E-2</v>
      </c>
      <c r="J88" s="809">
        <f t="shared" si="4"/>
        <v>4.9583583363183054E-2</v>
      </c>
      <c r="K88" s="809">
        <f t="shared" si="4"/>
        <v>5.8548634189681932E-2</v>
      </c>
      <c r="L88" s="809">
        <f t="shared" si="4"/>
        <v>0.1601007581520219</v>
      </c>
      <c r="M88" s="810">
        <f t="shared" si="4"/>
        <v>3.223243235614439E-2</v>
      </c>
      <c r="N88" s="810">
        <f t="shared" si="4"/>
        <v>9.0217168123136182E-2</v>
      </c>
      <c r="O88" s="810">
        <f t="shared" si="4"/>
        <v>6.4164383652288492E-2</v>
      </c>
      <c r="P88" s="809">
        <f t="shared" si="5"/>
        <v>6.1117358097183605E-2</v>
      </c>
    </row>
    <row r="89" spans="1:23" s="511" customFormat="1" ht="16.5" customHeight="1">
      <c r="A89" s="541" t="s">
        <v>212</v>
      </c>
      <c r="B89" s="811">
        <f t="shared" si="4"/>
        <v>3.9276236681598721E-2</v>
      </c>
      <c r="C89" s="811">
        <f t="shared" si="4"/>
        <v>1.678671372597848E-2</v>
      </c>
      <c r="D89" s="811">
        <f t="shared" si="4"/>
        <v>1.8148752809899693E-2</v>
      </c>
      <c r="E89" s="811">
        <f t="shared" si="4"/>
        <v>2.3401276569504102E-2</v>
      </c>
      <c r="F89" s="811">
        <f t="shared" si="4"/>
        <v>2.4209658566141018E-2</v>
      </c>
      <c r="G89" s="811">
        <f t="shared" si="4"/>
        <v>3.8294775332203573E-2</v>
      </c>
      <c r="H89" s="811">
        <f t="shared" si="4"/>
        <v>4.0089725078680062E-2</v>
      </c>
      <c r="I89" s="811">
        <f t="shared" si="4"/>
        <v>4.0137555648381437E-2</v>
      </c>
      <c r="J89" s="811">
        <f t="shared" si="4"/>
        <v>7.2253210529196824E-2</v>
      </c>
      <c r="K89" s="811">
        <f t="shared" si="4"/>
        <v>0.10282647267792437</v>
      </c>
      <c r="L89" s="811">
        <f t="shared" si="4"/>
        <v>5.8852475573088106E-2</v>
      </c>
      <c r="M89" s="812">
        <f t="shared" si="4"/>
        <v>2.901448759427214E-2</v>
      </c>
      <c r="N89" s="812">
        <f t="shared" si="4"/>
        <v>6.7145219086571103E-2</v>
      </c>
      <c r="O89" s="812">
        <f t="shared" si="4"/>
        <v>5.0012921832016791E-2</v>
      </c>
      <c r="P89" s="811">
        <f t="shared" si="5"/>
        <v>5.0640809842354431E-2</v>
      </c>
    </row>
    <row r="90" spans="1:23" s="511" customFormat="1" ht="16.5" customHeight="1">
      <c r="A90" s="544" t="s">
        <v>354</v>
      </c>
      <c r="B90" s="813">
        <f t="shared" ref="B90:O93" si="6">B32/B$32</f>
        <v>1</v>
      </c>
      <c r="C90" s="813">
        <f t="shared" si="6"/>
        <v>1</v>
      </c>
      <c r="D90" s="813">
        <f t="shared" si="6"/>
        <v>1</v>
      </c>
      <c r="E90" s="813">
        <f t="shared" si="6"/>
        <v>1</v>
      </c>
      <c r="F90" s="813">
        <f t="shared" si="6"/>
        <v>1</v>
      </c>
      <c r="G90" s="813">
        <f t="shared" si="6"/>
        <v>1</v>
      </c>
      <c r="H90" s="813">
        <f t="shared" si="6"/>
        <v>1</v>
      </c>
      <c r="I90" s="813">
        <f t="shared" si="6"/>
        <v>1</v>
      </c>
      <c r="J90" s="813">
        <f t="shared" si="6"/>
        <v>1</v>
      </c>
      <c r="K90" s="813">
        <f t="shared" si="6"/>
        <v>1</v>
      </c>
      <c r="L90" s="813">
        <f t="shared" si="6"/>
        <v>1</v>
      </c>
      <c r="M90" s="814">
        <f t="shared" si="6"/>
        <v>1</v>
      </c>
      <c r="N90" s="814">
        <f t="shared" si="6"/>
        <v>1</v>
      </c>
      <c r="O90" s="814">
        <f t="shared" si="6"/>
        <v>1</v>
      </c>
      <c r="P90" s="813">
        <f t="shared" ref="P90:P93" si="7">P32/P$32</f>
        <v>1</v>
      </c>
    </row>
    <row r="91" spans="1:23" s="511" customFormat="1" ht="16.5" customHeight="1">
      <c r="A91" s="536" t="s">
        <v>214</v>
      </c>
      <c r="B91" s="807">
        <f t="shared" si="6"/>
        <v>0.2429770791662865</v>
      </c>
      <c r="C91" s="807">
        <f t="shared" si="6"/>
        <v>0.25190307509402571</v>
      </c>
      <c r="D91" s="807">
        <f t="shared" si="6"/>
        <v>0.25170863874563371</v>
      </c>
      <c r="E91" s="807">
        <f t="shared" si="6"/>
        <v>0.25739140866992116</v>
      </c>
      <c r="F91" s="807">
        <f t="shared" si="6"/>
        <v>0.27003427647620126</v>
      </c>
      <c r="G91" s="807">
        <f t="shared" si="6"/>
        <v>0.25946811069312264</v>
      </c>
      <c r="H91" s="807">
        <f t="shared" si="6"/>
        <v>0.26475591095263257</v>
      </c>
      <c r="I91" s="807">
        <f t="shared" si="6"/>
        <v>0.25288018941192869</v>
      </c>
      <c r="J91" s="807">
        <f t="shared" si="6"/>
        <v>0.22278744950158105</v>
      </c>
      <c r="K91" s="807">
        <f t="shared" si="6"/>
        <v>0.22494866792066676</v>
      </c>
      <c r="L91" s="807">
        <f t="shared" si="6"/>
        <v>0.26277917266483364</v>
      </c>
      <c r="M91" s="808">
        <f t="shared" si="6"/>
        <v>0.26106414241969705</v>
      </c>
      <c r="N91" s="808">
        <f t="shared" si="6"/>
        <v>0.24025101105750399</v>
      </c>
      <c r="O91" s="808">
        <f t="shared" si="6"/>
        <v>0.24967212036187827</v>
      </c>
      <c r="P91" s="807">
        <f t="shared" si="7"/>
        <v>0.24909026687876293</v>
      </c>
    </row>
    <row r="92" spans="1:23" s="511" customFormat="1" ht="16.5" customHeight="1">
      <c r="A92" s="538" t="s">
        <v>215</v>
      </c>
      <c r="B92" s="809">
        <f t="shared" si="6"/>
        <v>0.59653666819536588</v>
      </c>
      <c r="C92" s="809">
        <f t="shared" si="6"/>
        <v>0.63107748362857508</v>
      </c>
      <c r="D92" s="809">
        <f t="shared" si="6"/>
        <v>0.62636423499305793</v>
      </c>
      <c r="E92" s="809">
        <f t="shared" si="6"/>
        <v>0.58151946602989468</v>
      </c>
      <c r="F92" s="809">
        <f t="shared" si="6"/>
        <v>0.53240902754304709</v>
      </c>
      <c r="G92" s="809">
        <f t="shared" si="6"/>
        <v>0.50746038009313099</v>
      </c>
      <c r="H92" s="809">
        <f t="shared" si="6"/>
        <v>0.47137030080450448</v>
      </c>
      <c r="I92" s="809">
        <f t="shared" si="6"/>
        <v>0.42451325167670156</v>
      </c>
      <c r="J92" s="809">
        <f t="shared" si="6"/>
        <v>0.41464084493312847</v>
      </c>
      <c r="K92" s="809">
        <f t="shared" si="6"/>
        <v>0.34271989578030365</v>
      </c>
      <c r="L92" s="809">
        <f t="shared" si="6"/>
        <v>0.30340213496636459</v>
      </c>
      <c r="M92" s="810">
        <f t="shared" si="6"/>
        <v>0.54054471799351045</v>
      </c>
      <c r="N92" s="810">
        <f t="shared" si="6"/>
        <v>0.37100437431944816</v>
      </c>
      <c r="O92" s="810">
        <f t="shared" si="6"/>
        <v>0.44774718065177255</v>
      </c>
      <c r="P92" s="809">
        <f t="shared" si="7"/>
        <v>0.45606457727256561</v>
      </c>
    </row>
    <row r="93" spans="1:23" s="511" customFormat="1" ht="16.5" customHeight="1">
      <c r="A93" s="536" t="s">
        <v>216</v>
      </c>
      <c r="B93" s="811">
        <f t="shared" si="6"/>
        <v>0.16048625263298152</v>
      </c>
      <c r="C93" s="811">
        <f t="shared" si="6"/>
        <v>0.11701944127739923</v>
      </c>
      <c r="D93" s="811">
        <f t="shared" si="6"/>
        <v>0.12192712626130832</v>
      </c>
      <c r="E93" s="811">
        <f t="shared" si="6"/>
        <v>0.16108912529197386</v>
      </c>
      <c r="F93" s="811">
        <f t="shared" si="6"/>
        <v>0.19755669598075154</v>
      </c>
      <c r="G93" s="811">
        <f t="shared" si="6"/>
        <v>0.23307150921374628</v>
      </c>
      <c r="H93" s="811">
        <f t="shared" si="6"/>
        <v>0.26387378824286278</v>
      </c>
      <c r="I93" s="811">
        <f t="shared" si="6"/>
        <v>0.32260655891136969</v>
      </c>
      <c r="J93" s="811">
        <f t="shared" si="6"/>
        <v>0.36257170556529045</v>
      </c>
      <c r="K93" s="811">
        <f t="shared" si="6"/>
        <v>0.43233143629902954</v>
      </c>
      <c r="L93" s="811">
        <f t="shared" si="6"/>
        <v>0.43381869237623194</v>
      </c>
      <c r="M93" s="812">
        <f t="shared" si="6"/>
        <v>0.19839113958679244</v>
      </c>
      <c r="N93" s="812">
        <f t="shared" si="6"/>
        <v>0.38874461462304771</v>
      </c>
      <c r="O93" s="812">
        <f t="shared" si="6"/>
        <v>0.30258069898634915</v>
      </c>
      <c r="P93" s="811">
        <f t="shared" si="7"/>
        <v>0.29484515585570964</v>
      </c>
    </row>
    <row r="94" spans="1:23" s="511" customFormat="1" ht="16.5" customHeight="1">
      <c r="A94" s="595" t="s">
        <v>275</v>
      </c>
      <c r="B94" s="818"/>
      <c r="C94" s="818"/>
      <c r="D94" s="818"/>
      <c r="E94" s="818"/>
      <c r="F94" s="818"/>
      <c r="G94" s="818"/>
      <c r="H94" s="818"/>
      <c r="I94" s="818"/>
      <c r="J94" s="818"/>
      <c r="K94" s="818"/>
      <c r="L94" s="818"/>
      <c r="M94" s="819"/>
      <c r="N94" s="819"/>
      <c r="O94" s="819"/>
      <c r="P94" s="820"/>
      <c r="V94" s="565"/>
      <c r="W94" s="565"/>
    </row>
    <row r="95" spans="1:23" s="511" customFormat="1" ht="16.5" customHeight="1">
      <c r="A95" s="601" t="s">
        <v>532</v>
      </c>
      <c r="B95" s="821">
        <v>0.23405363300000001</v>
      </c>
      <c r="C95" s="821">
        <v>0.25179716899999999</v>
      </c>
      <c r="D95" s="821">
        <v>0.223446651</v>
      </c>
      <c r="E95" s="821">
        <v>0.19989874899999999</v>
      </c>
      <c r="F95" s="821">
        <v>0.18786770699999999</v>
      </c>
      <c r="G95" s="821">
        <v>0.169656631</v>
      </c>
      <c r="H95" s="821">
        <v>0.15753887699999999</v>
      </c>
      <c r="I95" s="821">
        <v>0.14229576399999999</v>
      </c>
      <c r="J95" s="821">
        <v>0.12665458700000001</v>
      </c>
      <c r="K95" s="821">
        <v>0.12135528800000001</v>
      </c>
      <c r="L95" s="821">
        <v>9.0105152999999993E-2</v>
      </c>
      <c r="M95" s="822">
        <v>0.18305680699999999</v>
      </c>
      <c r="N95" s="822">
        <v>0.116650845</v>
      </c>
      <c r="O95" s="822">
        <v>0.140820056</v>
      </c>
      <c r="P95" s="821">
        <v>0.144524655</v>
      </c>
    </row>
    <row r="96" spans="1:23" s="622" customFormat="1" ht="16.5" customHeight="1">
      <c r="A96" s="613" t="s">
        <v>515</v>
      </c>
      <c r="B96" s="827">
        <v>0.21890521800000001</v>
      </c>
      <c r="C96" s="827">
        <v>0.27408433799999998</v>
      </c>
      <c r="D96" s="827">
        <v>0.34862465199999998</v>
      </c>
      <c r="E96" s="827">
        <v>0.44690657099999997</v>
      </c>
      <c r="F96" s="827">
        <v>0.50476043500000001</v>
      </c>
      <c r="G96" s="827">
        <v>0.52708077799999997</v>
      </c>
      <c r="H96" s="827">
        <v>0.55808272400000003</v>
      </c>
      <c r="I96" s="827">
        <v>0.59052539800000003</v>
      </c>
      <c r="J96" s="827">
        <v>0.60463064099999997</v>
      </c>
      <c r="K96" s="827">
        <v>0.59843291099999996</v>
      </c>
      <c r="L96" s="827">
        <v>0.53472414099999999</v>
      </c>
      <c r="M96" s="828">
        <v>0.49373056799999998</v>
      </c>
      <c r="N96" s="828">
        <v>0.57739789900000005</v>
      </c>
      <c r="O96" s="828">
        <v>0.54844320099999999</v>
      </c>
      <c r="P96" s="807">
        <v>0.54183233500000005</v>
      </c>
    </row>
    <row r="97" spans="1:16" s="511" customFormat="1" ht="16.5" customHeight="1">
      <c r="A97" s="597" t="s">
        <v>530</v>
      </c>
      <c r="B97" s="823">
        <v>0.85085311600000002</v>
      </c>
      <c r="C97" s="823">
        <v>0.83146346599999998</v>
      </c>
      <c r="D97" s="823">
        <v>0.86421968100000002</v>
      </c>
      <c r="E97" s="823">
        <v>0.88714240300000002</v>
      </c>
      <c r="F97" s="823">
        <v>0.88978960299999998</v>
      </c>
      <c r="G97" s="823">
        <v>0.90313306199999999</v>
      </c>
      <c r="H97" s="823">
        <v>0.91189383000000002</v>
      </c>
      <c r="I97" s="823">
        <v>0.922329964</v>
      </c>
      <c r="J97" s="823">
        <v>0.946208406</v>
      </c>
      <c r="K97" s="823">
        <v>0.96339326999999997</v>
      </c>
      <c r="L97" s="823">
        <v>0.98131913199999998</v>
      </c>
      <c r="M97" s="824">
        <v>0.89478087799999995</v>
      </c>
      <c r="N97" s="824">
        <v>0.95641613999999997</v>
      </c>
      <c r="O97" s="824">
        <v>0.93398327999999997</v>
      </c>
      <c r="P97" s="809">
        <v>0.93176644600000003</v>
      </c>
    </row>
    <row r="98" spans="1:16" s="511" customFormat="1" ht="16.5" customHeight="1">
      <c r="A98" s="613" t="s">
        <v>736</v>
      </c>
      <c r="B98" s="807">
        <v>0.440868539</v>
      </c>
      <c r="C98" s="807">
        <v>0.40630529799999998</v>
      </c>
      <c r="D98" s="807">
        <v>0.36974562</v>
      </c>
      <c r="E98" s="807">
        <v>0.32809418899999998</v>
      </c>
      <c r="F98" s="807">
        <v>0.29899416099999998</v>
      </c>
      <c r="G98" s="807">
        <v>0.25689982900000002</v>
      </c>
      <c r="H98" s="807">
        <v>0.22436943000000001</v>
      </c>
      <c r="I98" s="807">
        <v>0.188597705</v>
      </c>
      <c r="J98" s="807">
        <v>0.17804520500000001</v>
      </c>
      <c r="K98" s="807">
        <v>0.17198511799999999</v>
      </c>
      <c r="L98" s="807">
        <v>0.185368264</v>
      </c>
      <c r="M98" s="808">
        <v>0.28543398399999997</v>
      </c>
      <c r="N98" s="808">
        <v>0.18128143199999999</v>
      </c>
      <c r="O98" s="808">
        <v>0.219188947</v>
      </c>
      <c r="P98" s="807">
        <v>0.22589440299999999</v>
      </c>
    </row>
    <row r="99" spans="1:16" s="511" customFormat="1" ht="16.5" customHeight="1">
      <c r="A99" s="538" t="s">
        <v>517</v>
      </c>
      <c r="B99" s="809">
        <v>0.50915954600000002</v>
      </c>
      <c r="C99" s="809">
        <v>0.57311827299999996</v>
      </c>
      <c r="D99" s="809">
        <v>0.65182506600000001</v>
      </c>
      <c r="E99" s="809">
        <v>0.74923419400000002</v>
      </c>
      <c r="F99" s="809">
        <v>0.79170625500000003</v>
      </c>
      <c r="G99" s="809">
        <v>0.773206485</v>
      </c>
      <c r="H99" s="809">
        <v>0.76141181599999996</v>
      </c>
      <c r="I99" s="809">
        <v>0.700298584</v>
      </c>
      <c r="J99" s="809">
        <v>0.78211240100000001</v>
      </c>
      <c r="K99" s="809">
        <v>0.93813944000000005</v>
      </c>
      <c r="L99" s="809">
        <v>0.96495138999999996</v>
      </c>
      <c r="M99" s="810">
        <v>0.75243829900000003</v>
      </c>
      <c r="N99" s="810">
        <v>0.85561293599999999</v>
      </c>
      <c r="O99" s="810">
        <v>0.81806134399999997</v>
      </c>
      <c r="P99" s="823">
        <v>0.82711297399999995</v>
      </c>
    </row>
    <row r="100" spans="1:16" s="511" customFormat="1" ht="16.5" customHeight="1">
      <c r="A100" s="541" t="s">
        <v>763</v>
      </c>
      <c r="B100" s="825">
        <v>2.1753968960000001</v>
      </c>
      <c r="C100" s="825">
        <v>2.276110868</v>
      </c>
      <c r="D100" s="825">
        <v>2.917139567</v>
      </c>
      <c r="E100" s="825">
        <v>3.7480684470000001</v>
      </c>
      <c r="F100" s="825">
        <v>4.2141689229999999</v>
      </c>
      <c r="G100" s="825">
        <v>4.5574787079999997</v>
      </c>
      <c r="H100" s="825">
        <v>4.833167725</v>
      </c>
      <c r="I100" s="825">
        <v>4.9214296089999996</v>
      </c>
      <c r="J100" s="825">
        <v>6.1751604679999996</v>
      </c>
      <c r="K100" s="825">
        <v>7.7305196430000001</v>
      </c>
      <c r="L100" s="825">
        <v>10.709169855000001</v>
      </c>
      <c r="M100" s="826">
        <v>4.1104087509999996</v>
      </c>
      <c r="N100" s="826">
        <v>7.3348198590000004</v>
      </c>
      <c r="O100" s="826">
        <v>5.8092672849999998</v>
      </c>
      <c r="P100" s="825">
        <v>5.7229887550000003</v>
      </c>
    </row>
    <row r="101" spans="1:16">
      <c r="A101" s="272" t="s">
        <v>841</v>
      </c>
      <c r="B101" s="13"/>
      <c r="C101" s="13"/>
      <c r="D101" s="13"/>
      <c r="E101" s="13"/>
      <c r="F101" s="13"/>
      <c r="G101" s="13"/>
      <c r="H101" s="13"/>
      <c r="I101" s="13"/>
      <c r="J101" s="13"/>
      <c r="K101" s="13"/>
      <c r="L101" s="13"/>
      <c r="M101" s="227"/>
      <c r="N101" s="227"/>
      <c r="O101" s="227"/>
      <c r="P101" s="40"/>
    </row>
    <row r="102" spans="1:16">
      <c r="A102" s="171" t="s">
        <v>682</v>
      </c>
      <c r="B102" s="13"/>
      <c r="C102" s="13"/>
      <c r="D102" s="13"/>
      <c r="E102" s="13"/>
      <c r="F102" s="13"/>
      <c r="G102" s="13"/>
      <c r="H102" s="13"/>
      <c r="I102" s="13"/>
      <c r="J102" s="13"/>
      <c r="K102" s="13"/>
      <c r="L102" s="13"/>
      <c r="M102" s="227"/>
      <c r="N102" s="227"/>
      <c r="O102" s="227"/>
      <c r="P102" s="40"/>
    </row>
    <row r="103" spans="1:16">
      <c r="A103" s="272" t="s">
        <v>641</v>
      </c>
      <c r="B103" s="13"/>
      <c r="C103" s="13"/>
      <c r="D103" s="13"/>
      <c r="E103" s="13"/>
      <c r="F103" s="13"/>
      <c r="G103" s="13"/>
      <c r="H103" s="13"/>
      <c r="I103" s="13"/>
      <c r="J103" s="13"/>
      <c r="K103" s="13"/>
      <c r="L103" s="13"/>
      <c r="M103" s="227"/>
      <c r="N103" s="227"/>
      <c r="O103" s="227"/>
      <c r="P103" s="40"/>
    </row>
    <row r="104" spans="1:16">
      <c r="A104" s="305" t="s">
        <v>606</v>
      </c>
      <c r="B104" s="3"/>
      <c r="C104" s="3"/>
      <c r="D104" s="3"/>
      <c r="G104" s="188"/>
      <c r="J104" s="188"/>
      <c r="M104" s="227"/>
      <c r="N104" s="227"/>
      <c r="O104" s="227"/>
    </row>
    <row r="105" spans="1:16">
      <c r="A105" s="13"/>
      <c r="B105" s="13"/>
      <c r="C105" s="13"/>
      <c r="D105" s="13"/>
      <c r="E105" s="13"/>
      <c r="F105" s="13"/>
      <c r="G105" s="13"/>
      <c r="H105" s="13"/>
      <c r="I105" s="13"/>
      <c r="J105" s="13"/>
      <c r="K105" s="13"/>
      <c r="L105" s="13"/>
      <c r="M105" s="227"/>
      <c r="N105" s="227"/>
      <c r="O105" s="227"/>
      <c r="P105" s="40"/>
    </row>
    <row r="106" spans="1:16" s="751" customFormat="1" ht="23.25" customHeight="1">
      <c r="A106" s="752" t="s">
        <v>633</v>
      </c>
      <c r="B106" s="753"/>
      <c r="C106" s="753"/>
      <c r="D106" s="753"/>
      <c r="E106" s="753"/>
      <c r="F106" s="753"/>
      <c r="G106" s="753"/>
      <c r="H106" s="753"/>
      <c r="I106" s="753"/>
      <c r="J106" s="753"/>
      <c r="K106" s="753"/>
      <c r="L106" s="753"/>
      <c r="M106" s="754"/>
      <c r="N106" s="754"/>
      <c r="O106" s="754"/>
      <c r="P106" s="755"/>
    </row>
    <row r="107" spans="1:16" ht="13.5" thickBot="1">
      <c r="A107" s="13"/>
      <c r="B107" s="13"/>
      <c r="C107" s="13"/>
      <c r="D107" s="13"/>
      <c r="E107" s="13"/>
      <c r="F107" s="13"/>
      <c r="G107" s="13"/>
      <c r="H107" s="13"/>
      <c r="I107" s="13"/>
      <c r="J107" s="13"/>
      <c r="K107" s="13"/>
      <c r="L107" s="13"/>
      <c r="M107" s="227"/>
      <c r="N107" s="227"/>
      <c r="O107" s="227"/>
      <c r="P107" s="40"/>
    </row>
    <row r="108" spans="1:16" ht="15" customHeight="1">
      <c r="A108" s="616" t="s">
        <v>89</v>
      </c>
      <c r="B108" s="43" t="s">
        <v>43</v>
      </c>
      <c r="C108" s="43" t="s">
        <v>134</v>
      </c>
      <c r="D108" s="43" t="s">
        <v>136</v>
      </c>
      <c r="E108" s="43" t="s">
        <v>44</v>
      </c>
      <c r="F108" s="43" t="s">
        <v>45</v>
      </c>
      <c r="G108" s="43" t="s">
        <v>46</v>
      </c>
      <c r="H108" s="43" t="s">
        <v>47</v>
      </c>
      <c r="I108" s="43" t="s">
        <v>138</v>
      </c>
      <c r="J108" s="43" t="s">
        <v>139</v>
      </c>
      <c r="K108" s="43" t="s">
        <v>140</v>
      </c>
      <c r="L108" s="269">
        <v>100000</v>
      </c>
      <c r="M108" s="267" t="s">
        <v>281</v>
      </c>
      <c r="N108" s="267" t="s">
        <v>279</v>
      </c>
      <c r="O108" s="274" t="s">
        <v>85</v>
      </c>
      <c r="P108" s="300" t="s">
        <v>269</v>
      </c>
    </row>
    <row r="109" spans="1:16" ht="15" customHeight="1">
      <c r="A109" s="242" t="s">
        <v>274</v>
      </c>
      <c r="B109" s="44" t="s">
        <v>133</v>
      </c>
      <c r="C109" s="44" t="s">
        <v>48</v>
      </c>
      <c r="D109" s="44" t="s">
        <v>48</v>
      </c>
      <c r="E109" s="44" t="s">
        <v>48</v>
      </c>
      <c r="F109" s="44" t="s">
        <v>48</v>
      </c>
      <c r="G109" s="44" t="s">
        <v>48</v>
      </c>
      <c r="H109" s="44" t="s">
        <v>48</v>
      </c>
      <c r="I109" s="44" t="s">
        <v>48</v>
      </c>
      <c r="J109" s="44" t="s">
        <v>48</v>
      </c>
      <c r="K109" s="44" t="s">
        <v>48</v>
      </c>
      <c r="L109" s="44" t="s">
        <v>51</v>
      </c>
      <c r="M109" s="252" t="s">
        <v>280</v>
      </c>
      <c r="N109" s="252" t="s">
        <v>157</v>
      </c>
      <c r="O109" s="273" t="s">
        <v>156</v>
      </c>
      <c r="P109" s="301" t="s">
        <v>349</v>
      </c>
    </row>
    <row r="110" spans="1:16" ht="15" customHeight="1" thickBot="1">
      <c r="A110" s="467" t="s">
        <v>90</v>
      </c>
      <c r="B110" s="45" t="s">
        <v>51</v>
      </c>
      <c r="C110" s="45" t="s">
        <v>135</v>
      </c>
      <c r="D110" s="45" t="s">
        <v>137</v>
      </c>
      <c r="E110" s="45" t="s">
        <v>52</v>
      </c>
      <c r="F110" s="45" t="s">
        <v>53</v>
      </c>
      <c r="G110" s="45" t="s">
        <v>54</v>
      </c>
      <c r="H110" s="45" t="s">
        <v>50</v>
      </c>
      <c r="I110" s="45" t="s">
        <v>141</v>
      </c>
      <c r="J110" s="45" t="s">
        <v>142</v>
      </c>
      <c r="K110" s="45" t="s">
        <v>143</v>
      </c>
      <c r="L110" s="45" t="s">
        <v>144</v>
      </c>
      <c r="M110" s="268" t="s">
        <v>157</v>
      </c>
      <c r="N110" s="268" t="s">
        <v>144</v>
      </c>
      <c r="O110" s="275" t="s">
        <v>49</v>
      </c>
      <c r="P110" s="302" t="s">
        <v>292</v>
      </c>
    </row>
    <row r="111" spans="1:16" ht="15" customHeight="1">
      <c r="A111" s="595" t="s">
        <v>272</v>
      </c>
      <c r="B111" s="195"/>
      <c r="C111" s="195"/>
      <c r="D111" s="195"/>
      <c r="E111" s="195"/>
      <c r="F111" s="195"/>
      <c r="G111" s="195"/>
      <c r="H111" s="195"/>
      <c r="I111" s="195"/>
      <c r="J111" s="195"/>
      <c r="K111" s="195"/>
      <c r="L111" s="195"/>
      <c r="M111" s="270"/>
      <c r="N111" s="270"/>
      <c r="O111" s="270"/>
    </row>
    <row r="112" spans="1:16" s="511" customFormat="1" ht="16.5" customHeight="1">
      <c r="A112" s="533" t="s">
        <v>351</v>
      </c>
      <c r="B112" s="623">
        <v>1.0663977659999999</v>
      </c>
      <c r="C112" s="623">
        <v>0.34014421500000003</v>
      </c>
      <c r="D112" s="623">
        <v>6.7913432999999995E-2</v>
      </c>
      <c r="E112" s="623">
        <v>7.5424254999999996E-2</v>
      </c>
      <c r="F112" s="623">
        <v>-0.67214862500000006</v>
      </c>
      <c r="G112" s="623">
        <v>-0.91561617299999998</v>
      </c>
      <c r="H112" s="623">
        <v>-1.4154721750000001</v>
      </c>
      <c r="I112" s="623">
        <v>-1.450603643</v>
      </c>
      <c r="J112" s="623">
        <v>-1.478157178</v>
      </c>
      <c r="K112" s="623">
        <v>-2.416530683</v>
      </c>
      <c r="L112" s="623">
        <v>-3.2298458729999999</v>
      </c>
      <c r="M112" s="624">
        <v>-0.66523843699999996</v>
      </c>
      <c r="N112" s="624">
        <v>-2.2451341629999999</v>
      </c>
      <c r="O112" s="624">
        <v>-1.710424854</v>
      </c>
      <c r="P112" s="623">
        <v>-1.7708611590000001</v>
      </c>
    </row>
    <row r="113" spans="1:16" s="511" customFormat="1" ht="15.75" customHeight="1">
      <c r="A113" s="536" t="s">
        <v>192</v>
      </c>
      <c r="B113" s="625">
        <v>-0.42317982399999998</v>
      </c>
      <c r="C113" s="625">
        <v>-0.47833588999999999</v>
      </c>
      <c r="D113" s="625">
        <v>0.66427991500000005</v>
      </c>
      <c r="E113" s="625">
        <v>-0.24368174200000001</v>
      </c>
      <c r="F113" s="625">
        <v>-1.0023517740000001</v>
      </c>
      <c r="G113" s="625">
        <v>-1.0088576490000001</v>
      </c>
      <c r="H113" s="625">
        <v>-2.4677558749999999</v>
      </c>
      <c r="I113" s="625">
        <v>-2.4231100969999999</v>
      </c>
      <c r="J113" s="625">
        <v>-2.9997844429999998</v>
      </c>
      <c r="K113" s="625">
        <v>-3.9305152689999998</v>
      </c>
      <c r="L113" s="625">
        <v>-3.5267952079999998</v>
      </c>
      <c r="M113" s="626">
        <v>-1.0702248029999999</v>
      </c>
      <c r="N113" s="626">
        <v>-3.2095393419999998</v>
      </c>
      <c r="O113" s="626">
        <v>-2.32680848</v>
      </c>
      <c r="P113" s="625">
        <v>-2.3557537879999999</v>
      </c>
    </row>
    <row r="114" spans="1:16" s="511" customFormat="1" ht="15.75" customHeight="1">
      <c r="A114" s="538" t="s">
        <v>193</v>
      </c>
      <c r="B114" s="627">
        <v>2.2029955179999998</v>
      </c>
      <c r="C114" s="628">
        <v>0.66029154999999995</v>
      </c>
      <c r="D114" s="627">
        <v>0.93867317500000003</v>
      </c>
      <c r="E114" s="627">
        <v>1.3382224439999999</v>
      </c>
      <c r="F114" s="627">
        <v>0.73820235199999995</v>
      </c>
      <c r="G114" s="627">
        <v>0.51487055999999998</v>
      </c>
      <c r="H114" s="627">
        <v>-0.20824250799999999</v>
      </c>
      <c r="I114" s="627">
        <v>-0.39080774200000001</v>
      </c>
      <c r="J114" s="627">
        <v>-0.55830812799999996</v>
      </c>
      <c r="K114" s="627">
        <v>-1.1217906150000001</v>
      </c>
      <c r="L114" s="627">
        <v>-0.67126881400000005</v>
      </c>
      <c r="M114" s="629">
        <v>0.51907888700000004</v>
      </c>
      <c r="N114" s="629">
        <v>-0.67019727600000001</v>
      </c>
      <c r="O114" s="629">
        <v>-0.30679134499999999</v>
      </c>
      <c r="P114" s="627">
        <v>-0.296844206</v>
      </c>
    </row>
    <row r="115" spans="1:16" s="511" customFormat="1" ht="15.75" customHeight="1">
      <c r="A115" s="536" t="s">
        <v>194</v>
      </c>
      <c r="B115" s="625">
        <v>-5.9665693280000003</v>
      </c>
      <c r="C115" s="625">
        <v>-7.9557271480000002</v>
      </c>
      <c r="D115" s="625">
        <v>-7.8665297030000003</v>
      </c>
      <c r="E115" s="625">
        <v>-6.3322112739999996</v>
      </c>
      <c r="F115" s="625">
        <v>-5.7443442039999999</v>
      </c>
      <c r="G115" s="625">
        <v>-14.339517784</v>
      </c>
      <c r="H115" s="625">
        <v>-12.866833717</v>
      </c>
      <c r="I115" s="625">
        <v>-6.7247418159999999</v>
      </c>
      <c r="J115" s="625">
        <v>-8.2265987799999998</v>
      </c>
      <c r="K115" s="625">
        <v>-16.776779049000002</v>
      </c>
      <c r="L115" s="625">
        <v>-4.919813006</v>
      </c>
      <c r="M115" s="626">
        <v>-9.6930162249999992</v>
      </c>
      <c r="N115" s="626">
        <v>-8.7891620830000008</v>
      </c>
      <c r="O115" s="626">
        <v>-9.1263431019999999</v>
      </c>
      <c r="P115" s="625">
        <v>-9.3631866329999998</v>
      </c>
    </row>
    <row r="116" spans="1:16" s="511" customFormat="1" ht="15.75" customHeight="1">
      <c r="A116" s="538" t="s">
        <v>195</v>
      </c>
      <c r="B116" s="627">
        <v>-10.812102040999999</v>
      </c>
      <c r="C116" s="627">
        <v>-1.6496972539999999</v>
      </c>
      <c r="D116" s="627">
        <v>-2.19286425</v>
      </c>
      <c r="E116" s="627">
        <v>-2.192503222</v>
      </c>
      <c r="F116" s="627">
        <v>-2.8113697470000001</v>
      </c>
      <c r="G116" s="627">
        <v>-2.8011660269999998</v>
      </c>
      <c r="H116" s="627">
        <v>-3.0192023639999999</v>
      </c>
      <c r="I116" s="627">
        <v>-3.2710324260000001</v>
      </c>
      <c r="J116" s="627">
        <v>-3.6293087690000001</v>
      </c>
      <c r="K116" s="627">
        <v>-3.6107173970000002</v>
      </c>
      <c r="L116" s="627">
        <v>-6.9851209939999999</v>
      </c>
      <c r="M116" s="629">
        <v>-2.650612196</v>
      </c>
      <c r="N116" s="629">
        <v>-5.318228285</v>
      </c>
      <c r="O116" s="629">
        <v>-4.5618551199999997</v>
      </c>
      <c r="P116" s="627">
        <v>-4.4956847780000002</v>
      </c>
    </row>
    <row r="117" spans="1:16" s="511" customFormat="1" ht="15.75" customHeight="1">
      <c r="A117" s="541" t="s">
        <v>196</v>
      </c>
      <c r="B117" s="630">
        <v>14.405258834</v>
      </c>
      <c r="C117" s="630">
        <v>5.2415585450000002</v>
      </c>
      <c r="D117" s="630">
        <v>1.9206931979999999</v>
      </c>
      <c r="E117" s="630">
        <v>0.86470788899999995</v>
      </c>
      <c r="F117" s="630">
        <v>-4.2177006800000001</v>
      </c>
      <c r="G117" s="630">
        <v>-0.62858577199999999</v>
      </c>
      <c r="H117" s="630">
        <v>4.889751671</v>
      </c>
      <c r="I117" s="630">
        <v>-2.170629709</v>
      </c>
      <c r="J117" s="630">
        <v>8.1558210740000003</v>
      </c>
      <c r="K117" s="630">
        <v>7.0839493490000001</v>
      </c>
      <c r="L117" s="630">
        <v>-13.603112078000001</v>
      </c>
      <c r="M117" s="631">
        <v>1.203206134</v>
      </c>
      <c r="N117" s="631">
        <v>-2.3676955300000002</v>
      </c>
      <c r="O117" s="631">
        <v>-0.55837869299999998</v>
      </c>
      <c r="P117" s="630">
        <v>-1.630786911</v>
      </c>
    </row>
    <row r="118" spans="1:16" s="511" customFormat="1" ht="16.5" customHeight="1">
      <c r="A118" s="544" t="s">
        <v>355</v>
      </c>
      <c r="B118" s="632">
        <v>-0.64317922900000002</v>
      </c>
      <c r="C118" s="632">
        <v>0.57438687399999999</v>
      </c>
      <c r="D118" s="632">
        <v>-0.161825786</v>
      </c>
      <c r="E118" s="632">
        <v>-0.298244923</v>
      </c>
      <c r="F118" s="632">
        <v>-0.79413864599999995</v>
      </c>
      <c r="G118" s="632">
        <v>-1.0205909580000001</v>
      </c>
      <c r="H118" s="632">
        <v>-0.69773410599999997</v>
      </c>
      <c r="I118" s="632">
        <v>-0.92623088099999995</v>
      </c>
      <c r="J118" s="632">
        <v>-1.1158158359999999</v>
      </c>
      <c r="K118" s="632">
        <v>-1.710508465</v>
      </c>
      <c r="L118" s="632">
        <v>-3.8393636400000002</v>
      </c>
      <c r="M118" s="633">
        <v>-0.58531616399999997</v>
      </c>
      <c r="N118" s="633">
        <v>-2.1029423719999998</v>
      </c>
      <c r="O118" s="633">
        <v>-1.562331763</v>
      </c>
      <c r="P118" s="632">
        <v>-1.551942288</v>
      </c>
    </row>
    <row r="119" spans="1:16" s="511" customFormat="1" ht="16.5" customHeight="1">
      <c r="A119" s="536" t="s">
        <v>612</v>
      </c>
      <c r="B119" s="625">
        <v>1.699599064</v>
      </c>
      <c r="C119" s="625">
        <v>4.1959536479999997</v>
      </c>
      <c r="D119" s="625">
        <v>2.2279511620000001</v>
      </c>
      <c r="E119" s="625">
        <v>1.5315225189999999</v>
      </c>
      <c r="F119" s="625">
        <v>1.3880166460000001</v>
      </c>
      <c r="G119" s="625">
        <v>1.3284341200000001</v>
      </c>
      <c r="H119" s="625">
        <v>1.226765053</v>
      </c>
      <c r="I119" s="625">
        <v>0.38881610500000002</v>
      </c>
      <c r="J119" s="625">
        <v>0.16886206600000001</v>
      </c>
      <c r="K119" s="625">
        <v>-2.0190460479999999</v>
      </c>
      <c r="L119" s="625">
        <v>-1.3134145150000001</v>
      </c>
      <c r="M119" s="626">
        <v>1.4503785140000001</v>
      </c>
      <c r="N119" s="626">
        <v>-0.523215074</v>
      </c>
      <c r="O119" s="626">
        <v>0.28865364799999998</v>
      </c>
      <c r="P119" s="625">
        <v>0.28940038699999998</v>
      </c>
    </row>
    <row r="120" spans="1:16" s="511" customFormat="1" ht="16.5" customHeight="1">
      <c r="A120" s="769" t="s">
        <v>613</v>
      </c>
      <c r="B120" s="627">
        <v>-0.33753176299999998</v>
      </c>
      <c r="C120" s="627">
        <v>3.7002363410000001</v>
      </c>
      <c r="D120" s="627">
        <v>1.938076787</v>
      </c>
      <c r="E120" s="627">
        <v>1.312947686</v>
      </c>
      <c r="F120" s="627">
        <v>1.1241768569999999</v>
      </c>
      <c r="G120" s="627">
        <v>1.253806534</v>
      </c>
      <c r="H120" s="627">
        <v>0.84107986499999998</v>
      </c>
      <c r="I120" s="627">
        <v>0.14235794800000001</v>
      </c>
      <c r="J120" s="627">
        <v>9.8978872999999995E-2</v>
      </c>
      <c r="K120" s="627">
        <v>-2.7236060769999999</v>
      </c>
      <c r="L120" s="627">
        <v>-1.9522066769999999</v>
      </c>
      <c r="M120" s="629">
        <v>1.170622337</v>
      </c>
      <c r="N120" s="629">
        <v>-0.88175774600000001</v>
      </c>
      <c r="O120" s="629">
        <v>-3.2649919999999999E-2</v>
      </c>
      <c r="P120" s="627">
        <v>-4.6050157000000001E-2</v>
      </c>
    </row>
    <row r="121" spans="1:16" s="511" customFormat="1" ht="16.5" customHeight="1">
      <c r="A121" s="536" t="s">
        <v>614</v>
      </c>
      <c r="B121" s="625">
        <v>14.399963447999999</v>
      </c>
      <c r="C121" s="625">
        <v>576.26497467000002</v>
      </c>
      <c r="D121" s="625">
        <v>19.282036706</v>
      </c>
      <c r="E121" s="625">
        <v>2.7895938839999999</v>
      </c>
      <c r="F121" s="625">
        <v>2.9966424209999998</v>
      </c>
      <c r="G121" s="625">
        <v>2.2536971440000002</v>
      </c>
      <c r="H121" s="625">
        <v>-1.1669260029999999</v>
      </c>
      <c r="I121" s="625">
        <v>0.36176540000000001</v>
      </c>
      <c r="J121" s="625">
        <v>0.82274575699999997</v>
      </c>
      <c r="K121" s="625">
        <v>-9.9395842269999992</v>
      </c>
      <c r="L121" s="625">
        <v>-17.007891025999999</v>
      </c>
      <c r="M121" s="626">
        <v>1.657523189</v>
      </c>
      <c r="N121" s="626">
        <v>-4.865860659</v>
      </c>
      <c r="O121" s="626">
        <v>-2.5637897060000001</v>
      </c>
      <c r="P121" s="625">
        <v>-2.428602996</v>
      </c>
    </row>
    <row r="122" spans="1:16" s="511" customFormat="1" ht="16.5" customHeight="1">
      <c r="A122" s="538" t="s">
        <v>199</v>
      </c>
      <c r="B122" s="627">
        <v>6.6762523460000001</v>
      </c>
      <c r="C122" s="627">
        <v>6.2069944340000003</v>
      </c>
      <c r="D122" s="627">
        <v>4.1133436019999996</v>
      </c>
      <c r="E122" s="627">
        <v>4.194894573</v>
      </c>
      <c r="F122" s="627">
        <v>4.8812359650000001</v>
      </c>
      <c r="G122" s="627">
        <v>2.1431102989999999</v>
      </c>
      <c r="H122" s="627">
        <v>5.0438122380000001</v>
      </c>
      <c r="I122" s="627">
        <v>2.7050790720000002</v>
      </c>
      <c r="J122" s="627">
        <v>0.441225441</v>
      </c>
      <c r="K122" s="627">
        <v>5.178601628</v>
      </c>
      <c r="L122" s="627">
        <v>3.967356009</v>
      </c>
      <c r="M122" s="629">
        <v>4.3854872489999996</v>
      </c>
      <c r="N122" s="629">
        <v>3.2351469659999998</v>
      </c>
      <c r="O122" s="629">
        <v>3.5377794549999999</v>
      </c>
      <c r="P122" s="627">
        <v>3.598686592</v>
      </c>
    </row>
    <row r="123" spans="1:16" s="511" customFormat="1" ht="16.5" customHeight="1">
      <c r="A123" s="536" t="s">
        <v>615</v>
      </c>
      <c r="B123" s="625">
        <v>-5.6139690900000003</v>
      </c>
      <c r="C123" s="625">
        <v>-5.5733016490000002</v>
      </c>
      <c r="D123" s="625">
        <v>-6.2106637620000003</v>
      </c>
      <c r="E123" s="625">
        <v>-7.4129447470000001</v>
      </c>
      <c r="F123" s="625">
        <v>-9.3349882659999999</v>
      </c>
      <c r="G123" s="625">
        <v>-10.736185141</v>
      </c>
      <c r="H123" s="625">
        <v>-10.986156694</v>
      </c>
      <c r="I123" s="625">
        <v>-10.371184230000001</v>
      </c>
      <c r="J123" s="625">
        <v>-9.9105031419999996</v>
      </c>
      <c r="K123" s="625">
        <v>-7.3210860130000004</v>
      </c>
      <c r="L123" s="625">
        <v>-9.3224654250000007</v>
      </c>
      <c r="M123" s="626">
        <v>-8.8459946509999998</v>
      </c>
      <c r="N123" s="626">
        <v>-9.4279412899999997</v>
      </c>
      <c r="O123" s="626">
        <v>-9.1542695139999992</v>
      </c>
      <c r="P123" s="625">
        <v>-9.1332105390000002</v>
      </c>
    </row>
    <row r="124" spans="1:16" s="511" customFormat="1" ht="16.5" customHeight="1">
      <c r="A124" s="769" t="s">
        <v>616</v>
      </c>
      <c r="B124" s="627">
        <v>-7.3744117789999999</v>
      </c>
      <c r="C124" s="627">
        <v>-6.4934165779999997</v>
      </c>
      <c r="D124" s="627">
        <v>-6.714828013</v>
      </c>
      <c r="E124" s="627">
        <v>-7.1224237690000001</v>
      </c>
      <c r="F124" s="627">
        <v>-8.8989971039999993</v>
      </c>
      <c r="G124" s="627">
        <v>-10.437568418</v>
      </c>
      <c r="H124" s="627">
        <v>-10.764374731</v>
      </c>
      <c r="I124" s="627">
        <v>-10.158995625999999</v>
      </c>
      <c r="J124" s="627">
        <v>-10.122325467</v>
      </c>
      <c r="K124" s="627">
        <v>-7.4916054919999997</v>
      </c>
      <c r="L124" s="627">
        <v>-9.6728899540000004</v>
      </c>
      <c r="M124" s="629">
        <v>-8.7363495639999993</v>
      </c>
      <c r="N124" s="629">
        <v>-9.5845827809999999</v>
      </c>
      <c r="O124" s="629">
        <v>-9.1935885880000008</v>
      </c>
      <c r="P124" s="627">
        <v>-9.1639915030000001</v>
      </c>
    </row>
    <row r="125" spans="1:16" s="511" customFormat="1" ht="15.75" customHeight="1">
      <c r="A125" s="536" t="s">
        <v>202</v>
      </c>
      <c r="B125" s="625">
        <v>3.6047659539999999</v>
      </c>
      <c r="C125" s="625">
        <v>2.8757896939999998</v>
      </c>
      <c r="D125" s="625">
        <v>2.452583782</v>
      </c>
      <c r="E125" s="625">
        <v>-2.7666743070000002</v>
      </c>
      <c r="F125" s="625">
        <v>-18.184663982</v>
      </c>
      <c r="G125" s="625">
        <v>-42.809928479</v>
      </c>
      <c r="H125" s="625">
        <v>-5.7294362010000004</v>
      </c>
      <c r="I125" s="625">
        <v>-13.942506986</v>
      </c>
      <c r="J125" s="625">
        <v>11.455689646</v>
      </c>
      <c r="K125" s="625">
        <v>8.3612273649999995</v>
      </c>
      <c r="L125" s="625">
        <v>10.925510594</v>
      </c>
      <c r="M125" s="626">
        <v>-1.099100392</v>
      </c>
      <c r="N125" s="626">
        <v>9.9235161660000006</v>
      </c>
      <c r="O125" s="626">
        <v>5.7374604979999999</v>
      </c>
      <c r="P125" s="625">
        <v>5.2685434139999998</v>
      </c>
    </row>
    <row r="126" spans="1:16" s="511" customFormat="1" ht="15.75" customHeight="1">
      <c r="A126" s="538" t="s">
        <v>203</v>
      </c>
      <c r="B126" s="627">
        <v>-5.1272612329999996</v>
      </c>
      <c r="C126" s="627">
        <v>-5.3076524430000003</v>
      </c>
      <c r="D126" s="627">
        <v>-6.0045713809999999</v>
      </c>
      <c r="E126" s="627">
        <v>-9.1525899479999993</v>
      </c>
      <c r="F126" s="627">
        <v>-11.862408408</v>
      </c>
      <c r="G126" s="627">
        <v>-12.144668192999999</v>
      </c>
      <c r="H126" s="627">
        <v>-12.270574275</v>
      </c>
      <c r="I126" s="627">
        <v>-11.121072411</v>
      </c>
      <c r="J126" s="627">
        <v>-7.3230280409999997</v>
      </c>
      <c r="K126" s="627">
        <v>-6.5855528870000004</v>
      </c>
      <c r="L126" s="627">
        <v>-10.111176341</v>
      </c>
      <c r="M126" s="629">
        <v>-9.9491580620000004</v>
      </c>
      <c r="N126" s="629">
        <v>-8.6700553790000008</v>
      </c>
      <c r="O126" s="629">
        <v>-9.2726347820000008</v>
      </c>
      <c r="P126" s="627">
        <v>-9.3407798540000009</v>
      </c>
    </row>
    <row r="127" spans="1:16" s="511" customFormat="1" ht="15.75" customHeight="1">
      <c r="A127" s="536" t="s">
        <v>204</v>
      </c>
      <c r="B127" s="625">
        <v>17.744444578</v>
      </c>
      <c r="C127" s="625">
        <v>8.7202568930000002</v>
      </c>
      <c r="D127" s="625">
        <v>10.347696506</v>
      </c>
      <c r="E127" s="625">
        <v>7.3286277259999997</v>
      </c>
      <c r="F127" s="625">
        <v>4.8702692079999998</v>
      </c>
      <c r="G127" s="625">
        <v>6.9879703329999998</v>
      </c>
      <c r="H127" s="625">
        <v>2.9846287180000002</v>
      </c>
      <c r="I127" s="625">
        <v>2.2295155069999999</v>
      </c>
      <c r="J127" s="625">
        <v>0.72512067000000002</v>
      </c>
      <c r="K127" s="625">
        <v>-2.3062015360000001</v>
      </c>
      <c r="L127" s="625">
        <v>0.215785106</v>
      </c>
      <c r="M127" s="626">
        <v>5.523276439</v>
      </c>
      <c r="N127" s="626">
        <v>0.30486450900000001</v>
      </c>
      <c r="O127" s="626">
        <v>2.0918036259999999</v>
      </c>
      <c r="P127" s="625">
        <v>2.0574707760000002</v>
      </c>
    </row>
    <row r="128" spans="1:16" s="511" customFormat="1" ht="15.75" customHeight="1">
      <c r="A128" s="538" t="s">
        <v>205</v>
      </c>
      <c r="B128" s="627">
        <v>-3.5033002720000002</v>
      </c>
      <c r="C128" s="627">
        <v>3.5105777429999998</v>
      </c>
      <c r="D128" s="627">
        <v>2.5248908920000002</v>
      </c>
      <c r="E128" s="627">
        <v>3.5558160449999998</v>
      </c>
      <c r="F128" s="627">
        <v>3.7868433719999999</v>
      </c>
      <c r="G128" s="627">
        <v>2.9002704179999999</v>
      </c>
      <c r="H128" s="627">
        <v>2.1502987349999998</v>
      </c>
      <c r="I128" s="627">
        <v>1.9861209470000001</v>
      </c>
      <c r="J128" s="627">
        <v>7.084682355</v>
      </c>
      <c r="K128" s="627">
        <v>13.944340362</v>
      </c>
      <c r="L128" s="627">
        <v>-4.0429545449999997</v>
      </c>
      <c r="M128" s="629">
        <v>2.9419479019999999</v>
      </c>
      <c r="N128" s="629">
        <v>3.8185793920000002</v>
      </c>
      <c r="O128" s="629">
        <v>3.5000936299999998</v>
      </c>
      <c r="P128" s="627">
        <v>3.2777917040000002</v>
      </c>
    </row>
    <row r="129" spans="1:20" s="511" customFormat="1" ht="15.75" customHeight="1">
      <c r="A129" s="541" t="s">
        <v>206</v>
      </c>
      <c r="B129" s="630">
        <v>4.5145529619999998</v>
      </c>
      <c r="C129" s="630">
        <v>1.958678586</v>
      </c>
      <c r="D129" s="630">
        <v>2.3825527599999998</v>
      </c>
      <c r="E129" s="630">
        <v>4.0533026080000001</v>
      </c>
      <c r="F129" s="630">
        <v>-0.48822684</v>
      </c>
      <c r="G129" s="630">
        <v>-4.9154523980000002</v>
      </c>
      <c r="H129" s="630">
        <v>8.4491814299999994</v>
      </c>
      <c r="I129" s="630">
        <v>18.675669524</v>
      </c>
      <c r="J129" s="630">
        <v>11.41359271</v>
      </c>
      <c r="K129" s="630">
        <v>-0.51488949699999997</v>
      </c>
      <c r="L129" s="630">
        <v>-14.674665252</v>
      </c>
      <c r="M129" s="631">
        <v>2.8446381289999998</v>
      </c>
      <c r="N129" s="631">
        <v>-3.0909484639999998</v>
      </c>
      <c r="O129" s="631">
        <v>-0.39552085300000001</v>
      </c>
      <c r="P129" s="630">
        <v>0.18305765299999999</v>
      </c>
    </row>
    <row r="130" spans="1:20" s="511" customFormat="1" ht="16.5" customHeight="1">
      <c r="A130" s="595" t="s">
        <v>273</v>
      </c>
      <c r="B130" s="634"/>
      <c r="C130" s="634"/>
      <c r="D130" s="634"/>
      <c r="E130" s="634"/>
      <c r="F130" s="634"/>
      <c r="G130" s="634"/>
      <c r="H130" s="634"/>
      <c r="I130" s="634"/>
      <c r="J130" s="634"/>
      <c r="K130" s="634"/>
      <c r="L130" s="634"/>
      <c r="M130" s="635"/>
      <c r="N130" s="635"/>
      <c r="O130" s="635"/>
      <c r="P130" s="634"/>
    </row>
    <row r="131" spans="1:20" s="511" customFormat="1" ht="16.5" customHeight="1">
      <c r="A131" s="533" t="s">
        <v>353</v>
      </c>
      <c r="B131" s="623">
        <v>4.1656420079999998</v>
      </c>
      <c r="C131" s="623">
        <v>3.8323267410000001</v>
      </c>
      <c r="D131" s="623">
        <v>3.35525334</v>
      </c>
      <c r="E131" s="623">
        <v>2.337520289</v>
      </c>
      <c r="F131" s="623">
        <v>3.8317303759999999</v>
      </c>
      <c r="G131" s="623">
        <v>6.73332643</v>
      </c>
      <c r="H131" s="623">
        <v>3.5886705879999998</v>
      </c>
      <c r="I131" s="623">
        <v>1.997946029</v>
      </c>
      <c r="J131" s="623">
        <v>-0.27196035800000001</v>
      </c>
      <c r="K131" s="623">
        <v>-3.1983430990000001</v>
      </c>
      <c r="L131" s="623">
        <v>-4.0078684290000002</v>
      </c>
      <c r="M131" s="624">
        <v>3.594581056</v>
      </c>
      <c r="N131" s="624">
        <v>-1.7966957670000001</v>
      </c>
      <c r="O131" s="624">
        <v>0.53126991199999996</v>
      </c>
      <c r="P131" s="623">
        <v>0.39684766900000001</v>
      </c>
    </row>
    <row r="132" spans="1:20" s="511" customFormat="1" ht="15.75" customHeight="1">
      <c r="A132" s="596" t="s">
        <v>210</v>
      </c>
      <c r="B132" s="636">
        <v>3.902710667</v>
      </c>
      <c r="C132" s="636">
        <v>4.7364281449999996</v>
      </c>
      <c r="D132" s="636">
        <v>3.6289316380000001</v>
      </c>
      <c r="E132" s="636">
        <v>2.6866965060000001</v>
      </c>
      <c r="F132" s="636">
        <v>3.8439002590000002</v>
      </c>
      <c r="G132" s="636">
        <v>5.3290940539999996</v>
      </c>
      <c r="H132" s="636">
        <v>3.758550574</v>
      </c>
      <c r="I132" s="636">
        <v>1.9445862700000001</v>
      </c>
      <c r="J132" s="636">
        <v>-2.6146377900000002</v>
      </c>
      <c r="K132" s="636">
        <v>2.0096824020000001</v>
      </c>
      <c r="L132" s="636">
        <v>1.3970969499999999</v>
      </c>
      <c r="M132" s="637">
        <v>3.6294745829999999</v>
      </c>
      <c r="N132" s="637">
        <v>0.37802735599999998</v>
      </c>
      <c r="O132" s="637">
        <v>1.8875738479999999</v>
      </c>
      <c r="P132" s="636">
        <v>1.283397771</v>
      </c>
    </row>
    <row r="133" spans="1:20" s="511" customFormat="1" ht="15.75" customHeight="1">
      <c r="A133" s="597" t="s">
        <v>211</v>
      </c>
      <c r="B133" s="638">
        <v>2.1730796909999999</v>
      </c>
      <c r="C133" s="638">
        <v>2.5262936570000001</v>
      </c>
      <c r="D133" s="638">
        <v>6.5553263270000004</v>
      </c>
      <c r="E133" s="638">
        <v>-1.143787699</v>
      </c>
      <c r="F133" s="638">
        <v>5.0834693279999996</v>
      </c>
      <c r="G133" s="638">
        <v>16.641621279999999</v>
      </c>
      <c r="H133" s="638">
        <v>-6.6447160500000004</v>
      </c>
      <c r="I133" s="638">
        <v>7.157921108</v>
      </c>
      <c r="J133" s="638">
        <v>-5.7464889240000003</v>
      </c>
      <c r="K133" s="638">
        <v>-23.949368192000001</v>
      </c>
      <c r="L133" s="638">
        <v>12.236205989</v>
      </c>
      <c r="M133" s="639">
        <v>1.291080142</v>
      </c>
      <c r="N133" s="639">
        <v>3.1776862509999999</v>
      </c>
      <c r="O133" s="639">
        <v>2.756162319</v>
      </c>
      <c r="P133" s="638">
        <v>3.0223625200000002</v>
      </c>
    </row>
    <row r="134" spans="1:20" s="511" customFormat="1" ht="15.75" customHeight="1">
      <c r="A134" s="596" t="s">
        <v>212</v>
      </c>
      <c r="B134" s="636">
        <v>13.037989559</v>
      </c>
      <c r="C134" s="636">
        <v>-28.84241432</v>
      </c>
      <c r="D134" s="636">
        <v>-13.700312772</v>
      </c>
      <c r="E134" s="636">
        <v>-6.2571460749999996</v>
      </c>
      <c r="F134" s="636">
        <v>1.855761719</v>
      </c>
      <c r="G134" s="636">
        <v>43.681317358000001</v>
      </c>
      <c r="H134" s="636">
        <v>9.0182509240000002</v>
      </c>
      <c r="I134" s="636">
        <v>-2.1187652689999998</v>
      </c>
      <c r="J134" s="636">
        <v>48.756505038999997</v>
      </c>
      <c r="K134" s="636">
        <v>-23.200656025000001</v>
      </c>
      <c r="L134" s="636">
        <v>-54.314408198000002</v>
      </c>
      <c r="M134" s="637">
        <v>5.1065706659999996</v>
      </c>
      <c r="N134" s="637">
        <v>-26.436536807</v>
      </c>
      <c r="O134" s="637">
        <v>-20.410702347000001</v>
      </c>
      <c r="P134" s="636">
        <v>-15.203856238</v>
      </c>
    </row>
    <row r="135" spans="1:20" s="511" customFormat="1" ht="16.5" customHeight="1">
      <c r="A135" s="598" t="s">
        <v>354</v>
      </c>
      <c r="B135" s="640">
        <v>12.692706897000001</v>
      </c>
      <c r="C135" s="640">
        <v>-4.2600324799999996</v>
      </c>
      <c r="D135" s="640">
        <v>-4.2340885359999998</v>
      </c>
      <c r="E135" s="640">
        <v>-7.013445849</v>
      </c>
      <c r="F135" s="640">
        <v>-3.853246307</v>
      </c>
      <c r="G135" s="640">
        <v>-2.5521601020000002</v>
      </c>
      <c r="H135" s="640">
        <v>-6.1443705680000003</v>
      </c>
      <c r="I135" s="640">
        <v>6.9947020000000002E-3</v>
      </c>
      <c r="J135" s="640">
        <v>-1.123573516</v>
      </c>
      <c r="K135" s="640">
        <v>-6.3992820559999997</v>
      </c>
      <c r="L135" s="640">
        <v>-28.258547478000001</v>
      </c>
      <c r="M135" s="641">
        <v>-5.236468812</v>
      </c>
      <c r="N135" s="641">
        <v>-11.382995877000001</v>
      </c>
      <c r="O135" s="641">
        <v>-8.7302643819999997</v>
      </c>
      <c r="P135" s="640">
        <v>-8.6228663169999997</v>
      </c>
    </row>
    <row r="136" spans="1:20" s="511" customFormat="1" ht="15.75" customHeight="1">
      <c r="A136" s="596" t="s">
        <v>214</v>
      </c>
      <c r="B136" s="636">
        <v>2.0374229750000001</v>
      </c>
      <c r="C136" s="636">
        <v>-13.015278771</v>
      </c>
      <c r="D136" s="636">
        <v>-11.420901461</v>
      </c>
      <c r="E136" s="636">
        <v>-12.676447140000001</v>
      </c>
      <c r="F136" s="636">
        <v>-10.972899505000001</v>
      </c>
      <c r="G136" s="636">
        <v>-18.227134891999999</v>
      </c>
      <c r="H136" s="636">
        <v>-17.045097934000001</v>
      </c>
      <c r="I136" s="636">
        <v>-13.071800691</v>
      </c>
      <c r="J136" s="636">
        <v>-18.792999258999998</v>
      </c>
      <c r="K136" s="636">
        <v>-7.6267778909999997</v>
      </c>
      <c r="L136" s="636">
        <v>-9.5381268099999996</v>
      </c>
      <c r="M136" s="637">
        <v>-14.019095053999999</v>
      </c>
      <c r="N136" s="637">
        <v>-12.944833153999999</v>
      </c>
      <c r="O136" s="637">
        <v>-13.449924143</v>
      </c>
      <c r="P136" s="636">
        <v>-13.152986863000001</v>
      </c>
    </row>
    <row r="137" spans="1:20" s="511" customFormat="1" ht="15.75" customHeight="1">
      <c r="A137" s="599" t="s">
        <v>215</v>
      </c>
      <c r="B137" s="638">
        <v>10.558772859999999</v>
      </c>
      <c r="C137" s="638">
        <v>-0.32430066499999999</v>
      </c>
      <c r="D137" s="638">
        <v>-1.98996518</v>
      </c>
      <c r="E137" s="638">
        <v>-3.302757873</v>
      </c>
      <c r="F137" s="638">
        <v>-1.144746652</v>
      </c>
      <c r="G137" s="638">
        <v>-9.0160835999999994E-2</v>
      </c>
      <c r="H137" s="638">
        <v>-2.5153151440000001</v>
      </c>
      <c r="I137" s="638">
        <v>-7.2077768349999998</v>
      </c>
      <c r="J137" s="638">
        <v>-7.4046099659999998</v>
      </c>
      <c r="K137" s="638">
        <v>-16.424958167</v>
      </c>
      <c r="L137" s="638">
        <v>-6.8252242939999999</v>
      </c>
      <c r="M137" s="639">
        <v>-2.0485967660000002</v>
      </c>
      <c r="N137" s="639">
        <v>-9.0262560829999998</v>
      </c>
      <c r="O137" s="639">
        <v>-5.3586280860000004</v>
      </c>
      <c r="P137" s="638">
        <v>-5.6074657989999999</v>
      </c>
      <c r="S137" s="563"/>
      <c r="T137" s="563"/>
    </row>
    <row r="138" spans="1:20" s="511" customFormat="1" ht="15.75" customHeight="1">
      <c r="A138" s="596" t="s">
        <v>216</v>
      </c>
      <c r="B138" s="636">
        <v>46.324646219999998</v>
      </c>
      <c r="C138" s="636">
        <v>-3.8960676780000001</v>
      </c>
      <c r="D138" s="636">
        <v>0.77260614000000005</v>
      </c>
      <c r="E138" s="636">
        <v>-10.238791111999999</v>
      </c>
      <c r="F138" s="636">
        <v>-0.43804590900000001</v>
      </c>
      <c r="G138" s="636">
        <v>15.158247447000001</v>
      </c>
      <c r="H138" s="636">
        <v>3.0781003000000001E-2</v>
      </c>
      <c r="I138" s="636">
        <v>27.840855928</v>
      </c>
      <c r="J138" s="636">
        <v>25.274802676</v>
      </c>
      <c r="K138" s="636">
        <v>4.0892945410000001</v>
      </c>
      <c r="L138" s="636">
        <v>-44.223561312000001</v>
      </c>
      <c r="M138" s="637">
        <v>-0.893387237</v>
      </c>
      <c r="N138" s="637">
        <v>-12.572271292</v>
      </c>
      <c r="O138" s="637">
        <v>-9.4669925270000004</v>
      </c>
      <c r="P138" s="636">
        <v>-9.1517202280000003</v>
      </c>
    </row>
    <row r="139" spans="1:20" s="511" customFormat="1" ht="16.5" customHeight="1">
      <c r="A139" s="600" t="s">
        <v>275</v>
      </c>
      <c r="B139" s="642"/>
      <c r="C139" s="642"/>
      <c r="D139" s="642"/>
      <c r="E139" s="642"/>
      <c r="F139" s="642"/>
      <c r="G139" s="642"/>
      <c r="H139" s="642"/>
      <c r="I139" s="642"/>
      <c r="J139" s="642"/>
      <c r="K139" s="642"/>
      <c r="L139" s="642"/>
      <c r="M139" s="643"/>
      <c r="N139" s="643"/>
      <c r="O139" s="643"/>
      <c r="P139" s="642"/>
    </row>
    <row r="140" spans="1:20" s="511" customFormat="1" ht="16.5" customHeight="1">
      <c r="A140" s="601" t="s">
        <v>732</v>
      </c>
      <c r="B140" s="644">
        <v>1.3828409340000001</v>
      </c>
      <c r="C140" s="644">
        <v>0.40508067399999997</v>
      </c>
      <c r="D140" s="644">
        <v>-0.23669032100000001</v>
      </c>
      <c r="E140" s="644">
        <v>-0.491157872</v>
      </c>
      <c r="F140" s="644">
        <v>-1.273004797</v>
      </c>
      <c r="G140" s="644">
        <v>-1.563892397</v>
      </c>
      <c r="H140" s="644">
        <v>-2.0863394999999998</v>
      </c>
      <c r="I140" s="644">
        <v>-1.994058804</v>
      </c>
      <c r="J140" s="644">
        <v>-1.9361838280000001</v>
      </c>
      <c r="K140" s="644">
        <v>-2.926654256</v>
      </c>
      <c r="L140" s="644">
        <v>-3.50738729</v>
      </c>
      <c r="M140" s="645">
        <v>-1.229680042</v>
      </c>
      <c r="N140" s="645">
        <v>-2.6709162829999999</v>
      </c>
      <c r="O140" s="645">
        <v>-2.203552384</v>
      </c>
      <c r="P140" s="644">
        <v>-2.2605377450000002</v>
      </c>
    </row>
    <row r="141" spans="1:20" s="511" customFormat="1" ht="16.5" customHeight="1">
      <c r="A141" s="602" t="s">
        <v>507</v>
      </c>
      <c r="B141" s="646">
        <v>-0.77420635999999998</v>
      </c>
      <c r="C141" s="646">
        <v>-0.76632684799999995</v>
      </c>
      <c r="D141" s="646">
        <v>-0.28788196500000002</v>
      </c>
      <c r="E141" s="646">
        <v>0.219613955</v>
      </c>
      <c r="F141" s="646">
        <v>-0.18213734200000001</v>
      </c>
      <c r="G141" s="646">
        <v>0.37450684099999998</v>
      </c>
      <c r="H141" s="646">
        <v>0.29139073799999998</v>
      </c>
      <c r="I141" s="646">
        <v>3.4957781E-2</v>
      </c>
      <c r="J141" s="646">
        <v>0.55123287499999996</v>
      </c>
      <c r="K141" s="646">
        <v>-2.9677546060000002</v>
      </c>
      <c r="L141" s="646">
        <v>-5.6576060610000001</v>
      </c>
      <c r="M141" s="647">
        <v>0.159512231</v>
      </c>
      <c r="N141" s="647">
        <v>-2.3249019679999998</v>
      </c>
      <c r="O141" s="647">
        <v>-1.452393155</v>
      </c>
      <c r="P141" s="646">
        <v>-1.325063702</v>
      </c>
    </row>
    <row r="142" spans="1:20" s="511" customFormat="1" ht="16.5" customHeight="1">
      <c r="A142" s="603" t="s">
        <v>508</v>
      </c>
      <c r="B142" s="648">
        <v>-8.0591189999999993E-2</v>
      </c>
      <c r="C142" s="648">
        <v>3.6431714419999999</v>
      </c>
      <c r="D142" s="648">
        <v>1.598020647</v>
      </c>
      <c r="E142" s="648">
        <v>0.72719858299999995</v>
      </c>
      <c r="F142" s="648">
        <v>0.46720716800000001</v>
      </c>
      <c r="G142" s="648">
        <v>0.58662507699999999</v>
      </c>
      <c r="H142" s="648">
        <v>0.23986572</v>
      </c>
      <c r="I142" s="648">
        <v>-9.8303755000000007E-2</v>
      </c>
      <c r="J142" s="648">
        <v>-4.6264584999999997E-2</v>
      </c>
      <c r="K142" s="648">
        <v>7.8329130999999996E-2</v>
      </c>
      <c r="L142" s="648">
        <v>4.290316045</v>
      </c>
      <c r="M142" s="649">
        <v>0.60534325099999997</v>
      </c>
      <c r="N142" s="649">
        <v>1.288419024</v>
      </c>
      <c r="O142" s="649">
        <v>1.0316744390000001</v>
      </c>
      <c r="P142" s="648">
        <v>0.91413778499999998</v>
      </c>
    </row>
    <row r="143" spans="1:20" s="511" customFormat="1" ht="16.5" customHeight="1">
      <c r="A143" s="604" t="s">
        <v>509</v>
      </c>
      <c r="B143" s="646">
        <v>-0.387026647</v>
      </c>
      <c r="C143" s="646">
        <v>0.51904208900000004</v>
      </c>
      <c r="D143" s="646">
        <v>-0.49487684300000001</v>
      </c>
      <c r="E143" s="646">
        <v>-0.87257341700000002</v>
      </c>
      <c r="F143" s="646">
        <v>-1.440098425</v>
      </c>
      <c r="G143" s="646">
        <v>-1.653858447</v>
      </c>
      <c r="H143" s="646">
        <v>-1.3641170979999999</v>
      </c>
      <c r="I143" s="646">
        <v>-1.43402243</v>
      </c>
      <c r="J143" s="646">
        <v>-1.5800817549999999</v>
      </c>
      <c r="K143" s="646">
        <v>-2.2784560429999998</v>
      </c>
      <c r="L143" s="646">
        <v>-4.1254605289999997</v>
      </c>
      <c r="M143" s="647">
        <v>-1.1610593570000001</v>
      </c>
      <c r="N143" s="647">
        <v>-2.5365557349999999</v>
      </c>
      <c r="O143" s="647">
        <v>-2.0638778860000002</v>
      </c>
      <c r="P143" s="646">
        <v>-2.0493332909999999</v>
      </c>
    </row>
    <row r="144" spans="1:20" s="511" customFormat="1" ht="16.5" customHeight="1">
      <c r="A144" s="599" t="s">
        <v>790</v>
      </c>
      <c r="B144" s="650">
        <v>4.1653608450000004</v>
      </c>
      <c r="C144" s="650">
        <v>3.9774098979999999</v>
      </c>
      <c r="D144" s="650">
        <v>3.194134896</v>
      </c>
      <c r="E144" s="650">
        <v>2.049653529</v>
      </c>
      <c r="F144" s="650">
        <v>2.9177463549999998</v>
      </c>
      <c r="G144" s="650">
        <v>5.2366616559999999</v>
      </c>
      <c r="H144" s="650">
        <v>2.655456</v>
      </c>
      <c r="I144" s="650">
        <v>1.455698715</v>
      </c>
      <c r="J144" s="650">
        <v>-2.7796833730000001</v>
      </c>
      <c r="K144" s="650">
        <v>2.2720899220000002</v>
      </c>
      <c r="L144" s="650">
        <v>-0.151793815</v>
      </c>
      <c r="M144" s="651">
        <v>2.9196012009999999</v>
      </c>
      <c r="N144" s="651">
        <v>-0.23195870900000001</v>
      </c>
      <c r="O144" s="651">
        <v>1.220896263</v>
      </c>
      <c r="P144" s="650">
        <v>0.70343568999999995</v>
      </c>
    </row>
    <row r="145" spans="1:17" s="511" customFormat="1" ht="16.5" customHeight="1">
      <c r="A145" s="605" t="s">
        <v>510</v>
      </c>
      <c r="B145" s="646">
        <v>3.7520169590000001</v>
      </c>
      <c r="C145" s="646">
        <v>2.2712019259999998</v>
      </c>
      <c r="D145" s="646">
        <v>0.95970026799999997</v>
      </c>
      <c r="E145" s="646">
        <v>-1.56471282</v>
      </c>
      <c r="F145" s="646">
        <v>-2.5898114639999998</v>
      </c>
      <c r="G145" s="646">
        <v>-2.6924957530000002</v>
      </c>
      <c r="H145" s="646">
        <v>-2.3874576950000002</v>
      </c>
      <c r="I145" s="646">
        <v>-1.990914488</v>
      </c>
      <c r="J145" s="646">
        <v>-0.489885289</v>
      </c>
      <c r="K145" s="646">
        <v>-0.567910421</v>
      </c>
      <c r="L145" s="646">
        <v>5.4168461140000002</v>
      </c>
      <c r="M145" s="647">
        <v>-1.9255415789999999</v>
      </c>
      <c r="N145" s="647">
        <v>1.3558733279999999</v>
      </c>
      <c r="O145" s="647">
        <v>0.229542579</v>
      </c>
      <c r="P145" s="646">
        <v>0.14294933400000001</v>
      </c>
    </row>
    <row r="146" spans="1:17" s="511" customFormat="1" ht="16.5" customHeight="1">
      <c r="A146" s="597" t="s">
        <v>511</v>
      </c>
      <c r="B146" s="652">
        <v>-7.13561304</v>
      </c>
      <c r="C146" s="652">
        <v>-6.5448720419999997</v>
      </c>
      <c r="D146" s="652">
        <v>-7.0260188509999999</v>
      </c>
      <c r="E146" s="652">
        <v>-7.6581617509999997</v>
      </c>
      <c r="F146" s="652">
        <v>-9.5006567789999998</v>
      </c>
      <c r="G146" s="652">
        <v>-11.072579657</v>
      </c>
      <c r="H146" s="652">
        <v>-11.906261406</v>
      </c>
      <c r="I146" s="652">
        <v>-11.689652641</v>
      </c>
      <c r="J146" s="652">
        <v>-12.686725846</v>
      </c>
      <c r="K146" s="652">
        <v>-19.377512456000002</v>
      </c>
      <c r="L146" s="652">
        <v>-29.663815107000001</v>
      </c>
      <c r="M146" s="653">
        <v>-9.4230806400000002</v>
      </c>
      <c r="N146" s="653">
        <v>-19.810856480999998</v>
      </c>
      <c r="O146" s="653">
        <v>-15.851520168</v>
      </c>
      <c r="P146" s="652">
        <v>-15.307729877</v>
      </c>
    </row>
    <row r="147" spans="1:17" s="511" customFormat="1" ht="16.5" customHeight="1">
      <c r="A147" s="602" t="s">
        <v>527</v>
      </c>
      <c r="B147" s="646">
        <v>0.24344411499999999</v>
      </c>
      <c r="C147" s="646">
        <v>8.7182392999999997E-2</v>
      </c>
      <c r="D147" s="646">
        <v>0.30081692999999998</v>
      </c>
      <c r="E147" s="646">
        <v>0.55756040399999995</v>
      </c>
      <c r="F147" s="646">
        <v>0.70857684300000001</v>
      </c>
      <c r="G147" s="646">
        <v>0.75317034400000005</v>
      </c>
      <c r="H147" s="646">
        <v>0.67999045400000002</v>
      </c>
      <c r="I147" s="646">
        <v>0.63016748300000003</v>
      </c>
      <c r="J147" s="646">
        <v>0.55991941999999995</v>
      </c>
      <c r="K147" s="646">
        <v>0.78297131099999995</v>
      </c>
      <c r="L147" s="646">
        <v>1.3773788330000001</v>
      </c>
      <c r="M147" s="647">
        <v>0.58301202100000005</v>
      </c>
      <c r="N147" s="647">
        <v>0.91596576200000002</v>
      </c>
      <c r="O147" s="647">
        <v>0.77345842499999995</v>
      </c>
      <c r="P147" s="646">
        <v>0.80266844199999998</v>
      </c>
    </row>
    <row r="148" spans="1:17" s="511" customFormat="1" ht="16.5" customHeight="1">
      <c r="A148" s="603" t="s">
        <v>534</v>
      </c>
      <c r="B148" s="648">
        <v>-1.2956277439999999</v>
      </c>
      <c r="C148" s="648">
        <v>0.17466051099999999</v>
      </c>
      <c r="D148" s="648">
        <v>-0.17829811000000001</v>
      </c>
      <c r="E148" s="648">
        <v>-0.298880637</v>
      </c>
      <c r="F148" s="648">
        <v>-9.9890706999999995E-2</v>
      </c>
      <c r="G148" s="648">
        <v>-8.8114978999999996E-2</v>
      </c>
      <c r="H148" s="648">
        <v>0.61462942200000004</v>
      </c>
      <c r="I148" s="648">
        <v>0.45672026300000002</v>
      </c>
      <c r="J148" s="648">
        <v>0.32151455299999998</v>
      </c>
      <c r="K148" s="648">
        <v>0.63561499499999996</v>
      </c>
      <c r="L148" s="648">
        <v>-0.57310756600000001</v>
      </c>
      <c r="M148" s="649">
        <v>6.5787965000000004E-2</v>
      </c>
      <c r="N148" s="649">
        <v>0.12855623099999999</v>
      </c>
      <c r="O148" s="649">
        <v>0.12957853799999999</v>
      </c>
      <c r="P148" s="648">
        <v>0.19085896799999999</v>
      </c>
    </row>
    <row r="149" spans="1:17" s="563" customFormat="1" ht="16.5" customHeight="1">
      <c r="A149" s="604" t="s">
        <v>528</v>
      </c>
      <c r="B149" s="646">
        <v>2.7170670889999999</v>
      </c>
      <c r="C149" s="646">
        <v>2.600187E-2</v>
      </c>
      <c r="D149" s="646">
        <v>0.36962990800000001</v>
      </c>
      <c r="E149" s="646">
        <v>0.227360323</v>
      </c>
      <c r="F149" s="646">
        <v>-9.1595704999999999E-2</v>
      </c>
      <c r="G149" s="646">
        <v>-0.14309596199999999</v>
      </c>
      <c r="H149" s="646">
        <v>-0.39095491199999999</v>
      </c>
      <c r="I149" s="646">
        <v>-0.46853766499999999</v>
      </c>
      <c r="J149" s="646">
        <v>0.31179072800000002</v>
      </c>
      <c r="K149" s="646">
        <v>-7.6605263000000007E-2</v>
      </c>
      <c r="L149" s="646">
        <v>0.83613974800000002</v>
      </c>
      <c r="M149" s="647">
        <v>-5.5642316999999997E-2</v>
      </c>
      <c r="N149" s="647">
        <v>0.24843010200000001</v>
      </c>
      <c r="O149" s="647">
        <v>0.11831083100000001</v>
      </c>
      <c r="P149" s="646">
        <v>4.4078509000000002E-2</v>
      </c>
      <c r="Q149" s="511"/>
    </row>
    <row r="150" spans="1:17" s="511" customFormat="1" ht="16.5" customHeight="1">
      <c r="A150" s="599" t="s">
        <v>739</v>
      </c>
      <c r="B150" s="650">
        <v>1.9267483990000001</v>
      </c>
      <c r="C150" s="650">
        <v>1.351804419</v>
      </c>
      <c r="D150" s="650">
        <v>1.3222232709999999</v>
      </c>
      <c r="E150" s="650">
        <v>0.93851410599999996</v>
      </c>
      <c r="F150" s="650">
        <v>1.2731424600000001</v>
      </c>
      <c r="G150" s="650">
        <v>1.6787088489999999</v>
      </c>
      <c r="H150" s="650">
        <v>0.87121593900000005</v>
      </c>
      <c r="I150" s="650">
        <v>0.53574520400000003</v>
      </c>
      <c r="J150" s="650">
        <v>-0.219019449</v>
      </c>
      <c r="K150" s="650">
        <v>0.766904947</v>
      </c>
      <c r="L150" s="650">
        <v>0.73771149999999996</v>
      </c>
      <c r="M150" s="651">
        <v>1.1328456979999999</v>
      </c>
      <c r="N150" s="651">
        <v>0.41835768000000001</v>
      </c>
      <c r="O150" s="651">
        <v>0.70985830400000005</v>
      </c>
      <c r="P150" s="650">
        <v>0.61601322000000003</v>
      </c>
    </row>
    <row r="151" spans="1:17" s="511" customFormat="1" ht="16.5" customHeight="1">
      <c r="A151" s="605" t="s">
        <v>529</v>
      </c>
      <c r="B151" s="646">
        <v>2.0312217769999998</v>
      </c>
      <c r="C151" s="646">
        <v>0.98127540400000002</v>
      </c>
      <c r="D151" s="646">
        <v>0.93899816400000002</v>
      </c>
      <c r="E151" s="646">
        <v>-0.52637334199999997</v>
      </c>
      <c r="F151" s="646">
        <v>-0.93414544600000005</v>
      </c>
      <c r="G151" s="646">
        <v>-0.82942079999999996</v>
      </c>
      <c r="H151" s="646">
        <v>-0.79203968199999997</v>
      </c>
      <c r="I151" s="646">
        <v>-0.39822122199999999</v>
      </c>
      <c r="J151" s="646">
        <v>0.85781142899999996</v>
      </c>
      <c r="K151" s="646">
        <v>1.629327443</v>
      </c>
      <c r="L151" s="646">
        <v>8.7347159360000006</v>
      </c>
      <c r="M151" s="647">
        <v>-0.58504589600000001</v>
      </c>
      <c r="N151" s="647">
        <v>3.2945733850000001</v>
      </c>
      <c r="O151" s="647">
        <v>1.8746221750000001</v>
      </c>
      <c r="P151" s="646">
        <v>1.813655526</v>
      </c>
    </row>
    <row r="152" spans="1:17" s="511" customFormat="1" ht="16.5" customHeight="1">
      <c r="A152" s="606" t="s">
        <v>740</v>
      </c>
      <c r="B152" s="654">
        <v>0.19633731900000001</v>
      </c>
      <c r="C152" s="654">
        <v>2.3353614000000002E-2</v>
      </c>
      <c r="D152" s="654">
        <v>6.4805254000000007E-2</v>
      </c>
      <c r="E152" s="654">
        <v>2.9373231E-2</v>
      </c>
      <c r="F152" s="654">
        <v>-2.7208758E-2</v>
      </c>
      <c r="G152" s="654">
        <v>-2.4978074999999999E-2</v>
      </c>
      <c r="H152" s="654">
        <v>-0.25214170600000002</v>
      </c>
      <c r="I152" s="654">
        <v>-0.19389120100000001</v>
      </c>
      <c r="J152" s="654">
        <v>-9.3285668000000002E-2</v>
      </c>
      <c r="K152" s="654">
        <v>-0.288927871</v>
      </c>
      <c r="L152" s="654">
        <v>1.55183717</v>
      </c>
      <c r="M152" s="655">
        <v>-4.7111160999999999E-2</v>
      </c>
      <c r="N152" s="655">
        <v>0.20411209699999999</v>
      </c>
      <c r="O152" s="655">
        <v>8.0486231000000005E-2</v>
      </c>
      <c r="P152" s="654">
        <v>5.0290014000000001E-2</v>
      </c>
    </row>
    <row r="153" spans="1:17">
      <c r="A153" s="272" t="s">
        <v>841</v>
      </c>
      <c r="B153" s="69"/>
      <c r="C153" s="69"/>
      <c r="D153" s="69"/>
      <c r="E153" s="69"/>
      <c r="F153" s="69"/>
      <c r="G153" s="69"/>
      <c r="H153" s="69"/>
      <c r="I153" s="69"/>
      <c r="J153" s="69"/>
      <c r="K153" s="69"/>
      <c r="L153" s="69"/>
      <c r="M153" s="69"/>
      <c r="N153" s="69"/>
      <c r="O153" s="69"/>
      <c r="P153" s="90"/>
    </row>
    <row r="154" spans="1:17">
      <c r="A154" s="272" t="s">
        <v>617</v>
      </c>
      <c r="B154" s="13"/>
      <c r="C154" s="13"/>
      <c r="D154" s="13"/>
      <c r="E154" s="13"/>
      <c r="F154" s="13"/>
      <c r="G154" s="13"/>
      <c r="H154" s="13"/>
      <c r="I154" s="13"/>
      <c r="J154" s="13"/>
      <c r="K154" s="13"/>
      <c r="L154" s="13"/>
      <c r="M154" s="13"/>
      <c r="N154" s="13"/>
      <c r="O154" s="13"/>
      <c r="P154" s="40"/>
    </row>
    <row r="155" spans="1:17">
      <c r="A155" s="305" t="s">
        <v>737</v>
      </c>
      <c r="B155" s="13"/>
      <c r="C155" s="13"/>
      <c r="D155" s="13"/>
      <c r="E155" s="13"/>
      <c r="F155" s="13"/>
      <c r="G155" s="13"/>
      <c r="H155" s="13"/>
      <c r="I155" s="13"/>
      <c r="J155" s="13"/>
      <c r="K155" s="13"/>
      <c r="L155" s="13"/>
      <c r="M155" s="13"/>
      <c r="N155" s="13"/>
      <c r="O155" s="13"/>
      <c r="P155" s="40"/>
    </row>
    <row r="156" spans="1:17">
      <c r="A156" s="38" t="s">
        <v>699</v>
      </c>
      <c r="B156" s="13"/>
      <c r="C156" s="13"/>
      <c r="D156" s="13"/>
      <c r="E156" s="13"/>
      <c r="F156" s="13"/>
      <c r="G156" s="13"/>
      <c r="H156" s="13"/>
      <c r="I156" s="13"/>
      <c r="J156" s="13"/>
      <c r="K156" s="13"/>
      <c r="L156" s="13"/>
      <c r="M156" s="13"/>
      <c r="N156" s="13"/>
      <c r="O156" s="13"/>
      <c r="P156" s="40"/>
    </row>
    <row r="157" spans="1:17">
      <c r="A157" s="305" t="s">
        <v>741</v>
      </c>
      <c r="B157" s="13"/>
      <c r="C157" s="13"/>
      <c r="D157" s="13"/>
      <c r="E157" s="13"/>
      <c r="F157" s="13"/>
      <c r="G157" s="13"/>
      <c r="H157" s="13"/>
      <c r="I157" s="13"/>
      <c r="J157" s="13"/>
      <c r="K157" s="13"/>
      <c r="L157" s="13"/>
      <c r="M157" s="13"/>
      <c r="N157" s="13"/>
      <c r="O157" s="13"/>
      <c r="P157" s="40"/>
    </row>
    <row r="158" spans="1:17">
      <c r="A158" s="272" t="s">
        <v>642</v>
      </c>
      <c r="B158" s="13"/>
      <c r="C158" s="13"/>
      <c r="D158" s="13"/>
      <c r="E158" s="13"/>
      <c r="F158" s="13"/>
      <c r="G158" s="13"/>
      <c r="H158" s="13"/>
      <c r="I158" s="13"/>
      <c r="J158" s="13"/>
      <c r="K158" s="13"/>
      <c r="L158" s="13"/>
      <c r="M158" s="13"/>
      <c r="N158" s="13"/>
      <c r="O158" s="13"/>
      <c r="P158" s="40"/>
    </row>
    <row r="159" spans="1:17">
      <c r="A159" s="305" t="s">
        <v>606</v>
      </c>
      <c r="B159" s="13"/>
      <c r="C159" s="13"/>
      <c r="D159" s="13"/>
      <c r="E159" s="13"/>
      <c r="F159" s="13"/>
      <c r="G159" s="13"/>
      <c r="H159" s="13"/>
      <c r="I159" s="13"/>
      <c r="J159" s="13"/>
      <c r="K159" s="13"/>
      <c r="L159" s="13"/>
      <c r="M159" s="13"/>
      <c r="N159" s="13"/>
      <c r="O159" s="13"/>
      <c r="P159" s="40"/>
    </row>
    <row r="161" spans="1:6" ht="59.25" customHeight="1">
      <c r="A161" s="850" t="s">
        <v>392</v>
      </c>
      <c r="B161" s="850"/>
      <c r="C161" s="850"/>
      <c r="D161" s="850"/>
      <c r="E161" s="850"/>
      <c r="F161" s="850"/>
    </row>
    <row r="163" spans="1:6" ht="187.5" customHeight="1">
      <c r="A163" s="850" t="s">
        <v>597</v>
      </c>
      <c r="B163" s="850"/>
      <c r="C163" s="850"/>
      <c r="D163" s="850"/>
      <c r="E163" s="850"/>
      <c r="F163" s="850"/>
    </row>
  </sheetData>
  <mergeCells count="2">
    <mergeCell ref="A163:F163"/>
    <mergeCell ref="A161:F161"/>
  </mergeCells>
  <pageMargins left="0.59055118110236227" right="0.59055118110236227" top="0.59055118110236227" bottom="0.59055118110236227" header="0.39370078740157483" footer="0.39370078740157483"/>
  <pageSetup paperSize="9" scale="48" firstPageNumber="41"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2" manualBreakCount="2">
    <brk id="59" max="15" man="1"/>
    <brk id="104" max="15"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sheetPr>
    <pageSetUpPr fitToPage="1"/>
  </sheetPr>
  <dimension ref="A1:AD31"/>
  <sheetViews>
    <sheetView zoomScaleNormal="100" zoomScaleSheetLayoutView="100" workbookViewId="0">
      <selection activeCell="C4" sqref="C4"/>
    </sheetView>
  </sheetViews>
  <sheetFormatPr baseColWidth="10" defaultRowHeight="12.75"/>
  <cols>
    <col min="1" max="1" width="46.85546875" customWidth="1"/>
    <col min="2" max="2" width="13.5703125" customWidth="1"/>
    <col min="3" max="4" width="14.7109375" customWidth="1"/>
    <col min="5" max="5" width="13.7109375" customWidth="1"/>
    <col min="6" max="7" width="14.7109375" customWidth="1"/>
    <col min="8" max="8" width="13.5703125" customWidth="1"/>
    <col min="9" max="10" width="14.7109375" customWidth="1"/>
    <col min="12" max="12" width="12.42578125" bestFit="1" customWidth="1"/>
  </cols>
  <sheetData>
    <row r="1" spans="1:30" ht="21">
      <c r="A1" s="10" t="s">
        <v>553</v>
      </c>
    </row>
    <row r="2" spans="1:30" ht="18">
      <c r="A2" s="10"/>
    </row>
    <row r="3" spans="1:30" ht="18">
      <c r="A3" s="10"/>
    </row>
    <row r="4" spans="1:30">
      <c r="A4" s="69" t="s">
        <v>551</v>
      </c>
    </row>
    <row r="5" spans="1:30" ht="13.5" thickBot="1"/>
    <row r="6" spans="1:30" ht="14.25">
      <c r="A6" s="216"/>
      <c r="B6" s="844" t="s">
        <v>496</v>
      </c>
      <c r="C6" s="845"/>
      <c r="D6" s="846"/>
      <c r="E6" s="841" t="s">
        <v>292</v>
      </c>
      <c r="F6" s="842"/>
      <c r="G6" s="843"/>
      <c r="H6" s="842" t="s">
        <v>497</v>
      </c>
      <c r="I6" s="842"/>
      <c r="J6" s="843"/>
    </row>
    <row r="7" spans="1:30">
      <c r="A7" s="217"/>
      <c r="B7" s="566"/>
      <c r="C7" s="567"/>
      <c r="D7" s="568"/>
      <c r="E7" s="566"/>
      <c r="F7" s="567"/>
      <c r="G7" s="568"/>
      <c r="H7" s="566"/>
      <c r="I7" s="567"/>
      <c r="J7" s="568"/>
    </row>
    <row r="8" spans="1:30">
      <c r="A8" s="217"/>
      <c r="B8" s="569" t="s">
        <v>77</v>
      </c>
      <c r="C8" s="570" t="s">
        <v>25</v>
      </c>
      <c r="D8" s="571" t="s">
        <v>25</v>
      </c>
      <c r="E8" s="569" t="s">
        <v>77</v>
      </c>
      <c r="F8" s="570" t="s">
        <v>25</v>
      </c>
      <c r="G8" s="571" t="s">
        <v>25</v>
      </c>
      <c r="H8" s="569" t="s">
        <v>77</v>
      </c>
      <c r="I8" s="570" t="s">
        <v>25</v>
      </c>
      <c r="J8" s="571" t="s">
        <v>25</v>
      </c>
    </row>
    <row r="9" spans="1:30">
      <c r="A9" s="217" t="s">
        <v>76</v>
      </c>
      <c r="B9" s="569" t="s">
        <v>78</v>
      </c>
      <c r="C9" s="570" t="s">
        <v>131</v>
      </c>
      <c r="D9" s="571" t="s">
        <v>328</v>
      </c>
      <c r="E9" s="569" t="s">
        <v>78</v>
      </c>
      <c r="F9" s="570" t="s">
        <v>131</v>
      </c>
      <c r="G9" s="571" t="s">
        <v>328</v>
      </c>
      <c r="H9" s="569" t="s">
        <v>78</v>
      </c>
      <c r="I9" s="570" t="s">
        <v>131</v>
      </c>
      <c r="J9" s="571" t="s">
        <v>328</v>
      </c>
    </row>
    <row r="10" spans="1:30">
      <c r="A10" s="217"/>
      <c r="B10" s="569" t="s">
        <v>129</v>
      </c>
      <c r="C10" s="570" t="s">
        <v>331</v>
      </c>
      <c r="D10" s="571" t="s">
        <v>329</v>
      </c>
      <c r="E10" s="569" t="s">
        <v>129</v>
      </c>
      <c r="F10" s="570" t="s">
        <v>331</v>
      </c>
      <c r="G10" s="571" t="s">
        <v>329</v>
      </c>
      <c r="H10" s="569" t="s">
        <v>129</v>
      </c>
      <c r="I10" s="570" t="s">
        <v>331</v>
      </c>
      <c r="J10" s="571" t="s">
        <v>329</v>
      </c>
    </row>
    <row r="11" spans="1:30">
      <c r="A11" s="218"/>
      <c r="B11" s="572" t="s">
        <v>130</v>
      </c>
      <c r="C11" s="573" t="s">
        <v>79</v>
      </c>
      <c r="D11" s="573" t="s">
        <v>330</v>
      </c>
      <c r="E11" s="572" t="s">
        <v>130</v>
      </c>
      <c r="F11" s="573" t="s">
        <v>79</v>
      </c>
      <c r="G11" s="573" t="s">
        <v>330</v>
      </c>
      <c r="H11" s="572" t="s">
        <v>130</v>
      </c>
      <c r="I11" s="573" t="s">
        <v>79</v>
      </c>
      <c r="J11" s="574" t="s">
        <v>330</v>
      </c>
    </row>
    <row r="12" spans="1:30">
      <c r="A12" s="198" t="s">
        <v>126</v>
      </c>
      <c r="B12" s="439" t="s">
        <v>111</v>
      </c>
      <c r="C12" s="440" t="s">
        <v>111</v>
      </c>
      <c r="D12" s="441" t="s">
        <v>111</v>
      </c>
      <c r="E12" s="442">
        <v>3245</v>
      </c>
      <c r="F12" s="443">
        <v>210.87899999999999</v>
      </c>
      <c r="G12" s="444">
        <v>64.985824345146384</v>
      </c>
      <c r="H12" s="445">
        <v>3245</v>
      </c>
      <c r="I12" s="443">
        <v>210.87899999999999</v>
      </c>
      <c r="J12" s="444">
        <v>64.985824345146384</v>
      </c>
    </row>
    <row r="13" spans="1:30" s="195" customFormat="1">
      <c r="A13" s="199" t="s">
        <v>125</v>
      </c>
      <c r="B13" s="446">
        <v>3</v>
      </c>
      <c r="C13" s="771">
        <v>0.44700000000000001</v>
      </c>
      <c r="D13" s="447">
        <v>149</v>
      </c>
      <c r="E13" s="446">
        <v>5569</v>
      </c>
      <c r="F13" s="448">
        <v>819.85699999999997</v>
      </c>
      <c r="G13" s="447">
        <v>147.21799245825105</v>
      </c>
      <c r="H13" s="449">
        <v>5572</v>
      </c>
      <c r="I13" s="448">
        <v>820.30399999999997</v>
      </c>
      <c r="J13" s="447">
        <v>147.21895190236899</v>
      </c>
      <c r="K13"/>
      <c r="L13"/>
      <c r="M13"/>
      <c r="N13"/>
      <c r="O13"/>
      <c r="P13"/>
      <c r="Q13"/>
      <c r="R13"/>
      <c r="S13"/>
      <c r="T13"/>
      <c r="U13"/>
      <c r="V13"/>
      <c r="W13"/>
      <c r="X13"/>
      <c r="Y13"/>
      <c r="Z13"/>
      <c r="AA13"/>
      <c r="AB13"/>
      <c r="AC13"/>
      <c r="AD13"/>
    </row>
    <row r="14" spans="1:30">
      <c r="A14" s="198" t="s">
        <v>124</v>
      </c>
      <c r="B14" s="439" t="s">
        <v>111</v>
      </c>
      <c r="C14" s="440" t="s">
        <v>111</v>
      </c>
      <c r="D14" s="441" t="s">
        <v>111</v>
      </c>
      <c r="E14" s="442">
        <v>10109</v>
      </c>
      <c r="F14" s="443">
        <v>3295.6509999999998</v>
      </c>
      <c r="G14" s="444">
        <v>326.01157384508855</v>
      </c>
      <c r="H14" s="445">
        <v>10109</v>
      </c>
      <c r="I14" s="443">
        <v>3295.6509999999998</v>
      </c>
      <c r="J14" s="444">
        <v>326.01157384508855</v>
      </c>
    </row>
    <row r="15" spans="1:30">
      <c r="A15" s="200" t="s">
        <v>80</v>
      </c>
      <c r="B15" s="450">
        <v>15</v>
      </c>
      <c r="C15" s="451">
        <v>21.966000000000001</v>
      </c>
      <c r="D15" s="452">
        <v>1464.4</v>
      </c>
      <c r="E15" s="474">
        <v>11557</v>
      </c>
      <c r="F15" s="451">
        <v>11352.591</v>
      </c>
      <c r="G15" s="452">
        <v>982.31297049407283</v>
      </c>
      <c r="H15" s="453">
        <v>11572</v>
      </c>
      <c r="I15" s="451">
        <v>11374.557000000001</v>
      </c>
      <c r="J15" s="452">
        <v>982.93786726581402</v>
      </c>
    </row>
    <row r="16" spans="1:30">
      <c r="A16" s="201" t="s">
        <v>81</v>
      </c>
      <c r="B16" s="442">
        <v>5</v>
      </c>
      <c r="C16" s="443">
        <v>14.816000000000001</v>
      </c>
      <c r="D16" s="444">
        <v>2963.2</v>
      </c>
      <c r="E16" s="439">
        <v>2240</v>
      </c>
      <c r="F16" s="443">
        <v>5885.6450000000004</v>
      </c>
      <c r="G16" s="444">
        <v>2627.5200892857142</v>
      </c>
      <c r="H16" s="445">
        <v>2245</v>
      </c>
      <c r="I16" s="443">
        <v>5900.4610000000002</v>
      </c>
      <c r="J16" s="444">
        <v>2628.2677060133628</v>
      </c>
    </row>
    <row r="17" spans="1:30">
      <c r="A17" s="200" t="s">
        <v>82</v>
      </c>
      <c r="B17" s="450">
        <v>10</v>
      </c>
      <c r="C17" s="451">
        <v>41.531999999999996</v>
      </c>
      <c r="D17" s="452">
        <v>4153.2</v>
      </c>
      <c r="E17" s="450">
        <v>951</v>
      </c>
      <c r="F17" s="451">
        <v>3974.761</v>
      </c>
      <c r="G17" s="452">
        <v>4179.5594111461623</v>
      </c>
      <c r="H17" s="453">
        <v>961</v>
      </c>
      <c r="I17" s="451">
        <v>4016.2930000000001</v>
      </c>
      <c r="J17" s="452">
        <v>4179.2851196670135</v>
      </c>
    </row>
    <row r="18" spans="1:30">
      <c r="A18" s="201" t="s">
        <v>83</v>
      </c>
      <c r="B18" s="442">
        <v>37</v>
      </c>
      <c r="C18" s="443">
        <v>265.75799999999998</v>
      </c>
      <c r="D18" s="444">
        <v>7182.6486486486483</v>
      </c>
      <c r="E18" s="442">
        <v>1127</v>
      </c>
      <c r="F18" s="443">
        <v>7833.9979999999996</v>
      </c>
      <c r="G18" s="444">
        <v>6951.1960958296359</v>
      </c>
      <c r="H18" s="445">
        <v>1164</v>
      </c>
      <c r="I18" s="443">
        <v>8099.7560000000003</v>
      </c>
      <c r="J18" s="444">
        <v>6958.5532646048114</v>
      </c>
    </row>
    <row r="19" spans="1:30" s="195" customFormat="1">
      <c r="A19" s="202" t="s">
        <v>120</v>
      </c>
      <c r="B19" s="454">
        <v>28</v>
      </c>
      <c r="C19" s="455">
        <v>374.52100000000002</v>
      </c>
      <c r="D19" s="456">
        <v>13375.75</v>
      </c>
      <c r="E19" s="454">
        <v>502</v>
      </c>
      <c r="F19" s="455">
        <v>6923.5739999999996</v>
      </c>
      <c r="G19" s="456">
        <v>13791.980079681274</v>
      </c>
      <c r="H19" s="457">
        <v>530</v>
      </c>
      <c r="I19" s="455">
        <v>7298.0950000000003</v>
      </c>
      <c r="J19" s="456">
        <v>13769.990566037735</v>
      </c>
      <c r="K19"/>
      <c r="L19"/>
      <c r="M19"/>
      <c r="N19"/>
      <c r="O19"/>
      <c r="P19"/>
      <c r="Q19"/>
      <c r="R19"/>
      <c r="S19"/>
      <c r="T19"/>
      <c r="U19"/>
      <c r="V19"/>
      <c r="W19"/>
      <c r="X19"/>
      <c r="Y19"/>
      <c r="Z19"/>
      <c r="AA19"/>
      <c r="AB19"/>
      <c r="AC19"/>
      <c r="AD19"/>
    </row>
    <row r="20" spans="1:30" s="195" customFormat="1">
      <c r="A20" s="203" t="s">
        <v>121</v>
      </c>
      <c r="B20" s="458">
        <v>21</v>
      </c>
      <c r="C20" s="459">
        <v>614.09799999999996</v>
      </c>
      <c r="D20" s="460">
        <v>29242.761904761905</v>
      </c>
      <c r="E20" s="458">
        <v>319</v>
      </c>
      <c r="F20" s="459">
        <v>9660.5300000000007</v>
      </c>
      <c r="G20" s="460">
        <v>30283.793103448275</v>
      </c>
      <c r="H20" s="461">
        <v>340</v>
      </c>
      <c r="I20" s="459">
        <v>10274.628000000001</v>
      </c>
      <c r="J20" s="460">
        <v>30219.49411764706</v>
      </c>
      <c r="K20"/>
      <c r="L20"/>
      <c r="M20"/>
      <c r="N20"/>
      <c r="O20"/>
      <c r="P20"/>
      <c r="Q20"/>
      <c r="R20"/>
      <c r="S20"/>
      <c r="T20"/>
      <c r="U20"/>
      <c r="V20"/>
      <c r="W20"/>
      <c r="X20"/>
      <c r="Y20"/>
      <c r="Z20"/>
      <c r="AA20"/>
      <c r="AB20"/>
      <c r="AC20"/>
      <c r="AD20"/>
    </row>
    <row r="21" spans="1:30" s="195" customFormat="1">
      <c r="A21" s="202" t="s">
        <v>122</v>
      </c>
      <c r="B21" s="454">
        <v>8</v>
      </c>
      <c r="C21" s="455">
        <v>526.36699999999996</v>
      </c>
      <c r="D21" s="456">
        <v>65795.875</v>
      </c>
      <c r="E21" s="454">
        <v>81</v>
      </c>
      <c r="F21" s="475">
        <v>5350.8919999999998</v>
      </c>
      <c r="G21" s="456">
        <v>66060.395061728399</v>
      </c>
      <c r="H21" s="457">
        <v>89</v>
      </c>
      <c r="I21" s="455">
        <v>5877.259</v>
      </c>
      <c r="J21" s="456">
        <v>66036.617977528091</v>
      </c>
      <c r="K21"/>
      <c r="L21"/>
      <c r="M21"/>
      <c r="N21"/>
      <c r="O21"/>
      <c r="P21"/>
      <c r="Q21"/>
      <c r="R21"/>
      <c r="S21"/>
      <c r="T21"/>
      <c r="U21"/>
      <c r="V21"/>
      <c r="W21"/>
      <c r="X21"/>
      <c r="Y21"/>
      <c r="Z21"/>
      <c r="AA21"/>
      <c r="AB21"/>
      <c r="AC21"/>
      <c r="AD21"/>
    </row>
    <row r="22" spans="1:30">
      <c r="A22" s="203" t="s">
        <v>123</v>
      </c>
      <c r="B22" s="458">
        <v>2</v>
      </c>
      <c r="C22" s="459">
        <v>249.726</v>
      </c>
      <c r="D22" s="460">
        <v>124863</v>
      </c>
      <c r="E22" s="458">
        <v>39</v>
      </c>
      <c r="F22" s="459">
        <v>9841.8870000000006</v>
      </c>
      <c r="G22" s="460">
        <v>252356.07692307694</v>
      </c>
      <c r="H22" s="461">
        <v>41</v>
      </c>
      <c r="I22" s="459">
        <v>10091.612999999999</v>
      </c>
      <c r="J22" s="460">
        <v>246136.90243902439</v>
      </c>
    </row>
    <row r="23" spans="1:30">
      <c r="A23" s="575" t="s">
        <v>84</v>
      </c>
      <c r="B23" s="576">
        <v>70</v>
      </c>
      <c r="C23" s="577">
        <v>344.51900000000001</v>
      </c>
      <c r="D23" s="578">
        <v>4921.7</v>
      </c>
      <c r="E23" s="576">
        <v>34798</v>
      </c>
      <c r="F23" s="577">
        <v>33373.381999999998</v>
      </c>
      <c r="G23" s="578">
        <v>959.06034829587895</v>
      </c>
      <c r="H23" s="579">
        <v>34868</v>
      </c>
      <c r="I23" s="577">
        <v>33717.900999999998</v>
      </c>
      <c r="J23" s="578">
        <v>967.01563037742346</v>
      </c>
    </row>
    <row r="24" spans="1:30">
      <c r="A24" s="580" t="s">
        <v>493</v>
      </c>
      <c r="B24" s="581">
        <v>59</v>
      </c>
      <c r="C24" s="582">
        <v>1764.712</v>
      </c>
      <c r="D24" s="583">
        <v>29910.372881355932</v>
      </c>
      <c r="E24" s="581">
        <v>941</v>
      </c>
      <c r="F24" s="582">
        <v>31776.883000000002</v>
      </c>
      <c r="G24" s="583">
        <v>33769.26992561105</v>
      </c>
      <c r="H24" s="584">
        <v>1000</v>
      </c>
      <c r="I24" s="582">
        <v>33541.595000000001</v>
      </c>
      <c r="J24" s="583">
        <v>33541.595000000001</v>
      </c>
    </row>
    <row r="25" spans="1:30" ht="13.5" thickBot="1">
      <c r="A25" s="585" t="s">
        <v>127</v>
      </c>
      <c r="B25" s="586">
        <v>129</v>
      </c>
      <c r="C25" s="587">
        <v>2109.2309999999998</v>
      </c>
      <c r="D25" s="588">
        <v>16350.627906976744</v>
      </c>
      <c r="E25" s="586">
        <v>35739</v>
      </c>
      <c r="F25" s="587">
        <v>65150.264999999999</v>
      </c>
      <c r="G25" s="588">
        <v>1822.9459414085452</v>
      </c>
      <c r="H25" s="589">
        <v>35868</v>
      </c>
      <c r="I25" s="587">
        <v>67259.495999999999</v>
      </c>
      <c r="J25" s="588">
        <v>1875.1950485112077</v>
      </c>
    </row>
    <row r="26" spans="1:30">
      <c r="A26" s="196" t="s">
        <v>453</v>
      </c>
      <c r="B26" s="3"/>
      <c r="C26" s="3"/>
      <c r="D26" s="3"/>
      <c r="G26" s="188"/>
      <c r="J26" s="188"/>
    </row>
    <row r="27" spans="1:30">
      <c r="A27" s="196" t="s">
        <v>327</v>
      </c>
      <c r="B27" s="3"/>
      <c r="C27" s="3"/>
      <c r="D27" s="3"/>
      <c r="G27" s="188"/>
      <c r="J27" s="188"/>
    </row>
    <row r="28" spans="1:30">
      <c r="A28" s="9" t="s">
        <v>431</v>
      </c>
    </row>
    <row r="29" spans="1:30">
      <c r="A29" s="204" t="s">
        <v>554</v>
      </c>
      <c r="B29" s="197"/>
      <c r="C29" s="197"/>
      <c r="D29" s="197"/>
      <c r="E29" s="197"/>
      <c r="F29" s="197"/>
      <c r="G29" s="197"/>
      <c r="H29" s="197"/>
      <c r="I29" s="197"/>
      <c r="J29" s="197"/>
    </row>
    <row r="30" spans="1:30">
      <c r="A30" s="204" t="s">
        <v>552</v>
      </c>
    </row>
    <row r="31" spans="1:30">
      <c r="A31" s="196"/>
    </row>
  </sheetData>
  <mergeCells count="3">
    <mergeCell ref="E6:G6"/>
    <mergeCell ref="B6:D6"/>
    <mergeCell ref="H6:J6"/>
  </mergeCells>
  <phoneticPr fontId="2" type="noConversion"/>
  <pageMargins left="0.59055118110236227" right="0.59055118110236227" top="1.4173228346456694" bottom="0.98425196850393704" header="0.27559055118110237" footer="0.31496062992125984"/>
  <pageSetup paperSize="9" scale="76" firstPageNumber="4" orientation="landscape" useFirstPageNumber="1" r:id="rId1"/>
  <headerFooter alignWithMargins="0">
    <oddHeader>&amp;R&amp;12Les finances des communes en 2016</oddHeader>
    <oddFooter>&amp;L&amp;12Direction Générale des Collectivités Locales / DESL&amp;C&amp;12 2&amp;RMise en ligne : mars 2018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Y180"/>
  <sheetViews>
    <sheetView zoomScale="85" zoomScaleNormal="85" zoomScalePageLayoutView="85" workbookViewId="0">
      <selection activeCell="A120" sqref="A120"/>
    </sheetView>
  </sheetViews>
  <sheetFormatPr baseColWidth="10" defaultRowHeight="12.75"/>
  <cols>
    <col min="1" max="1" width="90.28515625" customWidth="1"/>
    <col min="13" max="15" width="13.7109375" customWidth="1"/>
    <col min="16" max="16" width="19" customWidth="1"/>
  </cols>
  <sheetData>
    <row r="1" spans="1:16" ht="21">
      <c r="A1" s="47" t="s">
        <v>768</v>
      </c>
    </row>
    <row r="2" spans="1:16" ht="18">
      <c r="A2" s="47"/>
    </row>
    <row r="3" spans="1:16" ht="13.5" thickBot="1">
      <c r="P3" s="276" t="s">
        <v>258</v>
      </c>
    </row>
    <row r="4" spans="1:16">
      <c r="A4" s="42"/>
      <c r="B4" s="43" t="s">
        <v>43</v>
      </c>
      <c r="C4" s="43" t="s">
        <v>134</v>
      </c>
      <c r="D4" s="43" t="s">
        <v>136</v>
      </c>
      <c r="E4" s="43" t="s">
        <v>44</v>
      </c>
      <c r="F4" s="43" t="s">
        <v>45</v>
      </c>
      <c r="G4" s="43" t="s">
        <v>46</v>
      </c>
      <c r="H4" s="43" t="s">
        <v>47</v>
      </c>
      <c r="I4" s="43" t="s">
        <v>138</v>
      </c>
      <c r="J4" s="43" t="s">
        <v>139</v>
      </c>
      <c r="K4" s="43" t="s">
        <v>140</v>
      </c>
      <c r="L4" s="269">
        <v>100000</v>
      </c>
      <c r="M4" s="267" t="s">
        <v>281</v>
      </c>
      <c r="N4" s="267" t="s">
        <v>279</v>
      </c>
      <c r="O4" s="274" t="s">
        <v>85</v>
      </c>
      <c r="P4" s="300" t="s">
        <v>269</v>
      </c>
    </row>
    <row r="5" spans="1:16">
      <c r="A5" s="617" t="s">
        <v>89</v>
      </c>
      <c r="B5" s="44" t="s">
        <v>133</v>
      </c>
      <c r="C5" s="44" t="s">
        <v>48</v>
      </c>
      <c r="D5" s="44" t="s">
        <v>48</v>
      </c>
      <c r="E5" s="44" t="s">
        <v>48</v>
      </c>
      <c r="F5" s="44" t="s">
        <v>48</v>
      </c>
      <c r="G5" s="44" t="s">
        <v>48</v>
      </c>
      <c r="H5" s="44" t="s">
        <v>48</v>
      </c>
      <c r="I5" s="44" t="s">
        <v>48</v>
      </c>
      <c r="J5" s="44" t="s">
        <v>48</v>
      </c>
      <c r="K5" s="44" t="s">
        <v>48</v>
      </c>
      <c r="L5" s="44" t="s">
        <v>51</v>
      </c>
      <c r="M5" s="252" t="s">
        <v>280</v>
      </c>
      <c r="N5" s="252" t="s">
        <v>157</v>
      </c>
      <c r="O5" s="273" t="s">
        <v>156</v>
      </c>
      <c r="P5" s="301" t="s">
        <v>349</v>
      </c>
    </row>
    <row r="6" spans="1:16" ht="15" customHeight="1" thickBot="1">
      <c r="A6" s="467" t="s">
        <v>258</v>
      </c>
      <c r="B6" s="45" t="s">
        <v>51</v>
      </c>
      <c r="C6" s="45" t="s">
        <v>135</v>
      </c>
      <c r="D6" s="45" t="s">
        <v>137</v>
      </c>
      <c r="E6" s="45" t="s">
        <v>52</v>
      </c>
      <c r="F6" s="45" t="s">
        <v>53</v>
      </c>
      <c r="G6" s="45" t="s">
        <v>54</v>
      </c>
      <c r="H6" s="45" t="s">
        <v>50</v>
      </c>
      <c r="I6" s="45" t="s">
        <v>141</v>
      </c>
      <c r="J6" s="45" t="s">
        <v>142</v>
      </c>
      <c r="K6" s="45" t="s">
        <v>143</v>
      </c>
      <c r="L6" s="45" t="s">
        <v>144</v>
      </c>
      <c r="M6" s="268" t="s">
        <v>157</v>
      </c>
      <c r="N6" s="268" t="s">
        <v>144</v>
      </c>
      <c r="O6" s="275" t="s">
        <v>49</v>
      </c>
      <c r="P6" s="302" t="s">
        <v>292</v>
      </c>
    </row>
    <row r="7" spans="1:16">
      <c r="A7" s="239"/>
    </row>
    <row r="8" spans="1:16" s="511" customFormat="1" ht="16.5" customHeight="1">
      <c r="A8" s="520" t="s">
        <v>191</v>
      </c>
      <c r="B8" s="512">
        <v>656.32064095600003</v>
      </c>
      <c r="C8" s="512">
        <v>534.22352433499998</v>
      </c>
      <c r="D8" s="512">
        <v>498.056455486</v>
      </c>
      <c r="E8" s="512">
        <v>550.325836955</v>
      </c>
      <c r="F8" s="512">
        <v>652.73988167100003</v>
      </c>
      <c r="G8" s="512">
        <v>756.94282062100001</v>
      </c>
      <c r="H8" s="512">
        <v>897.04647340700001</v>
      </c>
      <c r="I8" s="512">
        <v>1078.0824543650001</v>
      </c>
      <c r="J8" s="512">
        <v>1222.7334204419999</v>
      </c>
      <c r="K8" s="512">
        <v>1335.066951172</v>
      </c>
      <c r="L8" s="512">
        <v>1342.1487548279999</v>
      </c>
      <c r="M8" s="525">
        <v>663.66422773399995</v>
      </c>
      <c r="N8" s="525">
        <v>1251.588875706</v>
      </c>
      <c r="O8" s="525">
        <v>954.28963268500002</v>
      </c>
      <c r="P8" s="512">
        <v>952.68827964499997</v>
      </c>
    </row>
    <row r="9" spans="1:16" s="511" customFormat="1" ht="16.5" customHeight="1">
      <c r="A9" s="511" t="s">
        <v>192</v>
      </c>
      <c r="B9" s="513">
        <v>241.01272722100001</v>
      </c>
      <c r="C9" s="513">
        <v>185.48790393600001</v>
      </c>
      <c r="D9" s="513">
        <v>162.81951383399999</v>
      </c>
      <c r="E9" s="513">
        <v>173.51853356999999</v>
      </c>
      <c r="F9" s="513">
        <v>201.319907446</v>
      </c>
      <c r="G9" s="513">
        <v>219.023075041</v>
      </c>
      <c r="H9" s="513">
        <v>239.335845503</v>
      </c>
      <c r="I9" s="513">
        <v>260.67578445499998</v>
      </c>
      <c r="J9" s="513">
        <v>280.30755041899999</v>
      </c>
      <c r="K9" s="513">
        <v>287.81211010200002</v>
      </c>
      <c r="L9" s="513">
        <v>242.59091788000001</v>
      </c>
      <c r="M9" s="526">
        <v>197.849727422</v>
      </c>
      <c r="N9" s="526">
        <v>265.25898275600002</v>
      </c>
      <c r="O9" s="526">
        <v>231.17175635300001</v>
      </c>
      <c r="P9" s="513">
        <v>232.92563945800001</v>
      </c>
    </row>
    <row r="10" spans="1:16" s="511" customFormat="1" ht="16.5" customHeight="1">
      <c r="A10" s="511" t="s">
        <v>193</v>
      </c>
      <c r="B10" s="513">
        <v>152.232708817</v>
      </c>
      <c r="C10" s="513">
        <v>154.85336990600001</v>
      </c>
      <c r="D10" s="513">
        <v>175.60522683299999</v>
      </c>
      <c r="E10" s="513">
        <v>244.08935977199999</v>
      </c>
      <c r="F10" s="513">
        <v>328.13321982500003</v>
      </c>
      <c r="G10" s="513">
        <v>399.26417946800001</v>
      </c>
      <c r="H10" s="513">
        <v>498.77101572499998</v>
      </c>
      <c r="I10" s="513">
        <v>639.88732933599999</v>
      </c>
      <c r="J10" s="513">
        <v>744.21212584600005</v>
      </c>
      <c r="K10" s="513">
        <v>799.00822361600001</v>
      </c>
      <c r="L10" s="513">
        <v>719.59045950400002</v>
      </c>
      <c r="M10" s="526">
        <v>322.38222438399998</v>
      </c>
      <c r="N10" s="526">
        <v>724.30891201700001</v>
      </c>
      <c r="O10" s="526">
        <v>521.064328897</v>
      </c>
      <c r="P10" s="513">
        <v>516.19731463799997</v>
      </c>
    </row>
    <row r="11" spans="1:16" s="511" customFormat="1" ht="16.5" customHeight="1">
      <c r="A11" s="511" t="s">
        <v>194</v>
      </c>
      <c r="B11" s="513">
        <v>15.218723369999999</v>
      </c>
      <c r="C11" s="513">
        <v>13.601003686</v>
      </c>
      <c r="D11" s="513">
        <v>14.632674325</v>
      </c>
      <c r="E11" s="513">
        <v>18.623928139</v>
      </c>
      <c r="F11" s="513">
        <v>22.789651181</v>
      </c>
      <c r="G11" s="513">
        <v>24.881879960999999</v>
      </c>
      <c r="H11" s="513">
        <v>30.110713716999999</v>
      </c>
      <c r="I11" s="513">
        <v>31.238786696999998</v>
      </c>
      <c r="J11" s="513">
        <v>35.442128396000001</v>
      </c>
      <c r="K11" s="513">
        <v>40.806756987</v>
      </c>
      <c r="L11" s="513">
        <v>38.154678337</v>
      </c>
      <c r="M11" s="526">
        <v>22.016523658000001</v>
      </c>
      <c r="N11" s="526">
        <v>36.391974484999999</v>
      </c>
      <c r="O11" s="526">
        <v>29.122657467</v>
      </c>
      <c r="P11" s="513">
        <v>30.022776048000001</v>
      </c>
    </row>
    <row r="12" spans="1:16" s="511" customFormat="1" ht="16.5" customHeight="1">
      <c r="A12" s="511" t="s">
        <v>195</v>
      </c>
      <c r="B12" s="513">
        <v>103.423935559</v>
      </c>
      <c r="C12" s="513">
        <v>93.238391426000007</v>
      </c>
      <c r="D12" s="513">
        <v>92.840190159000002</v>
      </c>
      <c r="E12" s="513">
        <v>69.358965748000003</v>
      </c>
      <c r="F12" s="513">
        <v>66.771686291999998</v>
      </c>
      <c r="G12" s="513">
        <v>78.730343963999999</v>
      </c>
      <c r="H12" s="513">
        <v>96.144159332000001</v>
      </c>
      <c r="I12" s="513">
        <v>115.237903776</v>
      </c>
      <c r="J12" s="513">
        <v>127.38212245</v>
      </c>
      <c r="K12" s="513">
        <v>167.591328191</v>
      </c>
      <c r="L12" s="513">
        <v>301.81801163199998</v>
      </c>
      <c r="M12" s="526">
        <v>79.534171928000006</v>
      </c>
      <c r="N12" s="526">
        <v>188.85452793900001</v>
      </c>
      <c r="O12" s="526">
        <v>133.57387385999999</v>
      </c>
      <c r="P12" s="513">
        <v>133.42944999599999</v>
      </c>
    </row>
    <row r="13" spans="1:16" s="511" customFormat="1" ht="16.5" customHeight="1">
      <c r="A13" s="511" t="s">
        <v>196</v>
      </c>
      <c r="B13" s="513">
        <v>144.432545989</v>
      </c>
      <c r="C13" s="513">
        <v>87.042855380000006</v>
      </c>
      <c r="D13" s="513">
        <v>52.158850334999997</v>
      </c>
      <c r="E13" s="513">
        <v>44.735049725000003</v>
      </c>
      <c r="F13" s="513">
        <v>33.725416926999998</v>
      </c>
      <c r="G13" s="513">
        <v>35.043342185999997</v>
      </c>
      <c r="H13" s="513">
        <v>32.684739129999997</v>
      </c>
      <c r="I13" s="513">
        <v>31.042650099999999</v>
      </c>
      <c r="J13" s="513">
        <v>35.389493330999997</v>
      </c>
      <c r="K13" s="513">
        <v>39.848532276</v>
      </c>
      <c r="L13" s="513">
        <v>39.994687474999999</v>
      </c>
      <c r="M13" s="526">
        <v>41.881580343000003</v>
      </c>
      <c r="N13" s="526">
        <v>36.774478508000001</v>
      </c>
      <c r="O13" s="526">
        <v>39.357016109</v>
      </c>
      <c r="P13" s="513">
        <v>40.113099503999997</v>
      </c>
    </row>
    <row r="14" spans="1:16" s="511" customFormat="1" ht="16.5" customHeight="1">
      <c r="A14" s="520" t="s">
        <v>197</v>
      </c>
      <c r="B14" s="512">
        <v>864.11181106499998</v>
      </c>
      <c r="C14" s="512">
        <v>713.89558060100001</v>
      </c>
      <c r="D14" s="512">
        <v>644.36110473799999</v>
      </c>
      <c r="E14" s="512">
        <v>690.10896353400005</v>
      </c>
      <c r="F14" s="512">
        <v>807.74417126499998</v>
      </c>
      <c r="G14" s="512">
        <v>916.08327670699998</v>
      </c>
      <c r="H14" s="512">
        <v>1067.0936691750001</v>
      </c>
      <c r="I14" s="512">
        <v>1254.0389683400001</v>
      </c>
      <c r="J14" s="512">
        <v>1398.648991886</v>
      </c>
      <c r="K14" s="512">
        <v>1521.382477221</v>
      </c>
      <c r="L14" s="512">
        <v>1475.358834911</v>
      </c>
      <c r="M14" s="525">
        <v>817.39492395499997</v>
      </c>
      <c r="N14" s="525">
        <v>1415.320034478</v>
      </c>
      <c r="O14" s="525">
        <v>1112.963799959</v>
      </c>
      <c r="P14" s="512">
        <v>1113.636161444</v>
      </c>
    </row>
    <row r="15" spans="1:16" s="511" customFormat="1" ht="16.5" customHeight="1">
      <c r="A15" s="511" t="s">
        <v>87</v>
      </c>
      <c r="B15" s="513">
        <v>337.05656791799998</v>
      </c>
      <c r="C15" s="513">
        <v>305.401927038</v>
      </c>
      <c r="D15" s="513">
        <v>310.10452460499999</v>
      </c>
      <c r="E15" s="513">
        <v>386.76321601699999</v>
      </c>
      <c r="F15" s="513">
        <v>498.11479865500002</v>
      </c>
      <c r="G15" s="513">
        <v>589.61696262500004</v>
      </c>
      <c r="H15" s="513">
        <v>705.64426789599997</v>
      </c>
      <c r="I15" s="513">
        <v>841.09930233900002</v>
      </c>
      <c r="J15" s="513">
        <v>925.59056949700005</v>
      </c>
      <c r="K15" s="513">
        <v>1016.821463533</v>
      </c>
      <c r="L15" s="513">
        <v>1009.994789449</v>
      </c>
      <c r="M15" s="526">
        <v>489.132320875</v>
      </c>
      <c r="N15" s="526">
        <v>951.61929258500004</v>
      </c>
      <c r="O15" s="526">
        <v>717.75084180500005</v>
      </c>
      <c r="P15" s="513">
        <v>719.460507183</v>
      </c>
    </row>
    <row r="16" spans="1:16" s="511" customFormat="1" ht="16.5" customHeight="1">
      <c r="A16" s="511" t="s">
        <v>198</v>
      </c>
      <c r="B16" s="513">
        <v>238.020500674</v>
      </c>
      <c r="C16" s="513">
        <v>245.277359198</v>
      </c>
      <c r="D16" s="513">
        <v>268.88451539599998</v>
      </c>
      <c r="E16" s="513">
        <v>357.03176583200002</v>
      </c>
      <c r="F16" s="513">
        <v>466.359976367</v>
      </c>
      <c r="G16" s="513">
        <v>553.73428081300005</v>
      </c>
      <c r="H16" s="513">
        <v>648.86953323199998</v>
      </c>
      <c r="I16" s="513">
        <v>770.515849</v>
      </c>
      <c r="J16" s="513">
        <v>848.00925762899999</v>
      </c>
      <c r="K16" s="513">
        <v>896.70113621400003</v>
      </c>
      <c r="L16" s="513">
        <v>829.47145486500006</v>
      </c>
      <c r="M16" s="526">
        <v>449.58020727799999</v>
      </c>
      <c r="N16" s="526">
        <v>834.50970732300004</v>
      </c>
      <c r="O16" s="526">
        <v>639.86018994899996</v>
      </c>
      <c r="P16" s="513">
        <v>637.07440927699997</v>
      </c>
    </row>
    <row r="17" spans="1:16" s="511" customFormat="1" ht="16.5" customHeight="1">
      <c r="A17" s="511" t="s">
        <v>232</v>
      </c>
      <c r="B17" s="513">
        <v>19.365066991999999</v>
      </c>
      <c r="C17" s="513">
        <v>14.423613678000001</v>
      </c>
      <c r="D17" s="513">
        <v>21.983286187000001</v>
      </c>
      <c r="E17" s="513">
        <v>59.591193740999998</v>
      </c>
      <c r="F17" s="513">
        <v>101.77654402899999</v>
      </c>
      <c r="G17" s="513">
        <v>139.93326971499999</v>
      </c>
      <c r="H17" s="513">
        <v>170.668062969</v>
      </c>
      <c r="I17" s="513">
        <v>230.18070454799999</v>
      </c>
      <c r="J17" s="513">
        <v>236.579995889</v>
      </c>
      <c r="K17" s="513">
        <v>272.66650028200002</v>
      </c>
      <c r="L17" s="513">
        <v>203.989378249</v>
      </c>
      <c r="M17" s="526">
        <v>95.035358087000006</v>
      </c>
      <c r="N17" s="526">
        <v>230.78713922700001</v>
      </c>
      <c r="O17" s="526">
        <v>162.14075416599999</v>
      </c>
      <c r="P17" s="513">
        <v>155.029904399</v>
      </c>
    </row>
    <row r="18" spans="1:16" s="511" customFormat="1" ht="16.5" customHeight="1">
      <c r="A18" s="511" t="s">
        <v>199</v>
      </c>
      <c r="B18" s="513">
        <v>99.036067243999995</v>
      </c>
      <c r="C18" s="513">
        <v>60.124567839999997</v>
      </c>
      <c r="D18" s="513">
        <v>41.220009208999997</v>
      </c>
      <c r="E18" s="513">
        <v>29.731450185</v>
      </c>
      <c r="F18" s="513">
        <v>31.754822287</v>
      </c>
      <c r="G18" s="513">
        <v>35.882681810999998</v>
      </c>
      <c r="H18" s="513">
        <v>56.774734664</v>
      </c>
      <c r="I18" s="513">
        <v>70.583453339000002</v>
      </c>
      <c r="J18" s="513">
        <v>77.581311868</v>
      </c>
      <c r="K18" s="513">
        <v>120.12032732</v>
      </c>
      <c r="L18" s="513">
        <v>180.523334584</v>
      </c>
      <c r="M18" s="526">
        <v>39.552113597000002</v>
      </c>
      <c r="N18" s="526">
        <v>117.109585263</v>
      </c>
      <c r="O18" s="526">
        <v>77.890651856000005</v>
      </c>
      <c r="P18" s="513">
        <v>82.386097906000003</v>
      </c>
    </row>
    <row r="19" spans="1:16" s="511" customFormat="1" ht="16.5" customHeight="1">
      <c r="A19" s="511" t="s">
        <v>200</v>
      </c>
      <c r="B19" s="513">
        <v>299.25328643699999</v>
      </c>
      <c r="C19" s="513">
        <v>238.119347148</v>
      </c>
      <c r="D19" s="513">
        <v>193.540619948</v>
      </c>
      <c r="E19" s="513">
        <v>172.03095434900001</v>
      </c>
      <c r="F19" s="513">
        <v>168.26727734100001</v>
      </c>
      <c r="G19" s="513">
        <v>170.507075426</v>
      </c>
      <c r="H19" s="513">
        <v>184.42529337100001</v>
      </c>
      <c r="I19" s="513">
        <v>218.24763235099999</v>
      </c>
      <c r="J19" s="513">
        <v>247.37040404699999</v>
      </c>
      <c r="K19" s="513">
        <v>262.67017263600002</v>
      </c>
      <c r="L19" s="513">
        <v>231.88390498000001</v>
      </c>
      <c r="M19" s="526">
        <v>179.274758601</v>
      </c>
      <c r="N19" s="526">
        <v>238.99704574800001</v>
      </c>
      <c r="O19" s="526">
        <v>208.796932822</v>
      </c>
      <c r="P19" s="513">
        <v>206.916314984</v>
      </c>
    </row>
    <row r="20" spans="1:16" s="511" customFormat="1" ht="16.5" customHeight="1">
      <c r="A20" s="511" t="s">
        <v>201</v>
      </c>
      <c r="B20" s="513">
        <v>204.82938394799999</v>
      </c>
      <c r="C20" s="513">
        <v>171.77153024200001</v>
      </c>
      <c r="D20" s="513">
        <v>147.05697150399999</v>
      </c>
      <c r="E20" s="513">
        <v>143.231232267</v>
      </c>
      <c r="F20" s="513">
        <v>144.29684264700001</v>
      </c>
      <c r="G20" s="513">
        <v>145.14676028700001</v>
      </c>
      <c r="H20" s="513">
        <v>158.039674064</v>
      </c>
      <c r="I20" s="513">
        <v>188.765158292</v>
      </c>
      <c r="J20" s="513">
        <v>212.14418806200001</v>
      </c>
      <c r="K20" s="513">
        <v>220.517597599</v>
      </c>
      <c r="L20" s="513">
        <v>200.011178868</v>
      </c>
      <c r="M20" s="526">
        <v>148.70212135099999</v>
      </c>
      <c r="N20" s="526">
        <v>204.85173328799999</v>
      </c>
      <c r="O20" s="526">
        <v>176.45823561399999</v>
      </c>
      <c r="P20" s="513">
        <v>175.447952112</v>
      </c>
    </row>
    <row r="21" spans="1:16" s="511" customFormat="1" ht="16.5" customHeight="1">
      <c r="A21" s="511" t="s">
        <v>202</v>
      </c>
      <c r="B21" s="513">
        <v>30.429462803</v>
      </c>
      <c r="C21" s="513">
        <v>15.782292502000001</v>
      </c>
      <c r="D21" s="513">
        <v>7.7050586919999997</v>
      </c>
      <c r="E21" s="513">
        <v>1.6452437390000001</v>
      </c>
      <c r="F21" s="513">
        <v>0.25487707500000001</v>
      </c>
      <c r="G21" s="513">
        <v>0.23821151900000001</v>
      </c>
      <c r="H21" s="513">
        <v>0.27641713200000001</v>
      </c>
      <c r="I21" s="513">
        <v>0.32765863299999998</v>
      </c>
      <c r="J21" s="513">
        <v>2.0823280340000001</v>
      </c>
      <c r="K21" s="513">
        <v>4.5976964479999998</v>
      </c>
      <c r="L21" s="513">
        <v>6.536948787</v>
      </c>
      <c r="M21" s="526">
        <v>2.2351866340000002</v>
      </c>
      <c r="N21" s="526">
        <v>3.6129030219999998</v>
      </c>
      <c r="O21" s="526">
        <v>2.9162252409999998</v>
      </c>
      <c r="P21" s="513">
        <v>2.7494874419999999</v>
      </c>
    </row>
    <row r="22" spans="1:16" s="511" customFormat="1" ht="16.5" customHeight="1">
      <c r="A22" s="511" t="s">
        <v>203</v>
      </c>
      <c r="B22" s="513">
        <v>63.994439687000003</v>
      </c>
      <c r="C22" s="513">
        <v>50.565524402999998</v>
      </c>
      <c r="D22" s="513">
        <v>38.778589752999999</v>
      </c>
      <c r="E22" s="513">
        <v>27.154478342000001</v>
      </c>
      <c r="F22" s="513">
        <v>23.715557619999998</v>
      </c>
      <c r="G22" s="513">
        <v>25.122103620000001</v>
      </c>
      <c r="H22" s="513">
        <v>26.109202175</v>
      </c>
      <c r="I22" s="513">
        <v>29.154815426999999</v>
      </c>
      <c r="J22" s="513">
        <v>33.143887952</v>
      </c>
      <c r="K22" s="513">
        <v>37.554878588999998</v>
      </c>
      <c r="L22" s="513">
        <v>25.335777324999999</v>
      </c>
      <c r="M22" s="526">
        <v>28.337450615000002</v>
      </c>
      <c r="N22" s="526">
        <v>30.532409436999998</v>
      </c>
      <c r="O22" s="526">
        <v>29.422471967</v>
      </c>
      <c r="P22" s="513">
        <v>28.718875430000001</v>
      </c>
    </row>
    <row r="23" spans="1:16" s="511" customFormat="1" ht="16.5" customHeight="1">
      <c r="A23" s="511" t="s">
        <v>204</v>
      </c>
      <c r="B23" s="513">
        <v>28.163337869999999</v>
      </c>
      <c r="C23" s="513">
        <v>20.964589221000001</v>
      </c>
      <c r="D23" s="513">
        <v>24.519996151000001</v>
      </c>
      <c r="E23" s="513">
        <v>30.863464383</v>
      </c>
      <c r="F23" s="513">
        <v>39.433183569000001</v>
      </c>
      <c r="G23" s="513">
        <v>48.884603886000001</v>
      </c>
      <c r="H23" s="513">
        <v>58.270888300999999</v>
      </c>
      <c r="I23" s="513">
        <v>68.736278916000003</v>
      </c>
      <c r="J23" s="513">
        <v>78.055387768000003</v>
      </c>
      <c r="K23" s="513">
        <v>73.682043031999996</v>
      </c>
      <c r="L23" s="513">
        <v>57.597900590999998</v>
      </c>
      <c r="M23" s="526">
        <v>39.512602919000003</v>
      </c>
      <c r="N23" s="526">
        <v>68.719512784000003</v>
      </c>
      <c r="O23" s="526">
        <v>53.950286448999996</v>
      </c>
      <c r="P23" s="513">
        <v>52.734225285000001</v>
      </c>
    </row>
    <row r="24" spans="1:16" s="511" customFormat="1" ht="16.5" customHeight="1">
      <c r="A24" s="511" t="s">
        <v>205</v>
      </c>
      <c r="B24" s="513">
        <v>83.353401895999994</v>
      </c>
      <c r="C24" s="513">
        <v>62.904720730000001</v>
      </c>
      <c r="D24" s="513">
        <v>48.516309305999997</v>
      </c>
      <c r="E24" s="513">
        <v>50.996704678</v>
      </c>
      <c r="F24" s="513">
        <v>61.149819551</v>
      </c>
      <c r="G24" s="513">
        <v>67.551512359</v>
      </c>
      <c r="H24" s="513">
        <v>77.597570083999997</v>
      </c>
      <c r="I24" s="513">
        <v>88.440480382999993</v>
      </c>
      <c r="J24" s="513">
        <v>108.932747143</v>
      </c>
      <c r="K24" s="513">
        <v>125.860215364</v>
      </c>
      <c r="L24" s="513">
        <v>101.165526458</v>
      </c>
      <c r="M24" s="526">
        <v>60.889871061000001</v>
      </c>
      <c r="N24" s="526">
        <v>105.118408118</v>
      </c>
      <c r="O24" s="526">
        <v>82.753109041000002</v>
      </c>
      <c r="P24" s="513">
        <v>83.319114334000005</v>
      </c>
    </row>
    <row r="25" spans="1:16" s="511" customFormat="1" ht="16.5" customHeight="1">
      <c r="A25" s="521" t="s">
        <v>206</v>
      </c>
      <c r="B25" s="514">
        <v>116.28521694299999</v>
      </c>
      <c r="C25" s="514">
        <v>86.504996464000001</v>
      </c>
      <c r="D25" s="514">
        <v>67.679654728000003</v>
      </c>
      <c r="E25" s="514">
        <v>49.454624107000001</v>
      </c>
      <c r="F25" s="514">
        <v>40.779092149</v>
      </c>
      <c r="G25" s="514">
        <v>39.523122411000003</v>
      </c>
      <c r="H25" s="514">
        <v>41.155649523000001</v>
      </c>
      <c r="I25" s="514">
        <v>37.515274349999999</v>
      </c>
      <c r="J25" s="514">
        <v>38.699883431000003</v>
      </c>
      <c r="K25" s="514">
        <v>42.348582655999998</v>
      </c>
      <c r="L25" s="514">
        <v>74.716713432000006</v>
      </c>
      <c r="M25" s="527">
        <v>48.585370500000003</v>
      </c>
      <c r="N25" s="527">
        <v>50.865775243000002</v>
      </c>
      <c r="O25" s="527">
        <v>49.712629841999998</v>
      </c>
      <c r="P25" s="514">
        <v>51.205999657</v>
      </c>
    </row>
    <row r="26" spans="1:16" s="511" customFormat="1" ht="16.5" customHeight="1">
      <c r="A26" s="520" t="s">
        <v>207</v>
      </c>
      <c r="B26" s="512">
        <v>207.79117010900001</v>
      </c>
      <c r="C26" s="512">
        <v>179.67205626699999</v>
      </c>
      <c r="D26" s="512">
        <v>146.30464925199999</v>
      </c>
      <c r="E26" s="512">
        <v>139.783126579</v>
      </c>
      <c r="F26" s="512">
        <v>155.00428959300001</v>
      </c>
      <c r="G26" s="512">
        <v>159.140456086</v>
      </c>
      <c r="H26" s="512">
        <v>170.04719576799999</v>
      </c>
      <c r="I26" s="512">
        <v>175.95651397500001</v>
      </c>
      <c r="J26" s="512">
        <v>175.91557144399999</v>
      </c>
      <c r="K26" s="512">
        <v>186.315526049</v>
      </c>
      <c r="L26" s="512">
        <v>133.21008008300001</v>
      </c>
      <c r="M26" s="525">
        <v>153.73069622099999</v>
      </c>
      <c r="N26" s="525">
        <v>163.73115877199999</v>
      </c>
      <c r="O26" s="525">
        <v>158.67416727400001</v>
      </c>
      <c r="P26" s="512">
        <v>160.947881798</v>
      </c>
    </row>
    <row r="27" spans="1:16" s="511" customFormat="1" ht="16.5" customHeight="1">
      <c r="A27" s="522" t="s">
        <v>208</v>
      </c>
      <c r="B27" s="515">
        <v>129.58464135400001</v>
      </c>
      <c r="C27" s="515">
        <v>117.334889424</v>
      </c>
      <c r="D27" s="515">
        <v>88.057720876999994</v>
      </c>
      <c r="E27" s="515">
        <v>76.744651587000007</v>
      </c>
      <c r="F27" s="515">
        <v>88.752886289000003</v>
      </c>
      <c r="G27" s="515">
        <v>87.772931591000003</v>
      </c>
      <c r="H27" s="515">
        <v>88.445661520000002</v>
      </c>
      <c r="I27" s="515">
        <v>89.084425359999997</v>
      </c>
      <c r="J27" s="515">
        <v>72.022095108000002</v>
      </c>
      <c r="K27" s="515">
        <v>52.904439709999998</v>
      </c>
      <c r="L27" s="515">
        <v>24.488294243999999</v>
      </c>
      <c r="M27" s="528">
        <v>85.443742087999993</v>
      </c>
      <c r="N27" s="528">
        <v>56.672585269000002</v>
      </c>
      <c r="O27" s="528">
        <v>71.221461851000001</v>
      </c>
      <c r="P27" s="515">
        <v>72.016346157000001</v>
      </c>
    </row>
    <row r="28" spans="1:16" s="511" customFormat="1" ht="16.5" customHeight="1">
      <c r="A28" s="520" t="s">
        <v>209</v>
      </c>
      <c r="B28" s="512">
        <v>428.96371150700003</v>
      </c>
      <c r="C28" s="512">
        <v>320.20681795600001</v>
      </c>
      <c r="D28" s="512">
        <v>255.05280627400001</v>
      </c>
      <c r="E28" s="512">
        <v>238.087844727</v>
      </c>
      <c r="F28" s="512">
        <v>254.210816669</v>
      </c>
      <c r="G28" s="512">
        <v>251.16230518200001</v>
      </c>
      <c r="H28" s="512">
        <v>253.840189407</v>
      </c>
      <c r="I28" s="512">
        <v>246.709010592</v>
      </c>
      <c r="J28" s="512">
        <v>273.38839949800001</v>
      </c>
      <c r="K28" s="512">
        <v>303.82909627100003</v>
      </c>
      <c r="L28" s="512">
        <v>336.60826624499998</v>
      </c>
      <c r="M28" s="525">
        <v>251.51286853799999</v>
      </c>
      <c r="N28" s="525">
        <v>293.849838885</v>
      </c>
      <c r="O28" s="525">
        <v>272.441059241</v>
      </c>
      <c r="P28" s="512">
        <v>274.68678977100001</v>
      </c>
    </row>
    <row r="29" spans="1:16" s="511" customFormat="1" ht="16.5" customHeight="1">
      <c r="A29" s="511" t="s">
        <v>210</v>
      </c>
      <c r="B29" s="513">
        <v>404.46953974799999</v>
      </c>
      <c r="C29" s="513">
        <v>304.64002716900001</v>
      </c>
      <c r="D29" s="513">
        <v>242.046694637</v>
      </c>
      <c r="E29" s="513">
        <v>224.932341307</v>
      </c>
      <c r="F29" s="513">
        <v>240.782199859</v>
      </c>
      <c r="G29" s="513">
        <v>231.432099274</v>
      </c>
      <c r="H29" s="513">
        <v>234.355407593</v>
      </c>
      <c r="I29" s="513">
        <v>225.24399634599999</v>
      </c>
      <c r="J29" s="513">
        <v>239.38747267299999</v>
      </c>
      <c r="K29" s="513">
        <v>254.636557748</v>
      </c>
      <c r="L29" s="513">
        <v>262.76723253</v>
      </c>
      <c r="M29" s="526">
        <v>236.012514592</v>
      </c>
      <c r="N29" s="526">
        <v>246.76712658299999</v>
      </c>
      <c r="O29" s="526">
        <v>241.328779994</v>
      </c>
      <c r="P29" s="513">
        <v>243.98829739000001</v>
      </c>
    </row>
    <row r="30" spans="1:16" s="511" customFormat="1" ht="16.5" customHeight="1">
      <c r="A30" s="511" t="s">
        <v>211</v>
      </c>
      <c r="B30" s="513">
        <v>13.296893819999999</v>
      </c>
      <c r="C30" s="513">
        <v>9.978320343</v>
      </c>
      <c r="D30" s="513">
        <v>8.6190247529999997</v>
      </c>
      <c r="E30" s="513">
        <v>7.4280166640000003</v>
      </c>
      <c r="F30" s="513">
        <v>7.1415828230000002</v>
      </c>
      <c r="G30" s="513">
        <v>7.0271027159999999</v>
      </c>
      <c r="H30" s="513">
        <v>8.1664267549999998</v>
      </c>
      <c r="I30" s="513">
        <v>10.891758836999999</v>
      </c>
      <c r="J30" s="513">
        <v>13.554571925999999</v>
      </c>
      <c r="K30" s="513">
        <v>17.177026234</v>
      </c>
      <c r="L30" s="513">
        <v>53.423734764999999</v>
      </c>
      <c r="M30" s="526">
        <v>7.7520905789999999</v>
      </c>
      <c r="N30" s="526">
        <v>26.675620597000002</v>
      </c>
      <c r="O30" s="526">
        <v>17.106450177999999</v>
      </c>
      <c r="P30" s="513">
        <v>16.788130894999998</v>
      </c>
    </row>
    <row r="31" spans="1:16" s="511" customFormat="1" ht="16.5" customHeight="1">
      <c r="A31" s="511" t="s">
        <v>212</v>
      </c>
      <c r="B31" s="513">
        <v>11.197277937999999</v>
      </c>
      <c r="C31" s="513">
        <v>5.5884704440000004</v>
      </c>
      <c r="D31" s="513">
        <v>4.3870868840000004</v>
      </c>
      <c r="E31" s="513">
        <v>5.7274867560000002</v>
      </c>
      <c r="F31" s="513">
        <v>6.287033987</v>
      </c>
      <c r="G31" s="513">
        <v>12.703103191</v>
      </c>
      <c r="H31" s="513">
        <v>11.318355059</v>
      </c>
      <c r="I31" s="513">
        <v>10.573255409</v>
      </c>
      <c r="J31" s="513">
        <v>20.446354898999999</v>
      </c>
      <c r="K31" s="513">
        <v>32.015512289</v>
      </c>
      <c r="L31" s="513">
        <v>20.417298949999999</v>
      </c>
      <c r="M31" s="526">
        <v>7.7482633679999999</v>
      </c>
      <c r="N31" s="526">
        <v>20.407091704999999</v>
      </c>
      <c r="O31" s="526">
        <v>14.005829068000001</v>
      </c>
      <c r="P31" s="513">
        <v>13.910361486999999</v>
      </c>
    </row>
    <row r="32" spans="1:16" s="511" customFormat="1" ht="16.5" customHeight="1">
      <c r="A32" s="520" t="s">
        <v>213</v>
      </c>
      <c r="B32" s="512">
        <v>245.199821652</v>
      </c>
      <c r="C32" s="512">
        <v>164.79789659900001</v>
      </c>
      <c r="D32" s="512">
        <v>128.08588506300001</v>
      </c>
      <c r="E32" s="512">
        <v>123.536443289</v>
      </c>
      <c r="F32" s="512">
        <v>131.17590041299999</v>
      </c>
      <c r="G32" s="512">
        <v>126.933213092</v>
      </c>
      <c r="H32" s="512">
        <v>136.20592768200001</v>
      </c>
      <c r="I32" s="512">
        <v>139.02898089199999</v>
      </c>
      <c r="J32" s="512">
        <v>162.481025827</v>
      </c>
      <c r="K32" s="512">
        <v>174.08328212000001</v>
      </c>
      <c r="L32" s="512">
        <v>135.74168770700001</v>
      </c>
      <c r="M32" s="525">
        <v>130.70715037599999</v>
      </c>
      <c r="N32" s="525">
        <v>150.94738352900001</v>
      </c>
      <c r="O32" s="525">
        <v>140.71238825200001</v>
      </c>
      <c r="P32" s="512">
        <v>142.08327858199999</v>
      </c>
    </row>
    <row r="33" spans="1:16" s="511" customFormat="1" ht="16.5" customHeight="1">
      <c r="A33" s="511" t="s">
        <v>214</v>
      </c>
      <c r="B33" s="513">
        <v>54.865297097999999</v>
      </c>
      <c r="C33" s="513">
        <v>39.897707077</v>
      </c>
      <c r="D33" s="513">
        <v>31.670614773</v>
      </c>
      <c r="E33" s="513">
        <v>31.753503035000001</v>
      </c>
      <c r="F33" s="513">
        <v>35.854856189000003</v>
      </c>
      <c r="G33" s="513">
        <v>33.598184523</v>
      </c>
      <c r="H33" s="513">
        <v>36.341770629999999</v>
      </c>
      <c r="I33" s="513">
        <v>35.336851346000003</v>
      </c>
      <c r="J33" s="513">
        <v>36.057100181000003</v>
      </c>
      <c r="K33" s="513">
        <v>39.701041775999997</v>
      </c>
      <c r="L33" s="513">
        <v>35.688946639000001</v>
      </c>
      <c r="M33" s="526">
        <v>34.095647569999997</v>
      </c>
      <c r="N33" s="526">
        <v>36.413274035000001</v>
      </c>
      <c r="O33" s="526">
        <v>35.241306510999998</v>
      </c>
      <c r="P33" s="513">
        <v>35.391561781</v>
      </c>
    </row>
    <row r="34" spans="1:16" s="511" customFormat="1" ht="16.5" customHeight="1">
      <c r="A34" s="511" t="s">
        <v>215</v>
      </c>
      <c r="B34" s="513">
        <v>162.19044976999999</v>
      </c>
      <c r="C34" s="513">
        <v>108.60730079699999</v>
      </c>
      <c r="D34" s="513">
        <v>80.458128619999997</v>
      </c>
      <c r="E34" s="513">
        <v>71.915831593999997</v>
      </c>
      <c r="F34" s="513">
        <v>69.878146795000006</v>
      </c>
      <c r="G34" s="513">
        <v>66.416285286999994</v>
      </c>
      <c r="H34" s="513">
        <v>63.623721467999999</v>
      </c>
      <c r="I34" s="513">
        <v>58.616283977000002</v>
      </c>
      <c r="J34" s="513">
        <v>66.915271786999995</v>
      </c>
      <c r="K34" s="513">
        <v>59.87735327</v>
      </c>
      <c r="L34" s="513">
        <v>41.756254618</v>
      </c>
      <c r="M34" s="526">
        <v>71.775079155</v>
      </c>
      <c r="N34" s="526">
        <v>55.793134801999997</v>
      </c>
      <c r="O34" s="526">
        <v>63.874816654999997</v>
      </c>
      <c r="P34" s="513">
        <v>64.799150384000001</v>
      </c>
    </row>
    <row r="35" spans="1:16" s="511" customFormat="1" ht="16.5" customHeight="1">
      <c r="A35" s="521" t="s">
        <v>216</v>
      </c>
      <c r="B35" s="514">
        <v>28.144074784000001</v>
      </c>
      <c r="C35" s="514">
        <v>16.292888725000001</v>
      </c>
      <c r="D35" s="514">
        <v>15.95714167</v>
      </c>
      <c r="E35" s="514">
        <v>19.867108661</v>
      </c>
      <c r="F35" s="514">
        <v>25.442897428999999</v>
      </c>
      <c r="G35" s="514">
        <v>26.918743282000001</v>
      </c>
      <c r="H35" s="514">
        <v>36.240435583</v>
      </c>
      <c r="I35" s="514">
        <v>45.075845569000002</v>
      </c>
      <c r="J35" s="514">
        <v>59.508653858999999</v>
      </c>
      <c r="K35" s="514">
        <v>74.504887073000006</v>
      </c>
      <c r="L35" s="514">
        <v>58.296486450000003</v>
      </c>
      <c r="M35" s="527">
        <v>24.836423651</v>
      </c>
      <c r="N35" s="527">
        <v>58.740974692000002</v>
      </c>
      <c r="O35" s="527">
        <v>41.596265086000002</v>
      </c>
      <c r="P35" s="514">
        <v>41.892566418000001</v>
      </c>
    </row>
    <row r="36" spans="1:16" s="511" customFormat="1" ht="16.5" customHeight="1">
      <c r="A36" s="523" t="s">
        <v>217</v>
      </c>
      <c r="B36" s="512">
        <v>1085.284352463</v>
      </c>
      <c r="C36" s="512">
        <v>854.43034229099999</v>
      </c>
      <c r="D36" s="512">
        <v>753.10926175999998</v>
      </c>
      <c r="E36" s="512">
        <v>788.41368168199995</v>
      </c>
      <c r="F36" s="512">
        <v>906.95069834100002</v>
      </c>
      <c r="G36" s="512">
        <v>1008.105125803</v>
      </c>
      <c r="H36" s="512">
        <v>1150.8866628139999</v>
      </c>
      <c r="I36" s="512">
        <v>1324.791464956</v>
      </c>
      <c r="J36" s="512">
        <v>1496.121819941</v>
      </c>
      <c r="K36" s="512">
        <v>1638.896047443</v>
      </c>
      <c r="L36" s="512">
        <v>1678.757021073</v>
      </c>
      <c r="M36" s="525">
        <v>915.17709627199997</v>
      </c>
      <c r="N36" s="525">
        <v>1545.438714591</v>
      </c>
      <c r="O36" s="525">
        <v>1226.730691926</v>
      </c>
      <c r="P36" s="512">
        <v>1227.3750694170001</v>
      </c>
    </row>
    <row r="37" spans="1:16" s="511" customFormat="1" ht="16.5" customHeight="1">
      <c r="A37" s="523" t="s">
        <v>218</v>
      </c>
      <c r="B37" s="512">
        <v>1109.3116327170001</v>
      </c>
      <c r="C37" s="512">
        <v>878.69347719999996</v>
      </c>
      <c r="D37" s="512">
        <v>772.44698980099997</v>
      </c>
      <c r="E37" s="512">
        <v>813.64540682300003</v>
      </c>
      <c r="F37" s="512">
        <v>938.920071678</v>
      </c>
      <c r="G37" s="512">
        <v>1043.0164897990001</v>
      </c>
      <c r="H37" s="512">
        <v>1203.2995968570001</v>
      </c>
      <c r="I37" s="512">
        <v>1393.067949232</v>
      </c>
      <c r="J37" s="512">
        <v>1561.1300177129999</v>
      </c>
      <c r="K37" s="512">
        <v>1695.465759341</v>
      </c>
      <c r="L37" s="512">
        <v>1611.100522618</v>
      </c>
      <c r="M37" s="525">
        <v>948.10207433100004</v>
      </c>
      <c r="N37" s="525">
        <v>1566.2674180070001</v>
      </c>
      <c r="O37" s="525">
        <v>1253.6761882119999</v>
      </c>
      <c r="P37" s="512">
        <v>1255.719440026</v>
      </c>
    </row>
    <row r="38" spans="1:16" s="511" customFormat="1" ht="16.5" customHeight="1">
      <c r="A38" s="522" t="s">
        <v>219</v>
      </c>
      <c r="B38" s="515">
        <v>24.027280254000001</v>
      </c>
      <c r="C38" s="515">
        <v>24.263134910000002</v>
      </c>
      <c r="D38" s="515">
        <v>19.337728040999998</v>
      </c>
      <c r="E38" s="515">
        <v>25.231725141999998</v>
      </c>
      <c r="F38" s="515">
        <v>31.969373337</v>
      </c>
      <c r="G38" s="515">
        <v>34.911363995999999</v>
      </c>
      <c r="H38" s="515">
        <v>52.412934043</v>
      </c>
      <c r="I38" s="515">
        <v>68.276484276000005</v>
      </c>
      <c r="J38" s="515">
        <v>65.008197772000003</v>
      </c>
      <c r="K38" s="515">
        <v>56.569711896999998</v>
      </c>
      <c r="L38" s="515">
        <v>-67.656498455000005</v>
      </c>
      <c r="M38" s="528">
        <v>32.924978058999997</v>
      </c>
      <c r="N38" s="528">
        <v>20.828703416</v>
      </c>
      <c r="O38" s="528">
        <v>26.945496286000001</v>
      </c>
      <c r="P38" s="515">
        <v>28.344370608999998</v>
      </c>
    </row>
    <row r="39" spans="1:16" s="511" customFormat="1" ht="16.5" customHeight="1">
      <c r="A39" s="511" t="s">
        <v>220</v>
      </c>
      <c r="B39" s="513">
        <v>78.206528754999994</v>
      </c>
      <c r="C39" s="513">
        <v>62.337166842000002</v>
      </c>
      <c r="D39" s="513">
        <v>58.246928375000003</v>
      </c>
      <c r="E39" s="513">
        <v>63.038474993000001</v>
      </c>
      <c r="F39" s="513">
        <v>66.251403303999993</v>
      </c>
      <c r="G39" s="513">
        <v>71.367524494999998</v>
      </c>
      <c r="H39" s="513">
        <v>81.601534247999993</v>
      </c>
      <c r="I39" s="513">
        <v>86.872088614999996</v>
      </c>
      <c r="J39" s="513">
        <v>103.89347633600001</v>
      </c>
      <c r="K39" s="513">
        <v>133.41108633900001</v>
      </c>
      <c r="L39" s="513">
        <v>108.72178583900001</v>
      </c>
      <c r="M39" s="526">
        <v>68.286954132999995</v>
      </c>
      <c r="N39" s="526">
        <v>107.05857350399999</v>
      </c>
      <c r="O39" s="526">
        <v>87.452705422999998</v>
      </c>
      <c r="P39" s="513">
        <v>88.931535640999996</v>
      </c>
    </row>
    <row r="40" spans="1:16" s="511" customFormat="1" ht="16.5" customHeight="1">
      <c r="A40" s="511" t="s">
        <v>221</v>
      </c>
      <c r="B40" s="513">
        <v>90.866222841999999</v>
      </c>
      <c r="C40" s="513">
        <v>73.284912044999999</v>
      </c>
      <c r="D40" s="513">
        <v>60.810834045</v>
      </c>
      <c r="E40" s="513">
        <v>56.725645921000002</v>
      </c>
      <c r="F40" s="513">
        <v>53.106725009000002</v>
      </c>
      <c r="G40" s="513">
        <v>54.601445005000002</v>
      </c>
      <c r="H40" s="513">
        <v>53.174396522000002</v>
      </c>
      <c r="I40" s="513">
        <v>56.419150535999997</v>
      </c>
      <c r="J40" s="513">
        <v>69.216851247999998</v>
      </c>
      <c r="K40" s="513">
        <v>94.002296674999997</v>
      </c>
      <c r="L40" s="513">
        <v>179.809574978</v>
      </c>
      <c r="M40" s="526">
        <v>56.262416690999999</v>
      </c>
      <c r="N40" s="526">
        <v>107.032633111</v>
      </c>
      <c r="O40" s="526">
        <v>81.359365351999998</v>
      </c>
      <c r="P40" s="513">
        <v>80.624018129000007</v>
      </c>
    </row>
    <row r="41" spans="1:16" s="511" customFormat="1" ht="16.5" customHeight="1">
      <c r="A41" s="521" t="s">
        <v>222</v>
      </c>
      <c r="B41" s="514">
        <v>12.659694086</v>
      </c>
      <c r="C41" s="514">
        <v>10.947745203</v>
      </c>
      <c r="D41" s="514">
        <v>2.56390567</v>
      </c>
      <c r="E41" s="514">
        <v>-6.3128290720000004</v>
      </c>
      <c r="F41" s="514">
        <v>-13.144678295</v>
      </c>
      <c r="G41" s="514">
        <v>-16.766079489999999</v>
      </c>
      <c r="H41" s="514">
        <v>-28.427137725000001</v>
      </c>
      <c r="I41" s="514">
        <v>-30.452938078999999</v>
      </c>
      <c r="J41" s="514">
        <v>-34.676625088000002</v>
      </c>
      <c r="K41" s="514">
        <v>-39.408789663999997</v>
      </c>
      <c r="L41" s="514">
        <v>71.087789138999995</v>
      </c>
      <c r="M41" s="527">
        <v>-12.024537443</v>
      </c>
      <c r="N41" s="527">
        <v>-2.5940392E-2</v>
      </c>
      <c r="O41" s="527">
        <v>-6.0933400710000001</v>
      </c>
      <c r="P41" s="514">
        <v>-8.3075175130000005</v>
      </c>
    </row>
    <row r="42" spans="1:16" s="511" customFormat="1" ht="16.5" customHeight="1">
      <c r="A42" s="523" t="s">
        <v>223</v>
      </c>
      <c r="B42" s="512">
        <v>1163.4908812179999</v>
      </c>
      <c r="C42" s="512">
        <v>916.76750913299998</v>
      </c>
      <c r="D42" s="512">
        <v>811.35619013600001</v>
      </c>
      <c r="E42" s="512">
        <v>851.45215667499997</v>
      </c>
      <c r="F42" s="512">
        <v>973.20210164499997</v>
      </c>
      <c r="G42" s="512">
        <v>1079.472650297</v>
      </c>
      <c r="H42" s="512">
        <v>1232.4881970619999</v>
      </c>
      <c r="I42" s="512">
        <v>1411.663553571</v>
      </c>
      <c r="J42" s="512">
        <v>1600.0152962770001</v>
      </c>
      <c r="K42" s="512">
        <v>1772.3071337819999</v>
      </c>
      <c r="L42" s="512">
        <v>1787.478806912</v>
      </c>
      <c r="M42" s="525">
        <v>983.46405040599996</v>
      </c>
      <c r="N42" s="525">
        <v>1652.4972880939999</v>
      </c>
      <c r="O42" s="525">
        <v>1314.183397349</v>
      </c>
      <c r="P42" s="512">
        <v>1316.3066050580001</v>
      </c>
    </row>
    <row r="43" spans="1:16" s="511" customFormat="1" ht="16.5" customHeight="1">
      <c r="A43" s="523" t="s">
        <v>224</v>
      </c>
      <c r="B43" s="512">
        <v>1200.1778555579999</v>
      </c>
      <c r="C43" s="512">
        <v>951.97838924600001</v>
      </c>
      <c r="D43" s="512">
        <v>833.25782384599995</v>
      </c>
      <c r="E43" s="512">
        <v>870.37105274400005</v>
      </c>
      <c r="F43" s="512">
        <v>992.026796687</v>
      </c>
      <c r="G43" s="512">
        <v>1097.617934804</v>
      </c>
      <c r="H43" s="512">
        <v>1256.4739933789999</v>
      </c>
      <c r="I43" s="512">
        <v>1449.487099768</v>
      </c>
      <c r="J43" s="512">
        <v>1630.3468689609999</v>
      </c>
      <c r="K43" s="512">
        <v>1789.468056015</v>
      </c>
      <c r="L43" s="512">
        <v>1790.910097596</v>
      </c>
      <c r="M43" s="525">
        <v>1004.364491022</v>
      </c>
      <c r="N43" s="525">
        <v>1673.300051119</v>
      </c>
      <c r="O43" s="525">
        <v>1335.0355535629999</v>
      </c>
      <c r="P43" s="512">
        <v>1336.343458155</v>
      </c>
    </row>
    <row r="44" spans="1:16" s="511" customFormat="1" ht="16.5" customHeight="1">
      <c r="A44" s="521" t="s">
        <v>225</v>
      </c>
      <c r="B44" s="514">
        <v>36.686974341000003</v>
      </c>
      <c r="C44" s="514">
        <v>35.210880113000002</v>
      </c>
      <c r="D44" s="514">
        <v>21.901633710999999</v>
      </c>
      <c r="E44" s="514">
        <v>18.918896069999999</v>
      </c>
      <c r="F44" s="514">
        <v>18.824695041999998</v>
      </c>
      <c r="G44" s="514">
        <v>18.145284505999999</v>
      </c>
      <c r="H44" s="514">
        <v>23.985796316999998</v>
      </c>
      <c r="I44" s="514">
        <v>37.823546196999999</v>
      </c>
      <c r="J44" s="514">
        <v>30.331572684000001</v>
      </c>
      <c r="K44" s="514">
        <v>17.160922233000001</v>
      </c>
      <c r="L44" s="514">
        <v>3.4312906839999999</v>
      </c>
      <c r="M44" s="527">
        <v>20.900440616000001</v>
      </c>
      <c r="N44" s="527">
        <v>20.802763024000001</v>
      </c>
      <c r="O44" s="527">
        <v>20.852156215000001</v>
      </c>
      <c r="P44" s="514">
        <v>20.036853097000002</v>
      </c>
    </row>
    <row r="45" spans="1:16" s="520" customFormat="1" ht="16.5" customHeight="1">
      <c r="A45" s="524" t="s">
        <v>348</v>
      </c>
      <c r="B45" s="515">
        <v>480.04030302899997</v>
      </c>
      <c r="C45" s="515">
        <v>432.95506972700002</v>
      </c>
      <c r="D45" s="515">
        <v>439.02897473299998</v>
      </c>
      <c r="E45" s="515">
        <v>529.63645325300001</v>
      </c>
      <c r="F45" s="515">
        <v>638.77709866299995</v>
      </c>
      <c r="G45" s="515">
        <v>693.66861982499995</v>
      </c>
      <c r="H45" s="515">
        <v>817.84384233399999</v>
      </c>
      <c r="I45" s="515">
        <v>871.66403441199998</v>
      </c>
      <c r="J45" s="515">
        <v>1070.8097205700001</v>
      </c>
      <c r="K45" s="515">
        <v>1415.328229881</v>
      </c>
      <c r="L45" s="515">
        <v>1432.8821924250001</v>
      </c>
      <c r="M45" s="528">
        <v>618.46430923200001</v>
      </c>
      <c r="N45" s="528">
        <v>1207.6699865319999</v>
      </c>
      <c r="O45" s="528">
        <v>909.72295803199995</v>
      </c>
      <c r="P45" s="515">
        <v>921.10291765299996</v>
      </c>
    </row>
    <row r="46" spans="1:16" s="511" customFormat="1" ht="16.5" customHeight="1">
      <c r="A46" s="520" t="s">
        <v>680</v>
      </c>
      <c r="B46" s="513"/>
      <c r="C46" s="513"/>
      <c r="D46" s="513"/>
      <c r="E46" s="513"/>
      <c r="F46" s="513"/>
      <c r="G46" s="513"/>
      <c r="H46" s="513"/>
      <c r="I46" s="513"/>
      <c r="J46" s="513"/>
      <c r="K46" s="513"/>
      <c r="L46" s="513"/>
      <c r="M46" s="529"/>
      <c r="N46" s="529"/>
      <c r="O46" s="529"/>
      <c r="P46" s="516"/>
    </row>
    <row r="47" spans="1:16" s="511" customFormat="1" ht="16.5" customHeight="1">
      <c r="A47" s="511" t="s">
        <v>733</v>
      </c>
      <c r="B47" s="513">
        <v>655.40082564099998</v>
      </c>
      <c r="C47" s="513">
        <v>533.10302920900006</v>
      </c>
      <c r="D47" s="513">
        <v>496.745539173</v>
      </c>
      <c r="E47" s="513">
        <v>548.14734870799998</v>
      </c>
      <c r="F47" s="513">
        <v>649.34246751499995</v>
      </c>
      <c r="G47" s="513">
        <v>751.78640614699998</v>
      </c>
      <c r="H47" s="513">
        <v>890.99772688200005</v>
      </c>
      <c r="I47" s="513">
        <v>1071.5883127</v>
      </c>
      <c r="J47" s="513">
        <v>1218.8300592420001</v>
      </c>
      <c r="K47" s="513">
        <v>1331.1099083250001</v>
      </c>
      <c r="L47" s="513">
        <v>1339.3947542650001</v>
      </c>
      <c r="M47" s="526">
        <v>660.20955961000004</v>
      </c>
      <c r="N47" s="526">
        <v>1247.5254196860001</v>
      </c>
      <c r="O47" s="526">
        <v>950.53402594700003</v>
      </c>
      <c r="P47" s="513">
        <v>948.71727260800003</v>
      </c>
    </row>
    <row r="48" spans="1:16" s="511" customFormat="1" ht="16.5" customHeight="1">
      <c r="A48" s="511" t="s">
        <v>518</v>
      </c>
      <c r="B48" s="513">
        <v>253.29418134599999</v>
      </c>
      <c r="C48" s="513">
        <v>255.136353165</v>
      </c>
      <c r="D48" s="513">
        <v>267.749886237</v>
      </c>
      <c r="E48" s="513">
        <v>304.06446007599999</v>
      </c>
      <c r="F48" s="513">
        <v>359.77527342799999</v>
      </c>
      <c r="G48" s="513">
        <v>406.25427016700002</v>
      </c>
      <c r="H48" s="513">
        <v>474.01584471400002</v>
      </c>
      <c r="I48" s="513">
        <v>533.19094613599998</v>
      </c>
      <c r="J48" s="513">
        <v>607.98380213099995</v>
      </c>
      <c r="K48" s="513">
        <v>644.953122463</v>
      </c>
      <c r="L48" s="513">
        <v>654.66225171400004</v>
      </c>
      <c r="M48" s="526">
        <v>357.50495442300002</v>
      </c>
      <c r="N48" s="526">
        <v>614.36448137399998</v>
      </c>
      <c r="O48" s="526">
        <v>484.47684494200001</v>
      </c>
      <c r="P48" s="513">
        <v>490.26573105099999</v>
      </c>
    </row>
    <row r="49" spans="1:25" s="511" customFormat="1" ht="16.5" customHeight="1">
      <c r="A49" s="511" t="s">
        <v>519</v>
      </c>
      <c r="B49" s="513">
        <v>238.020500674</v>
      </c>
      <c r="C49" s="513">
        <v>245.277359198</v>
      </c>
      <c r="D49" s="513">
        <v>268.88451539599998</v>
      </c>
      <c r="E49" s="513">
        <v>357.03176583200002</v>
      </c>
      <c r="F49" s="513">
        <v>466.359976367</v>
      </c>
      <c r="G49" s="513">
        <v>553.73428081300005</v>
      </c>
      <c r="H49" s="513">
        <v>648.86953323199998</v>
      </c>
      <c r="I49" s="513">
        <v>770.515849</v>
      </c>
      <c r="J49" s="513">
        <v>848.00925762899999</v>
      </c>
      <c r="K49" s="513">
        <v>896.70113621400003</v>
      </c>
      <c r="L49" s="513">
        <v>829.47145486500006</v>
      </c>
      <c r="M49" s="526">
        <v>449.58020727799999</v>
      </c>
      <c r="N49" s="526">
        <v>834.50970732300004</v>
      </c>
      <c r="O49" s="526">
        <v>639.86018994899996</v>
      </c>
      <c r="P49" s="513">
        <v>637.07440927699997</v>
      </c>
    </row>
    <row r="50" spans="1:25" s="511" customFormat="1" ht="16.5" customHeight="1">
      <c r="A50" s="511" t="s">
        <v>520</v>
      </c>
      <c r="B50" s="513">
        <v>864.11181106499998</v>
      </c>
      <c r="C50" s="513">
        <v>713.89558060100001</v>
      </c>
      <c r="D50" s="513">
        <v>644.36110473799999</v>
      </c>
      <c r="E50" s="513">
        <v>690.10896353400005</v>
      </c>
      <c r="F50" s="513">
        <v>807.74417126499998</v>
      </c>
      <c r="G50" s="513">
        <v>916.08327670699998</v>
      </c>
      <c r="H50" s="513">
        <v>1067.0936691750001</v>
      </c>
      <c r="I50" s="513">
        <v>1254.0389683400001</v>
      </c>
      <c r="J50" s="513">
        <v>1398.648991886</v>
      </c>
      <c r="K50" s="513">
        <v>1521.382477221</v>
      </c>
      <c r="L50" s="513">
        <v>1475.358834911</v>
      </c>
      <c r="M50" s="526">
        <v>817.39492395499997</v>
      </c>
      <c r="N50" s="526">
        <v>1415.320034478</v>
      </c>
      <c r="O50" s="526">
        <v>1112.963799959</v>
      </c>
      <c r="P50" s="513">
        <v>1113.636161444</v>
      </c>
    </row>
    <row r="51" spans="1:25" s="511" customFormat="1" ht="16.5" customHeight="1">
      <c r="A51" s="511" t="s">
        <v>734</v>
      </c>
      <c r="B51" s="513">
        <v>413.19710458700001</v>
      </c>
      <c r="C51" s="513">
        <v>308.67598534299998</v>
      </c>
      <c r="D51" s="513">
        <v>244.65373440600001</v>
      </c>
      <c r="E51" s="513">
        <v>228.948053152</v>
      </c>
      <c r="F51" s="513">
        <v>246.59464599699999</v>
      </c>
      <c r="G51" s="513">
        <v>240.512391694</v>
      </c>
      <c r="H51" s="513">
        <v>243.92977008899999</v>
      </c>
      <c r="I51" s="513">
        <v>235.913529017</v>
      </c>
      <c r="J51" s="513">
        <v>246.00118404899999</v>
      </c>
      <c r="K51" s="513">
        <v>264.16306149399998</v>
      </c>
      <c r="L51" s="513">
        <v>272.624549919</v>
      </c>
      <c r="M51" s="526">
        <v>242.032673028</v>
      </c>
      <c r="N51" s="526">
        <v>255.76496097899999</v>
      </c>
      <c r="O51" s="526">
        <v>248.82087583699999</v>
      </c>
      <c r="P51" s="513">
        <v>251.56417551499999</v>
      </c>
    </row>
    <row r="52" spans="1:25" s="511" customFormat="1" ht="16.5" customHeight="1">
      <c r="A52" s="511" t="s">
        <v>521</v>
      </c>
      <c r="B52" s="513">
        <v>480.04030302899997</v>
      </c>
      <c r="C52" s="513">
        <v>432.95506972700002</v>
      </c>
      <c r="D52" s="513">
        <v>439.02897473299998</v>
      </c>
      <c r="E52" s="513">
        <v>529.63645325300001</v>
      </c>
      <c r="F52" s="513">
        <v>638.77709866299995</v>
      </c>
      <c r="G52" s="513">
        <v>693.66861982499995</v>
      </c>
      <c r="H52" s="513">
        <v>817.84384233399999</v>
      </c>
      <c r="I52" s="513">
        <v>871.66403441199998</v>
      </c>
      <c r="J52" s="513">
        <v>1070.8097205700001</v>
      </c>
      <c r="K52" s="513">
        <v>1415.328229881</v>
      </c>
      <c r="L52" s="513">
        <v>1432.8821924250001</v>
      </c>
      <c r="M52" s="526">
        <v>618.46430923200001</v>
      </c>
      <c r="N52" s="526">
        <v>1207.6699865319999</v>
      </c>
      <c r="O52" s="526">
        <v>909.72295803199995</v>
      </c>
      <c r="P52" s="513">
        <v>921.10291765299996</v>
      </c>
    </row>
    <row r="53" spans="1:25" s="511" customFormat="1" ht="16.5" customHeight="1">
      <c r="A53" s="511" t="s">
        <v>522</v>
      </c>
      <c r="B53" s="513">
        <v>204.82938394799999</v>
      </c>
      <c r="C53" s="513">
        <v>171.77153024200001</v>
      </c>
      <c r="D53" s="513">
        <v>147.05697150399999</v>
      </c>
      <c r="E53" s="513">
        <v>143.231232267</v>
      </c>
      <c r="F53" s="513">
        <v>144.29684264700001</v>
      </c>
      <c r="G53" s="513">
        <v>145.14676028700001</v>
      </c>
      <c r="H53" s="513">
        <v>158.039674064</v>
      </c>
      <c r="I53" s="513">
        <v>188.765158292</v>
      </c>
      <c r="J53" s="513">
        <v>212.14418806200001</v>
      </c>
      <c r="K53" s="513">
        <v>220.517597599</v>
      </c>
      <c r="L53" s="513">
        <v>200.011178868</v>
      </c>
      <c r="M53" s="526">
        <v>148.70212135099999</v>
      </c>
      <c r="N53" s="526">
        <v>204.85173328799999</v>
      </c>
      <c r="O53" s="526">
        <v>176.45823561399999</v>
      </c>
      <c r="P53" s="513">
        <v>175.447952112</v>
      </c>
    </row>
    <row r="54" spans="1:25" ht="12.75" customHeight="1">
      <c r="A54" s="248" t="s">
        <v>774</v>
      </c>
      <c r="B54" s="519"/>
      <c r="C54" s="519"/>
      <c r="D54" s="519"/>
      <c r="E54" s="519"/>
      <c r="F54" s="519"/>
      <c r="G54" s="519"/>
      <c r="H54" s="519"/>
      <c r="I54" s="519"/>
      <c r="J54" s="532"/>
      <c r="K54" s="532"/>
      <c r="L54" s="532"/>
      <c r="M54" s="620"/>
      <c r="N54" s="532"/>
      <c r="O54" s="800"/>
      <c r="P54" s="801"/>
      <c r="Q54" s="13"/>
      <c r="R54" s="13"/>
      <c r="S54" s="13"/>
      <c r="T54" s="13"/>
      <c r="U54" s="13"/>
      <c r="V54" s="227"/>
      <c r="W54" s="227"/>
      <c r="X54" s="227"/>
      <c r="Y54" s="40"/>
    </row>
    <row r="55" spans="1:25" ht="15" customHeight="1">
      <c r="A55" s="272" t="s">
        <v>465</v>
      </c>
      <c r="B55" s="13"/>
      <c r="C55" s="13"/>
      <c r="D55" s="13"/>
      <c r="E55" s="13"/>
      <c r="F55" s="13"/>
      <c r="G55" s="13"/>
      <c r="H55" s="13"/>
      <c r="I55" s="13"/>
      <c r="J55" s="13"/>
      <c r="K55" s="13"/>
      <c r="L55" s="13"/>
      <c r="M55" s="227"/>
      <c r="N55" s="227"/>
      <c r="O55" s="227"/>
      <c r="P55" s="40"/>
    </row>
    <row r="56" spans="1:25" ht="15" customHeight="1">
      <c r="A56" s="38" t="s">
        <v>735</v>
      </c>
      <c r="B56" s="13"/>
      <c r="C56" s="13"/>
      <c r="D56" s="13"/>
      <c r="E56" s="13"/>
      <c r="F56" s="13"/>
      <c r="G56" s="13"/>
      <c r="H56" s="13"/>
      <c r="I56" s="13"/>
      <c r="J56" s="13"/>
      <c r="K56" s="13"/>
      <c r="L56" s="13"/>
      <c r="M56" s="227"/>
      <c r="N56" s="227"/>
      <c r="O56" s="227"/>
      <c r="P56" s="40"/>
    </row>
    <row r="57" spans="1:25" ht="15" customHeight="1">
      <c r="A57" s="171" t="s">
        <v>699</v>
      </c>
      <c r="B57" s="13"/>
      <c r="C57" s="13"/>
      <c r="D57" s="13"/>
      <c r="E57" s="13"/>
      <c r="F57" s="13"/>
      <c r="G57" s="13"/>
      <c r="H57" s="13"/>
      <c r="I57" s="13"/>
      <c r="J57" s="13"/>
      <c r="K57" s="13"/>
      <c r="L57" s="13"/>
      <c r="M57" s="227"/>
      <c r="N57" s="227"/>
      <c r="O57" s="227"/>
      <c r="P57" s="40"/>
    </row>
    <row r="58" spans="1:25" ht="15" customHeight="1">
      <c r="A58" s="272" t="s">
        <v>777</v>
      </c>
      <c r="B58" s="13"/>
      <c r="C58" s="13"/>
      <c r="D58" s="13"/>
      <c r="E58" s="13"/>
      <c r="F58" s="13"/>
      <c r="G58" s="13"/>
      <c r="H58" s="13"/>
      <c r="I58" s="13"/>
      <c r="J58" s="13"/>
      <c r="K58" s="13"/>
      <c r="L58" s="13"/>
      <c r="M58" s="227"/>
      <c r="N58" s="227"/>
      <c r="O58" s="227"/>
      <c r="P58" s="40"/>
    </row>
    <row r="59" spans="1:25">
      <c r="A59" s="305" t="s">
        <v>606</v>
      </c>
      <c r="B59" s="3"/>
      <c r="C59" s="3"/>
      <c r="D59" s="3"/>
      <c r="G59" s="188"/>
      <c r="J59" s="188"/>
    </row>
    <row r="60" spans="1:25" ht="18">
      <c r="A60" s="47"/>
    </row>
    <row r="61" spans="1:25" ht="21">
      <c r="A61" s="47" t="s">
        <v>631</v>
      </c>
    </row>
    <row r="62" spans="1:25" ht="15" customHeight="1" thickBot="1">
      <c r="P62" s="276" t="s">
        <v>30</v>
      </c>
    </row>
    <row r="63" spans="1:25" ht="15" customHeight="1">
      <c r="A63" s="42"/>
      <c r="B63" s="43" t="s">
        <v>43</v>
      </c>
      <c r="C63" s="43" t="s">
        <v>134</v>
      </c>
      <c r="D63" s="43" t="s">
        <v>136</v>
      </c>
      <c r="E63" s="43" t="s">
        <v>44</v>
      </c>
      <c r="F63" s="43" t="s">
        <v>45</v>
      </c>
      <c r="G63" s="43" t="s">
        <v>46</v>
      </c>
      <c r="H63" s="43" t="s">
        <v>47</v>
      </c>
      <c r="I63" s="43" t="s">
        <v>138</v>
      </c>
      <c r="J63" s="43" t="s">
        <v>139</v>
      </c>
      <c r="K63" s="43" t="s">
        <v>140</v>
      </c>
      <c r="L63" s="269">
        <v>100000</v>
      </c>
      <c r="M63" s="267" t="s">
        <v>281</v>
      </c>
      <c r="N63" s="267" t="s">
        <v>279</v>
      </c>
      <c r="O63" s="274" t="s">
        <v>85</v>
      </c>
      <c r="P63" s="300" t="s">
        <v>269</v>
      </c>
    </row>
    <row r="64" spans="1:25" ht="15" customHeight="1">
      <c r="A64" s="617" t="s">
        <v>89</v>
      </c>
      <c r="B64" s="44" t="s">
        <v>133</v>
      </c>
      <c r="C64" s="44" t="s">
        <v>48</v>
      </c>
      <c r="D64" s="44" t="s">
        <v>48</v>
      </c>
      <c r="E64" s="44" t="s">
        <v>48</v>
      </c>
      <c r="F64" s="44" t="s">
        <v>48</v>
      </c>
      <c r="G64" s="44" t="s">
        <v>48</v>
      </c>
      <c r="H64" s="44" t="s">
        <v>48</v>
      </c>
      <c r="I64" s="44" t="s">
        <v>48</v>
      </c>
      <c r="J64" s="44" t="s">
        <v>48</v>
      </c>
      <c r="K64" s="44" t="s">
        <v>48</v>
      </c>
      <c r="L64" s="44" t="s">
        <v>51</v>
      </c>
      <c r="M64" s="252" t="s">
        <v>280</v>
      </c>
      <c r="N64" s="252" t="s">
        <v>157</v>
      </c>
      <c r="O64" s="273" t="s">
        <v>156</v>
      </c>
      <c r="P64" s="301" t="s">
        <v>349</v>
      </c>
    </row>
    <row r="65" spans="1:16" ht="15" customHeight="1" thickBot="1">
      <c r="A65" s="467" t="s">
        <v>108</v>
      </c>
      <c r="B65" s="45" t="s">
        <v>51</v>
      </c>
      <c r="C65" s="45" t="s">
        <v>135</v>
      </c>
      <c r="D65" s="45" t="s">
        <v>137</v>
      </c>
      <c r="E65" s="45" t="s">
        <v>52</v>
      </c>
      <c r="F65" s="45" t="s">
        <v>53</v>
      </c>
      <c r="G65" s="45" t="s">
        <v>54</v>
      </c>
      <c r="H65" s="45" t="s">
        <v>50</v>
      </c>
      <c r="I65" s="45" t="s">
        <v>141</v>
      </c>
      <c r="J65" s="45" t="s">
        <v>142</v>
      </c>
      <c r="K65" s="45" t="s">
        <v>143</v>
      </c>
      <c r="L65" s="45" t="s">
        <v>144</v>
      </c>
      <c r="M65" s="268" t="s">
        <v>157</v>
      </c>
      <c r="N65" s="268" t="s">
        <v>144</v>
      </c>
      <c r="O65" s="275" t="s">
        <v>49</v>
      </c>
      <c r="P65" s="302" t="s">
        <v>292</v>
      </c>
    </row>
    <row r="66" spans="1:16" ht="15" customHeight="1">
      <c r="A66" s="595" t="s">
        <v>233</v>
      </c>
      <c r="B66" s="195"/>
      <c r="C66" s="195"/>
      <c r="D66" s="195"/>
      <c r="E66" s="195"/>
      <c r="F66" s="195"/>
      <c r="G66" s="195"/>
      <c r="H66" s="195"/>
      <c r="I66" s="195"/>
      <c r="J66" s="195"/>
      <c r="K66" s="195"/>
      <c r="L66" s="195"/>
      <c r="M66" s="195"/>
      <c r="N66" s="195"/>
      <c r="O66" s="195"/>
    </row>
    <row r="67" spans="1:16" s="511" customFormat="1" ht="16.5" customHeight="1">
      <c r="A67" s="533" t="s">
        <v>351</v>
      </c>
      <c r="B67" s="805">
        <f t="shared" ref="B67:O72" si="0">B8/B$8</f>
        <v>1</v>
      </c>
      <c r="C67" s="805">
        <f t="shared" si="0"/>
        <v>1</v>
      </c>
      <c r="D67" s="805">
        <f t="shared" si="0"/>
        <v>1</v>
      </c>
      <c r="E67" s="805">
        <f t="shared" si="0"/>
        <v>1</v>
      </c>
      <c r="F67" s="805">
        <f t="shared" si="0"/>
        <v>1</v>
      </c>
      <c r="G67" s="805">
        <f t="shared" si="0"/>
        <v>1</v>
      </c>
      <c r="H67" s="805">
        <f t="shared" si="0"/>
        <v>1</v>
      </c>
      <c r="I67" s="805">
        <f t="shared" si="0"/>
        <v>1</v>
      </c>
      <c r="J67" s="805">
        <f t="shared" si="0"/>
        <v>1</v>
      </c>
      <c r="K67" s="805">
        <f t="shared" si="0"/>
        <v>1</v>
      </c>
      <c r="L67" s="805">
        <f t="shared" si="0"/>
        <v>1</v>
      </c>
      <c r="M67" s="806">
        <f t="shared" si="0"/>
        <v>1</v>
      </c>
      <c r="N67" s="806">
        <f t="shared" si="0"/>
        <v>1</v>
      </c>
      <c r="O67" s="806">
        <f t="shared" si="0"/>
        <v>1</v>
      </c>
      <c r="P67" s="805">
        <f t="shared" ref="P67:P72" si="1">P8/P$8</f>
        <v>1</v>
      </c>
    </row>
    <row r="68" spans="1:16" s="511" customFormat="1" ht="16.5" customHeight="1">
      <c r="A68" s="536" t="s">
        <v>192</v>
      </c>
      <c r="B68" s="807">
        <f t="shared" si="0"/>
        <v>0.36721796052298405</v>
      </c>
      <c r="C68" s="807">
        <f t="shared" si="0"/>
        <v>0.34721028836552054</v>
      </c>
      <c r="D68" s="807">
        <f t="shared" si="0"/>
        <v>0.32690975498976688</v>
      </c>
      <c r="E68" s="807">
        <f t="shared" si="0"/>
        <v>0.3153014485565368</v>
      </c>
      <c r="F68" s="807">
        <f t="shared" si="0"/>
        <v>0.30842286965923604</v>
      </c>
      <c r="G68" s="807">
        <f t="shared" si="0"/>
        <v>0.28935220610364237</v>
      </c>
      <c r="H68" s="807">
        <f t="shared" si="0"/>
        <v>0.26680428784698051</v>
      </c>
      <c r="I68" s="807">
        <f t="shared" si="0"/>
        <v>0.2417957767511765</v>
      </c>
      <c r="J68" s="807">
        <f t="shared" si="0"/>
        <v>0.22924665812902456</v>
      </c>
      <c r="K68" s="807">
        <f t="shared" si="0"/>
        <v>0.21557878415711038</v>
      </c>
      <c r="L68" s="807">
        <f t="shared" si="0"/>
        <v>0.18074815999891808</v>
      </c>
      <c r="M68" s="808">
        <f t="shared" si="0"/>
        <v>0.29811720920612766</v>
      </c>
      <c r="N68" s="808">
        <f t="shared" si="0"/>
        <v>0.21193779195774007</v>
      </c>
      <c r="O68" s="808">
        <f t="shared" si="0"/>
        <v>0.24224485778240359</v>
      </c>
      <c r="P68" s="807">
        <f t="shared" si="1"/>
        <v>0.24449302508979645</v>
      </c>
    </row>
    <row r="69" spans="1:16" s="511" customFormat="1" ht="16.5" customHeight="1">
      <c r="A69" s="538" t="s">
        <v>193</v>
      </c>
      <c r="B69" s="809">
        <f t="shared" si="0"/>
        <v>0.23194868379464198</v>
      </c>
      <c r="C69" s="809">
        <f t="shared" si="0"/>
        <v>0.28986625045903974</v>
      </c>
      <c r="D69" s="809">
        <f t="shared" si="0"/>
        <v>0.35258096727537774</v>
      </c>
      <c r="E69" s="809">
        <f t="shared" si="0"/>
        <v>0.44353607150732249</v>
      </c>
      <c r="F69" s="809">
        <f t="shared" si="0"/>
        <v>0.50270135016874729</v>
      </c>
      <c r="G69" s="809">
        <f t="shared" si="0"/>
        <v>0.52746940533822817</v>
      </c>
      <c r="H69" s="809">
        <f t="shared" si="0"/>
        <v>0.55601468877153926</v>
      </c>
      <c r="I69" s="809">
        <f t="shared" si="0"/>
        <v>0.59354210500800619</v>
      </c>
      <c r="J69" s="809">
        <f t="shared" si="0"/>
        <v>0.60864626205847749</v>
      </c>
      <c r="K69" s="809">
        <f t="shared" si="0"/>
        <v>0.59847801858519811</v>
      </c>
      <c r="L69" s="809">
        <f t="shared" si="0"/>
        <v>0.53614806623742506</v>
      </c>
      <c r="M69" s="810">
        <f t="shared" si="0"/>
        <v>0.4857610383563003</v>
      </c>
      <c r="N69" s="810">
        <f t="shared" si="0"/>
        <v>0.57871152906215284</v>
      </c>
      <c r="O69" s="810">
        <f t="shared" si="0"/>
        <v>0.54602325232322557</v>
      </c>
      <c r="P69" s="809">
        <f t="shared" si="1"/>
        <v>0.54183233452850965</v>
      </c>
    </row>
    <row r="70" spans="1:16" s="511" customFormat="1" ht="16.5" customHeight="1">
      <c r="A70" s="536" t="s">
        <v>194</v>
      </c>
      <c r="B70" s="807">
        <f t="shared" si="0"/>
        <v>2.3187939583664972E-2</v>
      </c>
      <c r="C70" s="807">
        <f t="shared" si="0"/>
        <v>2.5459387440735587E-2</v>
      </c>
      <c r="D70" s="807">
        <f t="shared" si="0"/>
        <v>2.9379549574799785E-2</v>
      </c>
      <c r="E70" s="807">
        <f t="shared" si="0"/>
        <v>3.3841638695445937E-2</v>
      </c>
      <c r="F70" s="807">
        <f t="shared" si="0"/>
        <v>3.491383293856503E-2</v>
      </c>
      <c r="G70" s="807">
        <f t="shared" si="0"/>
        <v>3.2871544961066902E-2</v>
      </c>
      <c r="H70" s="807">
        <f t="shared" si="0"/>
        <v>3.3566503642379779E-2</v>
      </c>
      <c r="I70" s="807">
        <f t="shared" si="0"/>
        <v>2.8976249980248416E-2</v>
      </c>
      <c r="J70" s="807">
        <f t="shared" si="0"/>
        <v>2.8985981574943948E-2</v>
      </c>
      <c r="K70" s="807">
        <f t="shared" si="0"/>
        <v>3.056532629406895E-2</v>
      </c>
      <c r="L70" s="807">
        <f t="shared" si="0"/>
        <v>2.8428054788822293E-2</v>
      </c>
      <c r="M70" s="808">
        <f t="shared" si="0"/>
        <v>3.3174190709619411E-2</v>
      </c>
      <c r="N70" s="808">
        <f t="shared" si="0"/>
        <v>2.9076620279540201E-2</v>
      </c>
      <c r="O70" s="808">
        <f t="shared" si="0"/>
        <v>3.0517629522035322E-2</v>
      </c>
      <c r="P70" s="807">
        <f t="shared" si="1"/>
        <v>3.1513745565535226E-2</v>
      </c>
    </row>
    <row r="71" spans="1:16" s="511" customFormat="1" ht="16.5" customHeight="1">
      <c r="A71" s="538" t="s">
        <v>195</v>
      </c>
      <c r="B71" s="809">
        <f t="shared" si="0"/>
        <v>0.15758141540139917</v>
      </c>
      <c r="C71" s="809">
        <f t="shared" si="0"/>
        <v>0.17453067335824066</v>
      </c>
      <c r="D71" s="809">
        <f t="shared" si="0"/>
        <v>0.1864049529654368</v>
      </c>
      <c r="E71" s="809">
        <f t="shared" si="0"/>
        <v>0.12603254488607896</v>
      </c>
      <c r="F71" s="809">
        <f t="shared" si="0"/>
        <v>0.10229447926648196</v>
      </c>
      <c r="G71" s="809">
        <f t="shared" si="0"/>
        <v>0.10401095276841281</v>
      </c>
      <c r="H71" s="809">
        <f t="shared" si="0"/>
        <v>0.1071785712136436</v>
      </c>
      <c r="I71" s="809">
        <f t="shared" si="0"/>
        <v>0.10689154925898142</v>
      </c>
      <c r="J71" s="809">
        <f t="shared" si="0"/>
        <v>0.10417816371123091</v>
      </c>
      <c r="K71" s="809">
        <f t="shared" si="0"/>
        <v>0.12553027999373254</v>
      </c>
      <c r="L71" s="809">
        <f t="shared" si="0"/>
        <v>0.2248767214113154</v>
      </c>
      <c r="M71" s="810">
        <f t="shared" si="0"/>
        <v>0.11984098073141546</v>
      </c>
      <c r="N71" s="810">
        <f t="shared" si="0"/>
        <v>0.15089182366891077</v>
      </c>
      <c r="O71" s="810">
        <f t="shared" si="0"/>
        <v>0.13997204756817386</v>
      </c>
      <c r="P71" s="809">
        <f t="shared" si="1"/>
        <v>0.14005572740510649</v>
      </c>
    </row>
    <row r="72" spans="1:16" s="511" customFormat="1" ht="16.5" customHeight="1">
      <c r="A72" s="541" t="s">
        <v>196</v>
      </c>
      <c r="B72" s="811">
        <f t="shared" si="0"/>
        <v>0.2200640006973098</v>
      </c>
      <c r="C72" s="811">
        <f t="shared" si="0"/>
        <v>0.16293340037459175</v>
      </c>
      <c r="D72" s="811">
        <f t="shared" si="0"/>
        <v>0.10472477519461876</v>
      </c>
      <c r="E72" s="811">
        <f t="shared" si="0"/>
        <v>8.1288296352798675E-2</v>
      </c>
      <c r="F72" s="811">
        <f t="shared" si="0"/>
        <v>5.1667467966969714E-2</v>
      </c>
      <c r="G72" s="811">
        <f t="shared" si="0"/>
        <v>4.6295890827328608E-2</v>
      </c>
      <c r="H72" s="811">
        <f t="shared" si="0"/>
        <v>3.6435948525456792E-2</v>
      </c>
      <c r="I72" s="811">
        <f t="shared" si="0"/>
        <v>2.8794319000659731E-2</v>
      </c>
      <c r="J72" s="811">
        <f t="shared" si="0"/>
        <v>2.894293452632318E-2</v>
      </c>
      <c r="K72" s="811">
        <f t="shared" si="0"/>
        <v>2.984759096989003E-2</v>
      </c>
      <c r="L72" s="811">
        <f t="shared" si="0"/>
        <v>2.9798997563519274E-2</v>
      </c>
      <c r="M72" s="812">
        <f t="shared" si="0"/>
        <v>6.3106580998044018E-2</v>
      </c>
      <c r="N72" s="812">
        <f t="shared" si="0"/>
        <v>2.9382235030857195E-2</v>
      </c>
      <c r="O72" s="812">
        <f t="shared" si="0"/>
        <v>4.1242212805209524E-2</v>
      </c>
      <c r="P72" s="811">
        <f t="shared" si="1"/>
        <v>4.2105167410002496E-2</v>
      </c>
    </row>
    <row r="73" spans="1:16" s="511" customFormat="1" ht="16.5" customHeight="1">
      <c r="A73" s="544" t="s">
        <v>352</v>
      </c>
      <c r="B73" s="813">
        <f t="shared" ref="B73:O84" si="2">B14/B$14</f>
        <v>1</v>
      </c>
      <c r="C73" s="813">
        <f t="shared" si="2"/>
        <v>1</v>
      </c>
      <c r="D73" s="813">
        <f t="shared" si="2"/>
        <v>1</v>
      </c>
      <c r="E73" s="813">
        <f t="shared" si="2"/>
        <v>1</v>
      </c>
      <c r="F73" s="813">
        <f t="shared" si="2"/>
        <v>1</v>
      </c>
      <c r="G73" s="813">
        <f t="shared" si="2"/>
        <v>1</v>
      </c>
      <c r="H73" s="813">
        <f t="shared" si="2"/>
        <v>1</v>
      </c>
      <c r="I73" s="813">
        <f t="shared" si="2"/>
        <v>1</v>
      </c>
      <c r="J73" s="813">
        <f t="shared" si="2"/>
        <v>1</v>
      </c>
      <c r="K73" s="813">
        <f t="shared" si="2"/>
        <v>1</v>
      </c>
      <c r="L73" s="813">
        <f t="shared" si="2"/>
        <v>1</v>
      </c>
      <c r="M73" s="814">
        <f t="shared" si="2"/>
        <v>1</v>
      </c>
      <c r="N73" s="814">
        <f t="shared" si="2"/>
        <v>1</v>
      </c>
      <c r="O73" s="814">
        <f t="shared" si="2"/>
        <v>1</v>
      </c>
      <c r="P73" s="813">
        <f t="shared" ref="P73:P84" si="3">P14/P$14</f>
        <v>1</v>
      </c>
    </row>
    <row r="74" spans="1:16" s="511" customFormat="1" ht="16.5" customHeight="1">
      <c r="A74" s="536" t="s">
        <v>87</v>
      </c>
      <c r="B74" s="807">
        <f t="shared" si="2"/>
        <v>0.39006129021958941</v>
      </c>
      <c r="C74" s="807">
        <f t="shared" si="2"/>
        <v>0.42779635472864869</v>
      </c>
      <c r="D74" s="807">
        <f t="shared" si="2"/>
        <v>0.48125891262646869</v>
      </c>
      <c r="E74" s="807">
        <f t="shared" si="2"/>
        <v>0.56043789670027244</v>
      </c>
      <c r="F74" s="807">
        <f t="shared" si="2"/>
        <v>0.61667396234491856</v>
      </c>
      <c r="G74" s="807">
        <f t="shared" si="2"/>
        <v>0.64362812597613117</v>
      </c>
      <c r="H74" s="807">
        <f t="shared" si="2"/>
        <v>0.66127678223557762</v>
      </c>
      <c r="I74" s="807">
        <f t="shared" si="2"/>
        <v>0.67071225342573071</v>
      </c>
      <c r="J74" s="807">
        <f t="shared" si="2"/>
        <v>0.6617747375264561</v>
      </c>
      <c r="K74" s="807">
        <f t="shared" si="2"/>
        <v>0.66835360519621256</v>
      </c>
      <c r="L74" s="807">
        <f t="shared" si="2"/>
        <v>0.68457568799520374</v>
      </c>
      <c r="M74" s="808">
        <f t="shared" si="2"/>
        <v>0.59840391289477624</v>
      </c>
      <c r="N74" s="808">
        <f t="shared" si="2"/>
        <v>0.67237039637892027</v>
      </c>
      <c r="O74" s="808">
        <f t="shared" si="2"/>
        <v>0.64490043776036654</v>
      </c>
      <c r="P74" s="807">
        <f t="shared" si="3"/>
        <v>0.6460462870118272</v>
      </c>
    </row>
    <row r="75" spans="1:16" s="511" customFormat="1" ht="16.5" customHeight="1">
      <c r="A75" s="538" t="s">
        <v>198</v>
      </c>
      <c r="B75" s="809">
        <f t="shared" si="2"/>
        <v>0.27545104421225841</v>
      </c>
      <c r="C75" s="809">
        <f t="shared" si="2"/>
        <v>0.34357595965436688</v>
      </c>
      <c r="D75" s="809">
        <f t="shared" si="2"/>
        <v>0.41728855670971882</v>
      </c>
      <c r="E75" s="809">
        <f t="shared" si="2"/>
        <v>0.51735564193176853</v>
      </c>
      <c r="F75" s="809">
        <f t="shared" si="2"/>
        <v>0.5773609924496742</v>
      </c>
      <c r="G75" s="809">
        <f t="shared" si="2"/>
        <v>0.60445845360640327</v>
      </c>
      <c r="H75" s="809">
        <f t="shared" si="2"/>
        <v>0.60807176724575562</v>
      </c>
      <c r="I75" s="809">
        <f t="shared" si="2"/>
        <v>0.61442735708599971</v>
      </c>
      <c r="J75" s="809">
        <f t="shared" si="2"/>
        <v>0.60630598709795436</v>
      </c>
      <c r="K75" s="809">
        <f t="shared" si="2"/>
        <v>0.58939888531642581</v>
      </c>
      <c r="L75" s="809">
        <f t="shared" si="2"/>
        <v>0.56221675380758296</v>
      </c>
      <c r="M75" s="810">
        <f t="shared" si="2"/>
        <v>0.55001590308719694</v>
      </c>
      <c r="N75" s="810">
        <f t="shared" si="2"/>
        <v>0.58962615309178812</v>
      </c>
      <c r="O75" s="810">
        <f t="shared" si="2"/>
        <v>0.57491554529677558</v>
      </c>
      <c r="P75" s="809">
        <f t="shared" si="3"/>
        <v>0.57206692035838291</v>
      </c>
    </row>
    <row r="76" spans="1:16" s="511" customFormat="1" ht="16.5" customHeight="1">
      <c r="A76" s="536" t="s">
        <v>391</v>
      </c>
      <c r="B76" s="807">
        <f t="shared" si="2"/>
        <v>2.2410371833863667E-2</v>
      </c>
      <c r="C76" s="807">
        <f t="shared" si="2"/>
        <v>2.0204094366093904E-2</v>
      </c>
      <c r="D76" s="807">
        <f t="shared" si="2"/>
        <v>3.411640774925187E-2</v>
      </c>
      <c r="E76" s="807">
        <f t="shared" si="2"/>
        <v>8.6350412601276239E-2</v>
      </c>
      <c r="F76" s="807">
        <f t="shared" si="2"/>
        <v>0.12600096373287198</v>
      </c>
      <c r="G76" s="807">
        <f t="shared" si="2"/>
        <v>0.15275169111045375</v>
      </c>
      <c r="H76" s="807">
        <f t="shared" si="2"/>
        <v>0.15993728376342842</v>
      </c>
      <c r="I76" s="807">
        <f t="shared" si="2"/>
        <v>0.18355147675569877</v>
      </c>
      <c r="J76" s="807">
        <f t="shared" si="2"/>
        <v>0.16914894105774539</v>
      </c>
      <c r="K76" s="807">
        <f t="shared" si="2"/>
        <v>0.17922284787981804</v>
      </c>
      <c r="L76" s="807">
        <f t="shared" si="2"/>
        <v>0.13826424692221098</v>
      </c>
      <c r="M76" s="808">
        <f t="shared" si="2"/>
        <v>0.11626614663468596</v>
      </c>
      <c r="N76" s="808">
        <f t="shared" si="2"/>
        <v>0.16306357120996962</v>
      </c>
      <c r="O76" s="808">
        <f t="shared" si="2"/>
        <v>0.14568376273511593</v>
      </c>
      <c r="P76" s="807">
        <f t="shared" si="3"/>
        <v>0.13921055167423799</v>
      </c>
    </row>
    <row r="77" spans="1:16" s="511" customFormat="1" ht="16.5" customHeight="1">
      <c r="A77" s="538" t="s">
        <v>199</v>
      </c>
      <c r="B77" s="809">
        <f t="shared" si="2"/>
        <v>0.11461024600733102</v>
      </c>
      <c r="C77" s="809">
        <f t="shared" si="2"/>
        <v>8.4220395074281793E-2</v>
      </c>
      <c r="D77" s="809">
        <f t="shared" si="2"/>
        <v>6.3970355916749863E-2</v>
      </c>
      <c r="E77" s="809">
        <f t="shared" si="2"/>
        <v>4.3082254768503962E-2</v>
      </c>
      <c r="F77" s="809">
        <f t="shared" si="2"/>
        <v>3.9312969894006282E-2</v>
      </c>
      <c r="G77" s="809">
        <f t="shared" si="2"/>
        <v>3.9169672368636319E-2</v>
      </c>
      <c r="H77" s="809">
        <f t="shared" si="2"/>
        <v>5.3205014989821969E-2</v>
      </c>
      <c r="I77" s="809">
        <f t="shared" si="2"/>
        <v>5.6284896339730911E-2</v>
      </c>
      <c r="J77" s="809">
        <f t="shared" si="2"/>
        <v>5.5468750428501676E-2</v>
      </c>
      <c r="K77" s="809">
        <f t="shared" si="2"/>
        <v>7.8954719880443974E-2</v>
      </c>
      <c r="L77" s="809">
        <f t="shared" si="2"/>
        <v>0.12235893418762082</v>
      </c>
      <c r="M77" s="810">
        <f t="shared" si="2"/>
        <v>4.8388009807579208E-2</v>
      </c>
      <c r="N77" s="810">
        <f t="shared" si="2"/>
        <v>8.2744243287838776E-2</v>
      </c>
      <c r="O77" s="810">
        <f t="shared" si="2"/>
        <v>6.9984892463590812E-2</v>
      </c>
      <c r="P77" s="809">
        <f t="shared" si="3"/>
        <v>7.3979366653444331E-2</v>
      </c>
    </row>
    <row r="78" spans="1:16" s="511" customFormat="1" ht="16.5" customHeight="1">
      <c r="A78" s="536" t="s">
        <v>200</v>
      </c>
      <c r="B78" s="807">
        <f t="shared" si="2"/>
        <v>0.34631315369729349</v>
      </c>
      <c r="C78" s="807">
        <f t="shared" si="2"/>
        <v>0.33354926633323168</v>
      </c>
      <c r="D78" s="807">
        <f t="shared" si="2"/>
        <v>0.30036049433290118</v>
      </c>
      <c r="E78" s="807">
        <f t="shared" si="2"/>
        <v>0.24928085771852818</v>
      </c>
      <c r="F78" s="807">
        <f t="shared" si="2"/>
        <v>0.20831753830854433</v>
      </c>
      <c r="G78" s="807">
        <f t="shared" si="2"/>
        <v>0.18612617407329332</v>
      </c>
      <c r="H78" s="807">
        <f t="shared" si="2"/>
        <v>0.17282952630914244</v>
      </c>
      <c r="I78" s="807">
        <f t="shared" si="2"/>
        <v>0.1740357659219309</v>
      </c>
      <c r="J78" s="807">
        <f t="shared" si="2"/>
        <v>0.17686382035955628</v>
      </c>
      <c r="K78" s="807">
        <f t="shared" si="2"/>
        <v>0.17265229261467552</v>
      </c>
      <c r="L78" s="807">
        <f t="shared" si="2"/>
        <v>0.15717119082693415</v>
      </c>
      <c r="M78" s="808">
        <f t="shared" si="2"/>
        <v>0.21932453132149571</v>
      </c>
      <c r="N78" s="808">
        <f t="shared" si="2"/>
        <v>0.16886431331846946</v>
      </c>
      <c r="O78" s="808">
        <f t="shared" si="2"/>
        <v>0.18760442417776013</v>
      </c>
      <c r="P78" s="807">
        <f t="shared" si="3"/>
        <v>0.18580243902613694</v>
      </c>
    </row>
    <row r="79" spans="1:16" s="511" customFormat="1" ht="16.5" customHeight="1">
      <c r="A79" s="538" t="s">
        <v>201</v>
      </c>
      <c r="B79" s="809">
        <f t="shared" si="2"/>
        <v>0.23704037061540914</v>
      </c>
      <c r="C79" s="809">
        <f t="shared" si="2"/>
        <v>0.24061156128378391</v>
      </c>
      <c r="D79" s="809">
        <f t="shared" si="2"/>
        <v>0.22822136597427617</v>
      </c>
      <c r="E79" s="809">
        <f t="shared" si="2"/>
        <v>0.20754872032602331</v>
      </c>
      <c r="F79" s="809">
        <f t="shared" si="2"/>
        <v>0.17864176280098459</v>
      </c>
      <c r="G79" s="809">
        <f t="shared" si="2"/>
        <v>0.15844275730995985</v>
      </c>
      <c r="H79" s="809">
        <f t="shared" si="2"/>
        <v>0.14810290664191167</v>
      </c>
      <c r="I79" s="809">
        <f t="shared" si="2"/>
        <v>0.15052575163742538</v>
      </c>
      <c r="J79" s="809">
        <f t="shared" si="2"/>
        <v>0.1516779329858419</v>
      </c>
      <c r="K79" s="809">
        <f t="shared" si="2"/>
        <v>0.14494553532771301</v>
      </c>
      <c r="L79" s="809">
        <f t="shared" si="2"/>
        <v>0.13556781857755001</v>
      </c>
      <c r="M79" s="810">
        <f t="shared" si="2"/>
        <v>0.1819220024409969</v>
      </c>
      <c r="N79" s="810">
        <f t="shared" si="2"/>
        <v>0.14473880698195135</v>
      </c>
      <c r="O79" s="810">
        <f t="shared" si="2"/>
        <v>0.15854804587579618</v>
      </c>
      <c r="P79" s="809">
        <f t="shared" si="3"/>
        <v>0.15754512845964416</v>
      </c>
    </row>
    <row r="80" spans="1:16" s="511" customFormat="1" ht="16.5" customHeight="1">
      <c r="A80" s="536" t="s">
        <v>202</v>
      </c>
      <c r="B80" s="807">
        <f t="shared" si="2"/>
        <v>3.5214728479982603E-2</v>
      </c>
      <c r="C80" s="807">
        <f t="shared" si="2"/>
        <v>2.2107284217551149E-2</v>
      </c>
      <c r="D80" s="807">
        <f t="shared" si="2"/>
        <v>1.1957671925484872E-2</v>
      </c>
      <c r="E80" s="807">
        <f t="shared" si="2"/>
        <v>2.384034733551092E-3</v>
      </c>
      <c r="F80" s="807">
        <f t="shared" si="2"/>
        <v>3.1554183127170031E-4</v>
      </c>
      <c r="G80" s="807">
        <f t="shared" si="2"/>
        <v>2.6003260299247837E-4</v>
      </c>
      <c r="H80" s="807">
        <f t="shared" si="2"/>
        <v>2.5903736474578267E-4</v>
      </c>
      <c r="I80" s="807">
        <f t="shared" si="2"/>
        <v>2.6128265649809048E-4</v>
      </c>
      <c r="J80" s="807">
        <f t="shared" si="2"/>
        <v>1.4888138811669231E-3</v>
      </c>
      <c r="K80" s="807">
        <f t="shared" si="2"/>
        <v>3.0220516647452658E-3</v>
      </c>
      <c r="L80" s="807">
        <f t="shared" si="2"/>
        <v>4.4307517820871946E-3</v>
      </c>
      <c r="M80" s="808">
        <f t="shared" si="2"/>
        <v>2.7345247303285844E-3</v>
      </c>
      <c r="N80" s="808">
        <f t="shared" si="2"/>
        <v>2.5527110010369596E-3</v>
      </c>
      <c r="O80" s="808">
        <f t="shared" si="2"/>
        <v>2.6202336869424049E-3</v>
      </c>
      <c r="P80" s="807">
        <f t="shared" si="3"/>
        <v>2.4689279471985428E-3</v>
      </c>
    </row>
    <row r="81" spans="1:23" s="511" customFormat="1" ht="16.5" customHeight="1">
      <c r="A81" s="538" t="s">
        <v>203</v>
      </c>
      <c r="B81" s="809">
        <f t="shared" si="2"/>
        <v>7.4058054603059031E-2</v>
      </c>
      <c r="C81" s="809">
        <f t="shared" si="2"/>
        <v>7.0830420830495844E-2</v>
      </c>
      <c r="D81" s="809">
        <f t="shared" si="2"/>
        <v>6.0181456434692068E-2</v>
      </c>
      <c r="E81" s="809">
        <f t="shared" si="2"/>
        <v>3.9348102657504699E-2</v>
      </c>
      <c r="F81" s="809">
        <f t="shared" si="2"/>
        <v>2.9360233677526021E-2</v>
      </c>
      <c r="G81" s="809">
        <f t="shared" si="2"/>
        <v>2.7423384160340975E-2</v>
      </c>
      <c r="H81" s="809">
        <f t="shared" si="2"/>
        <v>2.4467582302484987E-2</v>
      </c>
      <c r="I81" s="809">
        <f t="shared" si="2"/>
        <v>2.3248731628804878E-2</v>
      </c>
      <c r="J81" s="809">
        <f t="shared" si="2"/>
        <v>2.3697073493262465E-2</v>
      </c>
      <c r="K81" s="809">
        <f t="shared" si="2"/>
        <v>2.468470562221723E-2</v>
      </c>
      <c r="L81" s="809">
        <f t="shared" si="2"/>
        <v>1.7172620467296933E-2</v>
      </c>
      <c r="M81" s="810">
        <f t="shared" si="2"/>
        <v>3.4668004148946809E-2</v>
      </c>
      <c r="N81" s="810">
        <f t="shared" si="2"/>
        <v>2.1572795334774582E-2</v>
      </c>
      <c r="O81" s="810">
        <f t="shared" si="2"/>
        <v>2.6436144615021515E-2</v>
      </c>
      <c r="P81" s="809">
        <f t="shared" si="3"/>
        <v>2.5788382619294236E-2</v>
      </c>
    </row>
    <row r="82" spans="1:23" s="511" customFormat="1" ht="16.5" customHeight="1">
      <c r="A82" s="536" t="s">
        <v>204</v>
      </c>
      <c r="B82" s="807">
        <f t="shared" si="2"/>
        <v>3.2592238075405157E-2</v>
      </c>
      <c r="C82" s="807">
        <f t="shared" si="2"/>
        <v>2.9366464495200761E-2</v>
      </c>
      <c r="D82" s="807">
        <f t="shared" si="2"/>
        <v>3.8053190937044436E-2</v>
      </c>
      <c r="E82" s="807">
        <f t="shared" si="2"/>
        <v>4.472259601578038E-2</v>
      </c>
      <c r="F82" s="807">
        <f t="shared" si="2"/>
        <v>4.8818902038307611E-2</v>
      </c>
      <c r="G82" s="807">
        <f t="shared" si="2"/>
        <v>5.3362620112139922E-2</v>
      </c>
      <c r="H82" s="807">
        <f t="shared" si="2"/>
        <v>5.4607097749957464E-2</v>
      </c>
      <c r="I82" s="807">
        <f t="shared" si="2"/>
        <v>5.4811916257265739E-2</v>
      </c>
      <c r="J82" s="807">
        <f t="shared" si="2"/>
        <v>5.5807703162711809E-2</v>
      </c>
      <c r="K82" s="807">
        <f t="shared" si="2"/>
        <v>4.8430979149036664E-2</v>
      </c>
      <c r="L82" s="807">
        <f t="shared" si="2"/>
        <v>3.9039926577912519E-2</v>
      </c>
      <c r="M82" s="808">
        <f t="shared" si="2"/>
        <v>4.8339672490032848E-2</v>
      </c>
      <c r="N82" s="808">
        <f t="shared" si="2"/>
        <v>4.8554045099308732E-2</v>
      </c>
      <c r="O82" s="808">
        <f t="shared" si="2"/>
        <v>4.8474430570866228E-2</v>
      </c>
      <c r="P82" s="807">
        <f t="shared" si="3"/>
        <v>4.7353190486039885E-2</v>
      </c>
    </row>
    <row r="83" spans="1:23" s="511" customFormat="1" ht="16.5" customHeight="1">
      <c r="A83" s="538" t="s">
        <v>205</v>
      </c>
      <c r="B83" s="809">
        <f t="shared" si="2"/>
        <v>9.646136163012127E-2</v>
      </c>
      <c r="C83" s="809">
        <f t="shared" si="2"/>
        <v>8.811473615937368E-2</v>
      </c>
      <c r="D83" s="809">
        <f t="shared" si="2"/>
        <v>7.529366522786464E-2</v>
      </c>
      <c r="E83" s="809">
        <f t="shared" si="2"/>
        <v>7.389659803409801E-2</v>
      </c>
      <c r="F83" s="809">
        <f t="shared" si="2"/>
        <v>7.5704439259814016E-2</v>
      </c>
      <c r="G83" s="809">
        <f t="shared" si="2"/>
        <v>7.3739488621410207E-2</v>
      </c>
      <c r="H83" s="809">
        <f t="shared" si="2"/>
        <v>7.2718611613536085E-2</v>
      </c>
      <c r="I83" s="809">
        <f t="shared" si="2"/>
        <v>7.0524507304641951E-2</v>
      </c>
      <c r="J83" s="809">
        <f t="shared" si="2"/>
        <v>7.7884263868170586E-2</v>
      </c>
      <c r="K83" s="809">
        <f t="shared" si="2"/>
        <v>8.2727530550962963E-2</v>
      </c>
      <c r="L83" s="809">
        <f t="shared" si="2"/>
        <v>6.85701160044246E-2</v>
      </c>
      <c r="M83" s="810">
        <f t="shared" si="2"/>
        <v>7.4492597490551787E-2</v>
      </c>
      <c r="N83" s="810">
        <f t="shared" si="2"/>
        <v>7.4271829379402451E-2</v>
      </c>
      <c r="O83" s="810">
        <f t="shared" si="2"/>
        <v>7.4353819094608933E-2</v>
      </c>
      <c r="P83" s="809">
        <f t="shared" si="3"/>
        <v>7.481717747559849E-2</v>
      </c>
    </row>
    <row r="84" spans="1:23" s="511" customFormat="1" ht="16.5" customHeight="1">
      <c r="A84" s="541" t="s">
        <v>206</v>
      </c>
      <c r="B84" s="811">
        <f t="shared" si="2"/>
        <v>0.13457195637643335</v>
      </c>
      <c r="C84" s="811">
        <f t="shared" si="2"/>
        <v>0.12117317828354522</v>
      </c>
      <c r="D84" s="811">
        <f t="shared" si="2"/>
        <v>0.10503373687572101</v>
      </c>
      <c r="E84" s="811">
        <f t="shared" si="2"/>
        <v>7.166205153132095E-2</v>
      </c>
      <c r="F84" s="811">
        <f t="shared" si="2"/>
        <v>5.04851580484156E-2</v>
      </c>
      <c r="G84" s="811">
        <f t="shared" si="2"/>
        <v>4.3143591217025434E-2</v>
      </c>
      <c r="H84" s="811">
        <f t="shared" si="2"/>
        <v>3.8567982091786357E-2</v>
      </c>
      <c r="I84" s="811">
        <f t="shared" si="2"/>
        <v>2.9915557089633203E-2</v>
      </c>
      <c r="J84" s="811">
        <f t="shared" si="2"/>
        <v>2.7669475083105285E-2</v>
      </c>
      <c r="K84" s="811">
        <f t="shared" si="2"/>
        <v>2.7835592489112344E-2</v>
      </c>
      <c r="L84" s="811">
        <f t="shared" si="2"/>
        <v>5.0643078594847221E-2</v>
      </c>
      <c r="M84" s="812">
        <f t="shared" si="2"/>
        <v>5.9439285804366915E-2</v>
      </c>
      <c r="N84" s="812">
        <f t="shared" si="2"/>
        <v>3.5939415823899062E-2</v>
      </c>
      <c r="O84" s="812">
        <f t="shared" si="2"/>
        <v>4.4666888396398284E-2</v>
      </c>
      <c r="P84" s="811">
        <f t="shared" si="3"/>
        <v>4.5980905999499486E-2</v>
      </c>
    </row>
    <row r="85" spans="1:23" s="511" customFormat="1" ht="16.5" customHeight="1">
      <c r="A85" s="547" t="s">
        <v>234</v>
      </c>
      <c r="B85" s="815"/>
      <c r="C85" s="815"/>
      <c r="D85" s="815"/>
      <c r="E85" s="815"/>
      <c r="F85" s="815"/>
      <c r="G85" s="815"/>
      <c r="H85" s="815"/>
      <c r="I85" s="815"/>
      <c r="J85" s="815"/>
      <c r="K85" s="815"/>
      <c r="L85" s="815"/>
      <c r="M85" s="816"/>
      <c r="N85" s="816"/>
      <c r="O85" s="816"/>
      <c r="P85" s="817"/>
    </row>
    <row r="86" spans="1:23" s="511" customFormat="1" ht="16.5" customHeight="1">
      <c r="A86" s="544" t="s">
        <v>353</v>
      </c>
      <c r="B86" s="813">
        <f t="shared" ref="B86:O89" si="4">B28/B$28</f>
        <v>1</v>
      </c>
      <c r="C86" s="813">
        <f t="shared" si="4"/>
        <v>1</v>
      </c>
      <c r="D86" s="813">
        <f t="shared" si="4"/>
        <v>1</v>
      </c>
      <c r="E86" s="813">
        <f t="shared" si="4"/>
        <v>1</v>
      </c>
      <c r="F86" s="813">
        <f t="shared" si="4"/>
        <v>1</v>
      </c>
      <c r="G86" s="813">
        <f t="shared" si="4"/>
        <v>1</v>
      </c>
      <c r="H86" s="813">
        <f t="shared" si="4"/>
        <v>1</v>
      </c>
      <c r="I86" s="813">
        <f t="shared" si="4"/>
        <v>1</v>
      </c>
      <c r="J86" s="813">
        <f t="shared" si="4"/>
        <v>1</v>
      </c>
      <c r="K86" s="813">
        <f t="shared" si="4"/>
        <v>1</v>
      </c>
      <c r="L86" s="813">
        <f t="shared" si="4"/>
        <v>1</v>
      </c>
      <c r="M86" s="814">
        <f t="shared" si="4"/>
        <v>1</v>
      </c>
      <c r="N86" s="814">
        <f t="shared" si="4"/>
        <v>1</v>
      </c>
      <c r="O86" s="814">
        <f t="shared" si="4"/>
        <v>1</v>
      </c>
      <c r="P86" s="813">
        <f t="shared" ref="P86:P89" si="5">P28/P$28</f>
        <v>1</v>
      </c>
    </row>
    <row r="87" spans="1:23" s="511" customFormat="1" ht="16.5" customHeight="1">
      <c r="A87" s="536" t="s">
        <v>210</v>
      </c>
      <c r="B87" s="807">
        <f t="shared" si="4"/>
        <v>0.94289919845912107</v>
      </c>
      <c r="C87" s="807">
        <f t="shared" si="4"/>
        <v>0.9513851988337767</v>
      </c>
      <c r="D87" s="807">
        <f t="shared" si="4"/>
        <v>0.94900620060997209</v>
      </c>
      <c r="E87" s="807">
        <f t="shared" si="4"/>
        <v>0.94474516985491397</v>
      </c>
      <c r="F87" s="807">
        <f t="shared" si="4"/>
        <v>0.9471752737119562</v>
      </c>
      <c r="G87" s="807">
        <f t="shared" si="4"/>
        <v>0.92144439869787431</v>
      </c>
      <c r="H87" s="807">
        <f t="shared" si="4"/>
        <v>0.92323996503658978</v>
      </c>
      <c r="I87" s="807">
        <f t="shared" si="4"/>
        <v>0.91299460771824748</v>
      </c>
      <c r="J87" s="807">
        <f t="shared" si="4"/>
        <v>0.87563142076462264</v>
      </c>
      <c r="K87" s="807">
        <f t="shared" si="4"/>
        <v>0.83809141676436816</v>
      </c>
      <c r="L87" s="807">
        <f t="shared" si="4"/>
        <v>0.78063214389020719</v>
      </c>
      <c r="M87" s="808">
        <f t="shared" si="4"/>
        <v>0.93837152732541751</v>
      </c>
      <c r="N87" s="808">
        <f t="shared" si="4"/>
        <v>0.83977288372641878</v>
      </c>
      <c r="O87" s="808">
        <f t="shared" si="4"/>
        <v>0.88580179752025467</v>
      </c>
      <c r="P87" s="807">
        <f t="shared" si="5"/>
        <v>0.88824183206410245</v>
      </c>
    </row>
    <row r="88" spans="1:23" s="511" customFormat="1" ht="16.5" customHeight="1">
      <c r="A88" s="538" t="s">
        <v>211</v>
      </c>
      <c r="B88" s="809">
        <f t="shared" si="4"/>
        <v>3.0997712541432573E-2</v>
      </c>
      <c r="C88" s="809">
        <f t="shared" si="4"/>
        <v>3.1162110809180625E-2</v>
      </c>
      <c r="D88" s="809">
        <f t="shared" si="4"/>
        <v>3.3793099079806599E-2</v>
      </c>
      <c r="E88" s="809">
        <f t="shared" si="4"/>
        <v>3.1198638773504917E-2</v>
      </c>
      <c r="F88" s="809">
        <f t="shared" si="4"/>
        <v>2.809315086029102E-2</v>
      </c>
      <c r="G88" s="809">
        <f t="shared" si="4"/>
        <v>2.7978333416345827E-2</v>
      </c>
      <c r="H88" s="809">
        <f t="shared" si="4"/>
        <v>3.217152797623464E-2</v>
      </c>
      <c r="I88" s="809">
        <f t="shared" si="4"/>
        <v>4.4148200387429164E-2</v>
      </c>
      <c r="J88" s="809">
        <f t="shared" si="4"/>
        <v>4.9579908843568755E-2</v>
      </c>
      <c r="K88" s="809">
        <f t="shared" si="4"/>
        <v>5.6535158893007961E-2</v>
      </c>
      <c r="L88" s="809">
        <f t="shared" si="4"/>
        <v>0.15871189190022919</v>
      </c>
      <c r="M88" s="810">
        <f t="shared" si="4"/>
        <v>3.0821844719363813E-2</v>
      </c>
      <c r="N88" s="810">
        <f t="shared" si="4"/>
        <v>9.0779769348247538E-2</v>
      </c>
      <c r="O88" s="810">
        <f t="shared" si="4"/>
        <v>6.2789545106223213E-2</v>
      </c>
      <c r="P88" s="809">
        <f t="shared" si="5"/>
        <v>6.1117358097183605E-2</v>
      </c>
    </row>
    <row r="89" spans="1:23" s="511" customFormat="1" ht="16.5" customHeight="1">
      <c r="A89" s="541" t="s">
        <v>212</v>
      </c>
      <c r="B89" s="811">
        <f t="shared" si="4"/>
        <v>2.6103088997115033E-2</v>
      </c>
      <c r="C89" s="811">
        <f t="shared" si="4"/>
        <v>1.7452690357042673E-2</v>
      </c>
      <c r="D89" s="811">
        <f t="shared" si="4"/>
        <v>1.7200700310221282E-2</v>
      </c>
      <c r="E89" s="811">
        <f t="shared" si="4"/>
        <v>2.4056191371581107E-2</v>
      </c>
      <c r="F89" s="811">
        <f t="shared" si="4"/>
        <v>2.4731575427752752E-2</v>
      </c>
      <c r="G89" s="811">
        <f t="shared" si="4"/>
        <v>5.0577267881798331E-2</v>
      </c>
      <c r="H89" s="811">
        <f t="shared" si="4"/>
        <v>4.4588506987175612E-2</v>
      </c>
      <c r="I89" s="811">
        <f t="shared" si="4"/>
        <v>4.2857191894323368E-2</v>
      </c>
      <c r="J89" s="811">
        <f t="shared" si="4"/>
        <v>7.4788670391808545E-2</v>
      </c>
      <c r="K89" s="811">
        <f t="shared" si="4"/>
        <v>0.10537342434262385</v>
      </c>
      <c r="L89" s="811">
        <f t="shared" si="4"/>
        <v>6.0655964209563672E-2</v>
      </c>
      <c r="M89" s="812">
        <f t="shared" si="4"/>
        <v>3.0806627959194654E-2</v>
      </c>
      <c r="N89" s="812">
        <f t="shared" si="4"/>
        <v>6.9447346925333678E-2</v>
      </c>
      <c r="O89" s="812">
        <f t="shared" si="4"/>
        <v>5.1408657369851563E-2</v>
      </c>
      <c r="P89" s="811">
        <f t="shared" si="5"/>
        <v>5.0640809842354431E-2</v>
      </c>
    </row>
    <row r="90" spans="1:23" s="511" customFormat="1" ht="16.5" customHeight="1">
      <c r="A90" s="544" t="s">
        <v>354</v>
      </c>
      <c r="B90" s="813">
        <f t="shared" ref="B90:O93" si="6">B32/B$32</f>
        <v>1</v>
      </c>
      <c r="C90" s="813">
        <f t="shared" si="6"/>
        <v>1</v>
      </c>
      <c r="D90" s="813">
        <f t="shared" si="6"/>
        <v>1</v>
      </c>
      <c r="E90" s="813">
        <f t="shared" si="6"/>
        <v>1</v>
      </c>
      <c r="F90" s="813">
        <f t="shared" si="6"/>
        <v>1</v>
      </c>
      <c r="G90" s="813">
        <f t="shared" si="6"/>
        <v>1</v>
      </c>
      <c r="H90" s="813">
        <f t="shared" si="6"/>
        <v>1</v>
      </c>
      <c r="I90" s="813">
        <f t="shared" si="6"/>
        <v>1</v>
      </c>
      <c r="J90" s="813">
        <f t="shared" si="6"/>
        <v>1</v>
      </c>
      <c r="K90" s="813">
        <f t="shared" si="6"/>
        <v>1</v>
      </c>
      <c r="L90" s="813">
        <f t="shared" si="6"/>
        <v>1</v>
      </c>
      <c r="M90" s="814">
        <f t="shared" si="6"/>
        <v>1</v>
      </c>
      <c r="N90" s="814">
        <f t="shared" si="6"/>
        <v>1</v>
      </c>
      <c r="O90" s="814">
        <f t="shared" si="6"/>
        <v>1</v>
      </c>
      <c r="P90" s="813">
        <f t="shared" ref="P90:P93" si="7">P32/P$32</f>
        <v>1</v>
      </c>
    </row>
    <row r="91" spans="1:23" s="511" customFormat="1" ht="16.5" customHeight="1">
      <c r="A91" s="536" t="s">
        <v>214</v>
      </c>
      <c r="B91" s="807">
        <f t="shared" si="6"/>
        <v>0.22375749186256591</v>
      </c>
      <c r="C91" s="807">
        <f t="shared" si="6"/>
        <v>0.24210082713666201</v>
      </c>
      <c r="D91" s="807">
        <f t="shared" si="6"/>
        <v>0.24726077160978799</v>
      </c>
      <c r="E91" s="807">
        <f t="shared" si="6"/>
        <v>0.25703753637067367</v>
      </c>
      <c r="F91" s="807">
        <f t="shared" si="6"/>
        <v>0.27333417248223946</v>
      </c>
      <c r="G91" s="807">
        <f t="shared" si="6"/>
        <v>0.26469183048764672</v>
      </c>
      <c r="H91" s="807">
        <f t="shared" si="6"/>
        <v>0.26681489747529297</v>
      </c>
      <c r="I91" s="807">
        <f t="shared" si="6"/>
        <v>0.25416895901330278</v>
      </c>
      <c r="J91" s="807">
        <f t="shared" si="6"/>
        <v>0.22191575907079408</v>
      </c>
      <c r="K91" s="807">
        <f t="shared" si="6"/>
        <v>0.22805775082200636</v>
      </c>
      <c r="L91" s="807">
        <f t="shared" si="6"/>
        <v>0.26291810011994987</v>
      </c>
      <c r="M91" s="808">
        <f t="shared" si="6"/>
        <v>0.26085525904220558</v>
      </c>
      <c r="N91" s="808">
        <f t="shared" si="6"/>
        <v>0.24123156813780933</v>
      </c>
      <c r="O91" s="808">
        <f t="shared" si="6"/>
        <v>0.25044921025636202</v>
      </c>
      <c r="P91" s="807">
        <f t="shared" si="7"/>
        <v>0.24909026687876293</v>
      </c>
    </row>
    <row r="92" spans="1:23" s="511" customFormat="1" ht="16.5" customHeight="1">
      <c r="A92" s="538" t="s">
        <v>215</v>
      </c>
      <c r="B92" s="809">
        <f t="shared" si="6"/>
        <v>0.66146234804439985</v>
      </c>
      <c r="C92" s="809">
        <f t="shared" si="6"/>
        <v>0.65903329495322582</v>
      </c>
      <c r="D92" s="809">
        <f t="shared" si="6"/>
        <v>0.62815765047355576</v>
      </c>
      <c r="E92" s="809">
        <f t="shared" si="6"/>
        <v>0.58214264292651496</v>
      </c>
      <c r="F92" s="809">
        <f t="shared" si="6"/>
        <v>0.53270567669055491</v>
      </c>
      <c r="G92" s="809">
        <f t="shared" si="6"/>
        <v>0.52323803730440588</v>
      </c>
      <c r="H92" s="809">
        <f t="shared" si="6"/>
        <v>0.46711418916027142</v>
      </c>
      <c r="I92" s="809">
        <f t="shared" si="6"/>
        <v>0.42161198047286341</v>
      </c>
      <c r="J92" s="809">
        <f t="shared" si="6"/>
        <v>0.41183437540730045</v>
      </c>
      <c r="K92" s="809">
        <f t="shared" si="6"/>
        <v>0.34395809029338631</v>
      </c>
      <c r="L92" s="809">
        <f t="shared" si="6"/>
        <v>0.30761555512799688</v>
      </c>
      <c r="M92" s="810">
        <f t="shared" si="6"/>
        <v>0.54912894167249093</v>
      </c>
      <c r="N92" s="810">
        <f t="shared" si="6"/>
        <v>0.36961975423231513</v>
      </c>
      <c r="O92" s="810">
        <f t="shared" si="6"/>
        <v>0.45393882833263699</v>
      </c>
      <c r="P92" s="809">
        <f t="shared" si="7"/>
        <v>0.45606457727256561</v>
      </c>
    </row>
    <row r="93" spans="1:23" s="511" customFormat="1" ht="16.5" customHeight="1">
      <c r="A93" s="536" t="s">
        <v>216</v>
      </c>
      <c r="B93" s="811">
        <f t="shared" si="6"/>
        <v>0.11478016009303423</v>
      </c>
      <c r="C93" s="811">
        <f t="shared" si="6"/>
        <v>9.8865877910112032E-2</v>
      </c>
      <c r="D93" s="811">
        <f t="shared" si="6"/>
        <v>0.12458157791665615</v>
      </c>
      <c r="E93" s="811">
        <f t="shared" si="6"/>
        <v>0.16081982071090609</v>
      </c>
      <c r="F93" s="811">
        <f t="shared" si="6"/>
        <v>0.19396015082720575</v>
      </c>
      <c r="G93" s="811">
        <f t="shared" si="6"/>
        <v>0.2120701322079474</v>
      </c>
      <c r="H93" s="811">
        <f t="shared" si="6"/>
        <v>0.26607091335709376</v>
      </c>
      <c r="I93" s="811">
        <f t="shared" si="6"/>
        <v>0.32421906051383387</v>
      </c>
      <c r="J93" s="811">
        <f t="shared" si="6"/>
        <v>0.36624986552190547</v>
      </c>
      <c r="K93" s="811">
        <f t="shared" si="6"/>
        <v>0.42798415887886293</v>
      </c>
      <c r="L93" s="811">
        <f t="shared" si="6"/>
        <v>0.42946634475205314</v>
      </c>
      <c r="M93" s="812">
        <f t="shared" si="6"/>
        <v>0.19001579928530354</v>
      </c>
      <c r="N93" s="812">
        <f t="shared" si="6"/>
        <v>0.38914867762987548</v>
      </c>
      <c r="O93" s="812">
        <f t="shared" si="6"/>
        <v>0.29561196141100088</v>
      </c>
      <c r="P93" s="811">
        <f t="shared" si="7"/>
        <v>0.29484515585570964</v>
      </c>
    </row>
    <row r="94" spans="1:23" s="511" customFormat="1" ht="16.5" customHeight="1">
      <c r="A94" s="595" t="s">
        <v>275</v>
      </c>
      <c r="B94" s="818"/>
      <c r="C94" s="818"/>
      <c r="D94" s="818"/>
      <c r="E94" s="818"/>
      <c r="F94" s="818"/>
      <c r="G94" s="818"/>
      <c r="H94" s="818"/>
      <c r="I94" s="818"/>
      <c r="J94" s="818"/>
      <c r="K94" s="818"/>
      <c r="L94" s="818"/>
      <c r="M94" s="819"/>
      <c r="N94" s="819"/>
      <c r="O94" s="819"/>
      <c r="P94" s="820"/>
      <c r="V94" s="565"/>
      <c r="W94" s="565"/>
    </row>
    <row r="95" spans="1:23" s="511" customFormat="1" ht="16.5" customHeight="1">
      <c r="A95" s="601" t="s">
        <v>532</v>
      </c>
      <c r="B95" s="821">
        <v>0.24046792</v>
      </c>
      <c r="C95" s="821">
        <v>0.251678342</v>
      </c>
      <c r="D95" s="821">
        <v>0.22705381799999999</v>
      </c>
      <c r="E95" s="821">
        <v>0.20255225499999999</v>
      </c>
      <c r="F95" s="821">
        <v>0.19189775100000001</v>
      </c>
      <c r="G95" s="821">
        <v>0.173718329</v>
      </c>
      <c r="H95" s="821">
        <v>0.15935545400000001</v>
      </c>
      <c r="I95" s="821">
        <v>0.14031183899999999</v>
      </c>
      <c r="J95" s="821">
        <v>0.12577535400000001</v>
      </c>
      <c r="K95" s="821">
        <v>0.122464619</v>
      </c>
      <c r="L95" s="821">
        <v>9.0289953000000006E-2</v>
      </c>
      <c r="M95" s="822">
        <v>0.18807395499999999</v>
      </c>
      <c r="N95" s="822">
        <v>0.11568490100000001</v>
      </c>
      <c r="O95" s="822">
        <v>0.14256902799999999</v>
      </c>
      <c r="P95" s="821">
        <v>0.144524655</v>
      </c>
    </row>
    <row r="96" spans="1:23" s="622" customFormat="1" ht="16.5" customHeight="1">
      <c r="A96" s="613" t="s">
        <v>515</v>
      </c>
      <c r="B96" s="827">
        <v>0.23194868399999999</v>
      </c>
      <c r="C96" s="827">
        <v>0.28986624999999999</v>
      </c>
      <c r="D96" s="827">
        <v>0.35258096700000002</v>
      </c>
      <c r="E96" s="827">
        <v>0.443536072</v>
      </c>
      <c r="F96" s="827">
        <v>0.50270135000000005</v>
      </c>
      <c r="G96" s="827">
        <v>0.52746940499999995</v>
      </c>
      <c r="H96" s="827">
        <v>0.55601468899999995</v>
      </c>
      <c r="I96" s="827">
        <v>0.59354210500000004</v>
      </c>
      <c r="J96" s="827">
        <v>0.60864626200000005</v>
      </c>
      <c r="K96" s="827">
        <v>0.59847801899999997</v>
      </c>
      <c r="L96" s="827">
        <v>0.53614806599999998</v>
      </c>
      <c r="M96" s="828">
        <v>0.48576103799999998</v>
      </c>
      <c r="N96" s="828">
        <v>0.578711529</v>
      </c>
      <c r="O96" s="828">
        <v>0.54602325200000001</v>
      </c>
      <c r="P96" s="807">
        <v>0.54183233500000005</v>
      </c>
    </row>
    <row r="97" spans="1:16" s="511" customFormat="1" ht="16.5" customHeight="1">
      <c r="A97" s="597" t="s">
        <v>530</v>
      </c>
      <c r="B97" s="823">
        <v>0.84897272000000001</v>
      </c>
      <c r="C97" s="823">
        <v>0.83407183399999996</v>
      </c>
      <c r="D97" s="823">
        <v>0.86130659300000001</v>
      </c>
      <c r="E97" s="823">
        <v>0.885636698</v>
      </c>
      <c r="F97" s="823">
        <v>0.88591647699999998</v>
      </c>
      <c r="G97" s="823">
        <v>0.89855797100000001</v>
      </c>
      <c r="H97" s="823">
        <v>0.91144694199999998</v>
      </c>
      <c r="I97" s="823">
        <v>0.92378341500000005</v>
      </c>
      <c r="J97" s="823">
        <v>0.94571514599999995</v>
      </c>
      <c r="K97" s="823">
        <v>0.96262512300000003</v>
      </c>
      <c r="L97" s="823">
        <v>0.98153513999999997</v>
      </c>
      <c r="M97" s="824">
        <v>0.89124178799999998</v>
      </c>
      <c r="N97" s="824">
        <v>0.95708670799999995</v>
      </c>
      <c r="O97" s="824">
        <v>0.93263296699999998</v>
      </c>
      <c r="P97" s="809">
        <v>0.93176644600000003</v>
      </c>
    </row>
    <row r="98" spans="1:16" s="511" customFormat="1" ht="16.5" customHeight="1">
      <c r="A98" s="613" t="s">
        <v>736</v>
      </c>
      <c r="B98" s="807">
        <v>0.47817550800000003</v>
      </c>
      <c r="C98" s="807">
        <v>0.43238254100000001</v>
      </c>
      <c r="D98" s="807">
        <v>0.37968420600000002</v>
      </c>
      <c r="E98" s="807">
        <v>0.33175638200000002</v>
      </c>
      <c r="F98" s="807">
        <v>0.30528805399999998</v>
      </c>
      <c r="G98" s="807">
        <v>0.26254424399999998</v>
      </c>
      <c r="H98" s="807">
        <v>0.22859265000000001</v>
      </c>
      <c r="I98" s="807">
        <v>0.188122965</v>
      </c>
      <c r="J98" s="807">
        <v>0.175884861</v>
      </c>
      <c r="K98" s="807">
        <v>0.17363356399999999</v>
      </c>
      <c r="L98" s="807">
        <v>0.18478524900000001</v>
      </c>
      <c r="M98" s="808">
        <v>0.29610249100000002</v>
      </c>
      <c r="N98" s="808">
        <v>0.180711751</v>
      </c>
      <c r="O98" s="808">
        <v>0.22356601000000001</v>
      </c>
      <c r="P98" s="807">
        <v>0.22589440299999999</v>
      </c>
    </row>
    <row r="99" spans="1:16" s="511" customFormat="1" ht="16.5" customHeight="1">
      <c r="A99" s="538" t="s">
        <v>517</v>
      </c>
      <c r="B99" s="809">
        <v>0.55553031100000005</v>
      </c>
      <c r="C99" s="809">
        <v>0.60646834299999997</v>
      </c>
      <c r="D99" s="809">
        <v>0.68133996799999996</v>
      </c>
      <c r="E99" s="809">
        <v>0.76746786600000005</v>
      </c>
      <c r="F99" s="809">
        <v>0.79081610400000002</v>
      </c>
      <c r="G99" s="809">
        <v>0.75721131200000003</v>
      </c>
      <c r="H99" s="809">
        <v>0.76642179200000005</v>
      </c>
      <c r="I99" s="809">
        <v>0.69508528599999997</v>
      </c>
      <c r="J99" s="809">
        <v>0.76560289699999995</v>
      </c>
      <c r="K99" s="809">
        <v>0.93029087099999996</v>
      </c>
      <c r="L99" s="809">
        <v>0.97120927999999995</v>
      </c>
      <c r="M99" s="810">
        <v>0.756628517</v>
      </c>
      <c r="N99" s="810">
        <v>0.853284033</v>
      </c>
      <c r="O99" s="810">
        <v>0.81738773399999998</v>
      </c>
      <c r="P99" s="823">
        <v>0.82711297399999995</v>
      </c>
    </row>
    <row r="100" spans="1:16" s="511" customFormat="1" ht="16.5" customHeight="1">
      <c r="A100" s="541" t="s">
        <v>763</v>
      </c>
      <c r="B100" s="825">
        <v>2.3102054949999999</v>
      </c>
      <c r="C100" s="825">
        <v>2.4096961920000002</v>
      </c>
      <c r="D100" s="825">
        <v>3.0007862150000002</v>
      </c>
      <c r="E100" s="825">
        <v>3.7889870270000001</v>
      </c>
      <c r="F100" s="825">
        <v>4.1210285229999997</v>
      </c>
      <c r="G100" s="825">
        <v>4.3588452420000001</v>
      </c>
      <c r="H100" s="825">
        <v>4.8095109049999998</v>
      </c>
      <c r="I100" s="825">
        <v>4.9538605569999996</v>
      </c>
      <c r="J100" s="825">
        <v>6.0870661520000002</v>
      </c>
      <c r="K100" s="825">
        <v>7.5964051939999999</v>
      </c>
      <c r="L100" s="825">
        <v>10.7565598</v>
      </c>
      <c r="M100" s="826">
        <v>4.0230371969999998</v>
      </c>
      <c r="N100" s="826">
        <v>7.3759325689999997</v>
      </c>
      <c r="O100" s="826">
        <v>5.7332770269999997</v>
      </c>
      <c r="P100" s="825">
        <v>5.7229887550000003</v>
      </c>
    </row>
    <row r="101" spans="1:16">
      <c r="A101" s="272" t="s">
        <v>466</v>
      </c>
      <c r="B101" s="13"/>
      <c r="C101" s="13"/>
      <c r="D101" s="13"/>
      <c r="E101" s="13"/>
      <c r="F101" s="13"/>
      <c r="G101" s="13"/>
      <c r="H101" s="13"/>
      <c r="I101" s="13"/>
      <c r="J101" s="13"/>
      <c r="K101" s="13"/>
      <c r="L101" s="13"/>
      <c r="M101" s="227"/>
      <c r="N101" s="227"/>
      <c r="O101" s="227"/>
      <c r="P101" s="40"/>
    </row>
    <row r="102" spans="1:16">
      <c r="A102" s="171" t="s">
        <v>682</v>
      </c>
      <c r="B102" s="13"/>
      <c r="C102" s="13"/>
      <c r="D102" s="13"/>
      <c r="E102" s="13"/>
      <c r="F102" s="13"/>
      <c r="G102" s="13"/>
      <c r="H102" s="13"/>
      <c r="I102" s="13"/>
      <c r="J102" s="13"/>
      <c r="K102" s="13"/>
      <c r="L102" s="13"/>
      <c r="M102" s="227"/>
      <c r="N102" s="227"/>
      <c r="O102" s="227"/>
      <c r="P102" s="40"/>
    </row>
    <row r="103" spans="1:16">
      <c r="A103" s="272" t="s">
        <v>786</v>
      </c>
      <c r="B103" s="13"/>
      <c r="C103" s="13"/>
      <c r="D103" s="13"/>
      <c r="E103" s="13"/>
      <c r="F103" s="13"/>
      <c r="G103" s="13"/>
      <c r="H103" s="13"/>
      <c r="I103" s="13"/>
      <c r="J103" s="13"/>
      <c r="K103" s="13"/>
      <c r="L103" s="13"/>
      <c r="M103" s="227"/>
      <c r="N103" s="227"/>
      <c r="O103" s="227"/>
      <c r="P103" s="40"/>
    </row>
    <row r="104" spans="1:16">
      <c r="A104" s="305" t="s">
        <v>606</v>
      </c>
      <c r="B104" s="3"/>
      <c r="C104" s="3"/>
      <c r="D104" s="3"/>
      <c r="G104" s="188"/>
      <c r="J104" s="188"/>
      <c r="M104" s="227"/>
      <c r="N104" s="227"/>
      <c r="O104" s="227"/>
    </row>
    <row r="105" spans="1:16">
      <c r="A105" s="13"/>
      <c r="B105" s="13"/>
      <c r="C105" s="13"/>
      <c r="D105" s="13"/>
      <c r="E105" s="13"/>
      <c r="F105" s="13"/>
      <c r="G105" s="13"/>
      <c r="H105" s="13"/>
      <c r="I105" s="13"/>
      <c r="J105" s="13"/>
      <c r="K105" s="13"/>
      <c r="L105" s="13"/>
      <c r="M105" s="227"/>
      <c r="N105" s="227"/>
      <c r="O105" s="227"/>
      <c r="P105" s="40"/>
    </row>
    <row r="106" spans="1:16" ht="21">
      <c r="A106" s="299" t="s">
        <v>640</v>
      </c>
      <c r="B106" s="13"/>
      <c r="C106" s="13"/>
      <c r="D106" s="13"/>
      <c r="E106" s="13"/>
      <c r="F106" s="13"/>
      <c r="G106" s="13"/>
      <c r="H106" s="13"/>
      <c r="I106" s="13"/>
      <c r="J106" s="13"/>
      <c r="K106" s="13"/>
      <c r="L106" s="13"/>
      <c r="M106" s="227"/>
      <c r="N106" s="227"/>
      <c r="O106" s="227"/>
      <c r="P106" s="40"/>
    </row>
    <row r="107" spans="1:16" ht="13.5" thickBot="1">
      <c r="A107" s="13"/>
      <c r="B107" s="13"/>
      <c r="C107" s="13"/>
      <c r="D107" s="13"/>
      <c r="E107" s="13"/>
      <c r="F107" s="13"/>
      <c r="G107" s="13"/>
      <c r="H107" s="13"/>
      <c r="I107" s="13"/>
      <c r="J107" s="13"/>
      <c r="K107" s="13"/>
      <c r="L107" s="13"/>
      <c r="M107" s="227"/>
      <c r="N107" s="227"/>
      <c r="O107" s="227"/>
      <c r="P107" s="40"/>
    </row>
    <row r="108" spans="1:16" ht="15" customHeight="1">
      <c r="A108" s="616" t="s">
        <v>89</v>
      </c>
      <c r="B108" s="43" t="s">
        <v>43</v>
      </c>
      <c r="C108" s="43" t="s">
        <v>134</v>
      </c>
      <c r="D108" s="43" t="s">
        <v>136</v>
      </c>
      <c r="E108" s="43" t="s">
        <v>44</v>
      </c>
      <c r="F108" s="43" t="s">
        <v>45</v>
      </c>
      <c r="G108" s="43" t="s">
        <v>46</v>
      </c>
      <c r="H108" s="43" t="s">
        <v>47</v>
      </c>
      <c r="I108" s="43" t="s">
        <v>138</v>
      </c>
      <c r="J108" s="43" t="s">
        <v>139</v>
      </c>
      <c r="K108" s="43" t="s">
        <v>140</v>
      </c>
      <c r="L108" s="269">
        <v>100000</v>
      </c>
      <c r="M108" s="267" t="s">
        <v>281</v>
      </c>
      <c r="N108" s="267" t="s">
        <v>279</v>
      </c>
      <c r="O108" s="274" t="s">
        <v>85</v>
      </c>
      <c r="P108" s="300" t="s">
        <v>269</v>
      </c>
    </row>
    <row r="109" spans="1:16" ht="15" customHeight="1">
      <c r="A109" s="242" t="s">
        <v>274</v>
      </c>
      <c r="B109" s="44" t="s">
        <v>133</v>
      </c>
      <c r="C109" s="44" t="s">
        <v>48</v>
      </c>
      <c r="D109" s="44" t="s">
        <v>48</v>
      </c>
      <c r="E109" s="44" t="s">
        <v>48</v>
      </c>
      <c r="F109" s="44" t="s">
        <v>48</v>
      </c>
      <c r="G109" s="44" t="s">
        <v>48</v>
      </c>
      <c r="H109" s="44" t="s">
        <v>48</v>
      </c>
      <c r="I109" s="44" t="s">
        <v>48</v>
      </c>
      <c r="J109" s="44" t="s">
        <v>48</v>
      </c>
      <c r="K109" s="44" t="s">
        <v>48</v>
      </c>
      <c r="L109" s="44" t="s">
        <v>51</v>
      </c>
      <c r="M109" s="252" t="s">
        <v>280</v>
      </c>
      <c r="N109" s="252" t="s">
        <v>157</v>
      </c>
      <c r="O109" s="273" t="s">
        <v>156</v>
      </c>
      <c r="P109" s="301" t="s">
        <v>349</v>
      </c>
    </row>
    <row r="110" spans="1:16" ht="15" customHeight="1" thickBot="1">
      <c r="A110" s="467" t="s">
        <v>90</v>
      </c>
      <c r="B110" s="45" t="s">
        <v>51</v>
      </c>
      <c r="C110" s="45" t="s">
        <v>135</v>
      </c>
      <c r="D110" s="45" t="s">
        <v>137</v>
      </c>
      <c r="E110" s="45" t="s">
        <v>52</v>
      </c>
      <c r="F110" s="45" t="s">
        <v>53</v>
      </c>
      <c r="G110" s="45" t="s">
        <v>54</v>
      </c>
      <c r="H110" s="45" t="s">
        <v>50</v>
      </c>
      <c r="I110" s="45" t="s">
        <v>141</v>
      </c>
      <c r="J110" s="45" t="s">
        <v>142</v>
      </c>
      <c r="K110" s="45" t="s">
        <v>143</v>
      </c>
      <c r="L110" s="45" t="s">
        <v>144</v>
      </c>
      <c r="M110" s="268" t="s">
        <v>157</v>
      </c>
      <c r="N110" s="268" t="s">
        <v>144</v>
      </c>
      <c r="O110" s="275" t="s">
        <v>49</v>
      </c>
      <c r="P110" s="302" t="s">
        <v>292</v>
      </c>
    </row>
    <row r="111" spans="1:16" ht="15" customHeight="1">
      <c r="A111" s="595" t="s">
        <v>272</v>
      </c>
      <c r="B111" s="195"/>
      <c r="C111" s="195"/>
      <c r="D111" s="195"/>
      <c r="E111" s="195"/>
      <c r="F111" s="195"/>
      <c r="G111" s="195"/>
      <c r="H111" s="195"/>
      <c r="I111" s="195"/>
      <c r="J111" s="195"/>
      <c r="K111" s="195"/>
      <c r="L111" s="195"/>
      <c r="M111" s="270"/>
      <c r="N111" s="270"/>
      <c r="O111" s="270"/>
    </row>
    <row r="112" spans="1:16" s="511" customFormat="1" ht="16.5" customHeight="1">
      <c r="A112" s="533" t="s">
        <v>351</v>
      </c>
      <c r="B112" s="623">
        <v>0.50024228500000001</v>
      </c>
      <c r="C112" s="623">
        <v>0.36298931600000001</v>
      </c>
      <c r="D112" s="623">
        <v>-9.4508465E-2</v>
      </c>
      <c r="E112" s="623">
        <v>-7.4919365000000002E-2</v>
      </c>
      <c r="F112" s="623">
        <v>-0.867619845</v>
      </c>
      <c r="G112" s="623">
        <v>-1.0331719290000001</v>
      </c>
      <c r="H112" s="623">
        <v>-1.565997869</v>
      </c>
      <c r="I112" s="623">
        <v>-1.5080643380000001</v>
      </c>
      <c r="J112" s="623">
        <v>-1.501853104</v>
      </c>
      <c r="K112" s="623">
        <v>-2.4945026540000002</v>
      </c>
      <c r="L112" s="623">
        <v>-3.1965425220000001</v>
      </c>
      <c r="M112" s="624">
        <v>-0.76527783199999999</v>
      </c>
      <c r="N112" s="624">
        <v>-2.2864706730000002</v>
      </c>
      <c r="O112" s="624">
        <v>-1.7635354620000001</v>
      </c>
      <c r="P112" s="623">
        <v>-1.7708611590000001</v>
      </c>
    </row>
    <row r="113" spans="1:16" s="511" customFormat="1" ht="15.75" customHeight="1">
      <c r="A113" s="536" t="s">
        <v>192</v>
      </c>
      <c r="B113" s="625">
        <v>-1.1332928470000001</v>
      </c>
      <c r="C113" s="625">
        <v>-0.69874746200000004</v>
      </c>
      <c r="D113" s="625">
        <v>5.3581230000000002E-3</v>
      </c>
      <c r="E113" s="625">
        <v>-0.50939452699999999</v>
      </c>
      <c r="F113" s="625">
        <v>-1.063002505</v>
      </c>
      <c r="G113" s="625">
        <v>-1.4778535100000001</v>
      </c>
      <c r="H113" s="625">
        <v>-2.8370814590000002</v>
      </c>
      <c r="I113" s="625">
        <v>-2.5574692149999998</v>
      </c>
      <c r="J113" s="625">
        <v>-3.1491663349999999</v>
      </c>
      <c r="K113" s="625">
        <v>-3.943514966</v>
      </c>
      <c r="L113" s="625">
        <v>-3.5673109470000002</v>
      </c>
      <c r="M113" s="626">
        <v>-1.3198788050000001</v>
      </c>
      <c r="N113" s="626">
        <v>-3.306371462</v>
      </c>
      <c r="O113" s="626">
        <v>-2.465805188</v>
      </c>
      <c r="P113" s="625">
        <v>-2.3557537879999999</v>
      </c>
    </row>
    <row r="114" spans="1:16" s="511" customFormat="1" ht="15.75" customHeight="1">
      <c r="A114" s="538" t="s">
        <v>193</v>
      </c>
      <c r="B114" s="627">
        <v>1.8617024280000001</v>
      </c>
      <c r="C114" s="628">
        <v>0.84106008300000001</v>
      </c>
      <c r="D114" s="627">
        <v>1.0742412160000001</v>
      </c>
      <c r="E114" s="627">
        <v>1.316571948</v>
      </c>
      <c r="F114" s="627">
        <v>0.65278496399999997</v>
      </c>
      <c r="G114" s="627">
        <v>0.50971151699999995</v>
      </c>
      <c r="H114" s="627">
        <v>-0.37595253299999998</v>
      </c>
      <c r="I114" s="627">
        <v>-0.39105457900000001</v>
      </c>
      <c r="J114" s="627">
        <v>-0.48576701300000003</v>
      </c>
      <c r="K114" s="627">
        <v>-1.222432942</v>
      </c>
      <c r="L114" s="627">
        <v>-0.65599536700000005</v>
      </c>
      <c r="M114" s="629">
        <v>0.48275424099999997</v>
      </c>
      <c r="N114" s="629">
        <v>-0.662421971</v>
      </c>
      <c r="O114" s="629">
        <v>-0.31131166399999999</v>
      </c>
      <c r="P114" s="627">
        <v>-0.296844206</v>
      </c>
    </row>
    <row r="115" spans="1:16" s="511" customFormat="1" ht="15.75" customHeight="1">
      <c r="A115" s="536" t="s">
        <v>194</v>
      </c>
      <c r="B115" s="625">
        <v>-7.5002508270000003</v>
      </c>
      <c r="C115" s="625">
        <v>-7.0317621270000004</v>
      </c>
      <c r="D115" s="625">
        <v>-7.5910976669999997</v>
      </c>
      <c r="E115" s="625">
        <v>-7.2418848369999997</v>
      </c>
      <c r="F115" s="625">
        <v>-7.2231297789999998</v>
      </c>
      <c r="G115" s="625">
        <v>-8.9401031829999997</v>
      </c>
      <c r="H115" s="625">
        <v>-14.429036887000001</v>
      </c>
      <c r="I115" s="625">
        <v>-4.4708444759999999</v>
      </c>
      <c r="J115" s="625">
        <v>-9.0734471540000001</v>
      </c>
      <c r="K115" s="625">
        <v>-16.898087867000001</v>
      </c>
      <c r="L115" s="625">
        <v>-4.7711288410000003</v>
      </c>
      <c r="M115" s="626">
        <v>-9.7278854389999996</v>
      </c>
      <c r="N115" s="626">
        <v>-8.5363547230000005</v>
      </c>
      <c r="O115" s="626">
        <v>-8.986768734</v>
      </c>
      <c r="P115" s="625">
        <v>-9.3631866329999998</v>
      </c>
    </row>
    <row r="116" spans="1:16" s="511" customFormat="1" ht="15.75" customHeight="1">
      <c r="A116" s="538" t="s">
        <v>195</v>
      </c>
      <c r="B116" s="627">
        <v>-9.5238593950000006</v>
      </c>
      <c r="C116" s="627">
        <v>-1.784725989</v>
      </c>
      <c r="D116" s="627">
        <v>-2.570549631</v>
      </c>
      <c r="E116" s="627">
        <v>-2.5278705260000001</v>
      </c>
      <c r="F116" s="627">
        <v>-2.9976188220000002</v>
      </c>
      <c r="G116" s="627">
        <v>-3.482902589</v>
      </c>
      <c r="H116" s="627">
        <v>-3.140084356</v>
      </c>
      <c r="I116" s="627">
        <v>-3.6505032179999999</v>
      </c>
      <c r="J116" s="627">
        <v>-3.7416969459999998</v>
      </c>
      <c r="K116" s="627">
        <v>-3.8542533909999999</v>
      </c>
      <c r="L116" s="627">
        <v>-6.9313259599999997</v>
      </c>
      <c r="M116" s="629">
        <v>-2.9195466400000001</v>
      </c>
      <c r="N116" s="629">
        <v>-5.4527419430000004</v>
      </c>
      <c r="O116" s="629">
        <v>-4.7159023930000004</v>
      </c>
      <c r="P116" s="627">
        <v>-4.4956847780000002</v>
      </c>
    </row>
    <row r="117" spans="1:16" s="511" customFormat="1" ht="15.75" customHeight="1">
      <c r="A117" s="541" t="s">
        <v>196</v>
      </c>
      <c r="B117" s="630">
        <v>11.907226766000001</v>
      </c>
      <c r="C117" s="630">
        <v>5.6652710019999999</v>
      </c>
      <c r="D117" s="630">
        <v>2.5674507690000001</v>
      </c>
      <c r="E117" s="630">
        <v>1.240498552</v>
      </c>
      <c r="F117" s="630">
        <v>-5.2819776760000003</v>
      </c>
      <c r="G117" s="630">
        <v>-3.9197153139999998</v>
      </c>
      <c r="H117" s="630">
        <v>8.8528795989999995</v>
      </c>
      <c r="I117" s="630">
        <v>-4.2391585159999998</v>
      </c>
      <c r="J117" s="630">
        <v>7.8672701700000003</v>
      </c>
      <c r="K117" s="630">
        <v>7.426522115</v>
      </c>
      <c r="L117" s="630">
        <v>-13.428289435</v>
      </c>
      <c r="M117" s="631">
        <v>1.727833634</v>
      </c>
      <c r="N117" s="631">
        <v>-2.9078544399999999</v>
      </c>
      <c r="O117" s="631">
        <v>-0.48550111699999998</v>
      </c>
      <c r="P117" s="630">
        <v>-1.630786911</v>
      </c>
    </row>
    <row r="118" spans="1:16" s="511" customFormat="1" ht="16.5" customHeight="1">
      <c r="A118" s="544" t="s">
        <v>355</v>
      </c>
      <c r="B118" s="632">
        <v>-0.33897460000000001</v>
      </c>
      <c r="C118" s="632">
        <v>0.38746227999999999</v>
      </c>
      <c r="D118" s="632">
        <v>-0.29644151200000002</v>
      </c>
      <c r="E118" s="632">
        <v>-0.38482328199999999</v>
      </c>
      <c r="F118" s="632">
        <v>-0.69691288200000001</v>
      </c>
      <c r="G118" s="632">
        <v>-0.87087466099999999</v>
      </c>
      <c r="H118" s="632">
        <v>-0.71310947199999997</v>
      </c>
      <c r="I118" s="632">
        <v>-1.231477121</v>
      </c>
      <c r="J118" s="632">
        <v>-1.155133956</v>
      </c>
      <c r="K118" s="632">
        <v>-1.8664924279999999</v>
      </c>
      <c r="L118" s="632">
        <v>-3.8461980090000001</v>
      </c>
      <c r="M118" s="633">
        <v>-0.56390763899999996</v>
      </c>
      <c r="N118" s="633">
        <v>-2.2374692949999999</v>
      </c>
      <c r="O118" s="633">
        <v>-1.630215507</v>
      </c>
      <c r="P118" s="632">
        <v>-1.551942288</v>
      </c>
    </row>
    <row r="119" spans="1:16" s="511" customFormat="1" ht="15.75" customHeight="1">
      <c r="A119" s="536" t="s">
        <v>87</v>
      </c>
      <c r="B119" s="625">
        <v>1.822341115</v>
      </c>
      <c r="C119" s="625">
        <v>3.8208676339999998</v>
      </c>
      <c r="D119" s="625">
        <v>1.8755566349999999</v>
      </c>
      <c r="E119" s="625">
        <v>1.452606557</v>
      </c>
      <c r="F119" s="625">
        <v>1.285613315</v>
      </c>
      <c r="G119" s="625">
        <v>1.2503854729999999</v>
      </c>
      <c r="H119" s="625">
        <v>1.021867369</v>
      </c>
      <c r="I119" s="625">
        <v>2.9851970000000002E-3</v>
      </c>
      <c r="J119" s="625">
        <v>-3.7580412000000001E-2</v>
      </c>
      <c r="K119" s="625">
        <v>-2.1306123060000002</v>
      </c>
      <c r="L119" s="625">
        <v>-1.374179635</v>
      </c>
      <c r="M119" s="626">
        <v>1.3344129410000001</v>
      </c>
      <c r="N119" s="626">
        <v>-0.73524142699999995</v>
      </c>
      <c r="O119" s="626">
        <v>0.130494269</v>
      </c>
      <c r="P119" s="625">
        <v>0.28940038699999998</v>
      </c>
    </row>
    <row r="120" spans="1:16" s="511" customFormat="1" ht="15.75" customHeight="1">
      <c r="A120" s="538" t="s">
        <v>198</v>
      </c>
      <c r="B120" s="627">
        <v>3.5236664000000001E-2</v>
      </c>
      <c r="C120" s="627">
        <v>3.1731446459999999</v>
      </c>
      <c r="D120" s="627">
        <v>1.6635536609999999</v>
      </c>
      <c r="E120" s="627">
        <v>1.189844817</v>
      </c>
      <c r="F120" s="627">
        <v>0.97513472000000001</v>
      </c>
      <c r="G120" s="627">
        <v>1.048518058</v>
      </c>
      <c r="H120" s="627">
        <v>0.76911206300000001</v>
      </c>
      <c r="I120" s="627">
        <v>-0.164512462</v>
      </c>
      <c r="J120" s="627">
        <v>-1.6790013999999999E-2</v>
      </c>
      <c r="K120" s="627">
        <v>-2.8024061179999999</v>
      </c>
      <c r="L120" s="627">
        <v>-1.99261668</v>
      </c>
      <c r="M120" s="629">
        <v>1.0566961779999999</v>
      </c>
      <c r="N120" s="629">
        <v>-1.04002361</v>
      </c>
      <c r="O120" s="629">
        <v>-0.15630018600000001</v>
      </c>
      <c r="P120" s="627">
        <v>-4.6050157000000001E-2</v>
      </c>
    </row>
    <row r="121" spans="1:16" s="511" customFormat="1" ht="15.75" customHeight="1">
      <c r="A121" s="536" t="s">
        <v>391</v>
      </c>
      <c r="B121" s="625">
        <v>15.332214693999999</v>
      </c>
      <c r="C121" s="625">
        <v>162.14456658099999</v>
      </c>
      <c r="D121" s="625">
        <v>16.656354995000001</v>
      </c>
      <c r="E121" s="625">
        <v>2.4078163789999998</v>
      </c>
      <c r="F121" s="625">
        <v>2.302273306</v>
      </c>
      <c r="G121" s="625">
        <v>1.667787079</v>
      </c>
      <c r="H121" s="625">
        <v>-0.92493590199999998</v>
      </c>
      <c r="I121" s="625">
        <v>0.23512935300000001</v>
      </c>
      <c r="J121" s="625">
        <v>1.108832128</v>
      </c>
      <c r="K121" s="625">
        <v>-10.366164883</v>
      </c>
      <c r="L121" s="625">
        <v>-16.736407581999998</v>
      </c>
      <c r="M121" s="626">
        <v>1.539366228</v>
      </c>
      <c r="N121" s="626">
        <v>-4.9184715109999999</v>
      </c>
      <c r="O121" s="626">
        <v>-2.5813762850000002</v>
      </c>
      <c r="P121" s="625">
        <v>-2.428602996</v>
      </c>
    </row>
    <row r="122" spans="1:16" s="511" customFormat="1" ht="15.75" customHeight="1">
      <c r="A122" s="538" t="s">
        <v>199</v>
      </c>
      <c r="B122" s="627">
        <v>6.3902753619999997</v>
      </c>
      <c r="C122" s="627">
        <v>6.5544052119999998</v>
      </c>
      <c r="D122" s="627">
        <v>3.2818303200000001</v>
      </c>
      <c r="E122" s="627">
        <v>4.8196584910000002</v>
      </c>
      <c r="F122" s="627">
        <v>6.089286295</v>
      </c>
      <c r="G122" s="627">
        <v>4.461911754</v>
      </c>
      <c r="H122" s="627">
        <v>4.0987837459999996</v>
      </c>
      <c r="I122" s="627">
        <v>1.897080111</v>
      </c>
      <c r="J122" s="627">
        <v>-0.46027170699999997</v>
      </c>
      <c r="K122" s="627">
        <v>5.3472687790000002</v>
      </c>
      <c r="L122" s="627">
        <v>3.8994436810000002</v>
      </c>
      <c r="M122" s="629">
        <v>4.647900827</v>
      </c>
      <c r="N122" s="629">
        <v>3.0081816429999999</v>
      </c>
      <c r="O122" s="629">
        <v>3.4180728710000001</v>
      </c>
      <c r="P122" s="627">
        <v>3.598686592</v>
      </c>
    </row>
    <row r="123" spans="1:16" s="511" customFormat="1" ht="15.75" customHeight="1">
      <c r="A123" s="536" t="s">
        <v>200</v>
      </c>
      <c r="B123" s="625">
        <v>-5.0248555919999998</v>
      </c>
      <c r="C123" s="625">
        <v>-5.6296720550000003</v>
      </c>
      <c r="D123" s="625">
        <v>-6.0298992089999999</v>
      </c>
      <c r="E123" s="625">
        <v>-7.3350740849999996</v>
      </c>
      <c r="F123" s="625">
        <v>-9.1997947060000005</v>
      </c>
      <c r="G123" s="625">
        <v>-10.553439632</v>
      </c>
      <c r="H123" s="625">
        <v>-10.805507008999999</v>
      </c>
      <c r="I123" s="625">
        <v>-9.9807361649999997</v>
      </c>
      <c r="J123" s="625">
        <v>-9.5784368089999994</v>
      </c>
      <c r="K123" s="625">
        <v>-7.0060968590000003</v>
      </c>
      <c r="L123" s="625">
        <v>-9.3687445530000009</v>
      </c>
      <c r="M123" s="626">
        <v>-8.5196581170000005</v>
      </c>
      <c r="N123" s="626">
        <v>-9.207303306</v>
      </c>
      <c r="O123" s="626">
        <v>-8.8759522180000001</v>
      </c>
      <c r="P123" s="625">
        <v>-9.1332105390000002</v>
      </c>
    </row>
    <row r="124" spans="1:16" s="511" customFormat="1" ht="15.75" customHeight="1">
      <c r="A124" s="538" t="s">
        <v>201</v>
      </c>
      <c r="B124" s="627">
        <v>-5.8329359609999996</v>
      </c>
      <c r="C124" s="627">
        <v>-6.1631157280000002</v>
      </c>
      <c r="D124" s="627">
        <v>-6.3391874259999996</v>
      </c>
      <c r="E124" s="627">
        <v>-7.0136136489999998</v>
      </c>
      <c r="F124" s="627">
        <v>-8.7582291259999998</v>
      </c>
      <c r="G124" s="627">
        <v>-10.321832901000001</v>
      </c>
      <c r="H124" s="627">
        <v>-10.591764209999999</v>
      </c>
      <c r="I124" s="627">
        <v>-9.8499207450000004</v>
      </c>
      <c r="J124" s="627">
        <v>-9.7557476820000009</v>
      </c>
      <c r="K124" s="627">
        <v>-7.1801227860000001</v>
      </c>
      <c r="L124" s="627">
        <v>-9.6981552939999993</v>
      </c>
      <c r="M124" s="629">
        <v>-8.3933974689999999</v>
      </c>
      <c r="N124" s="629">
        <v>-9.3670893839999998</v>
      </c>
      <c r="O124" s="629">
        <v>-8.9081871039999996</v>
      </c>
      <c r="P124" s="627">
        <v>-9.1639915030000001</v>
      </c>
    </row>
    <row r="125" spans="1:16" s="511" customFormat="1" ht="15.75" customHeight="1">
      <c r="A125" s="536" t="s">
        <v>202</v>
      </c>
      <c r="B125" s="625">
        <v>3.7265854549999999</v>
      </c>
      <c r="C125" s="625">
        <v>2.9477280530000001</v>
      </c>
      <c r="D125" s="625">
        <v>1.863113486</v>
      </c>
      <c r="E125" s="625">
        <v>-2.1557400200000001</v>
      </c>
      <c r="F125" s="625">
        <v>-18.413489768000002</v>
      </c>
      <c r="G125" s="625">
        <v>-60.421549069000001</v>
      </c>
      <c r="H125" s="625">
        <v>-5.1903943559999997</v>
      </c>
      <c r="I125" s="625">
        <v>-19.726953925</v>
      </c>
      <c r="J125" s="625">
        <v>10.292642928999999</v>
      </c>
      <c r="K125" s="625">
        <v>8.5489846929999995</v>
      </c>
      <c r="L125" s="625">
        <v>10.661745871000001</v>
      </c>
      <c r="M125" s="626">
        <v>-1.173160105</v>
      </c>
      <c r="N125" s="626">
        <v>9.422538115</v>
      </c>
      <c r="O125" s="626">
        <v>5.0582304239999996</v>
      </c>
      <c r="P125" s="625">
        <v>5.2685434139999998</v>
      </c>
    </row>
    <row r="126" spans="1:16" s="511" customFormat="1" ht="15.75" customHeight="1">
      <c r="A126" s="538" t="s">
        <v>203</v>
      </c>
      <c r="B126" s="627">
        <v>-6.2114281099999999</v>
      </c>
      <c r="C126" s="627">
        <v>-6.2573852759999999</v>
      </c>
      <c r="D126" s="627">
        <v>-6.3001323789999999</v>
      </c>
      <c r="E126" s="627">
        <v>-9.2776215440000005</v>
      </c>
      <c r="F126" s="627">
        <v>-11.656639481999999</v>
      </c>
      <c r="G126" s="627">
        <v>-11.031804325</v>
      </c>
      <c r="H126" s="627">
        <v>-11.996256681</v>
      </c>
      <c r="I126" s="627">
        <v>-10.145340831</v>
      </c>
      <c r="J126" s="627">
        <v>-7.1461523729999996</v>
      </c>
      <c r="K126" s="627">
        <v>-6.3151065209999997</v>
      </c>
      <c r="L126" s="627">
        <v>-10.253213525</v>
      </c>
      <c r="M126" s="629">
        <v>-9.7094318479999995</v>
      </c>
      <c r="N126" s="629">
        <v>-8.437557752</v>
      </c>
      <c r="O126" s="629">
        <v>-9.0565448350000004</v>
      </c>
      <c r="P126" s="627">
        <v>-9.3407798540000009</v>
      </c>
    </row>
    <row r="127" spans="1:16" s="511" customFormat="1" ht="15.75" customHeight="1">
      <c r="A127" s="536" t="s">
        <v>204</v>
      </c>
      <c r="B127" s="625">
        <v>19.019546837</v>
      </c>
      <c r="C127" s="625">
        <v>5.376002744</v>
      </c>
      <c r="D127" s="625">
        <v>9.4021329050000002</v>
      </c>
      <c r="E127" s="625">
        <v>7.0138561380000004</v>
      </c>
      <c r="F127" s="625">
        <v>4.4701642570000004</v>
      </c>
      <c r="G127" s="625">
        <v>6.0212408460000004</v>
      </c>
      <c r="H127" s="625">
        <v>2.6830095649999999</v>
      </c>
      <c r="I127" s="625">
        <v>2.0307515110000001</v>
      </c>
      <c r="J127" s="625">
        <v>0.60476327600000002</v>
      </c>
      <c r="K127" s="625">
        <v>-2.333209986</v>
      </c>
      <c r="L127" s="625">
        <v>-0.45983736600000003</v>
      </c>
      <c r="M127" s="626">
        <v>5.1762368609999996</v>
      </c>
      <c r="N127" s="626">
        <v>4.4741330000000003E-2</v>
      </c>
      <c r="O127" s="626">
        <v>1.864261468</v>
      </c>
      <c r="P127" s="625">
        <v>2.0574707760000002</v>
      </c>
    </row>
    <row r="128" spans="1:16" s="511" customFormat="1" ht="15.75" customHeight="1">
      <c r="A128" s="538" t="s">
        <v>205</v>
      </c>
      <c r="B128" s="627">
        <v>-1.797612953</v>
      </c>
      <c r="C128" s="627">
        <v>4.2656404459999999</v>
      </c>
      <c r="D128" s="627">
        <v>1.977813321</v>
      </c>
      <c r="E128" s="627">
        <v>2.8082341820000001</v>
      </c>
      <c r="F128" s="627">
        <v>4.0627928090000003</v>
      </c>
      <c r="G128" s="627">
        <v>2.9492934690000001</v>
      </c>
      <c r="H128" s="627">
        <v>2.3783089990000001</v>
      </c>
      <c r="I128" s="627">
        <v>1.767505307</v>
      </c>
      <c r="J128" s="627">
        <v>7.4281929949999999</v>
      </c>
      <c r="K128" s="627">
        <v>11.658588662</v>
      </c>
      <c r="L128" s="627">
        <v>-3.8219598549999998</v>
      </c>
      <c r="M128" s="629">
        <v>2.8304064850000001</v>
      </c>
      <c r="N128" s="629">
        <v>3.3910872990000001</v>
      </c>
      <c r="O128" s="629">
        <v>3.1838362039999999</v>
      </c>
      <c r="P128" s="627">
        <v>3.2777917040000002</v>
      </c>
    </row>
    <row r="129" spans="1:20" s="511" customFormat="1" ht="15.75" customHeight="1">
      <c r="A129" s="541" t="s">
        <v>206</v>
      </c>
      <c r="B129" s="630">
        <v>3.4576735150000002</v>
      </c>
      <c r="C129" s="630">
        <v>2.462993312</v>
      </c>
      <c r="D129" s="630">
        <v>2.6444914530000001</v>
      </c>
      <c r="E129" s="630">
        <v>3.998598871</v>
      </c>
      <c r="F129" s="630">
        <v>1.7379066320000001</v>
      </c>
      <c r="G129" s="630">
        <v>-0.45441483799999999</v>
      </c>
      <c r="H129" s="630">
        <v>12.204541860999999</v>
      </c>
      <c r="I129" s="630">
        <v>16.735988529</v>
      </c>
      <c r="J129" s="630">
        <v>12.596956422</v>
      </c>
      <c r="K129" s="630">
        <v>-5.2241528000000002E-2</v>
      </c>
      <c r="L129" s="630">
        <v>-14.151623992999999</v>
      </c>
      <c r="M129" s="631">
        <v>4.380090311</v>
      </c>
      <c r="N129" s="631">
        <v>-3.2060576410000001</v>
      </c>
      <c r="O129" s="631">
        <v>0.36236540499999997</v>
      </c>
      <c r="P129" s="630">
        <v>0.18305765299999999</v>
      </c>
    </row>
    <row r="130" spans="1:20" s="511" customFormat="1" ht="16.5" customHeight="1">
      <c r="A130" s="595" t="s">
        <v>273</v>
      </c>
      <c r="B130" s="634"/>
      <c r="C130" s="634"/>
      <c r="D130" s="634"/>
      <c r="E130" s="634"/>
      <c r="F130" s="634"/>
      <c r="G130" s="634"/>
      <c r="H130" s="634"/>
      <c r="I130" s="634"/>
      <c r="J130" s="634"/>
      <c r="K130" s="634"/>
      <c r="L130" s="634"/>
      <c r="M130" s="635"/>
      <c r="N130" s="635"/>
      <c r="O130" s="635"/>
      <c r="P130" s="634"/>
    </row>
    <row r="131" spans="1:20" s="511" customFormat="1" ht="16.5" customHeight="1">
      <c r="A131" s="533" t="s">
        <v>353</v>
      </c>
      <c r="B131" s="623">
        <v>1.5369853710000001</v>
      </c>
      <c r="C131" s="623">
        <v>1.2450873440000001</v>
      </c>
      <c r="D131" s="623">
        <v>2.6748011200000001</v>
      </c>
      <c r="E131" s="623">
        <v>2.274272683</v>
      </c>
      <c r="F131" s="623">
        <v>3.406426519</v>
      </c>
      <c r="G131" s="623">
        <v>6.9359679539999997</v>
      </c>
      <c r="H131" s="623">
        <v>3.2583077399999998</v>
      </c>
      <c r="I131" s="623">
        <v>0.155390362</v>
      </c>
      <c r="J131" s="623">
        <v>-1.2646319269999999</v>
      </c>
      <c r="K131" s="623">
        <v>-3.454465506</v>
      </c>
      <c r="L131" s="623">
        <v>-3.9891218049999999</v>
      </c>
      <c r="M131" s="624">
        <v>3.1663764329999999</v>
      </c>
      <c r="N131" s="624">
        <v>-2.462987654</v>
      </c>
      <c r="O131" s="624">
        <v>5.8825857000000002E-2</v>
      </c>
      <c r="P131" s="623">
        <v>0.39684766900000001</v>
      </c>
    </row>
    <row r="132" spans="1:20" s="511" customFormat="1" ht="15.75" customHeight="1">
      <c r="A132" s="596" t="s">
        <v>210</v>
      </c>
      <c r="B132" s="636">
        <v>1.4798732889999999</v>
      </c>
      <c r="C132" s="636">
        <v>1.7907181459999999</v>
      </c>
      <c r="D132" s="636">
        <v>3.0973039939999998</v>
      </c>
      <c r="E132" s="636">
        <v>2.6022117859999998</v>
      </c>
      <c r="F132" s="636">
        <v>3.678259207</v>
      </c>
      <c r="G132" s="636">
        <v>4.289496357</v>
      </c>
      <c r="H132" s="636">
        <v>2.8265726139999998</v>
      </c>
      <c r="I132" s="636">
        <v>-0.14656065200000001</v>
      </c>
      <c r="J132" s="636">
        <v>-3.5564452179999999</v>
      </c>
      <c r="K132" s="636">
        <v>1.8356420899999999</v>
      </c>
      <c r="L132" s="636">
        <v>1.06231203</v>
      </c>
      <c r="M132" s="637">
        <v>3.0221653580000001</v>
      </c>
      <c r="N132" s="637">
        <v>-0.40752154099999999</v>
      </c>
      <c r="O132" s="637">
        <v>1.243972115</v>
      </c>
      <c r="P132" s="636">
        <v>1.283397771</v>
      </c>
    </row>
    <row r="133" spans="1:20" s="511" customFormat="1" ht="15.75" customHeight="1">
      <c r="A133" s="597" t="s">
        <v>211</v>
      </c>
      <c r="B133" s="638">
        <v>1.163524443</v>
      </c>
      <c r="C133" s="638">
        <v>-0.92916597999999995</v>
      </c>
      <c r="D133" s="638">
        <v>5.068386093</v>
      </c>
      <c r="E133" s="638">
        <v>-0.65809827300000001</v>
      </c>
      <c r="F133" s="638">
        <v>-1.0343267119999999</v>
      </c>
      <c r="G133" s="638">
        <v>13.562338442</v>
      </c>
      <c r="H133" s="638">
        <v>-11.201099728999999</v>
      </c>
      <c r="I133" s="638">
        <v>4.3461997380000001</v>
      </c>
      <c r="J133" s="638">
        <v>-4.3224938159999997</v>
      </c>
      <c r="K133" s="638">
        <v>-26.144656689000001</v>
      </c>
      <c r="L133" s="638">
        <v>12.320644403999999</v>
      </c>
      <c r="M133" s="639">
        <v>-1.51111485</v>
      </c>
      <c r="N133" s="639">
        <v>3.1569540109999998</v>
      </c>
      <c r="O133" s="639">
        <v>2.0766159559999999</v>
      </c>
      <c r="P133" s="638">
        <v>3.0223625200000002</v>
      </c>
    </row>
    <row r="134" spans="1:20" s="511" customFormat="1" ht="15.75" customHeight="1">
      <c r="A134" s="596" t="s">
        <v>212</v>
      </c>
      <c r="B134" s="636">
        <v>4.1098667669999998</v>
      </c>
      <c r="C134" s="636">
        <v>-19.200428916</v>
      </c>
      <c r="D134" s="636">
        <v>-19.177561484000002</v>
      </c>
      <c r="E134" s="636">
        <v>-6.0659178709999999</v>
      </c>
      <c r="F134" s="636">
        <v>-1.638062787</v>
      </c>
      <c r="G134" s="636">
        <v>87.491925375999998</v>
      </c>
      <c r="H134" s="636">
        <v>29.965963679000001</v>
      </c>
      <c r="I134" s="636">
        <v>2.4825666919999998</v>
      </c>
      <c r="J134" s="636">
        <v>40.419741223999999</v>
      </c>
      <c r="K134" s="636">
        <v>-22.639267240999999</v>
      </c>
      <c r="L134" s="636">
        <v>-52.545635330000003</v>
      </c>
      <c r="M134" s="637">
        <v>13.548673560999999</v>
      </c>
      <c r="N134" s="637">
        <v>-26.067927457</v>
      </c>
      <c r="O134" s="637">
        <v>-18.348685630999999</v>
      </c>
      <c r="P134" s="636">
        <v>-15.203856238</v>
      </c>
    </row>
    <row r="135" spans="1:20" s="511" customFormat="1" ht="16.5" customHeight="1">
      <c r="A135" s="598" t="s">
        <v>354</v>
      </c>
      <c r="B135" s="640">
        <v>6.7424226980000004</v>
      </c>
      <c r="C135" s="640">
        <v>-3.686954348</v>
      </c>
      <c r="D135" s="640">
        <v>-3.0313792839999998</v>
      </c>
      <c r="E135" s="640">
        <v>-7.4053993790000003</v>
      </c>
      <c r="F135" s="640">
        <v>-5.1727178589999996</v>
      </c>
      <c r="G135" s="640">
        <v>-4.5004122510000002</v>
      </c>
      <c r="H135" s="640">
        <v>-4.7061992349999997</v>
      </c>
      <c r="I135" s="640">
        <v>1.0564188219999999</v>
      </c>
      <c r="J135" s="640">
        <v>0.31261555200000002</v>
      </c>
      <c r="K135" s="640">
        <v>-5.7046763880000002</v>
      </c>
      <c r="L135" s="640">
        <v>-27.394867176000002</v>
      </c>
      <c r="M135" s="641">
        <v>-5.3171320020000001</v>
      </c>
      <c r="N135" s="641">
        <v>-10.758328222999999</v>
      </c>
      <c r="O135" s="641">
        <v>-8.3094997490000004</v>
      </c>
      <c r="P135" s="640">
        <v>-8.6228663169999997</v>
      </c>
    </row>
    <row r="136" spans="1:20" s="511" customFormat="1" ht="15.75" customHeight="1">
      <c r="A136" s="596" t="s">
        <v>214</v>
      </c>
      <c r="B136" s="636">
        <v>-2.344294128</v>
      </c>
      <c r="C136" s="636">
        <v>-8.3027746879999995</v>
      </c>
      <c r="D136" s="636">
        <v>-11.039295913</v>
      </c>
      <c r="E136" s="636">
        <v>-13.185528273999999</v>
      </c>
      <c r="F136" s="636">
        <v>-9.6877577079999995</v>
      </c>
      <c r="G136" s="636">
        <v>-19.978769545999999</v>
      </c>
      <c r="H136" s="636">
        <v>-16.179937288000001</v>
      </c>
      <c r="I136" s="636">
        <v>-12.37437779</v>
      </c>
      <c r="J136" s="636">
        <v>-17.03992702</v>
      </c>
      <c r="K136" s="636">
        <v>-6.9106853619999997</v>
      </c>
      <c r="L136" s="636">
        <v>-8.5201641289999994</v>
      </c>
      <c r="M136" s="637">
        <v>-13.566580203999999</v>
      </c>
      <c r="N136" s="637">
        <v>-11.694983896</v>
      </c>
      <c r="O136" s="637">
        <v>-12.607618957</v>
      </c>
      <c r="P136" s="636">
        <v>-13.152986863000001</v>
      </c>
    </row>
    <row r="137" spans="1:20" s="511" customFormat="1" ht="15.75" customHeight="1">
      <c r="A137" s="599" t="s">
        <v>215</v>
      </c>
      <c r="B137" s="638">
        <v>5.4166879400000001</v>
      </c>
      <c r="C137" s="638">
        <v>0.13549201399999999</v>
      </c>
      <c r="D137" s="638">
        <v>-1.305895958</v>
      </c>
      <c r="E137" s="638">
        <v>-3.7127727049999999</v>
      </c>
      <c r="F137" s="638">
        <v>-1.570955165</v>
      </c>
      <c r="G137" s="638">
        <v>-1.4628591310000001</v>
      </c>
      <c r="H137" s="638">
        <v>-1.415625409</v>
      </c>
      <c r="I137" s="638">
        <v>-7.1364759160000002</v>
      </c>
      <c r="J137" s="638">
        <v>-7.4862144879999999</v>
      </c>
      <c r="K137" s="638">
        <v>-16.638196516000001</v>
      </c>
      <c r="L137" s="638">
        <v>-6.3217655779999999</v>
      </c>
      <c r="M137" s="639">
        <v>-2.074064468</v>
      </c>
      <c r="N137" s="639">
        <v>-8.9539480670000007</v>
      </c>
      <c r="O137" s="639">
        <v>-5.1885952529999999</v>
      </c>
      <c r="P137" s="638">
        <v>-5.6074657989999999</v>
      </c>
      <c r="S137" s="563"/>
      <c r="T137" s="563"/>
    </row>
    <row r="138" spans="1:20" s="511" customFormat="1" ht="15.75" customHeight="1">
      <c r="A138" s="596" t="s">
        <v>216</v>
      </c>
      <c r="B138" s="636">
        <v>43.060927542000002</v>
      </c>
      <c r="C138" s="636">
        <v>-14.896214769</v>
      </c>
      <c r="D138" s="636">
        <v>6.6054519999999997</v>
      </c>
      <c r="E138" s="636">
        <v>-10.389918901</v>
      </c>
      <c r="F138" s="636">
        <v>-7.9938046160000003</v>
      </c>
      <c r="G138" s="636">
        <v>13.418072755000001</v>
      </c>
      <c r="H138" s="636">
        <v>2.9032902200000001</v>
      </c>
      <c r="I138" s="636">
        <v>31.718844024999999</v>
      </c>
      <c r="J138" s="636">
        <v>28.757761205000001</v>
      </c>
      <c r="K138" s="636">
        <v>6.0595419130000003</v>
      </c>
      <c r="L138" s="636">
        <v>-43.605020617999998</v>
      </c>
      <c r="M138" s="637">
        <v>-2.065441501</v>
      </c>
      <c r="N138" s="637">
        <v>-11.834712346</v>
      </c>
      <c r="O138" s="637">
        <v>-9.1499420679999997</v>
      </c>
      <c r="P138" s="636">
        <v>-9.1517202280000003</v>
      </c>
    </row>
    <row r="139" spans="1:20" s="511" customFormat="1" ht="16.5" customHeight="1">
      <c r="A139" s="600" t="s">
        <v>275</v>
      </c>
      <c r="B139" s="642"/>
      <c r="C139" s="642"/>
      <c r="D139" s="642"/>
      <c r="E139" s="642"/>
      <c r="F139" s="642"/>
      <c r="G139" s="642"/>
      <c r="H139" s="642"/>
      <c r="I139" s="642"/>
      <c r="J139" s="642"/>
      <c r="K139" s="642"/>
      <c r="L139" s="642"/>
      <c r="M139" s="643"/>
      <c r="N139" s="643"/>
      <c r="O139" s="643"/>
      <c r="P139" s="642"/>
    </row>
    <row r="140" spans="1:20" s="511" customFormat="1" ht="16.5" customHeight="1">
      <c r="A140" s="601" t="s">
        <v>732</v>
      </c>
      <c r="B140" s="644">
        <v>0.67495227999999996</v>
      </c>
      <c r="C140" s="644">
        <v>0.40979671099999998</v>
      </c>
      <c r="D140" s="644">
        <v>-0.406473005</v>
      </c>
      <c r="E140" s="644">
        <v>-0.63727333900000005</v>
      </c>
      <c r="F140" s="644">
        <v>-1.535045073</v>
      </c>
      <c r="G140" s="644">
        <v>-1.7123436510000001</v>
      </c>
      <c r="H140" s="644">
        <v>-2.2720324280000002</v>
      </c>
      <c r="I140" s="644">
        <v>-2.0466241520000001</v>
      </c>
      <c r="J140" s="644">
        <v>-1.924165407</v>
      </c>
      <c r="K140" s="644">
        <v>-3.0013525329999999</v>
      </c>
      <c r="L140" s="644">
        <v>-3.4738915459999999</v>
      </c>
      <c r="M140" s="645">
        <v>-1.3396061509999999</v>
      </c>
      <c r="N140" s="645">
        <v>-2.696569239</v>
      </c>
      <c r="O140" s="645">
        <v>-2.2552218979999998</v>
      </c>
      <c r="P140" s="644">
        <v>-2.2605377450000002</v>
      </c>
    </row>
    <row r="141" spans="1:20" s="511" customFormat="1" ht="16.5" customHeight="1">
      <c r="A141" s="602" t="s">
        <v>507</v>
      </c>
      <c r="B141" s="646">
        <v>-0.643568688</v>
      </c>
      <c r="C141" s="646">
        <v>-0.79301592099999996</v>
      </c>
      <c r="D141" s="646">
        <v>-0.19681618300000001</v>
      </c>
      <c r="E141" s="646">
        <v>0.14729959500000001</v>
      </c>
      <c r="F141" s="646">
        <v>-0.25048746700000002</v>
      </c>
      <c r="G141" s="646">
        <v>0.17752427400000001</v>
      </c>
      <c r="H141" s="646">
        <v>0.111691556</v>
      </c>
      <c r="I141" s="646">
        <v>-0.33317137200000002</v>
      </c>
      <c r="J141" s="646">
        <v>0.38807515199999998</v>
      </c>
      <c r="K141" s="646">
        <v>-3.0720666849999998</v>
      </c>
      <c r="L141" s="646">
        <v>-5.5908876530000002</v>
      </c>
      <c r="M141" s="647">
        <v>4.3865228999999999E-2</v>
      </c>
      <c r="N141" s="647">
        <v>-2.5270479340000001</v>
      </c>
      <c r="O141" s="647">
        <v>-1.616574811</v>
      </c>
      <c r="P141" s="646">
        <v>-1.325063702</v>
      </c>
    </row>
    <row r="142" spans="1:20" s="511" customFormat="1" ht="16.5" customHeight="1">
      <c r="A142" s="603" t="s">
        <v>508</v>
      </c>
      <c r="B142" s="648">
        <v>0.15024865700000001</v>
      </c>
      <c r="C142" s="648">
        <v>3.1286996619999998</v>
      </c>
      <c r="D142" s="648">
        <v>1.3243615520000001</v>
      </c>
      <c r="E142" s="648">
        <v>0.607780502</v>
      </c>
      <c r="F142" s="648">
        <v>0.26729022099999999</v>
      </c>
      <c r="G142" s="648">
        <v>0.32212552100000003</v>
      </c>
      <c r="H142" s="648">
        <v>0.13812354800000001</v>
      </c>
      <c r="I142" s="648">
        <v>-0.35364121799999998</v>
      </c>
      <c r="J142" s="648">
        <v>-9.1240318000000001E-2</v>
      </c>
      <c r="K142" s="648">
        <v>0.16253552700000001</v>
      </c>
      <c r="L142" s="648">
        <v>4.1357877629999997</v>
      </c>
      <c r="M142" s="649">
        <v>0.48177882300000002</v>
      </c>
      <c r="N142" s="649">
        <v>1.2532167919999999</v>
      </c>
      <c r="O142" s="649">
        <v>0.95688479100000001</v>
      </c>
      <c r="P142" s="648">
        <v>0.91413778499999998</v>
      </c>
    </row>
    <row r="143" spans="1:20" s="511" customFormat="1" ht="16.5" customHeight="1">
      <c r="A143" s="604" t="s">
        <v>509</v>
      </c>
      <c r="B143" s="646">
        <v>-0.22439284400000001</v>
      </c>
      <c r="C143" s="646">
        <v>0.34421731500000002</v>
      </c>
      <c r="D143" s="646">
        <v>-0.62909425799999996</v>
      </c>
      <c r="E143" s="646">
        <v>-0.95587430600000001</v>
      </c>
      <c r="F143" s="646">
        <v>-1.3946355020000001</v>
      </c>
      <c r="G143" s="646">
        <v>-1.5641204559999999</v>
      </c>
      <c r="H143" s="646">
        <v>-1.413669219</v>
      </c>
      <c r="I143" s="646">
        <v>-1.725570008</v>
      </c>
      <c r="J143" s="646">
        <v>-1.590488232</v>
      </c>
      <c r="K143" s="646">
        <v>-2.4332079430000002</v>
      </c>
      <c r="L143" s="646">
        <v>-4.1318808909999998</v>
      </c>
      <c r="M143" s="647">
        <v>-1.1506698609999999</v>
      </c>
      <c r="N143" s="647">
        <v>-2.6563666430000001</v>
      </c>
      <c r="O143" s="647">
        <v>-2.1313871080000002</v>
      </c>
      <c r="P143" s="646">
        <v>-2.0493332909999999</v>
      </c>
    </row>
    <row r="144" spans="1:20" s="511" customFormat="1" ht="16.5" customHeight="1">
      <c r="A144" s="599" t="s">
        <v>748</v>
      </c>
      <c r="B144" s="650">
        <v>1.5774126850000001</v>
      </c>
      <c r="C144" s="650">
        <v>1.3533738989999999</v>
      </c>
      <c r="D144" s="650">
        <v>2.6715848769999999</v>
      </c>
      <c r="E144" s="650">
        <v>1.9644884629999999</v>
      </c>
      <c r="F144" s="650">
        <v>2.7288560999999998</v>
      </c>
      <c r="G144" s="650">
        <v>3.992907915</v>
      </c>
      <c r="H144" s="650">
        <v>1.9448252340000001</v>
      </c>
      <c r="I144" s="650">
        <v>-0.33407745799999999</v>
      </c>
      <c r="J144" s="650">
        <v>-3.703382876</v>
      </c>
      <c r="K144" s="650">
        <v>2.1058151110000001</v>
      </c>
      <c r="L144" s="650">
        <v>-0.32127747600000001</v>
      </c>
      <c r="M144" s="651">
        <v>2.348091937</v>
      </c>
      <c r="N144" s="651">
        <v>-0.91330121099999995</v>
      </c>
      <c r="O144" s="651">
        <v>0.64577165000000003</v>
      </c>
      <c r="P144" s="650">
        <v>0.70343568999999995</v>
      </c>
    </row>
    <row r="145" spans="1:17" s="511" customFormat="1" ht="16.5" customHeight="1">
      <c r="A145" s="605" t="s">
        <v>510</v>
      </c>
      <c r="B145" s="646">
        <v>4.1612820570000002</v>
      </c>
      <c r="C145" s="646">
        <v>2.8176165979999999</v>
      </c>
      <c r="D145" s="646">
        <v>0.55461165599999995</v>
      </c>
      <c r="E145" s="646">
        <v>-1.5867003019999999</v>
      </c>
      <c r="F145" s="646">
        <v>-2.387287895</v>
      </c>
      <c r="G145" s="646">
        <v>-2.4628765320000001</v>
      </c>
      <c r="H145" s="646">
        <v>-1.9284949490000001</v>
      </c>
      <c r="I145" s="646">
        <v>-1.3523653769999999</v>
      </c>
      <c r="J145" s="646">
        <v>-0.74991154199999999</v>
      </c>
      <c r="K145" s="646">
        <v>-0.57427447399999998</v>
      </c>
      <c r="L145" s="646">
        <v>5.2312330039999999</v>
      </c>
      <c r="M145" s="647">
        <v>-1.622213634</v>
      </c>
      <c r="N145" s="647">
        <v>1.4395583300000001</v>
      </c>
      <c r="O145" s="647">
        <v>0.35759032600000001</v>
      </c>
      <c r="P145" s="646">
        <v>0.14294933400000001</v>
      </c>
    </row>
    <row r="146" spans="1:17" s="511" customFormat="1" ht="16.5" customHeight="1">
      <c r="A146" s="597" t="s">
        <v>511</v>
      </c>
      <c r="B146" s="652">
        <v>-5.7246706930000002</v>
      </c>
      <c r="C146" s="652">
        <v>-6.2035388319999996</v>
      </c>
      <c r="D146" s="652">
        <v>-6.6516790459999999</v>
      </c>
      <c r="E146" s="652">
        <v>-7.5473454100000001</v>
      </c>
      <c r="F146" s="652">
        <v>-9.4082182870000004</v>
      </c>
      <c r="G146" s="652">
        <v>-11.020828208999999</v>
      </c>
      <c r="H146" s="652">
        <v>-11.792509473000001</v>
      </c>
      <c r="I146" s="652">
        <v>-11.424141088000001</v>
      </c>
      <c r="J146" s="652">
        <v>-12.434275132</v>
      </c>
      <c r="K146" s="652">
        <v>-19.491155738</v>
      </c>
      <c r="L146" s="652">
        <v>-29.34570643</v>
      </c>
      <c r="M146" s="653">
        <v>-9.0895039349999998</v>
      </c>
      <c r="N146" s="653">
        <v>-19.760358761999999</v>
      </c>
      <c r="O146" s="653">
        <v>-15.601624637</v>
      </c>
      <c r="P146" s="652">
        <v>-15.307729877</v>
      </c>
    </row>
    <row r="147" spans="1:17" s="511" customFormat="1" ht="16.5" customHeight="1">
      <c r="A147" s="602" t="s">
        <v>512</v>
      </c>
      <c r="B147" s="646">
        <v>0.31001728899999997</v>
      </c>
      <c r="C147" s="646">
        <v>0.13747514399999999</v>
      </c>
      <c r="D147" s="646">
        <v>0.40782991899999999</v>
      </c>
      <c r="E147" s="646">
        <v>0.61003776200000004</v>
      </c>
      <c r="F147" s="646">
        <v>0.76089657499999996</v>
      </c>
      <c r="G147" s="646">
        <v>0.81380326599999997</v>
      </c>
      <c r="H147" s="646">
        <v>0.66944937599999998</v>
      </c>
      <c r="I147" s="646">
        <v>0.667272474</v>
      </c>
      <c r="J147" s="646">
        <v>0.62219673099999995</v>
      </c>
      <c r="K147" s="646">
        <v>0.77007903799999999</v>
      </c>
      <c r="L147" s="646">
        <v>1.371103822</v>
      </c>
      <c r="M147" s="647">
        <v>0.60454543500000002</v>
      </c>
      <c r="N147" s="647">
        <v>0.94651919100000004</v>
      </c>
      <c r="O147" s="647">
        <v>0.79674626299999995</v>
      </c>
      <c r="P147" s="646">
        <v>0.80266844199999998</v>
      </c>
    </row>
    <row r="148" spans="1:17" s="511" customFormat="1" ht="16.5" customHeight="1">
      <c r="A148" s="603" t="s">
        <v>533</v>
      </c>
      <c r="B148" s="648">
        <v>-0.63423941299999997</v>
      </c>
      <c r="C148" s="648">
        <v>1.8246911000000001E-2</v>
      </c>
      <c r="D148" s="648">
        <v>-0.156246205</v>
      </c>
      <c r="E148" s="648">
        <v>-0.24744342599999999</v>
      </c>
      <c r="F148" s="648">
        <v>0.13934923499999999</v>
      </c>
      <c r="G148" s="648">
        <v>0.13575406800000001</v>
      </c>
      <c r="H148" s="648">
        <v>0.73006520699999999</v>
      </c>
      <c r="I148" s="648">
        <v>0.241570227</v>
      </c>
      <c r="J148" s="648">
        <v>0.308051097</v>
      </c>
      <c r="K148" s="648">
        <v>0.56510345500000003</v>
      </c>
      <c r="L148" s="648">
        <v>-0.61051344500000004</v>
      </c>
      <c r="M148" s="649">
        <v>0.16489474800000001</v>
      </c>
      <c r="N148" s="649">
        <v>4.4368415000000001E-2</v>
      </c>
      <c r="O148" s="649">
        <v>0.116480715</v>
      </c>
      <c r="P148" s="648">
        <v>0.19085896799999999</v>
      </c>
    </row>
    <row r="149" spans="1:17" s="563" customFormat="1" ht="16.5" customHeight="1">
      <c r="A149" s="604" t="s">
        <v>513</v>
      </c>
      <c r="B149" s="646">
        <v>2.3923055149999999</v>
      </c>
      <c r="C149" s="646">
        <v>0.42903485000000002</v>
      </c>
      <c r="D149" s="646">
        <v>0.23272194299999999</v>
      </c>
      <c r="E149" s="646">
        <v>4.7765568000000001E-2</v>
      </c>
      <c r="F149" s="646">
        <v>-0.39763589300000002</v>
      </c>
      <c r="G149" s="646">
        <v>-0.114925293</v>
      </c>
      <c r="H149" s="646">
        <v>-0.46102659499999998</v>
      </c>
      <c r="I149" s="646">
        <v>-9.7135543000000005E-2</v>
      </c>
      <c r="J149" s="646">
        <v>0.30312545899999999</v>
      </c>
      <c r="K149" s="646">
        <v>6.8744950000000004E-3</v>
      </c>
      <c r="L149" s="646">
        <v>0.88044111899999999</v>
      </c>
      <c r="M149" s="647">
        <v>-0.15235505799999999</v>
      </c>
      <c r="N149" s="647">
        <v>0.35695279499999999</v>
      </c>
      <c r="O149" s="647">
        <v>0.14623850299999999</v>
      </c>
      <c r="P149" s="646">
        <v>4.4078509000000002E-2</v>
      </c>
      <c r="Q149" s="511"/>
    </row>
    <row r="150" spans="1:17" s="511" customFormat="1" ht="16.5" customHeight="1">
      <c r="A150" s="599" t="s">
        <v>747</v>
      </c>
      <c r="B150" s="650">
        <v>0.84819966599999996</v>
      </c>
      <c r="C150" s="650">
        <v>0.43057400899999998</v>
      </c>
      <c r="D150" s="650">
        <v>1.2204062609999999</v>
      </c>
      <c r="E150" s="650">
        <v>0.94925168400000004</v>
      </c>
      <c r="F150" s="650">
        <v>1.229617226</v>
      </c>
      <c r="G150" s="650">
        <v>1.397661002</v>
      </c>
      <c r="H150" s="650">
        <v>0.74457664000000001</v>
      </c>
      <c r="I150" s="650">
        <v>0.26224271999999998</v>
      </c>
      <c r="J150" s="650">
        <v>-0.38464764200000001</v>
      </c>
      <c r="K150" s="650">
        <v>0.77374304999999999</v>
      </c>
      <c r="L150" s="650">
        <v>0.70641284699999995</v>
      </c>
      <c r="M150" s="651">
        <v>1.0126429189999999</v>
      </c>
      <c r="N150" s="651">
        <v>0.31766375800000002</v>
      </c>
      <c r="O150" s="651">
        <v>0.61532364799999995</v>
      </c>
      <c r="P150" s="650">
        <v>0.61601322000000003</v>
      </c>
    </row>
    <row r="151" spans="1:17" s="511" customFormat="1" ht="16.5" customHeight="1">
      <c r="A151" s="605" t="s">
        <v>514</v>
      </c>
      <c r="B151" s="646">
        <v>2.3390412380000001</v>
      </c>
      <c r="C151" s="646">
        <v>1.458991913</v>
      </c>
      <c r="D151" s="646">
        <v>0.80206290300000005</v>
      </c>
      <c r="E151" s="646">
        <v>-0.49168888399999999</v>
      </c>
      <c r="F151" s="646">
        <v>-0.80396524899999999</v>
      </c>
      <c r="G151" s="646">
        <v>-0.70107613700000004</v>
      </c>
      <c r="H151" s="646">
        <v>-0.39874746900000002</v>
      </c>
      <c r="I151" s="646">
        <v>0.26293878100000001</v>
      </c>
      <c r="J151" s="646">
        <v>0.64910650700000005</v>
      </c>
      <c r="K151" s="646">
        <v>1.756499102</v>
      </c>
      <c r="L151" s="646">
        <v>8.6414867990000008</v>
      </c>
      <c r="M151" s="647">
        <v>-0.36169985300000002</v>
      </c>
      <c r="N151" s="647">
        <v>3.4540494179999999</v>
      </c>
      <c r="O151" s="647">
        <v>2.0298465330000002</v>
      </c>
      <c r="P151" s="646">
        <v>1.813655526</v>
      </c>
    </row>
    <row r="152" spans="1:17" s="511" customFormat="1" ht="16.5" customHeight="1">
      <c r="A152" s="606" t="s">
        <v>762</v>
      </c>
      <c r="B152" s="654">
        <v>0.15413718100000001</v>
      </c>
      <c r="C152" s="654">
        <v>5.6259703000000001E-2</v>
      </c>
      <c r="D152" s="654">
        <v>5.5617211999999999E-2</v>
      </c>
      <c r="E152" s="654">
        <v>2.1858354E-2</v>
      </c>
      <c r="F152" s="654">
        <v>-7.2944169000000003E-2</v>
      </c>
      <c r="G152" s="654">
        <v>-7.6152579999999997E-2</v>
      </c>
      <c r="H152" s="654">
        <v>-0.26124714500000001</v>
      </c>
      <c r="I152" s="654">
        <v>-6.8305458999999999E-2</v>
      </c>
      <c r="J152" s="654">
        <v>-0.101951758</v>
      </c>
      <c r="K152" s="654">
        <v>-0.22000890300000001</v>
      </c>
      <c r="L152" s="654">
        <v>1.577726787</v>
      </c>
      <c r="M152" s="655">
        <v>-5.5217054000000002E-2</v>
      </c>
      <c r="N152" s="655">
        <v>0.27217300799999999</v>
      </c>
      <c r="O152" s="655">
        <v>9.6558593999999998E-2</v>
      </c>
      <c r="P152" s="654">
        <v>5.0290014000000001E-2</v>
      </c>
    </row>
    <row r="153" spans="1:17">
      <c r="A153" s="272" t="s">
        <v>466</v>
      </c>
      <c r="B153" s="13"/>
      <c r="C153" s="13"/>
      <c r="D153" s="13"/>
      <c r="E153" s="13"/>
      <c r="F153" s="13"/>
      <c r="G153" s="13"/>
      <c r="H153" s="13"/>
      <c r="I153" s="13"/>
      <c r="J153" s="13"/>
      <c r="K153" s="13"/>
      <c r="L153" s="13"/>
      <c r="M153" s="13"/>
      <c r="N153" s="13"/>
      <c r="O153" s="13"/>
      <c r="P153" s="40"/>
    </row>
    <row r="154" spans="1:17">
      <c r="A154" s="305" t="s">
        <v>716</v>
      </c>
      <c r="B154" s="13"/>
      <c r="C154" s="13"/>
      <c r="D154" s="13"/>
      <c r="E154" s="13"/>
      <c r="F154" s="13"/>
      <c r="G154" s="13"/>
      <c r="H154" s="13"/>
      <c r="I154" s="13"/>
      <c r="J154" s="13"/>
      <c r="K154" s="13"/>
      <c r="L154" s="13"/>
      <c r="M154" s="13"/>
      <c r="N154" s="13"/>
      <c r="O154" s="13"/>
      <c r="P154" s="40"/>
    </row>
    <row r="155" spans="1:17">
      <c r="A155" s="38" t="s">
        <v>715</v>
      </c>
      <c r="B155" s="13"/>
      <c r="C155" s="13"/>
      <c r="D155" s="13"/>
      <c r="E155" s="13"/>
      <c r="F155" s="13"/>
      <c r="G155" s="13"/>
      <c r="H155" s="13"/>
      <c r="I155" s="13"/>
      <c r="J155" s="13"/>
      <c r="K155" s="13"/>
      <c r="L155" s="13"/>
      <c r="M155" s="13"/>
      <c r="N155" s="13"/>
      <c r="O155" s="13"/>
      <c r="P155" s="40"/>
    </row>
    <row r="156" spans="1:17">
      <c r="A156" s="305" t="s">
        <v>738</v>
      </c>
      <c r="B156" s="13"/>
      <c r="C156" s="13"/>
      <c r="D156" s="13"/>
      <c r="E156" s="13"/>
      <c r="F156" s="13"/>
      <c r="G156" s="13"/>
      <c r="H156" s="13"/>
      <c r="I156" s="13"/>
      <c r="J156" s="13"/>
      <c r="K156" s="13"/>
      <c r="L156" s="13"/>
      <c r="M156" s="13"/>
      <c r="N156" s="13"/>
      <c r="O156" s="13"/>
      <c r="P156" s="40"/>
    </row>
    <row r="157" spans="1:17">
      <c r="A157" s="272" t="s">
        <v>643</v>
      </c>
      <c r="B157" s="13"/>
      <c r="C157" s="13"/>
      <c r="D157" s="13"/>
      <c r="E157" s="13"/>
      <c r="F157" s="13"/>
      <c r="G157" s="13"/>
      <c r="H157" s="13"/>
      <c r="I157" s="13"/>
      <c r="J157" s="13"/>
      <c r="K157" s="13"/>
      <c r="L157" s="13"/>
      <c r="M157" s="13"/>
      <c r="N157" s="13"/>
      <c r="O157" s="13"/>
      <c r="P157" s="40"/>
    </row>
    <row r="158" spans="1:17">
      <c r="A158" s="305" t="s">
        <v>606</v>
      </c>
      <c r="B158" s="13"/>
      <c r="C158" s="13"/>
      <c r="D158" s="13"/>
      <c r="E158" s="13"/>
      <c r="F158" s="13"/>
      <c r="G158" s="13"/>
      <c r="H158" s="13"/>
      <c r="I158" s="13"/>
      <c r="J158" s="13"/>
      <c r="K158" s="13"/>
      <c r="L158" s="13"/>
      <c r="M158" s="13"/>
      <c r="N158" s="13"/>
      <c r="O158" s="13"/>
      <c r="P158" s="40"/>
    </row>
    <row r="160" spans="1:17" ht="12.75" customHeight="1">
      <c r="A160" s="850" t="s">
        <v>467</v>
      </c>
      <c r="B160" s="859"/>
      <c r="C160" s="859"/>
      <c r="D160" s="859"/>
      <c r="E160" s="859"/>
      <c r="F160" s="859"/>
    </row>
    <row r="161" spans="1:6">
      <c r="A161" s="859"/>
      <c r="B161" s="859"/>
      <c r="C161" s="859"/>
      <c r="D161" s="859"/>
      <c r="E161" s="859"/>
      <c r="F161" s="859"/>
    </row>
    <row r="162" spans="1:6">
      <c r="A162" s="859"/>
      <c r="B162" s="859"/>
      <c r="C162" s="859"/>
      <c r="D162" s="859"/>
      <c r="E162" s="859"/>
      <c r="F162" s="859"/>
    </row>
    <row r="163" spans="1:6">
      <c r="A163" s="17"/>
      <c r="B163" s="69"/>
      <c r="C163" s="69"/>
      <c r="D163" s="69"/>
      <c r="E163" s="69"/>
      <c r="F163" s="69"/>
    </row>
    <row r="164" spans="1:6">
      <c r="A164" s="860" t="s">
        <v>395</v>
      </c>
      <c r="B164" s="862"/>
      <c r="C164" s="862"/>
      <c r="D164" s="862"/>
      <c r="E164" s="862"/>
      <c r="F164" s="862"/>
    </row>
    <row r="165" spans="1:6">
      <c r="A165" s="17"/>
      <c r="B165" s="69"/>
      <c r="C165" s="69"/>
      <c r="D165" s="69"/>
      <c r="E165" s="69"/>
      <c r="F165" s="69"/>
    </row>
    <row r="166" spans="1:6">
      <c r="A166" s="850" t="s">
        <v>396</v>
      </c>
      <c r="B166" s="859"/>
      <c r="C166" s="859"/>
      <c r="D166" s="859"/>
      <c r="E166" s="859"/>
      <c r="F166" s="859"/>
    </row>
    <row r="167" spans="1:6">
      <c r="A167" s="859"/>
      <c r="B167" s="859"/>
      <c r="C167" s="859"/>
      <c r="D167" s="859"/>
      <c r="E167" s="859"/>
      <c r="F167" s="859"/>
    </row>
    <row r="168" spans="1:6">
      <c r="A168" s="17"/>
      <c r="B168" s="69"/>
      <c r="C168" s="69"/>
      <c r="D168" s="69"/>
      <c r="E168" s="69"/>
      <c r="F168" s="69"/>
    </row>
    <row r="169" spans="1:6">
      <c r="A169" s="850" t="s">
        <v>397</v>
      </c>
      <c r="B169" s="859"/>
      <c r="C169" s="859"/>
      <c r="D169" s="859"/>
      <c r="E169" s="859"/>
      <c r="F169" s="859"/>
    </row>
    <row r="170" spans="1:6">
      <c r="A170" s="859"/>
      <c r="B170" s="859"/>
      <c r="C170" s="859"/>
      <c r="D170" s="859"/>
      <c r="E170" s="859"/>
      <c r="F170" s="859"/>
    </row>
    <row r="171" spans="1:6">
      <c r="A171" s="859"/>
      <c r="B171" s="859"/>
      <c r="C171" s="859"/>
      <c r="D171" s="859"/>
      <c r="E171" s="859"/>
      <c r="F171" s="859"/>
    </row>
    <row r="172" spans="1:6">
      <c r="A172" s="17"/>
      <c r="B172" s="69"/>
      <c r="C172" s="69"/>
      <c r="D172" s="69"/>
      <c r="E172" s="69"/>
      <c r="F172" s="69"/>
    </row>
    <row r="173" spans="1:6">
      <c r="A173" s="850" t="s">
        <v>398</v>
      </c>
      <c r="B173" s="859"/>
      <c r="C173" s="859"/>
      <c r="D173" s="859"/>
      <c r="E173" s="859"/>
      <c r="F173" s="859"/>
    </row>
    <row r="174" spans="1:6">
      <c r="A174" s="859"/>
      <c r="B174" s="859"/>
      <c r="C174" s="859"/>
      <c r="D174" s="859"/>
      <c r="E174" s="859"/>
      <c r="F174" s="859"/>
    </row>
    <row r="175" spans="1:6">
      <c r="A175" s="859"/>
      <c r="B175" s="859"/>
      <c r="C175" s="859"/>
      <c r="D175" s="859"/>
      <c r="E175" s="859"/>
      <c r="F175" s="859"/>
    </row>
    <row r="176" spans="1:6">
      <c r="A176" s="859"/>
      <c r="B176" s="859"/>
      <c r="C176" s="859"/>
      <c r="D176" s="859"/>
      <c r="E176" s="859"/>
      <c r="F176" s="859"/>
    </row>
    <row r="178" spans="1:6" ht="60" customHeight="1">
      <c r="A178" s="850" t="s">
        <v>392</v>
      </c>
      <c r="B178" s="850"/>
      <c r="C178" s="850"/>
      <c r="D178" s="850"/>
      <c r="E178" s="850"/>
      <c r="F178" s="850"/>
    </row>
    <row r="180" spans="1:6" ht="186" customHeight="1">
      <c r="A180" s="850" t="s">
        <v>597</v>
      </c>
      <c r="B180" s="850"/>
      <c r="C180" s="850"/>
      <c r="D180" s="850"/>
      <c r="E180" s="850"/>
      <c r="F180" s="850"/>
    </row>
  </sheetData>
  <mergeCells count="7">
    <mergeCell ref="A180:F180"/>
    <mergeCell ref="A160:F162"/>
    <mergeCell ref="A164:F164"/>
    <mergeCell ref="A166:F167"/>
    <mergeCell ref="A169:F171"/>
    <mergeCell ref="A173:F176"/>
    <mergeCell ref="A178:F178"/>
  </mergeCells>
  <pageMargins left="0.59055118110236227" right="0.59055118110236227" top="0.78740157480314965" bottom="0.78740157480314965" header="0.39370078740157483" footer="0.39370078740157483"/>
  <pageSetup paperSize="9" scale="48" firstPageNumber="44"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2" manualBreakCount="2">
    <brk id="59" max="15" man="1"/>
    <brk id="104" max="15" man="1"/>
  </rowBreaks>
  <tableParts count="2">
    <tablePart r:id="rId2"/>
    <tablePart r:id="rId3"/>
  </tableParts>
</worksheet>
</file>

<file path=xl/worksheets/sheet21.xml><?xml version="1.0" encoding="utf-8"?>
<worksheet xmlns="http://schemas.openxmlformats.org/spreadsheetml/2006/main" xmlns:r="http://schemas.openxmlformats.org/officeDocument/2006/relationships">
  <sheetPr>
    <pageSetUpPr fitToPage="1"/>
  </sheetPr>
  <dimension ref="A1:AF44"/>
  <sheetViews>
    <sheetView zoomScaleNormal="100" workbookViewId="0">
      <selection activeCell="Q4" sqref="Q4"/>
    </sheetView>
  </sheetViews>
  <sheetFormatPr baseColWidth="10" defaultRowHeight="12.75"/>
  <cols>
    <col min="1" max="1" width="4.5703125" style="13" customWidth="1"/>
    <col min="2" max="2" width="28.42578125" style="13" customWidth="1"/>
    <col min="3" max="13" width="11.85546875" style="13" customWidth="1"/>
    <col min="14" max="15" width="14.140625" style="13" customWidth="1"/>
    <col min="16" max="16" width="14.140625" style="39" customWidth="1"/>
    <col min="17" max="17" width="6.85546875" customWidth="1"/>
    <col min="18" max="18" width="28.42578125" customWidth="1"/>
    <col min="19" max="29" width="11.5703125" customWidth="1"/>
    <col min="30" max="32" width="14.140625" customWidth="1"/>
  </cols>
  <sheetData>
    <row r="1" spans="1:32" ht="18">
      <c r="A1" s="10" t="s">
        <v>830</v>
      </c>
      <c r="B1" s="51"/>
      <c r="C1" s="71"/>
      <c r="D1" s="71"/>
      <c r="E1" s="71"/>
      <c r="F1" s="71"/>
      <c r="G1" s="71"/>
      <c r="H1" s="71"/>
      <c r="I1" s="71"/>
      <c r="J1" s="71"/>
      <c r="K1" s="71"/>
      <c r="L1" s="71"/>
      <c r="M1" s="71"/>
      <c r="N1" s="71"/>
      <c r="O1" s="71"/>
      <c r="P1" s="91"/>
      <c r="Q1" s="52"/>
    </row>
    <row r="2" spans="1:32">
      <c r="A2" s="9"/>
      <c r="B2" s="29"/>
      <c r="C2" s="72"/>
      <c r="D2" s="72"/>
      <c r="E2" s="72"/>
      <c r="F2" s="72"/>
      <c r="G2" s="72"/>
      <c r="H2" s="72"/>
      <c r="I2" s="72"/>
      <c r="J2" s="72"/>
      <c r="K2" s="72"/>
      <c r="L2" s="72"/>
      <c r="M2" s="72"/>
      <c r="N2" s="72"/>
      <c r="O2" s="72"/>
      <c r="P2" s="97"/>
    </row>
    <row r="3" spans="1:32">
      <c r="A3" s="9"/>
      <c r="B3" s="29"/>
      <c r="C3" s="72"/>
      <c r="D3" s="72"/>
      <c r="E3" s="72"/>
      <c r="F3" s="72"/>
      <c r="G3" s="72"/>
      <c r="H3" s="72"/>
      <c r="I3" s="72"/>
      <c r="J3" s="72"/>
      <c r="K3" s="72"/>
      <c r="L3" s="72"/>
      <c r="M3" s="72"/>
      <c r="N3" s="72"/>
      <c r="O3" s="72"/>
      <c r="P3" s="97"/>
    </row>
    <row r="4" spans="1:32" ht="16.5">
      <c r="A4" s="55" t="s">
        <v>489</v>
      </c>
      <c r="B4" s="56"/>
      <c r="C4" s="74"/>
      <c r="D4" s="74"/>
      <c r="E4" s="74"/>
      <c r="F4" s="74"/>
      <c r="G4" s="74"/>
      <c r="H4" s="74"/>
      <c r="I4" s="74"/>
      <c r="J4" s="74"/>
      <c r="K4" s="74"/>
      <c r="L4" s="74"/>
      <c r="M4" s="74"/>
      <c r="N4" s="74"/>
      <c r="O4" s="74"/>
      <c r="P4" s="103"/>
      <c r="Q4" s="55" t="s">
        <v>490</v>
      </c>
      <c r="R4" s="56"/>
      <c r="S4" s="74"/>
      <c r="T4" s="74"/>
      <c r="U4" s="74"/>
      <c r="V4" s="74"/>
      <c r="W4" s="74"/>
      <c r="X4" s="74"/>
      <c r="Y4" s="74"/>
      <c r="Z4" s="74"/>
      <c r="AA4" s="74"/>
      <c r="AB4" s="74"/>
      <c r="AC4" s="74"/>
      <c r="AD4" s="74"/>
      <c r="AE4" s="74"/>
      <c r="AF4" s="103"/>
    </row>
    <row r="5" spans="1:32">
      <c r="A5" s="40" t="s">
        <v>41</v>
      </c>
      <c r="B5" s="29"/>
      <c r="C5" s="72"/>
      <c r="D5" s="72"/>
      <c r="E5" s="72"/>
      <c r="F5" s="72"/>
      <c r="G5" s="72"/>
      <c r="H5" s="72"/>
      <c r="I5" s="72"/>
      <c r="J5" s="72"/>
      <c r="K5" s="72"/>
      <c r="L5" s="72"/>
      <c r="M5" s="72"/>
      <c r="N5" s="72"/>
      <c r="O5" s="72"/>
      <c r="P5" s="72"/>
      <c r="Q5" s="40" t="s">
        <v>41</v>
      </c>
      <c r="R5" s="29"/>
      <c r="S5" s="72"/>
      <c r="T5" s="72"/>
      <c r="U5" s="72"/>
      <c r="V5" s="72"/>
      <c r="W5" s="72"/>
      <c r="X5" s="72"/>
      <c r="Y5" s="72"/>
      <c r="Z5" s="72"/>
      <c r="AA5" s="72"/>
      <c r="AB5" s="72"/>
      <c r="AC5" s="72"/>
      <c r="AD5" s="72"/>
      <c r="AE5" s="72"/>
      <c r="AF5" s="72"/>
    </row>
    <row r="6" spans="1:32">
      <c r="A6" s="13" t="s">
        <v>42</v>
      </c>
      <c r="B6" s="58"/>
      <c r="C6" s="72"/>
      <c r="D6" s="72"/>
      <c r="E6" s="72"/>
      <c r="F6" s="72"/>
      <c r="G6" s="72"/>
      <c r="H6" s="72"/>
      <c r="I6" s="72"/>
      <c r="K6" s="72"/>
      <c r="L6" s="72"/>
      <c r="M6" s="72"/>
      <c r="N6" s="72"/>
      <c r="O6" s="72"/>
      <c r="P6" s="97"/>
      <c r="Q6" s="13" t="s">
        <v>42</v>
      </c>
      <c r="R6" s="58"/>
      <c r="S6" s="72"/>
      <c r="T6" s="72"/>
      <c r="U6" s="72"/>
      <c r="V6" s="72"/>
      <c r="W6" s="72"/>
      <c r="X6" s="72"/>
      <c r="Y6" s="72"/>
      <c r="Z6" s="13"/>
      <c r="AA6" s="72"/>
      <c r="AB6" s="72"/>
      <c r="AC6" s="72"/>
      <c r="AD6" s="72"/>
      <c r="AE6" s="72"/>
      <c r="AF6" s="97"/>
    </row>
    <row r="7" spans="1:32">
      <c r="B7" s="29"/>
      <c r="C7" s="72"/>
      <c r="D7" s="72"/>
      <c r="E7" s="72"/>
      <c r="F7" s="72"/>
      <c r="G7" s="72"/>
      <c r="H7" s="72"/>
      <c r="I7" s="72"/>
      <c r="J7" s="72"/>
      <c r="K7" s="72"/>
      <c r="L7" s="72"/>
      <c r="M7" s="72"/>
      <c r="N7" s="72"/>
      <c r="O7" s="72"/>
      <c r="P7" s="97"/>
      <c r="Q7" s="13"/>
      <c r="R7" s="29"/>
      <c r="S7" s="72"/>
      <c r="T7" s="72"/>
      <c r="U7" s="72"/>
      <c r="V7" s="72"/>
      <c r="W7" s="72"/>
      <c r="X7" s="72"/>
      <c r="Y7" s="72"/>
      <c r="Z7" s="72"/>
      <c r="AA7" s="72"/>
      <c r="AB7" s="72"/>
      <c r="AC7" s="72"/>
      <c r="AD7" s="72"/>
      <c r="AE7" s="72"/>
      <c r="AF7" s="97"/>
    </row>
    <row r="8" spans="1:32">
      <c r="A8" s="60"/>
      <c r="B8" s="30"/>
      <c r="C8" s="73"/>
      <c r="D8" s="73"/>
      <c r="E8" s="73"/>
      <c r="F8" s="73"/>
      <c r="G8" s="73"/>
      <c r="H8" s="73"/>
      <c r="I8" s="73"/>
      <c r="J8" s="73"/>
      <c r="K8" s="73"/>
      <c r="L8" s="73"/>
      <c r="M8" s="73"/>
      <c r="N8" s="73"/>
      <c r="O8" s="73"/>
      <c r="P8" s="97"/>
      <c r="Q8" s="60"/>
      <c r="R8" s="30"/>
      <c r="S8" s="73"/>
      <c r="T8" s="73"/>
      <c r="U8" s="73"/>
      <c r="V8" s="73"/>
      <c r="W8" s="73"/>
      <c r="X8" s="73"/>
      <c r="Y8" s="73"/>
      <c r="Z8" s="73"/>
      <c r="AA8" s="73"/>
      <c r="AB8" s="73"/>
      <c r="AC8" s="73"/>
      <c r="AD8" s="73"/>
      <c r="AE8" s="73"/>
      <c r="AF8" s="97"/>
    </row>
    <row r="9" spans="1:32">
      <c r="B9" s="30"/>
      <c r="C9" s="73"/>
      <c r="D9" s="73"/>
      <c r="E9" s="73"/>
      <c r="F9" s="73"/>
      <c r="G9" s="73"/>
      <c r="H9" s="73"/>
      <c r="I9" s="73"/>
      <c r="J9" s="73"/>
      <c r="K9" s="73"/>
      <c r="L9" s="73"/>
      <c r="M9" s="73"/>
      <c r="N9" s="73"/>
      <c r="O9" s="73"/>
      <c r="P9" s="97"/>
      <c r="Q9" s="13"/>
      <c r="R9" s="30"/>
      <c r="S9" s="73"/>
      <c r="T9" s="73"/>
      <c r="U9" s="73"/>
      <c r="V9" s="73"/>
      <c r="W9" s="73"/>
      <c r="X9" s="73"/>
      <c r="Y9" s="73"/>
      <c r="Z9" s="73"/>
      <c r="AA9" s="73"/>
      <c r="AB9" s="73"/>
      <c r="AC9" s="73"/>
      <c r="AD9" s="73"/>
      <c r="AE9" s="73"/>
      <c r="AF9" s="97"/>
    </row>
    <row r="10" spans="1:32">
      <c r="B10" s="286" t="s">
        <v>299</v>
      </c>
      <c r="C10" s="287" t="s">
        <v>300</v>
      </c>
      <c r="D10" s="73"/>
      <c r="E10" s="73"/>
      <c r="F10" s="73"/>
      <c r="G10" s="73"/>
      <c r="H10" s="73"/>
      <c r="I10" s="73"/>
      <c r="J10" s="73"/>
      <c r="K10" s="73"/>
      <c r="L10" s="73"/>
      <c r="M10" s="73"/>
      <c r="N10" s="73"/>
      <c r="O10" s="73"/>
      <c r="P10" s="97"/>
      <c r="Q10" s="13"/>
      <c r="R10" s="286" t="s">
        <v>299</v>
      </c>
      <c r="S10" s="473" t="s">
        <v>300</v>
      </c>
      <c r="T10" s="73"/>
      <c r="U10" s="73"/>
      <c r="V10" s="73"/>
      <c r="W10" s="73"/>
      <c r="X10" s="73"/>
      <c r="Y10" s="73"/>
      <c r="Z10" s="73"/>
      <c r="AA10" s="73"/>
      <c r="AB10" s="73"/>
      <c r="AC10" s="73"/>
      <c r="AD10" s="73"/>
      <c r="AE10" s="73"/>
      <c r="AF10" s="97"/>
    </row>
    <row r="11" spans="1:32">
      <c r="B11" s="286" t="s">
        <v>301</v>
      </c>
      <c r="C11" s="287" t="s">
        <v>302</v>
      </c>
      <c r="D11" s="73"/>
      <c r="E11" s="73"/>
      <c r="F11" s="73"/>
      <c r="G11" s="73"/>
      <c r="H11" s="73"/>
      <c r="I11" s="73"/>
      <c r="J11" s="73"/>
      <c r="K11" s="73"/>
      <c r="L11" s="73"/>
      <c r="M11" s="73"/>
      <c r="N11" s="73"/>
      <c r="O11" s="73"/>
      <c r="P11" s="97"/>
      <c r="Q11" s="13"/>
      <c r="R11" s="286" t="s">
        <v>301</v>
      </c>
      <c r="S11" s="473" t="s">
        <v>302</v>
      </c>
      <c r="T11" s="73"/>
      <c r="U11" s="73"/>
      <c r="V11" s="73"/>
      <c r="W11" s="73"/>
      <c r="X11" s="73"/>
      <c r="Y11" s="73"/>
      <c r="Z11" s="73"/>
      <c r="AA11" s="73"/>
      <c r="AB11" s="73"/>
      <c r="AC11" s="73"/>
      <c r="AD11" s="73"/>
      <c r="AE11" s="73"/>
      <c r="AF11" s="97"/>
    </row>
    <row r="12" spans="1:32">
      <c r="B12" s="30"/>
      <c r="C12" s="336" t="s">
        <v>452</v>
      </c>
      <c r="D12" s="73"/>
      <c r="E12" s="73"/>
      <c r="F12" s="73"/>
      <c r="G12" s="73"/>
      <c r="H12" s="73"/>
      <c r="I12" s="73"/>
      <c r="J12" s="73"/>
      <c r="K12" s="73"/>
      <c r="L12" s="73"/>
      <c r="M12" s="73"/>
      <c r="N12" s="73"/>
      <c r="O12" s="73"/>
      <c r="P12" s="97"/>
      <c r="Q12" s="13"/>
      <c r="R12" s="30"/>
      <c r="S12" s="473" t="s">
        <v>491</v>
      </c>
      <c r="T12" s="73"/>
      <c r="U12" s="73"/>
      <c r="V12" s="73"/>
      <c r="W12" s="73"/>
      <c r="X12" s="73"/>
      <c r="Y12" s="73"/>
      <c r="Z12" s="73"/>
      <c r="AA12" s="73"/>
      <c r="AB12" s="73"/>
      <c r="AC12" s="73"/>
      <c r="AD12" s="73"/>
      <c r="AE12" s="73"/>
      <c r="AF12" s="97"/>
    </row>
    <row r="13" spans="1:32">
      <c r="B13" s="30"/>
      <c r="C13" s="73"/>
      <c r="D13" s="73"/>
      <c r="E13" s="73"/>
      <c r="F13" s="73"/>
      <c r="G13" s="73"/>
      <c r="H13" s="73"/>
      <c r="I13" s="73"/>
      <c r="J13" s="73"/>
      <c r="K13" s="73"/>
      <c r="L13" s="73"/>
      <c r="M13" s="73"/>
      <c r="N13" s="73"/>
      <c r="O13" s="73"/>
      <c r="P13" s="97"/>
      <c r="Q13" s="13"/>
      <c r="R13" s="30"/>
      <c r="S13" s="73"/>
      <c r="T13" s="73"/>
      <c r="U13" s="73"/>
      <c r="V13" s="73"/>
      <c r="W13" s="73"/>
      <c r="X13" s="73"/>
      <c r="Y13" s="73"/>
      <c r="Z13" s="73"/>
      <c r="AA13" s="73"/>
      <c r="AB13" s="73"/>
      <c r="AC13" s="73"/>
      <c r="AD13" s="73"/>
      <c r="AE13" s="73"/>
      <c r="AF13" s="97"/>
    </row>
    <row r="14" spans="1:32">
      <c r="B14" s="277"/>
      <c r="C14" s="297"/>
      <c r="D14" s="76"/>
      <c r="E14" s="76"/>
      <c r="F14" s="76"/>
      <c r="G14" s="76"/>
      <c r="H14" s="76"/>
      <c r="I14" s="76"/>
      <c r="J14" s="76"/>
      <c r="K14" s="76"/>
      <c r="L14" s="76"/>
      <c r="M14" s="76"/>
      <c r="N14" s="76"/>
      <c r="O14" s="76"/>
      <c r="P14" s="62" t="s">
        <v>106</v>
      </c>
      <c r="Q14" s="13"/>
      <c r="R14" s="277"/>
      <c r="S14" s="297"/>
      <c r="T14" s="76"/>
      <c r="U14" s="76"/>
      <c r="V14" s="76"/>
      <c r="W14" s="76"/>
      <c r="X14" s="76"/>
      <c r="Y14" s="76"/>
      <c r="Z14" s="76"/>
      <c r="AA14" s="76"/>
      <c r="AB14" s="76"/>
      <c r="AC14" s="76"/>
      <c r="AD14" s="76"/>
      <c r="AE14" s="76"/>
      <c r="AF14" s="62" t="s">
        <v>106</v>
      </c>
    </row>
    <row r="15" spans="1:32">
      <c r="A15" s="40"/>
      <c r="B15" s="75"/>
      <c r="C15" s="77"/>
      <c r="D15" s="77"/>
      <c r="E15" s="77"/>
      <c r="F15" s="77"/>
      <c r="G15" s="77"/>
      <c r="H15" s="77"/>
      <c r="I15" s="77"/>
      <c r="J15" s="77"/>
      <c r="K15" s="77"/>
      <c r="L15" s="77"/>
      <c r="M15" s="77"/>
      <c r="N15" s="77"/>
      <c r="O15" s="77"/>
      <c r="P15" s="63"/>
      <c r="Q15" s="40"/>
      <c r="R15" s="75"/>
      <c r="S15" s="77"/>
      <c r="T15" s="77"/>
      <c r="U15" s="77"/>
      <c r="V15" s="77"/>
      <c r="W15" s="77"/>
      <c r="X15" s="77"/>
      <c r="Y15" s="77"/>
      <c r="Z15" s="77"/>
      <c r="AA15" s="77"/>
      <c r="AB15" s="77"/>
      <c r="AC15" s="77"/>
      <c r="AD15" s="77"/>
      <c r="AE15" s="77"/>
      <c r="AF15" s="63"/>
    </row>
    <row r="16" spans="1:32">
      <c r="B16" s="65" t="s">
        <v>289</v>
      </c>
      <c r="C16" s="279" t="s">
        <v>43</v>
      </c>
      <c r="D16" s="279" t="s">
        <v>134</v>
      </c>
      <c r="E16" s="279" t="s">
        <v>136</v>
      </c>
      <c r="F16" s="279" t="s">
        <v>44</v>
      </c>
      <c r="G16" s="279" t="s">
        <v>45</v>
      </c>
      <c r="H16" s="279" t="s">
        <v>46</v>
      </c>
      <c r="I16" s="279" t="s">
        <v>47</v>
      </c>
      <c r="J16" s="279" t="s">
        <v>138</v>
      </c>
      <c r="K16" s="279" t="s">
        <v>139</v>
      </c>
      <c r="L16" s="279" t="s">
        <v>140</v>
      </c>
      <c r="M16" s="280">
        <v>100000</v>
      </c>
      <c r="N16" s="281" t="s">
        <v>278</v>
      </c>
      <c r="O16" s="281" t="s">
        <v>278</v>
      </c>
      <c r="P16" s="281" t="s">
        <v>85</v>
      </c>
      <c r="Q16" s="13"/>
      <c r="R16" s="65" t="s">
        <v>289</v>
      </c>
      <c r="S16" s="279" t="s">
        <v>43</v>
      </c>
      <c r="T16" s="279" t="s">
        <v>134</v>
      </c>
      <c r="U16" s="279" t="s">
        <v>136</v>
      </c>
      <c r="V16" s="279" t="s">
        <v>44</v>
      </c>
      <c r="W16" s="279" t="s">
        <v>45</v>
      </c>
      <c r="X16" s="279" t="s">
        <v>46</v>
      </c>
      <c r="Y16" s="279" t="s">
        <v>47</v>
      </c>
      <c r="Z16" s="279" t="s">
        <v>138</v>
      </c>
      <c r="AA16" s="279" t="s">
        <v>139</v>
      </c>
      <c r="AB16" s="279" t="s">
        <v>140</v>
      </c>
      <c r="AC16" s="280">
        <v>100000</v>
      </c>
      <c r="AD16" s="281" t="s">
        <v>278</v>
      </c>
      <c r="AE16" s="281" t="s">
        <v>278</v>
      </c>
      <c r="AF16" s="281" t="s">
        <v>85</v>
      </c>
    </row>
    <row r="17" spans="2:32">
      <c r="B17" s="66"/>
      <c r="C17" s="278" t="s">
        <v>133</v>
      </c>
      <c r="D17" s="278" t="s">
        <v>48</v>
      </c>
      <c r="E17" s="278" t="s">
        <v>48</v>
      </c>
      <c r="F17" s="278" t="s">
        <v>48</v>
      </c>
      <c r="G17" s="278" t="s">
        <v>48</v>
      </c>
      <c r="H17" s="278" t="s">
        <v>48</v>
      </c>
      <c r="I17" s="278" t="s">
        <v>48</v>
      </c>
      <c r="J17" s="278" t="s">
        <v>48</v>
      </c>
      <c r="K17" s="278" t="s">
        <v>48</v>
      </c>
      <c r="L17" s="278" t="s">
        <v>48</v>
      </c>
      <c r="M17" s="278" t="s">
        <v>51</v>
      </c>
      <c r="N17" s="12" t="s">
        <v>280</v>
      </c>
      <c r="O17" s="12" t="s">
        <v>157</v>
      </c>
      <c r="P17" s="12" t="s">
        <v>156</v>
      </c>
      <c r="Q17" s="13"/>
      <c r="R17" s="66"/>
      <c r="S17" s="278" t="s">
        <v>133</v>
      </c>
      <c r="T17" s="278" t="s">
        <v>48</v>
      </c>
      <c r="U17" s="278" t="s">
        <v>48</v>
      </c>
      <c r="V17" s="278" t="s">
        <v>48</v>
      </c>
      <c r="W17" s="278" t="s">
        <v>48</v>
      </c>
      <c r="X17" s="278" t="s">
        <v>48</v>
      </c>
      <c r="Y17" s="278" t="s">
        <v>48</v>
      </c>
      <c r="Z17" s="278" t="s">
        <v>48</v>
      </c>
      <c r="AA17" s="278" t="s">
        <v>48</v>
      </c>
      <c r="AB17" s="278" t="s">
        <v>48</v>
      </c>
      <c r="AC17" s="278" t="s">
        <v>51</v>
      </c>
      <c r="AD17" s="12" t="s">
        <v>280</v>
      </c>
      <c r="AE17" s="12" t="s">
        <v>157</v>
      </c>
      <c r="AF17" s="12" t="s">
        <v>156</v>
      </c>
    </row>
    <row r="18" spans="2:32">
      <c r="B18" s="231"/>
      <c r="C18" s="282" t="s">
        <v>51</v>
      </c>
      <c r="D18" s="282" t="s">
        <v>135</v>
      </c>
      <c r="E18" s="282" t="s">
        <v>137</v>
      </c>
      <c r="F18" s="282" t="s">
        <v>52</v>
      </c>
      <c r="G18" s="282" t="s">
        <v>53</v>
      </c>
      <c r="H18" s="282" t="s">
        <v>54</v>
      </c>
      <c r="I18" s="282" t="s">
        <v>50</v>
      </c>
      <c r="J18" s="282" t="s">
        <v>141</v>
      </c>
      <c r="K18" s="282" t="s">
        <v>142</v>
      </c>
      <c r="L18" s="282" t="s">
        <v>143</v>
      </c>
      <c r="M18" s="282" t="s">
        <v>144</v>
      </c>
      <c r="N18" s="283" t="s">
        <v>157</v>
      </c>
      <c r="O18" s="283" t="s">
        <v>144</v>
      </c>
      <c r="P18" s="283" t="s">
        <v>49</v>
      </c>
      <c r="Q18" s="13"/>
      <c r="R18" s="231"/>
      <c r="S18" s="282" t="s">
        <v>51</v>
      </c>
      <c r="T18" s="282" t="s">
        <v>135</v>
      </c>
      <c r="U18" s="282" t="s">
        <v>137</v>
      </c>
      <c r="V18" s="282" t="s">
        <v>52</v>
      </c>
      <c r="W18" s="282" t="s">
        <v>53</v>
      </c>
      <c r="X18" s="282" t="s">
        <v>54</v>
      </c>
      <c r="Y18" s="282" t="s">
        <v>50</v>
      </c>
      <c r="Z18" s="282" t="s">
        <v>141</v>
      </c>
      <c r="AA18" s="282" t="s">
        <v>142</v>
      </c>
      <c r="AB18" s="282" t="s">
        <v>143</v>
      </c>
      <c r="AC18" s="282" t="s">
        <v>144</v>
      </c>
      <c r="AD18" s="283" t="s">
        <v>157</v>
      </c>
      <c r="AE18" s="283" t="s">
        <v>144</v>
      </c>
      <c r="AF18" s="283" t="s">
        <v>49</v>
      </c>
    </row>
    <row r="19" spans="2:32" ht="16.5" customHeight="1">
      <c r="B19" s="657" t="s">
        <v>98</v>
      </c>
      <c r="C19" s="658">
        <v>1497.5613000000001</v>
      </c>
      <c r="D19" s="658">
        <v>1106.6758</v>
      </c>
      <c r="E19" s="658">
        <v>932.07830000000001</v>
      </c>
      <c r="F19" s="658">
        <v>957.48710000000005</v>
      </c>
      <c r="G19" s="658">
        <v>1078.3313000000001</v>
      </c>
      <c r="H19" s="658">
        <v>1203.4502</v>
      </c>
      <c r="I19" s="658">
        <v>1305.4784</v>
      </c>
      <c r="J19" s="658">
        <v>1459.8409999999999</v>
      </c>
      <c r="K19" s="658">
        <v>1625.0216</v>
      </c>
      <c r="L19" s="658">
        <v>1788.2563</v>
      </c>
      <c r="M19" s="658">
        <v>1824.3795</v>
      </c>
      <c r="N19" s="659">
        <v>1096.0507</v>
      </c>
      <c r="O19" s="659">
        <v>1677.6641</v>
      </c>
      <c r="P19" s="660">
        <v>1386.0951</v>
      </c>
      <c r="Q19" s="13"/>
      <c r="R19" s="657" t="s">
        <v>98</v>
      </c>
      <c r="S19" s="658">
        <v>1398.3058000000001</v>
      </c>
      <c r="T19" s="658">
        <v>1030.7753</v>
      </c>
      <c r="U19" s="658">
        <v>863.95389999999998</v>
      </c>
      <c r="V19" s="658">
        <v>884.81190000000004</v>
      </c>
      <c r="W19" s="658">
        <v>1003.8377</v>
      </c>
      <c r="X19" s="658">
        <v>1122.0344</v>
      </c>
      <c r="Y19" s="658">
        <v>1219.133</v>
      </c>
      <c r="Z19" s="658">
        <v>1369.5399</v>
      </c>
      <c r="AA19" s="658">
        <v>1518.9773</v>
      </c>
      <c r="AB19" s="658">
        <v>1656.3104000000001</v>
      </c>
      <c r="AC19" s="658">
        <v>1713.8358000000001</v>
      </c>
      <c r="AD19" s="659">
        <v>1018.9323000000001</v>
      </c>
      <c r="AE19" s="659">
        <v>1569.153</v>
      </c>
      <c r="AF19" s="660">
        <v>1293.3215</v>
      </c>
    </row>
    <row r="20" spans="2:32" ht="16.5" customHeight="1">
      <c r="B20" s="661" t="s">
        <v>292</v>
      </c>
      <c r="C20" s="662">
        <v>1497.5613000000001</v>
      </c>
      <c r="D20" s="662">
        <v>1102.6489999999999</v>
      </c>
      <c r="E20" s="662">
        <v>932.07830000000001</v>
      </c>
      <c r="F20" s="662">
        <v>955.84460000000001</v>
      </c>
      <c r="G20" s="662">
        <v>1075.7702999999999</v>
      </c>
      <c r="H20" s="662">
        <v>1200.0735999999999</v>
      </c>
      <c r="I20" s="662">
        <v>1303.1500000000001</v>
      </c>
      <c r="J20" s="662">
        <v>1463.6971000000001</v>
      </c>
      <c r="K20" s="662">
        <v>1629.5676000000001</v>
      </c>
      <c r="L20" s="662">
        <v>1807.511</v>
      </c>
      <c r="M20" s="662">
        <v>1826.5238999999999</v>
      </c>
      <c r="N20" s="663">
        <v>1092.2901999999999</v>
      </c>
      <c r="O20" s="663">
        <v>1684.3924</v>
      </c>
      <c r="P20" s="664">
        <v>1381.0866000000001</v>
      </c>
      <c r="Q20" s="13"/>
      <c r="R20" s="661" t="s">
        <v>292</v>
      </c>
      <c r="S20" s="662">
        <v>1398.3058000000001</v>
      </c>
      <c r="T20" s="662">
        <v>1026.7071000000001</v>
      </c>
      <c r="U20" s="662">
        <v>863.95389999999998</v>
      </c>
      <c r="V20" s="662">
        <v>883.12660000000005</v>
      </c>
      <c r="W20" s="662">
        <v>1001.1452</v>
      </c>
      <c r="X20" s="662">
        <v>1118.3895</v>
      </c>
      <c r="Y20" s="662">
        <v>1215.3046999999999</v>
      </c>
      <c r="Z20" s="662">
        <v>1371.7529999999999</v>
      </c>
      <c r="AA20" s="662">
        <v>1522.0936999999999</v>
      </c>
      <c r="AB20" s="662">
        <v>1671.9264000000001</v>
      </c>
      <c r="AC20" s="662">
        <v>1715.4272000000001</v>
      </c>
      <c r="AD20" s="663">
        <v>1014.8238</v>
      </c>
      <c r="AE20" s="663">
        <v>1574.4466</v>
      </c>
      <c r="AF20" s="664">
        <v>1287.7783999999999</v>
      </c>
    </row>
    <row r="21" spans="2:32" ht="16.5" customHeight="1">
      <c r="B21" s="665" t="s">
        <v>836</v>
      </c>
      <c r="C21" s="666"/>
      <c r="D21" s="666"/>
      <c r="E21" s="666"/>
      <c r="F21" s="666"/>
      <c r="G21" s="666"/>
      <c r="H21" s="666"/>
      <c r="I21" s="666"/>
      <c r="J21" s="666"/>
      <c r="K21" s="666"/>
      <c r="L21" s="666"/>
      <c r="M21" s="666"/>
      <c r="N21" s="667"/>
      <c r="O21" s="667"/>
      <c r="P21" s="668"/>
      <c r="Q21" s="13"/>
      <c r="R21" s="665" t="s">
        <v>836</v>
      </c>
      <c r="S21" s="666"/>
      <c r="T21" s="666"/>
      <c r="U21" s="666"/>
      <c r="V21" s="666"/>
      <c r="W21" s="666"/>
      <c r="X21" s="666"/>
      <c r="Y21" s="666"/>
      <c r="Z21" s="666"/>
      <c r="AA21" s="666"/>
      <c r="AB21" s="666"/>
      <c r="AC21" s="666"/>
      <c r="AD21" s="667"/>
      <c r="AE21" s="667"/>
      <c r="AF21" s="668"/>
    </row>
    <row r="22" spans="2:32" ht="16.5" customHeight="1">
      <c r="B22" s="669" t="s">
        <v>145</v>
      </c>
      <c r="C22" s="670">
        <v>2265.4281000000001</v>
      </c>
      <c r="D22" s="670">
        <v>1691.2708</v>
      </c>
      <c r="E22" s="670">
        <v>1360.4322999999999</v>
      </c>
      <c r="F22" s="670">
        <v>1135.7372</v>
      </c>
      <c r="G22" s="670">
        <v>1227.6831</v>
      </c>
      <c r="H22" s="670">
        <v>1227.1577</v>
      </c>
      <c r="I22" s="670">
        <v>1357.751</v>
      </c>
      <c r="J22" s="670">
        <v>1424.1958</v>
      </c>
      <c r="K22" s="670">
        <v>1421.0542</v>
      </c>
      <c r="L22" s="670">
        <v>1673.5666000000001</v>
      </c>
      <c r="M22" s="670">
        <v>1491.6555000000001</v>
      </c>
      <c r="N22" s="671">
        <v>1246.8101999999999</v>
      </c>
      <c r="O22" s="671">
        <v>1465.2963</v>
      </c>
      <c r="P22" s="672">
        <v>1336.0956000000001</v>
      </c>
      <c r="Q22" s="13"/>
      <c r="R22" s="669" t="s">
        <v>145</v>
      </c>
      <c r="S22" s="670">
        <v>2133.5059999999999</v>
      </c>
      <c r="T22" s="670">
        <v>1583.6476</v>
      </c>
      <c r="U22" s="670">
        <v>1251.0625</v>
      </c>
      <c r="V22" s="670">
        <v>1039.3584000000001</v>
      </c>
      <c r="W22" s="670">
        <v>1133.479</v>
      </c>
      <c r="X22" s="670">
        <v>1141.7922000000001</v>
      </c>
      <c r="Y22" s="670">
        <v>1257.9607000000001</v>
      </c>
      <c r="Z22" s="670">
        <v>1334.7786000000001</v>
      </c>
      <c r="AA22" s="670">
        <v>1332.8351</v>
      </c>
      <c r="AB22" s="670">
        <v>1574.9112</v>
      </c>
      <c r="AC22" s="670">
        <v>1384.5018</v>
      </c>
      <c r="AD22" s="671">
        <v>1150.0210999999999</v>
      </c>
      <c r="AE22" s="671">
        <v>1369.3508999999999</v>
      </c>
      <c r="AF22" s="672">
        <v>1239.6513</v>
      </c>
    </row>
    <row r="23" spans="2:32" ht="16.5" customHeight="1">
      <c r="B23" s="673" t="s">
        <v>146</v>
      </c>
      <c r="C23" s="674">
        <v>1285.1746000000001</v>
      </c>
      <c r="D23" s="674">
        <v>989.03859999999997</v>
      </c>
      <c r="E23" s="674">
        <v>859.49620000000004</v>
      </c>
      <c r="F23" s="674">
        <v>873.78570000000002</v>
      </c>
      <c r="G23" s="674">
        <v>960.1</v>
      </c>
      <c r="H23" s="674">
        <v>1154.1461999999999</v>
      </c>
      <c r="I23" s="674">
        <v>1250.6304</v>
      </c>
      <c r="J23" s="674">
        <v>1339.9847</v>
      </c>
      <c r="K23" s="674">
        <v>1609.6584</v>
      </c>
      <c r="L23" s="674">
        <v>1666.1537000000001</v>
      </c>
      <c r="M23" s="674">
        <v>1430.0271</v>
      </c>
      <c r="N23" s="675">
        <v>969.98040000000003</v>
      </c>
      <c r="O23" s="675">
        <v>1484.1514</v>
      </c>
      <c r="P23" s="660">
        <v>1112.6954000000001</v>
      </c>
      <c r="Q23" s="13"/>
      <c r="R23" s="673" t="s">
        <v>146</v>
      </c>
      <c r="S23" s="674">
        <v>1185.6529</v>
      </c>
      <c r="T23" s="674">
        <v>909.2636</v>
      </c>
      <c r="U23" s="674">
        <v>789.82650000000001</v>
      </c>
      <c r="V23" s="674">
        <v>805.49210000000005</v>
      </c>
      <c r="W23" s="674">
        <v>891.69579999999996</v>
      </c>
      <c r="X23" s="674">
        <v>1084.0539000000001</v>
      </c>
      <c r="Y23" s="674">
        <v>1152.3552</v>
      </c>
      <c r="Z23" s="674">
        <v>1247.4667999999999</v>
      </c>
      <c r="AA23" s="674">
        <v>1481.8179</v>
      </c>
      <c r="AB23" s="674">
        <v>1533.174</v>
      </c>
      <c r="AC23" s="674">
        <v>1346.3567</v>
      </c>
      <c r="AD23" s="675">
        <v>895.69870000000003</v>
      </c>
      <c r="AE23" s="675">
        <v>1380.0059000000001</v>
      </c>
      <c r="AF23" s="660">
        <v>1030.1246000000001</v>
      </c>
    </row>
    <row r="24" spans="2:32" ht="16.5" customHeight="1">
      <c r="B24" s="669" t="s">
        <v>59</v>
      </c>
      <c r="C24" s="670">
        <v>1231.2964999999999</v>
      </c>
      <c r="D24" s="670">
        <v>1327.7406000000001</v>
      </c>
      <c r="E24" s="670">
        <v>1007.7301</v>
      </c>
      <c r="F24" s="670">
        <v>916.49090000000001</v>
      </c>
      <c r="G24" s="670">
        <v>1008.2074</v>
      </c>
      <c r="H24" s="670">
        <v>1086.3963000000001</v>
      </c>
      <c r="I24" s="670">
        <v>1166.502</v>
      </c>
      <c r="J24" s="670">
        <v>1276.6626000000001</v>
      </c>
      <c r="K24" s="670">
        <v>1632.5362</v>
      </c>
      <c r="L24" s="670">
        <v>1474.9463000000001</v>
      </c>
      <c r="M24" s="670">
        <v>1359.3792000000001</v>
      </c>
      <c r="N24" s="671">
        <v>1034.9866999999999</v>
      </c>
      <c r="O24" s="671">
        <v>1386.8608999999999</v>
      </c>
      <c r="P24" s="672">
        <v>1151.0953</v>
      </c>
      <c r="Q24" s="13"/>
      <c r="R24" s="669" t="s">
        <v>59</v>
      </c>
      <c r="S24" s="670">
        <v>1124.0284999999999</v>
      </c>
      <c r="T24" s="670">
        <v>1240.9392</v>
      </c>
      <c r="U24" s="670">
        <v>919.3809</v>
      </c>
      <c r="V24" s="670">
        <v>839.64380000000006</v>
      </c>
      <c r="W24" s="670">
        <v>932.77530000000002</v>
      </c>
      <c r="X24" s="670">
        <v>994.08370000000002</v>
      </c>
      <c r="Y24" s="670">
        <v>1076.9059</v>
      </c>
      <c r="Z24" s="670">
        <v>1186.3814</v>
      </c>
      <c r="AA24" s="670">
        <v>1529.0577000000001</v>
      </c>
      <c r="AB24" s="670">
        <v>1382.8425</v>
      </c>
      <c r="AC24" s="670">
        <v>1265.4939999999999</v>
      </c>
      <c r="AD24" s="671">
        <v>952.16150000000005</v>
      </c>
      <c r="AE24" s="671">
        <v>1293.2270000000001</v>
      </c>
      <c r="AF24" s="672">
        <v>1064.7035000000001</v>
      </c>
    </row>
    <row r="25" spans="2:32" ht="16.5" customHeight="1">
      <c r="B25" s="673" t="s">
        <v>147</v>
      </c>
      <c r="C25" s="674">
        <v>1221.8933</v>
      </c>
      <c r="D25" s="674">
        <v>973.90499999999997</v>
      </c>
      <c r="E25" s="674">
        <v>868.59500000000003</v>
      </c>
      <c r="F25" s="674">
        <v>896.47569999999996</v>
      </c>
      <c r="G25" s="674">
        <v>1015.2788</v>
      </c>
      <c r="H25" s="674">
        <v>1163.1188999999999</v>
      </c>
      <c r="I25" s="674">
        <v>1250.9784999999999</v>
      </c>
      <c r="J25" s="674">
        <v>1523.0694000000001</v>
      </c>
      <c r="K25" s="674">
        <v>1672.1695</v>
      </c>
      <c r="L25" s="674">
        <v>1498.9553000000001</v>
      </c>
      <c r="M25" s="674">
        <v>1570.4494999999999</v>
      </c>
      <c r="N25" s="675">
        <v>1001.2331</v>
      </c>
      <c r="O25" s="675">
        <v>1580.5727999999999</v>
      </c>
      <c r="P25" s="660">
        <v>1209.1300000000001</v>
      </c>
      <c r="Q25" s="13"/>
      <c r="R25" s="673" t="s">
        <v>147</v>
      </c>
      <c r="S25" s="674">
        <v>1155.1556</v>
      </c>
      <c r="T25" s="674">
        <v>914.601</v>
      </c>
      <c r="U25" s="674">
        <v>818.70849999999996</v>
      </c>
      <c r="V25" s="674">
        <v>838.59950000000003</v>
      </c>
      <c r="W25" s="674">
        <v>952.17229999999995</v>
      </c>
      <c r="X25" s="674">
        <v>1096.5313000000001</v>
      </c>
      <c r="Y25" s="674">
        <v>1166.6005</v>
      </c>
      <c r="Z25" s="674">
        <v>1420.4994999999999</v>
      </c>
      <c r="AA25" s="674">
        <v>1563.1682000000001</v>
      </c>
      <c r="AB25" s="674">
        <v>1344.3706999999999</v>
      </c>
      <c r="AC25" s="674">
        <v>1476.8427999999999</v>
      </c>
      <c r="AD25" s="675">
        <v>938.15859999999998</v>
      </c>
      <c r="AE25" s="675">
        <v>1474.6205</v>
      </c>
      <c r="AF25" s="660">
        <v>1130.6686999999999</v>
      </c>
    </row>
    <row r="26" spans="2:32" ht="16.5" customHeight="1">
      <c r="B26" s="669" t="s">
        <v>62</v>
      </c>
      <c r="C26" s="670">
        <v>3126.7819</v>
      </c>
      <c r="D26" s="670">
        <v>2624.5963999999999</v>
      </c>
      <c r="E26" s="670">
        <v>1798.6687999999999</v>
      </c>
      <c r="F26" s="670">
        <v>1463.7465999999999</v>
      </c>
      <c r="G26" s="670">
        <v>1483.5473</v>
      </c>
      <c r="H26" s="670">
        <v>1163.2572</v>
      </c>
      <c r="I26" s="670">
        <v>1368.4508000000001</v>
      </c>
      <c r="J26" s="670">
        <v>2308.9695999999999</v>
      </c>
      <c r="K26" s="670">
        <v>1316.6845000000001</v>
      </c>
      <c r="L26" s="670">
        <v>1693.4602</v>
      </c>
      <c r="M26" s="670" t="s">
        <v>111</v>
      </c>
      <c r="N26" s="671">
        <v>1565.4358</v>
      </c>
      <c r="O26" s="671">
        <v>1619.6913</v>
      </c>
      <c r="P26" s="672">
        <v>1585.9018000000001</v>
      </c>
      <c r="Q26" s="13"/>
      <c r="R26" s="669" t="s">
        <v>62</v>
      </c>
      <c r="S26" s="670">
        <v>2748.9668999999999</v>
      </c>
      <c r="T26" s="670">
        <v>2409.4915999999998</v>
      </c>
      <c r="U26" s="670">
        <v>1709.4186999999999</v>
      </c>
      <c r="V26" s="670">
        <v>1402.5895</v>
      </c>
      <c r="W26" s="670">
        <v>1397.8352</v>
      </c>
      <c r="X26" s="670">
        <v>1115.4311</v>
      </c>
      <c r="Y26" s="670">
        <v>1325.0089</v>
      </c>
      <c r="Z26" s="670">
        <v>2233.9061999999999</v>
      </c>
      <c r="AA26" s="670">
        <v>1226.1664000000001</v>
      </c>
      <c r="AB26" s="670">
        <v>1589.4753000000001</v>
      </c>
      <c r="AC26" s="670" t="s">
        <v>111</v>
      </c>
      <c r="AD26" s="671">
        <v>1482.9021</v>
      </c>
      <c r="AE26" s="671">
        <v>1523.143</v>
      </c>
      <c r="AF26" s="672">
        <v>1498.0815</v>
      </c>
    </row>
    <row r="27" spans="2:32" ht="16.5" customHeight="1">
      <c r="B27" s="673" t="s">
        <v>149</v>
      </c>
      <c r="C27" s="674">
        <v>1265.5945999999999</v>
      </c>
      <c r="D27" s="674">
        <v>967.70540000000005</v>
      </c>
      <c r="E27" s="674">
        <v>851.04790000000003</v>
      </c>
      <c r="F27" s="674">
        <v>904.42690000000005</v>
      </c>
      <c r="G27" s="674">
        <v>983.12379999999996</v>
      </c>
      <c r="H27" s="674">
        <v>1037.8013000000001</v>
      </c>
      <c r="I27" s="674">
        <v>1202.1922</v>
      </c>
      <c r="J27" s="674">
        <v>1179.1129000000001</v>
      </c>
      <c r="K27" s="674">
        <v>1378.7660000000001</v>
      </c>
      <c r="L27" s="674">
        <v>1506.2643</v>
      </c>
      <c r="M27" s="674">
        <v>1575.8416999999999</v>
      </c>
      <c r="N27" s="675">
        <v>988.52660000000003</v>
      </c>
      <c r="O27" s="675">
        <v>1405.3602000000001</v>
      </c>
      <c r="P27" s="660">
        <v>1140.8235</v>
      </c>
      <c r="Q27" s="13"/>
      <c r="R27" s="673" t="s">
        <v>149</v>
      </c>
      <c r="S27" s="674">
        <v>1185.3327999999999</v>
      </c>
      <c r="T27" s="674">
        <v>899.16800000000001</v>
      </c>
      <c r="U27" s="674">
        <v>785.51059999999995</v>
      </c>
      <c r="V27" s="674">
        <v>829.04020000000003</v>
      </c>
      <c r="W27" s="674">
        <v>917.75189999999998</v>
      </c>
      <c r="X27" s="674">
        <v>977.92420000000004</v>
      </c>
      <c r="Y27" s="674">
        <v>1116.1208999999999</v>
      </c>
      <c r="Z27" s="674">
        <v>1099.1188999999999</v>
      </c>
      <c r="AA27" s="674">
        <v>1260.0197000000001</v>
      </c>
      <c r="AB27" s="674">
        <v>1387.3062</v>
      </c>
      <c r="AC27" s="674">
        <v>1442.7605000000001</v>
      </c>
      <c r="AD27" s="675">
        <v>915.92269999999996</v>
      </c>
      <c r="AE27" s="675">
        <v>1292.9034999999999</v>
      </c>
      <c r="AF27" s="660">
        <v>1053.6587999999999</v>
      </c>
    </row>
    <row r="28" spans="2:32" ht="16.5" customHeight="1">
      <c r="B28" s="669" t="s">
        <v>150</v>
      </c>
      <c r="C28" s="670">
        <v>991.2595</v>
      </c>
      <c r="D28" s="670">
        <v>823.40679999999998</v>
      </c>
      <c r="E28" s="670">
        <v>739.53449999999998</v>
      </c>
      <c r="F28" s="670">
        <v>832.36440000000005</v>
      </c>
      <c r="G28" s="670">
        <v>955.16319999999996</v>
      </c>
      <c r="H28" s="670">
        <v>1124.8525</v>
      </c>
      <c r="I28" s="670">
        <v>1199.9311</v>
      </c>
      <c r="J28" s="670">
        <v>1360.2451000000001</v>
      </c>
      <c r="K28" s="670">
        <v>1527.3309999999999</v>
      </c>
      <c r="L28" s="670">
        <v>1639.3707999999999</v>
      </c>
      <c r="M28" s="670">
        <v>1573.2901999999999</v>
      </c>
      <c r="N28" s="671">
        <v>964.88620000000003</v>
      </c>
      <c r="O28" s="671">
        <v>1503.4439</v>
      </c>
      <c r="P28" s="672">
        <v>1197.2202</v>
      </c>
      <c r="Q28" s="13"/>
      <c r="R28" s="669" t="s">
        <v>150</v>
      </c>
      <c r="S28" s="670">
        <v>946.90419999999995</v>
      </c>
      <c r="T28" s="670">
        <v>776.42010000000005</v>
      </c>
      <c r="U28" s="670">
        <v>694.6191</v>
      </c>
      <c r="V28" s="670">
        <v>781.90260000000001</v>
      </c>
      <c r="W28" s="670">
        <v>897.32449999999994</v>
      </c>
      <c r="X28" s="670">
        <v>1066.9066</v>
      </c>
      <c r="Y28" s="670">
        <v>1135.8643999999999</v>
      </c>
      <c r="Z28" s="670">
        <v>1282.5454</v>
      </c>
      <c r="AA28" s="670">
        <v>1425.6606999999999</v>
      </c>
      <c r="AB28" s="670">
        <v>1518.7635</v>
      </c>
      <c r="AC28" s="670">
        <v>1456.7668000000001</v>
      </c>
      <c r="AD28" s="671">
        <v>909.80870000000004</v>
      </c>
      <c r="AE28" s="671">
        <v>1403.4471000000001</v>
      </c>
      <c r="AF28" s="672">
        <v>1122.7645</v>
      </c>
    </row>
    <row r="29" spans="2:32" ht="16.5" customHeight="1">
      <c r="B29" s="673" t="s">
        <v>151</v>
      </c>
      <c r="C29" s="674">
        <v>895.47270000000003</v>
      </c>
      <c r="D29" s="674">
        <v>694.76969999999994</v>
      </c>
      <c r="E29" s="674">
        <v>647.78459999999995</v>
      </c>
      <c r="F29" s="674">
        <v>784.4171</v>
      </c>
      <c r="G29" s="674">
        <v>1007.6281</v>
      </c>
      <c r="H29" s="674">
        <v>1303.7715000000001</v>
      </c>
      <c r="I29" s="674">
        <v>1536.5432000000001</v>
      </c>
      <c r="J29" s="674">
        <v>1429.9751000000001</v>
      </c>
      <c r="K29" s="674">
        <v>1488.9985999999999</v>
      </c>
      <c r="L29" s="674">
        <v>1957.5340000000001</v>
      </c>
      <c r="M29" s="674">
        <v>1642.5162</v>
      </c>
      <c r="N29" s="675">
        <v>971.76990000000001</v>
      </c>
      <c r="O29" s="675">
        <v>1581.2470000000001</v>
      </c>
      <c r="P29" s="660">
        <v>1174.1284000000001</v>
      </c>
      <c r="Q29" s="13"/>
      <c r="R29" s="673" t="s">
        <v>151</v>
      </c>
      <c r="S29" s="674">
        <v>861.6626</v>
      </c>
      <c r="T29" s="674">
        <v>659.73620000000005</v>
      </c>
      <c r="U29" s="674">
        <v>610.42830000000004</v>
      </c>
      <c r="V29" s="674">
        <v>730.8854</v>
      </c>
      <c r="W29" s="674">
        <v>931.39099999999996</v>
      </c>
      <c r="X29" s="674">
        <v>1199.4501</v>
      </c>
      <c r="Y29" s="674">
        <v>1429.2280000000001</v>
      </c>
      <c r="Z29" s="674">
        <v>1348.8373999999999</v>
      </c>
      <c r="AA29" s="674">
        <v>1411.6501000000001</v>
      </c>
      <c r="AB29" s="674">
        <v>1833.2322999999999</v>
      </c>
      <c r="AC29" s="674">
        <v>1508.0739000000001</v>
      </c>
      <c r="AD29" s="675">
        <v>903.92949999999996</v>
      </c>
      <c r="AE29" s="675">
        <v>1477.0499</v>
      </c>
      <c r="AF29" s="660">
        <v>1094.2167999999999</v>
      </c>
    </row>
    <row r="30" spans="2:32" ht="16.5" customHeight="1">
      <c r="B30" s="669" t="s">
        <v>152</v>
      </c>
      <c r="C30" s="670">
        <v>1410.1819</v>
      </c>
      <c r="D30" s="670">
        <v>1108.2075</v>
      </c>
      <c r="E30" s="670">
        <v>924.0403</v>
      </c>
      <c r="F30" s="670">
        <v>936.70079999999996</v>
      </c>
      <c r="G30" s="670">
        <v>1075.1875</v>
      </c>
      <c r="H30" s="670">
        <v>1218.5651</v>
      </c>
      <c r="I30" s="670">
        <v>1276.2068999999999</v>
      </c>
      <c r="J30" s="670">
        <v>1490.3918000000001</v>
      </c>
      <c r="K30" s="670">
        <v>1485.5192</v>
      </c>
      <c r="L30" s="670">
        <v>1435.6201000000001</v>
      </c>
      <c r="M30" s="670">
        <v>1551.2835</v>
      </c>
      <c r="N30" s="671">
        <v>1057.2003</v>
      </c>
      <c r="O30" s="671">
        <v>1488.2583999999999</v>
      </c>
      <c r="P30" s="672">
        <v>1203.0699</v>
      </c>
      <c r="Q30" s="13"/>
      <c r="R30" s="669" t="s">
        <v>152</v>
      </c>
      <c r="S30" s="670">
        <v>1318.1316999999999</v>
      </c>
      <c r="T30" s="670">
        <v>1033.4495999999999</v>
      </c>
      <c r="U30" s="670">
        <v>854.31690000000003</v>
      </c>
      <c r="V30" s="670">
        <v>865.47339999999997</v>
      </c>
      <c r="W30" s="670">
        <v>994.94500000000005</v>
      </c>
      <c r="X30" s="670">
        <v>1113.5858000000001</v>
      </c>
      <c r="Y30" s="670">
        <v>1183.3780999999999</v>
      </c>
      <c r="Z30" s="670">
        <v>1386.2718</v>
      </c>
      <c r="AA30" s="670">
        <v>1370.654</v>
      </c>
      <c r="AB30" s="670">
        <v>1340.2253000000001</v>
      </c>
      <c r="AC30" s="670">
        <v>1418.2244000000001</v>
      </c>
      <c r="AD30" s="671">
        <v>977.05250000000001</v>
      </c>
      <c r="AE30" s="671">
        <v>1376.3869999999999</v>
      </c>
      <c r="AF30" s="672">
        <v>1112.1868999999999</v>
      </c>
    </row>
    <row r="31" spans="2:32" ht="16.5" customHeight="1">
      <c r="B31" s="673" t="s">
        <v>153</v>
      </c>
      <c r="C31" s="674">
        <v>1682.6137000000001</v>
      </c>
      <c r="D31" s="674">
        <v>1259.5402999999999</v>
      </c>
      <c r="E31" s="674">
        <v>1021.8555</v>
      </c>
      <c r="F31" s="674">
        <v>1039.9276</v>
      </c>
      <c r="G31" s="674">
        <v>1026.0061000000001</v>
      </c>
      <c r="H31" s="674">
        <v>1262.1429000000001</v>
      </c>
      <c r="I31" s="674">
        <v>1288.4349</v>
      </c>
      <c r="J31" s="674">
        <v>1434.5124000000001</v>
      </c>
      <c r="K31" s="674">
        <v>1638.5891999999999</v>
      </c>
      <c r="L31" s="674">
        <v>1486.8146999999999</v>
      </c>
      <c r="M31" s="674">
        <v>1455.7681</v>
      </c>
      <c r="N31" s="675">
        <v>1139.0165999999999</v>
      </c>
      <c r="O31" s="675">
        <v>1494.3354999999999</v>
      </c>
      <c r="P31" s="660">
        <v>1278.5755999999999</v>
      </c>
      <c r="Q31" s="13"/>
      <c r="R31" s="673" t="s">
        <v>153</v>
      </c>
      <c r="S31" s="674">
        <v>1570.4413</v>
      </c>
      <c r="T31" s="674">
        <v>1166.5306</v>
      </c>
      <c r="U31" s="674">
        <v>940.04390000000001</v>
      </c>
      <c r="V31" s="674">
        <v>956.72090000000003</v>
      </c>
      <c r="W31" s="674">
        <v>952.84320000000002</v>
      </c>
      <c r="X31" s="674">
        <v>1171.0917999999999</v>
      </c>
      <c r="Y31" s="674">
        <v>1195.1473000000001</v>
      </c>
      <c r="Z31" s="674">
        <v>1328.3032000000001</v>
      </c>
      <c r="AA31" s="674">
        <v>1509.5328</v>
      </c>
      <c r="AB31" s="674">
        <v>1365.9712999999999</v>
      </c>
      <c r="AC31" s="674">
        <v>1403.5199</v>
      </c>
      <c r="AD31" s="675">
        <v>1053.5503000000001</v>
      </c>
      <c r="AE31" s="675">
        <v>1405.5923</v>
      </c>
      <c r="AF31" s="660">
        <v>1191.8223</v>
      </c>
    </row>
    <row r="32" spans="2:32" ht="16.5" customHeight="1">
      <c r="B32" s="669" t="s">
        <v>71</v>
      </c>
      <c r="C32" s="670">
        <v>982.92610000000002</v>
      </c>
      <c r="D32" s="670">
        <v>882.601</v>
      </c>
      <c r="E32" s="670">
        <v>829.59</v>
      </c>
      <c r="F32" s="670">
        <v>846.28240000000005</v>
      </c>
      <c r="G32" s="670">
        <v>994.16650000000004</v>
      </c>
      <c r="H32" s="670">
        <v>1153.1158</v>
      </c>
      <c r="I32" s="670">
        <v>1178.3783000000001</v>
      </c>
      <c r="J32" s="670">
        <v>1379.9450999999999</v>
      </c>
      <c r="K32" s="670">
        <v>1301.8343</v>
      </c>
      <c r="L32" s="670">
        <v>1560.1868999999999</v>
      </c>
      <c r="M32" s="670">
        <v>1409.3779999999999</v>
      </c>
      <c r="N32" s="671">
        <v>1014.708</v>
      </c>
      <c r="O32" s="671">
        <v>1403.3362999999999</v>
      </c>
      <c r="P32" s="672">
        <v>1177.7559000000001</v>
      </c>
      <c r="Q32" s="13"/>
      <c r="R32" s="669" t="s">
        <v>71</v>
      </c>
      <c r="S32" s="670">
        <v>964.01869999999997</v>
      </c>
      <c r="T32" s="670">
        <v>840.63</v>
      </c>
      <c r="U32" s="670">
        <v>756.44209999999998</v>
      </c>
      <c r="V32" s="670">
        <v>773.39030000000002</v>
      </c>
      <c r="W32" s="670">
        <v>915.29390000000001</v>
      </c>
      <c r="X32" s="670">
        <v>1074.5793000000001</v>
      </c>
      <c r="Y32" s="670">
        <v>1083.3164999999999</v>
      </c>
      <c r="Z32" s="670">
        <v>1284.4358</v>
      </c>
      <c r="AA32" s="670">
        <v>1207.4184</v>
      </c>
      <c r="AB32" s="670">
        <v>1447.6054999999999</v>
      </c>
      <c r="AC32" s="670">
        <v>1326.7853</v>
      </c>
      <c r="AD32" s="671">
        <v>933.88260000000002</v>
      </c>
      <c r="AE32" s="671">
        <v>1310.4088999999999</v>
      </c>
      <c r="AF32" s="672">
        <v>1091.8532</v>
      </c>
    </row>
    <row r="33" spans="1:32" ht="16.5" customHeight="1">
      <c r="B33" s="673" t="s">
        <v>101</v>
      </c>
      <c r="C33" s="674">
        <v>2339.1828</v>
      </c>
      <c r="D33" s="674">
        <v>2052.4299999999998</v>
      </c>
      <c r="E33" s="674">
        <v>1809.9766</v>
      </c>
      <c r="F33" s="674">
        <v>1596.8052</v>
      </c>
      <c r="G33" s="674">
        <v>1432.8436999999999</v>
      </c>
      <c r="H33" s="674">
        <v>1492.6412</v>
      </c>
      <c r="I33" s="674">
        <v>1480.1622</v>
      </c>
      <c r="J33" s="674">
        <v>1791.2277999999999</v>
      </c>
      <c r="K33" s="674">
        <v>1790.0913</v>
      </c>
      <c r="L33" s="674">
        <v>2122.0607</v>
      </c>
      <c r="M33" s="674">
        <v>1603.8036</v>
      </c>
      <c r="N33" s="675">
        <v>1518.6578</v>
      </c>
      <c r="O33" s="675">
        <v>1760.0582999999999</v>
      </c>
      <c r="P33" s="660">
        <v>1691.5471</v>
      </c>
      <c r="Q33" s="13"/>
      <c r="R33" s="673" t="s">
        <v>101</v>
      </c>
      <c r="S33" s="674">
        <v>2242.864</v>
      </c>
      <c r="T33" s="674">
        <v>1901.9634000000001</v>
      </c>
      <c r="U33" s="674">
        <v>1702.4359999999999</v>
      </c>
      <c r="V33" s="674">
        <v>1481.2828999999999</v>
      </c>
      <c r="W33" s="674">
        <v>1355.3373999999999</v>
      </c>
      <c r="X33" s="674">
        <v>1418.9431999999999</v>
      </c>
      <c r="Y33" s="674">
        <v>1407.6216999999999</v>
      </c>
      <c r="Z33" s="674">
        <v>1688.8773000000001</v>
      </c>
      <c r="AA33" s="674">
        <v>1683.9490000000001</v>
      </c>
      <c r="AB33" s="674">
        <v>1935.818</v>
      </c>
      <c r="AC33" s="674">
        <v>1454.2806</v>
      </c>
      <c r="AD33" s="675">
        <v>1434.7447</v>
      </c>
      <c r="AE33" s="675">
        <v>1624.6901</v>
      </c>
      <c r="AF33" s="660">
        <v>1570.7822000000001</v>
      </c>
    </row>
    <row r="34" spans="1:32" ht="16.5" customHeight="1">
      <c r="B34" s="669" t="s">
        <v>154</v>
      </c>
      <c r="C34" s="670">
        <v>2904.3337000000001</v>
      </c>
      <c r="D34" s="670">
        <v>1104.5128999999999</v>
      </c>
      <c r="E34" s="670">
        <v>1054.3103000000001</v>
      </c>
      <c r="F34" s="670">
        <v>981.09289999999999</v>
      </c>
      <c r="G34" s="670">
        <v>1289.5571</v>
      </c>
      <c r="H34" s="670">
        <v>1256.3242</v>
      </c>
      <c r="I34" s="670">
        <v>1439.5291</v>
      </c>
      <c r="J34" s="670">
        <v>1625.6867</v>
      </c>
      <c r="K34" s="670">
        <v>1768.2086999999999</v>
      </c>
      <c r="L34" s="670">
        <v>1965.6303</v>
      </c>
      <c r="M34" s="670">
        <v>2631.9468999999999</v>
      </c>
      <c r="N34" s="671">
        <v>1269.4682</v>
      </c>
      <c r="O34" s="671">
        <v>2026.8358000000001</v>
      </c>
      <c r="P34" s="672">
        <v>1906.0888</v>
      </c>
      <c r="Q34" s="13"/>
      <c r="R34" s="669" t="s">
        <v>154</v>
      </c>
      <c r="S34" s="670">
        <v>2866.1893</v>
      </c>
      <c r="T34" s="670">
        <v>1056.0253</v>
      </c>
      <c r="U34" s="670">
        <v>998.23739999999998</v>
      </c>
      <c r="V34" s="670">
        <v>927.26750000000004</v>
      </c>
      <c r="W34" s="670">
        <v>1228.2456999999999</v>
      </c>
      <c r="X34" s="670">
        <v>1164.8681999999999</v>
      </c>
      <c r="Y34" s="670">
        <v>1359.259</v>
      </c>
      <c r="Z34" s="670">
        <v>1532.6695</v>
      </c>
      <c r="AA34" s="670">
        <v>1657.7499</v>
      </c>
      <c r="AB34" s="670">
        <v>1817.6551999999999</v>
      </c>
      <c r="AC34" s="670">
        <v>2519.3674999999998</v>
      </c>
      <c r="AD34" s="671">
        <v>1197.8592000000001</v>
      </c>
      <c r="AE34" s="671">
        <v>1908.9392</v>
      </c>
      <c r="AF34" s="672">
        <v>1795.5717999999999</v>
      </c>
    </row>
    <row r="35" spans="1:32" ht="16.5" customHeight="1">
      <c r="B35" s="673" t="s">
        <v>837</v>
      </c>
      <c r="C35" s="676" t="s">
        <v>111</v>
      </c>
      <c r="D35" s="674">
        <v>8492.3819000000003</v>
      </c>
      <c r="E35" s="674" t="s">
        <v>111</v>
      </c>
      <c r="F35" s="674">
        <v>1806.3831</v>
      </c>
      <c r="G35" s="674">
        <v>2095.6925999999999</v>
      </c>
      <c r="H35" s="674">
        <v>1526.6061</v>
      </c>
      <c r="I35" s="674">
        <v>1374.1143999999999</v>
      </c>
      <c r="J35" s="674">
        <v>1388.5554</v>
      </c>
      <c r="K35" s="674">
        <v>1553.5068000000001</v>
      </c>
      <c r="L35" s="674">
        <v>1592.5189</v>
      </c>
      <c r="M35" s="674">
        <v>1739.8679</v>
      </c>
      <c r="N35" s="675">
        <v>1460.3253</v>
      </c>
      <c r="O35" s="675">
        <v>1556.5079000000001</v>
      </c>
      <c r="P35" s="660">
        <v>1540.7976000000001</v>
      </c>
      <c r="Q35" s="13"/>
      <c r="R35" s="673" t="s">
        <v>837</v>
      </c>
      <c r="S35" s="676" t="s">
        <v>111</v>
      </c>
      <c r="T35" s="674">
        <v>8492.3819000000003</v>
      </c>
      <c r="U35" s="674" t="s">
        <v>111</v>
      </c>
      <c r="V35" s="674">
        <v>1755.7873999999999</v>
      </c>
      <c r="W35" s="674">
        <v>2073.4276</v>
      </c>
      <c r="X35" s="674">
        <v>1470.8693000000001</v>
      </c>
      <c r="Y35" s="674">
        <v>1331.9840999999999</v>
      </c>
      <c r="Z35" s="674">
        <v>1328.6279999999999</v>
      </c>
      <c r="AA35" s="674">
        <v>1469.9521999999999</v>
      </c>
      <c r="AB35" s="674">
        <v>1497.5632000000001</v>
      </c>
      <c r="AC35" s="674">
        <v>1651.1175000000001</v>
      </c>
      <c r="AD35" s="675">
        <v>1416.9239</v>
      </c>
      <c r="AE35" s="675">
        <v>1473.8317999999999</v>
      </c>
      <c r="AF35" s="660">
        <v>1464.5364999999999</v>
      </c>
    </row>
    <row r="36" spans="1:32" ht="16.5" customHeight="1">
      <c r="B36" s="677" t="s">
        <v>644</v>
      </c>
      <c r="C36" s="678"/>
      <c r="D36" s="678"/>
      <c r="E36" s="678"/>
      <c r="F36" s="678"/>
      <c r="G36" s="678"/>
      <c r="H36" s="678"/>
      <c r="I36" s="678"/>
      <c r="J36" s="678"/>
      <c r="K36" s="678"/>
      <c r="L36" s="678"/>
      <c r="M36" s="678"/>
      <c r="N36" s="679"/>
      <c r="O36" s="679"/>
      <c r="P36" s="680"/>
      <c r="Q36" s="13"/>
      <c r="R36" s="677" t="s">
        <v>644</v>
      </c>
      <c r="S36" s="678"/>
      <c r="T36" s="678"/>
      <c r="U36" s="678"/>
      <c r="V36" s="678"/>
      <c r="W36" s="678"/>
      <c r="X36" s="678"/>
      <c r="Y36" s="678"/>
      <c r="Z36" s="678"/>
      <c r="AA36" s="678"/>
      <c r="AB36" s="678"/>
      <c r="AC36" s="678"/>
      <c r="AD36" s="679"/>
      <c r="AE36" s="679"/>
      <c r="AF36" s="680"/>
    </row>
    <row r="37" spans="1:32" ht="16.5" customHeight="1">
      <c r="B37" s="681" t="s">
        <v>838</v>
      </c>
      <c r="C37" s="674">
        <v>888.93420000000003</v>
      </c>
      <c r="D37" s="674">
        <v>1980.5449000000001</v>
      </c>
      <c r="E37" s="674">
        <v>1094.4287999999999</v>
      </c>
      <c r="F37" s="674">
        <v>1007.7335</v>
      </c>
      <c r="G37" s="674">
        <v>1058.3801000000001</v>
      </c>
      <c r="H37" s="674">
        <v>1229.9223999999999</v>
      </c>
      <c r="I37" s="674">
        <v>1259.7671</v>
      </c>
      <c r="J37" s="674">
        <v>1466.9423999999999</v>
      </c>
      <c r="K37" s="674">
        <v>1711.1025</v>
      </c>
      <c r="L37" s="674">
        <v>1926.7799</v>
      </c>
      <c r="M37" s="674">
        <v>1883.5389</v>
      </c>
      <c r="N37" s="675">
        <v>1199.9937</v>
      </c>
      <c r="O37" s="675">
        <v>1800.5612000000001</v>
      </c>
      <c r="P37" s="660">
        <v>1718.8690999999999</v>
      </c>
      <c r="Q37" s="13"/>
      <c r="R37" s="681" t="s">
        <v>838</v>
      </c>
      <c r="S37" s="674">
        <v>888.93420000000003</v>
      </c>
      <c r="T37" s="674">
        <v>1836.2226000000001</v>
      </c>
      <c r="U37" s="674">
        <v>1033.6322</v>
      </c>
      <c r="V37" s="674">
        <v>946.28179999999998</v>
      </c>
      <c r="W37" s="674">
        <v>995.03909999999996</v>
      </c>
      <c r="X37" s="674">
        <v>1159.6418000000001</v>
      </c>
      <c r="Y37" s="674">
        <v>1189.8549</v>
      </c>
      <c r="Z37" s="674">
        <v>1388.0492999999999</v>
      </c>
      <c r="AA37" s="674">
        <v>1608.8651</v>
      </c>
      <c r="AB37" s="674">
        <v>1784.2623000000001</v>
      </c>
      <c r="AC37" s="674">
        <v>1773.6075000000001</v>
      </c>
      <c r="AD37" s="675">
        <v>1131.7988</v>
      </c>
      <c r="AE37" s="675">
        <v>1690.9866999999999</v>
      </c>
      <c r="AF37" s="660">
        <v>1614.9232</v>
      </c>
    </row>
    <row r="38" spans="1:32" ht="16.5" customHeight="1">
      <c r="B38" s="682" t="s">
        <v>794</v>
      </c>
      <c r="C38" s="683">
        <v>1807.7661000000001</v>
      </c>
      <c r="D38" s="683">
        <v>1024.8311000000001</v>
      </c>
      <c r="E38" s="683">
        <v>919.39400000000001</v>
      </c>
      <c r="F38" s="683">
        <v>900.23599999999999</v>
      </c>
      <c r="G38" s="683">
        <v>1038.1445000000001</v>
      </c>
      <c r="H38" s="683">
        <v>1171.9581000000001</v>
      </c>
      <c r="I38" s="683">
        <v>1307.2989</v>
      </c>
      <c r="J38" s="683">
        <v>1462.7698</v>
      </c>
      <c r="K38" s="683">
        <v>1584.0111999999999</v>
      </c>
      <c r="L38" s="683">
        <v>1673.1294</v>
      </c>
      <c r="M38" s="683">
        <v>1595.3271</v>
      </c>
      <c r="N38" s="684">
        <v>1116.1433</v>
      </c>
      <c r="O38" s="684">
        <v>1579.5209</v>
      </c>
      <c r="P38" s="685">
        <v>1414.163</v>
      </c>
      <c r="Q38" s="13"/>
      <c r="R38" s="682" t="s">
        <v>794</v>
      </c>
      <c r="S38" s="683">
        <v>1697.3489999999999</v>
      </c>
      <c r="T38" s="683">
        <v>959.35299999999995</v>
      </c>
      <c r="U38" s="683">
        <v>855.70050000000003</v>
      </c>
      <c r="V38" s="683">
        <v>836.97429999999997</v>
      </c>
      <c r="W38" s="683">
        <v>972.4511</v>
      </c>
      <c r="X38" s="683">
        <v>1098.2275</v>
      </c>
      <c r="Y38" s="683">
        <v>1231.3123000000001</v>
      </c>
      <c r="Z38" s="683">
        <v>1369.9242999999999</v>
      </c>
      <c r="AA38" s="683">
        <v>1472.9256</v>
      </c>
      <c r="AB38" s="683">
        <v>1548.9943000000001</v>
      </c>
      <c r="AC38" s="683">
        <v>1482.4127000000001</v>
      </c>
      <c r="AD38" s="684">
        <v>1046.1849</v>
      </c>
      <c r="AE38" s="684">
        <v>1469.1746000000001</v>
      </c>
      <c r="AF38" s="685">
        <v>1318.2293</v>
      </c>
    </row>
    <row r="39" spans="1:32" ht="16.5" customHeight="1">
      <c r="B39" s="686" t="s">
        <v>105</v>
      </c>
      <c r="C39" s="674">
        <v>1466.7411</v>
      </c>
      <c r="D39" s="674">
        <v>1097.9353000000001</v>
      </c>
      <c r="E39" s="674">
        <v>909.25369999999998</v>
      </c>
      <c r="F39" s="674">
        <v>917.85450000000003</v>
      </c>
      <c r="G39" s="674">
        <v>1029.6638</v>
      </c>
      <c r="H39" s="674">
        <v>1168.8414</v>
      </c>
      <c r="I39" s="674">
        <v>1228.8567</v>
      </c>
      <c r="J39" s="674">
        <v>1442.1143</v>
      </c>
      <c r="K39" s="674">
        <v>1315.2376999999999</v>
      </c>
      <c r="L39" s="676" t="s">
        <v>111</v>
      </c>
      <c r="M39" s="676" t="s">
        <v>111</v>
      </c>
      <c r="N39" s="675">
        <v>1028.7049</v>
      </c>
      <c r="O39" s="675">
        <v>1417.3847000000001</v>
      </c>
      <c r="P39" s="660">
        <v>1077.8036</v>
      </c>
      <c r="Q39" s="13"/>
      <c r="R39" s="686" t="s">
        <v>105</v>
      </c>
      <c r="S39" s="674">
        <v>1368.1448</v>
      </c>
      <c r="T39" s="674">
        <v>1022.9908</v>
      </c>
      <c r="U39" s="674">
        <v>842.66980000000001</v>
      </c>
      <c r="V39" s="674">
        <v>847.50969999999995</v>
      </c>
      <c r="W39" s="674">
        <v>955.24689999999998</v>
      </c>
      <c r="X39" s="674">
        <v>1081.0133000000001</v>
      </c>
      <c r="Y39" s="674">
        <v>1134.1226999999999</v>
      </c>
      <c r="Z39" s="674">
        <v>1345.0779</v>
      </c>
      <c r="AA39" s="674">
        <v>1240.2927999999999</v>
      </c>
      <c r="AB39" s="676" t="s">
        <v>111</v>
      </c>
      <c r="AC39" s="676" t="s">
        <v>111</v>
      </c>
      <c r="AD39" s="675">
        <v>951.45680000000004</v>
      </c>
      <c r="AE39" s="675">
        <v>1324.6541</v>
      </c>
      <c r="AF39" s="660">
        <v>998.59969999999998</v>
      </c>
    </row>
    <row r="40" spans="1:32" ht="16.5" customHeight="1">
      <c r="B40" s="687" t="s">
        <v>104</v>
      </c>
      <c r="C40" s="688">
        <v>1508.4174</v>
      </c>
      <c r="D40" s="688">
        <v>1115.1418000000001</v>
      </c>
      <c r="E40" s="688">
        <v>959.61649999999997</v>
      </c>
      <c r="F40" s="688">
        <v>1077.8969999999999</v>
      </c>
      <c r="G40" s="688">
        <v>1300.5754999999999</v>
      </c>
      <c r="H40" s="688">
        <v>1348.2637</v>
      </c>
      <c r="I40" s="688">
        <v>1597.4594</v>
      </c>
      <c r="J40" s="688">
        <v>1490.6878999999999</v>
      </c>
      <c r="K40" s="688">
        <v>1896.5526</v>
      </c>
      <c r="L40" s="689" t="s">
        <v>111</v>
      </c>
      <c r="M40" s="689" t="s">
        <v>111</v>
      </c>
      <c r="N40" s="690">
        <v>1183.3578</v>
      </c>
      <c r="O40" s="690">
        <v>1512.8005000000001</v>
      </c>
      <c r="P40" s="691">
        <v>1202.7692</v>
      </c>
      <c r="Q40" s="13"/>
      <c r="R40" s="687" t="s">
        <v>104</v>
      </c>
      <c r="S40" s="688">
        <v>1409.0920000000001</v>
      </c>
      <c r="T40" s="688">
        <v>1037.9838999999999</v>
      </c>
      <c r="U40" s="688">
        <v>888.66510000000005</v>
      </c>
      <c r="V40" s="688">
        <v>992.50699999999995</v>
      </c>
      <c r="W40" s="688">
        <v>1208.3985</v>
      </c>
      <c r="X40" s="688">
        <v>1264.2429</v>
      </c>
      <c r="Y40" s="688">
        <v>1485.2891999999999</v>
      </c>
      <c r="Z40" s="688">
        <v>1397.6448</v>
      </c>
      <c r="AA40" s="688">
        <v>1756.1659</v>
      </c>
      <c r="AB40" s="689" t="s">
        <v>111</v>
      </c>
      <c r="AC40" s="689" t="s">
        <v>111</v>
      </c>
      <c r="AD40" s="690">
        <v>1096.5952</v>
      </c>
      <c r="AE40" s="690">
        <v>1417.1780000000001</v>
      </c>
      <c r="AF40" s="691">
        <v>1115.4845</v>
      </c>
    </row>
    <row r="41" spans="1:32" s="307" customFormat="1">
      <c r="B41" s="38" t="s">
        <v>333</v>
      </c>
      <c r="C41" s="309"/>
      <c r="D41" s="309"/>
      <c r="E41" s="309"/>
      <c r="F41" s="309"/>
      <c r="G41" s="309"/>
      <c r="H41" s="309"/>
      <c r="I41" s="309"/>
      <c r="J41" s="309"/>
      <c r="K41" s="309"/>
      <c r="L41" s="309"/>
      <c r="M41" s="309"/>
      <c r="N41" s="309"/>
      <c r="O41" s="309"/>
      <c r="P41" s="310"/>
      <c r="R41" s="38" t="s">
        <v>333</v>
      </c>
      <c r="S41" s="309"/>
      <c r="T41" s="309"/>
      <c r="U41" s="309"/>
      <c r="V41" s="309"/>
      <c r="W41" s="309"/>
      <c r="X41" s="309"/>
      <c r="Y41" s="309"/>
      <c r="Z41" s="309"/>
      <c r="AA41" s="309"/>
      <c r="AB41" s="309"/>
      <c r="AC41" s="309"/>
      <c r="AD41" s="309"/>
      <c r="AE41" s="309"/>
      <c r="AF41" s="310"/>
    </row>
    <row r="42" spans="1:32" s="307" customFormat="1">
      <c r="B42" s="38" t="s">
        <v>839</v>
      </c>
      <c r="C42" s="309"/>
      <c r="D42" s="309"/>
      <c r="E42" s="309"/>
      <c r="F42" s="309"/>
      <c r="G42" s="309"/>
      <c r="H42" s="309"/>
      <c r="I42" s="309"/>
      <c r="J42" s="309"/>
      <c r="K42" s="309"/>
      <c r="L42" s="309"/>
      <c r="M42" s="309"/>
      <c r="N42" s="309"/>
      <c r="O42" s="309"/>
      <c r="P42" s="310"/>
      <c r="R42" s="38" t="s">
        <v>839</v>
      </c>
      <c r="S42" s="309"/>
      <c r="T42" s="309"/>
      <c r="U42" s="309"/>
      <c r="V42" s="309"/>
      <c r="W42" s="309"/>
      <c r="X42" s="309"/>
      <c r="Y42" s="309"/>
      <c r="Z42" s="309"/>
      <c r="AA42" s="309"/>
      <c r="AB42" s="309"/>
      <c r="AC42" s="309"/>
      <c r="AD42" s="309"/>
      <c r="AE42" s="309"/>
      <c r="AF42" s="310"/>
    </row>
    <row r="43" spans="1:32" s="307" customFormat="1">
      <c r="B43" s="69" t="s">
        <v>795</v>
      </c>
      <c r="C43" s="311"/>
      <c r="D43" s="311"/>
      <c r="E43" s="311"/>
      <c r="F43" s="311"/>
      <c r="G43" s="311"/>
      <c r="H43" s="311"/>
      <c r="I43" s="311"/>
      <c r="J43" s="311"/>
      <c r="K43" s="311"/>
      <c r="L43" s="311"/>
      <c r="M43" s="311"/>
      <c r="N43" s="311"/>
      <c r="O43" s="311"/>
      <c r="P43" s="312"/>
      <c r="R43" s="69" t="s">
        <v>795</v>
      </c>
      <c r="S43" s="311"/>
      <c r="T43" s="311"/>
      <c r="U43" s="311"/>
      <c r="V43" s="311"/>
      <c r="W43" s="311"/>
      <c r="X43" s="311"/>
      <c r="Y43" s="311"/>
      <c r="Z43" s="311"/>
      <c r="AA43" s="311"/>
      <c r="AB43" s="311"/>
      <c r="AC43" s="311"/>
      <c r="AD43" s="311"/>
      <c r="AE43" s="311"/>
      <c r="AF43" s="312"/>
    </row>
    <row r="44" spans="1:32" s="307" customFormat="1">
      <c r="A44" s="313"/>
      <c r="B44" s="692" t="s">
        <v>681</v>
      </c>
      <c r="C44" s="314"/>
      <c r="D44" s="314"/>
      <c r="E44" s="314"/>
      <c r="F44" s="314"/>
      <c r="G44" s="314"/>
      <c r="H44" s="314"/>
      <c r="I44" s="314"/>
      <c r="J44" s="314"/>
      <c r="K44" s="314"/>
      <c r="L44" s="314"/>
      <c r="M44" s="314"/>
      <c r="N44" s="314"/>
      <c r="O44" s="314"/>
      <c r="P44" s="315"/>
      <c r="Q44" s="313"/>
      <c r="R44" s="692" t="s">
        <v>681</v>
      </c>
      <c r="S44" s="314"/>
      <c r="T44" s="314"/>
      <c r="U44" s="314"/>
      <c r="V44" s="314"/>
      <c r="W44" s="314"/>
      <c r="X44" s="314"/>
      <c r="Y44" s="314"/>
      <c r="Z44" s="314"/>
      <c r="AA44" s="314"/>
      <c r="AB44" s="314"/>
      <c r="AC44" s="314"/>
      <c r="AD44" s="314"/>
      <c r="AE44" s="314"/>
      <c r="AF44" s="315"/>
    </row>
  </sheetData>
  <phoneticPr fontId="2" type="noConversion"/>
  <pageMargins left="0.78740157480314965" right="0.78740157480314965" top="0.78740157480314965" bottom="0.78740157480314965" header="0.39370078740157483" footer="0.39370078740157483"/>
  <pageSetup paperSize="9" scale="64" firstPageNumber="47" fitToWidth="2"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colBreaks count="1" manualBreakCount="1">
    <brk id="16" max="1048575" man="1"/>
  </colBreaks>
</worksheet>
</file>

<file path=xl/worksheets/sheet22.xml><?xml version="1.0" encoding="utf-8"?>
<worksheet xmlns="http://schemas.openxmlformats.org/spreadsheetml/2006/main" xmlns:r="http://schemas.openxmlformats.org/officeDocument/2006/relationships">
  <dimension ref="A1:DH50"/>
  <sheetViews>
    <sheetView zoomScaleNormal="100" zoomScalePageLayoutView="85" workbookViewId="0">
      <selection activeCell="I11" sqref="I11"/>
    </sheetView>
  </sheetViews>
  <sheetFormatPr baseColWidth="10" defaultRowHeight="12.75"/>
  <cols>
    <col min="1" max="1" width="5.28515625" customWidth="1"/>
    <col min="2" max="2" width="26" customWidth="1"/>
    <col min="14" max="15" width="13.42578125" customWidth="1"/>
    <col min="16" max="16" width="13.7109375" style="96" bestFit="1" customWidth="1"/>
    <col min="17" max="17" width="0.140625" customWidth="1"/>
    <col min="18" max="18" width="27.7109375" customWidth="1"/>
    <col min="30" max="31" width="13.42578125" customWidth="1"/>
    <col min="33" max="33" width="6.42578125" customWidth="1"/>
    <col min="34" max="34" width="27.28515625" customWidth="1"/>
    <col min="46" max="47" width="13.42578125" customWidth="1"/>
    <col min="48" max="48" width="11.42578125" style="96"/>
    <col min="49" max="49" width="0.42578125" customWidth="1"/>
    <col min="50" max="50" width="27.42578125" customWidth="1"/>
    <col min="62" max="63" width="13.42578125" customWidth="1"/>
    <col min="64" max="64" width="13" style="96" customWidth="1"/>
    <col min="65" max="65" width="3.7109375" hidden="1" customWidth="1"/>
    <col min="66" max="66" width="29.7109375" customWidth="1"/>
    <col min="78" max="79" width="13.42578125" customWidth="1"/>
    <col min="80" max="80" width="12.85546875" style="96" customWidth="1"/>
    <col min="81" max="81" width="5.28515625" hidden="1" customWidth="1"/>
    <col min="82" max="82" width="28.140625" customWidth="1"/>
    <col min="94" max="95" width="13.42578125" customWidth="1"/>
    <col min="96" max="96" width="11.42578125" style="96"/>
    <col min="97" max="97" width="0.140625" customWidth="1"/>
    <col min="98" max="98" width="27.7109375" customWidth="1"/>
    <col min="110" max="111" width="13.42578125" customWidth="1"/>
    <col min="112" max="112" width="11.42578125" style="96"/>
  </cols>
  <sheetData>
    <row r="1" spans="1:112" s="13" customFormat="1" ht="20.25">
      <c r="A1" s="10" t="s">
        <v>645</v>
      </c>
      <c r="B1" s="51"/>
      <c r="C1" s="71"/>
      <c r="D1" s="71"/>
      <c r="E1" s="71"/>
      <c r="F1" s="71"/>
      <c r="G1" s="71"/>
      <c r="H1" s="71"/>
      <c r="I1" s="71"/>
      <c r="J1" s="71"/>
      <c r="K1" s="71"/>
      <c r="L1" s="71"/>
      <c r="M1" s="71"/>
      <c r="N1" s="71"/>
      <c r="O1" s="71"/>
      <c r="P1" s="91"/>
      <c r="Q1" s="50"/>
      <c r="R1" s="51"/>
      <c r="S1" s="189"/>
      <c r="T1" s="189"/>
      <c r="U1" s="189"/>
      <c r="V1" s="189"/>
      <c r="W1" s="189"/>
      <c r="X1" s="189"/>
      <c r="Y1" s="189"/>
      <c r="Z1" s="189"/>
      <c r="AA1" s="189"/>
      <c r="AB1" s="189"/>
      <c r="AC1" s="189"/>
      <c r="AD1" s="189"/>
      <c r="AE1" s="189"/>
      <c r="AF1" s="190"/>
      <c r="AG1" s="70"/>
      <c r="AH1" s="79"/>
      <c r="AI1" s="68"/>
      <c r="AJ1" s="68"/>
      <c r="AK1" s="68"/>
      <c r="AL1" s="68"/>
      <c r="AM1" s="68"/>
      <c r="AN1" s="68"/>
      <c r="AO1" s="68"/>
      <c r="AP1" s="68"/>
      <c r="AQ1" s="68"/>
      <c r="AR1" s="68"/>
      <c r="AS1" s="68"/>
      <c r="AT1" s="68"/>
      <c r="AU1" s="68"/>
      <c r="AV1" s="91"/>
      <c r="AW1" s="70"/>
      <c r="AX1" s="79"/>
      <c r="AY1" s="68"/>
      <c r="AZ1" s="68"/>
      <c r="BA1" s="68"/>
      <c r="BB1" s="68"/>
      <c r="BC1" s="68"/>
      <c r="BD1" s="68"/>
      <c r="BE1" s="68"/>
      <c r="BF1" s="68"/>
      <c r="BG1" s="68"/>
      <c r="BH1" s="68"/>
      <c r="BI1" s="68"/>
      <c r="BJ1" s="68"/>
      <c r="BK1" s="68"/>
      <c r="BL1" s="91"/>
      <c r="BM1" s="70"/>
      <c r="BN1" s="80"/>
      <c r="BO1" s="81"/>
      <c r="BP1" s="81"/>
      <c r="BQ1" s="81"/>
      <c r="BR1" s="81"/>
      <c r="BS1" s="81"/>
      <c r="BT1" s="81"/>
      <c r="BU1" s="81"/>
      <c r="BV1" s="81"/>
      <c r="BW1" s="81"/>
      <c r="BX1" s="68"/>
      <c r="BY1" s="68"/>
      <c r="BZ1" s="68"/>
      <c r="CA1" s="68"/>
      <c r="CB1" s="91"/>
      <c r="CC1" s="70"/>
      <c r="CD1" s="78"/>
      <c r="CE1" s="81"/>
      <c r="CF1" s="81"/>
      <c r="CG1" s="81"/>
      <c r="CH1" s="81"/>
      <c r="CI1" s="81"/>
      <c r="CJ1" s="81"/>
      <c r="CK1" s="81"/>
      <c r="CL1" s="81"/>
      <c r="CM1" s="81"/>
      <c r="CN1" s="81"/>
      <c r="CO1" s="81"/>
      <c r="CP1" s="81"/>
      <c r="CQ1" s="81"/>
      <c r="CR1" s="100"/>
      <c r="CS1" s="70"/>
      <c r="CT1" s="78"/>
      <c r="CU1" s="81"/>
      <c r="CV1" s="81"/>
      <c r="CW1" s="81"/>
      <c r="CX1" s="81"/>
      <c r="CY1" s="81"/>
      <c r="CZ1" s="81"/>
      <c r="DA1" s="81"/>
      <c r="DB1" s="81"/>
      <c r="DC1" s="81"/>
      <c r="DD1" s="81"/>
      <c r="DE1" s="81"/>
      <c r="DF1" s="81"/>
      <c r="DG1" s="81"/>
      <c r="DH1" s="100"/>
    </row>
    <row r="2" spans="1:112" s="13" customFormat="1" ht="12.75" customHeight="1">
      <c r="A2" s="9" t="s">
        <v>107</v>
      </c>
      <c r="B2" s="51"/>
      <c r="C2" s="71"/>
      <c r="D2" s="71"/>
      <c r="E2" s="71"/>
      <c r="F2" s="71"/>
      <c r="G2" s="71"/>
      <c r="H2" s="71"/>
      <c r="I2" s="71"/>
      <c r="J2" s="71"/>
      <c r="K2" s="71"/>
      <c r="L2" s="71"/>
      <c r="M2" s="71"/>
      <c r="N2" s="71"/>
      <c r="O2" s="71"/>
      <c r="P2" s="91"/>
      <c r="R2" s="29"/>
      <c r="S2" s="53"/>
      <c r="T2" s="53"/>
      <c r="U2" s="53"/>
      <c r="V2" s="53"/>
      <c r="W2" s="53"/>
      <c r="X2" s="53"/>
      <c r="Y2" s="53"/>
      <c r="Z2" s="53"/>
      <c r="AA2" s="53"/>
      <c r="AB2" s="53"/>
      <c r="AC2" s="53"/>
      <c r="AD2" s="53"/>
      <c r="AE2" s="53"/>
      <c r="AF2" s="54"/>
      <c r="AG2" s="70"/>
      <c r="AH2" s="79"/>
      <c r="AI2" s="68"/>
      <c r="AJ2" s="68"/>
      <c r="AK2" s="68"/>
      <c r="AL2" s="68"/>
      <c r="AM2" s="68"/>
      <c r="AN2" s="68"/>
      <c r="AO2" s="68"/>
      <c r="AP2" s="68"/>
      <c r="AQ2" s="68"/>
      <c r="AR2" s="68"/>
      <c r="AS2" s="68"/>
      <c r="AT2" s="68"/>
      <c r="AU2" s="68"/>
      <c r="AV2" s="91"/>
      <c r="AW2" s="70"/>
      <c r="AX2" s="79"/>
      <c r="AY2" s="68"/>
      <c r="AZ2" s="68"/>
      <c r="BA2" s="68"/>
      <c r="BB2" s="68"/>
      <c r="BC2" s="68"/>
      <c r="BD2" s="68"/>
      <c r="BE2" s="68"/>
      <c r="BF2" s="68"/>
      <c r="BG2" s="68"/>
      <c r="BH2" s="68"/>
      <c r="BI2" s="68"/>
      <c r="BJ2" s="68"/>
      <c r="BK2" s="68"/>
      <c r="BL2" s="91"/>
      <c r="BM2" s="70"/>
      <c r="BN2" s="80"/>
      <c r="BO2" s="81"/>
      <c r="BP2" s="81"/>
      <c r="BQ2" s="81"/>
      <c r="BR2" s="81"/>
      <c r="BS2" s="81"/>
      <c r="BT2" s="81"/>
      <c r="BU2" s="81"/>
      <c r="BV2" s="81"/>
      <c r="BW2" s="81"/>
      <c r="BX2" s="68"/>
      <c r="BY2" s="68"/>
      <c r="BZ2" s="68"/>
      <c r="CA2" s="68"/>
      <c r="CB2" s="91"/>
      <c r="CC2" s="70"/>
      <c r="CD2" s="78"/>
      <c r="CE2" s="81"/>
      <c r="CF2" s="81"/>
      <c r="CG2" s="81"/>
      <c r="CH2" s="81"/>
      <c r="CI2" s="81"/>
      <c r="CJ2" s="81"/>
      <c r="CK2" s="81"/>
      <c r="CL2" s="81"/>
      <c r="CM2" s="81"/>
      <c r="CN2" s="81"/>
      <c r="CO2" s="81"/>
      <c r="CP2" s="81"/>
      <c r="CQ2" s="81"/>
      <c r="CR2" s="100"/>
      <c r="CS2" s="70"/>
      <c r="CT2" s="78"/>
      <c r="CU2" s="81"/>
      <c r="CV2" s="81"/>
      <c r="CW2" s="81"/>
      <c r="CX2" s="81"/>
      <c r="CY2" s="81"/>
      <c r="CZ2" s="81"/>
      <c r="DA2" s="81"/>
      <c r="DB2" s="81"/>
      <c r="DC2" s="81"/>
      <c r="DD2" s="81"/>
      <c r="DE2" s="81"/>
      <c r="DF2" s="81"/>
      <c r="DG2" s="81"/>
      <c r="DH2" s="100"/>
    </row>
    <row r="3" spans="1:112">
      <c r="A3" s="13"/>
      <c r="B3" s="29"/>
      <c r="C3" s="53"/>
      <c r="D3" s="53"/>
      <c r="E3" s="53"/>
      <c r="F3" s="53"/>
      <c r="G3" s="53"/>
      <c r="H3" s="53"/>
      <c r="I3" s="53"/>
      <c r="J3" s="53"/>
      <c r="K3" s="53"/>
      <c r="L3" s="53"/>
      <c r="M3" s="53"/>
      <c r="N3" s="53"/>
      <c r="O3" s="53"/>
      <c r="P3" s="92"/>
      <c r="AG3" s="13"/>
      <c r="AH3" s="13"/>
      <c r="AI3" s="73"/>
      <c r="AJ3" s="73"/>
      <c r="AK3" s="73"/>
      <c r="AL3" s="73"/>
      <c r="AM3" s="73"/>
      <c r="AN3" s="73"/>
      <c r="AO3" s="73"/>
      <c r="AP3" s="73"/>
      <c r="AQ3" s="73"/>
      <c r="AR3" s="73"/>
      <c r="AS3" s="73"/>
      <c r="AT3" s="73"/>
      <c r="AU3" s="73"/>
      <c r="AV3" s="97"/>
      <c r="AW3" s="13"/>
      <c r="AX3" s="13"/>
      <c r="AY3" s="73"/>
      <c r="AZ3" s="73"/>
      <c r="BA3" s="73"/>
      <c r="BB3" s="73"/>
      <c r="BC3" s="73"/>
      <c r="BD3" s="73"/>
      <c r="BE3" s="73"/>
      <c r="BF3" s="73"/>
      <c r="BG3" s="73"/>
      <c r="BH3" s="73"/>
      <c r="BI3" s="73"/>
      <c r="BJ3" s="73"/>
      <c r="BK3" s="73"/>
      <c r="BL3" s="97"/>
      <c r="BM3" s="13"/>
      <c r="BN3" s="46"/>
      <c r="BO3" s="73"/>
      <c r="BP3" s="73"/>
      <c r="BQ3" s="73"/>
      <c r="BR3" s="73"/>
      <c r="BS3" s="73"/>
      <c r="BT3" s="73"/>
      <c r="BU3" s="73"/>
      <c r="BV3" s="73"/>
      <c r="BW3" s="73"/>
      <c r="BX3" s="73"/>
      <c r="BY3" s="73"/>
      <c r="BZ3" s="73"/>
      <c r="CA3" s="73"/>
      <c r="CB3" s="97"/>
      <c r="CC3" s="13"/>
      <c r="CD3" s="13"/>
      <c r="CE3" s="73"/>
      <c r="CF3" s="73"/>
      <c r="CG3" s="73"/>
      <c r="CH3" s="73"/>
      <c r="CI3" s="73"/>
      <c r="CJ3" s="73"/>
      <c r="CK3" s="73"/>
      <c r="CL3" s="73"/>
      <c r="CM3" s="73"/>
      <c r="CN3" s="73"/>
      <c r="CO3" s="73"/>
      <c r="CP3" s="73"/>
      <c r="CQ3" s="73"/>
      <c r="CR3" s="97"/>
      <c r="CS3" s="13"/>
      <c r="CT3" s="13"/>
      <c r="CU3" s="73"/>
      <c r="CV3" s="73"/>
      <c r="CW3" s="73"/>
      <c r="CX3" s="73"/>
      <c r="CY3" s="73"/>
      <c r="CZ3" s="73"/>
      <c r="DA3" s="73"/>
      <c r="DB3" s="73"/>
      <c r="DC3" s="73"/>
      <c r="DD3" s="73"/>
      <c r="DE3" s="73"/>
      <c r="DF3" s="73"/>
      <c r="DG3" s="73"/>
      <c r="DH3" s="97"/>
    </row>
    <row r="4" spans="1:112" ht="16.5">
      <c r="A4" s="55" t="s">
        <v>365</v>
      </c>
      <c r="B4" s="56"/>
      <c r="C4" s="57"/>
      <c r="D4" s="57"/>
      <c r="E4" s="57"/>
      <c r="F4" s="57"/>
      <c r="G4" s="57"/>
      <c r="H4" s="57"/>
      <c r="I4" s="57"/>
      <c r="J4" s="57"/>
      <c r="K4" s="57"/>
      <c r="L4" s="57"/>
      <c r="M4" s="57"/>
      <c r="N4" s="57"/>
      <c r="O4" s="57"/>
      <c r="P4" s="93"/>
      <c r="Q4" s="55" t="s">
        <v>796</v>
      </c>
      <c r="R4" s="56"/>
      <c r="S4" s="57"/>
      <c r="T4" s="57"/>
      <c r="U4" s="57"/>
      <c r="V4" s="57"/>
      <c r="W4" s="57"/>
      <c r="X4" s="57"/>
      <c r="Y4" s="57"/>
      <c r="Z4" s="57"/>
      <c r="AA4" s="57"/>
      <c r="AB4" s="57"/>
      <c r="AC4" s="57"/>
      <c r="AD4" s="57"/>
      <c r="AE4" s="57"/>
      <c r="AF4" s="191"/>
      <c r="AG4" s="55" t="s">
        <v>366</v>
      </c>
      <c r="AH4" s="55"/>
      <c r="AI4" s="74"/>
      <c r="AJ4" s="74"/>
      <c r="AK4" s="74"/>
      <c r="AL4" s="74"/>
      <c r="AM4" s="74"/>
      <c r="AN4" s="74"/>
      <c r="AO4" s="74"/>
      <c r="AP4" s="74"/>
      <c r="AQ4" s="74"/>
      <c r="AR4" s="74"/>
      <c r="AS4" s="74"/>
      <c r="AT4" s="74"/>
      <c r="AU4" s="74"/>
      <c r="AV4" s="98"/>
      <c r="AW4" s="55" t="s">
        <v>367</v>
      </c>
      <c r="AX4" s="55"/>
      <c r="AY4" s="74"/>
      <c r="AZ4" s="74"/>
      <c r="BA4" s="74"/>
      <c r="BB4" s="74"/>
      <c r="BC4" s="74"/>
      <c r="BD4" s="74"/>
      <c r="BE4" s="74"/>
      <c r="BF4" s="74"/>
      <c r="BG4" s="74"/>
      <c r="BH4" s="74"/>
      <c r="BI4" s="74"/>
      <c r="BJ4" s="74"/>
      <c r="BK4" s="74"/>
      <c r="BL4" s="98"/>
      <c r="BM4" s="55" t="s">
        <v>368</v>
      </c>
      <c r="BN4" s="55"/>
      <c r="BO4" s="82"/>
      <c r="BP4" s="82"/>
      <c r="BQ4" s="82"/>
      <c r="BR4" s="82"/>
      <c r="BS4" s="82"/>
      <c r="BT4" s="82"/>
      <c r="BU4" s="82"/>
      <c r="BV4" s="82"/>
      <c r="BW4" s="82"/>
      <c r="BX4" s="74"/>
      <c r="BY4" s="74"/>
      <c r="BZ4" s="74"/>
      <c r="CA4" s="74"/>
      <c r="CB4" s="98"/>
      <c r="CC4" s="55" t="s">
        <v>369</v>
      </c>
      <c r="CD4" s="55" t="s">
        <v>369</v>
      </c>
      <c r="CE4" s="82"/>
      <c r="CF4" s="82"/>
      <c r="CG4" s="82"/>
      <c r="CH4" s="82"/>
      <c r="CI4" s="82"/>
      <c r="CJ4" s="82"/>
      <c r="CK4" s="82"/>
      <c r="CL4" s="82"/>
      <c r="CM4" s="82"/>
      <c r="CN4" s="82"/>
      <c r="CO4" s="82"/>
      <c r="CP4" s="82"/>
      <c r="CQ4" s="82"/>
      <c r="CR4" s="101"/>
      <c r="CS4" s="55" t="s">
        <v>371</v>
      </c>
      <c r="CT4" s="83"/>
      <c r="CU4" s="82"/>
      <c r="CV4" s="82"/>
      <c r="CW4" s="82"/>
      <c r="CX4" s="82"/>
      <c r="CY4" s="82"/>
      <c r="CZ4" s="82"/>
      <c r="DA4" s="82"/>
      <c r="DB4" s="82"/>
      <c r="DC4" s="82"/>
      <c r="DD4" s="82"/>
      <c r="DE4" s="82"/>
      <c r="DF4" s="82"/>
      <c r="DG4" s="82"/>
      <c r="DH4" s="101"/>
    </row>
    <row r="5" spans="1:112">
      <c r="A5" s="40"/>
      <c r="B5" s="29"/>
      <c r="C5" s="53"/>
      <c r="D5" s="53"/>
      <c r="E5" s="53"/>
      <c r="F5" s="53"/>
      <c r="G5" s="53"/>
      <c r="H5" s="53"/>
      <c r="I5" s="53"/>
      <c r="J5" s="53"/>
      <c r="K5" s="53"/>
      <c r="L5" s="53"/>
      <c r="M5" s="53"/>
      <c r="N5" s="53"/>
      <c r="O5" s="53"/>
      <c r="P5" s="92"/>
      <c r="Q5" s="40"/>
      <c r="R5" s="29"/>
      <c r="S5" s="53"/>
      <c r="T5" s="53"/>
      <c r="U5" s="53"/>
      <c r="V5" s="53"/>
      <c r="W5" s="53"/>
      <c r="X5" s="53"/>
      <c r="Y5" s="53"/>
      <c r="Z5" s="53"/>
      <c r="AA5" s="53"/>
      <c r="AB5" s="53"/>
      <c r="AC5" s="53"/>
      <c r="AD5" s="53"/>
      <c r="AE5" s="53"/>
      <c r="AF5" s="54"/>
      <c r="AG5" s="40"/>
      <c r="AH5" s="40"/>
      <c r="AI5" s="72"/>
      <c r="AJ5" s="72"/>
      <c r="AK5" s="72"/>
      <c r="AL5" s="72"/>
      <c r="AM5" s="72"/>
      <c r="AN5" s="72"/>
      <c r="AO5" s="72"/>
      <c r="AP5" s="72"/>
      <c r="AQ5" s="72"/>
      <c r="AR5" s="72"/>
      <c r="AS5" s="72"/>
      <c r="AT5" s="72"/>
      <c r="AU5" s="72"/>
      <c r="AV5" s="99"/>
      <c r="AW5" s="40"/>
      <c r="AX5" s="40"/>
      <c r="AY5" s="72"/>
      <c r="AZ5" s="72"/>
      <c r="BA5" s="72"/>
      <c r="BB5" s="72"/>
      <c r="BC5" s="72"/>
      <c r="BD5" s="72"/>
      <c r="BE5" s="72"/>
      <c r="BF5" s="72"/>
      <c r="BG5" s="72"/>
      <c r="BH5" s="72"/>
      <c r="BI5" s="72"/>
      <c r="BJ5" s="72"/>
      <c r="BK5" s="72"/>
      <c r="BL5" s="99"/>
      <c r="BM5" s="40"/>
      <c r="BN5" s="84"/>
      <c r="BO5" s="59"/>
      <c r="BP5" s="59"/>
      <c r="BQ5" s="59"/>
      <c r="BR5" s="59"/>
      <c r="BS5" s="59"/>
      <c r="BT5" s="59"/>
      <c r="BU5" s="59"/>
      <c r="BV5" s="59"/>
      <c r="BW5" s="59"/>
      <c r="BX5" s="72"/>
      <c r="BY5" s="72"/>
      <c r="BZ5" s="72"/>
      <c r="CA5" s="72"/>
      <c r="CB5" s="99"/>
      <c r="CC5" s="40"/>
      <c r="CD5" s="85"/>
      <c r="CE5" s="59"/>
      <c r="CF5" s="59"/>
      <c r="CG5" s="59"/>
      <c r="CH5" s="59"/>
      <c r="CI5" s="59"/>
      <c r="CJ5" s="59"/>
      <c r="CK5" s="59"/>
      <c r="CL5" s="59"/>
      <c r="CM5" s="59"/>
      <c r="CN5" s="59"/>
      <c r="CO5" s="59"/>
      <c r="CP5" s="59"/>
      <c r="CQ5" s="59"/>
      <c r="CR5" s="102"/>
      <c r="CS5" s="40"/>
      <c r="CT5" s="85"/>
      <c r="CU5" s="59"/>
      <c r="CV5" s="59"/>
      <c r="CW5" s="59"/>
      <c r="CX5" s="59"/>
      <c r="CY5" s="59"/>
      <c r="CZ5" s="59"/>
      <c r="DA5" s="59"/>
      <c r="DB5" s="59"/>
      <c r="DC5" s="59"/>
      <c r="DD5" s="59"/>
      <c r="DE5" s="59"/>
      <c r="DF5" s="59"/>
      <c r="DG5" s="59"/>
      <c r="DH5" s="102"/>
    </row>
    <row r="6" spans="1:112">
      <c r="A6" s="13"/>
      <c r="B6" s="58"/>
      <c r="C6" s="59"/>
      <c r="D6" s="59"/>
      <c r="E6" s="59"/>
      <c r="F6" s="59"/>
      <c r="G6" s="59"/>
      <c r="H6" s="59"/>
      <c r="I6" s="59"/>
      <c r="J6" s="59"/>
      <c r="K6" s="59"/>
      <c r="L6" s="59"/>
      <c r="M6" s="59"/>
      <c r="N6" s="59"/>
      <c r="O6" s="59"/>
      <c r="P6" s="94"/>
      <c r="Q6" s="13"/>
      <c r="R6" s="58"/>
      <c r="S6" s="59"/>
      <c r="T6" s="59"/>
      <c r="U6" s="59"/>
      <c r="V6" s="59"/>
      <c r="W6" s="59"/>
      <c r="X6" s="59"/>
      <c r="Y6" s="59"/>
      <c r="Z6" s="59"/>
      <c r="AA6" s="59"/>
      <c r="AB6" s="59"/>
      <c r="AC6" s="59"/>
      <c r="AD6" s="59"/>
      <c r="AE6" s="59"/>
      <c r="AF6" s="192"/>
      <c r="AG6" s="13"/>
      <c r="AH6" s="13"/>
      <c r="AI6" s="73"/>
      <c r="AJ6" s="73"/>
      <c r="AK6" s="73"/>
      <c r="AL6" s="73"/>
      <c r="AM6" s="73"/>
      <c r="AN6" s="73"/>
      <c r="AO6" s="73"/>
      <c r="AP6" s="73"/>
      <c r="AQ6" s="73"/>
      <c r="AR6" s="73"/>
      <c r="AS6" s="73"/>
      <c r="AT6" s="73"/>
      <c r="AU6" s="73"/>
      <c r="AV6" s="97"/>
      <c r="AW6" s="13"/>
      <c r="AX6" s="13"/>
      <c r="AY6" s="73"/>
      <c r="AZ6" s="73"/>
      <c r="BA6" s="73"/>
      <c r="BB6" s="73"/>
      <c r="BC6" s="73"/>
      <c r="BD6" s="73"/>
      <c r="BE6" s="73"/>
      <c r="BF6" s="73"/>
      <c r="BG6" s="73"/>
      <c r="BH6" s="73"/>
      <c r="BI6" s="73"/>
      <c r="BJ6" s="73"/>
      <c r="BK6" s="73"/>
      <c r="BL6" s="97"/>
      <c r="BM6" s="13"/>
      <c r="BN6" s="46"/>
      <c r="BO6" s="73"/>
      <c r="BP6" s="73"/>
      <c r="BQ6" s="73"/>
      <c r="BR6" s="73"/>
      <c r="BS6" s="73"/>
      <c r="BT6" s="73"/>
      <c r="BU6" s="73"/>
      <c r="BV6" s="73"/>
      <c r="BW6" s="73"/>
      <c r="BX6" s="73"/>
      <c r="BY6" s="73"/>
      <c r="BZ6" s="73"/>
      <c r="CA6" s="73"/>
      <c r="CB6" s="97"/>
      <c r="CC6" s="13"/>
      <c r="CD6" s="13"/>
      <c r="CE6" s="73"/>
      <c r="CF6" s="73"/>
      <c r="CG6" s="73"/>
      <c r="CH6" s="73"/>
      <c r="CI6" s="73"/>
      <c r="CJ6" s="73"/>
      <c r="CK6" s="73"/>
      <c r="CL6" s="73"/>
      <c r="CM6" s="73"/>
      <c r="CN6" s="73"/>
      <c r="CO6" s="73"/>
      <c r="CP6" s="73"/>
      <c r="CQ6" s="73"/>
      <c r="CR6" s="97"/>
      <c r="CS6" s="69" t="s">
        <v>310</v>
      </c>
      <c r="CT6" s="13"/>
      <c r="CU6" s="73"/>
      <c r="CV6" s="73"/>
      <c r="CW6" s="73"/>
      <c r="CX6" s="73"/>
      <c r="CY6" s="73"/>
      <c r="CZ6" s="73"/>
      <c r="DA6" s="73"/>
      <c r="DB6" s="73"/>
      <c r="DC6" s="73"/>
      <c r="DD6" s="73"/>
      <c r="DE6" s="73"/>
      <c r="DF6" s="73"/>
      <c r="DG6" s="73"/>
      <c r="DH6" s="97"/>
    </row>
    <row r="7" spans="1:112">
      <c r="A7" s="13"/>
      <c r="B7" s="69" t="s">
        <v>853</v>
      </c>
      <c r="C7" s="287"/>
      <c r="D7" s="73"/>
      <c r="E7" s="73"/>
      <c r="F7" s="73"/>
      <c r="G7" s="73"/>
      <c r="H7" s="53"/>
      <c r="I7" s="53"/>
      <c r="J7" s="53"/>
      <c r="K7" s="53"/>
      <c r="L7" s="53"/>
      <c r="M7" s="53"/>
      <c r="N7" s="53"/>
      <c r="O7" s="53"/>
      <c r="P7" s="92"/>
      <c r="Q7" s="286" t="str">
        <f>+B7</f>
        <v>Dépenses de fonctionnement : débit net du compte 6 hormis les comptes 675, 676 et 68, et hormis 65541 pour les communes de la MGP</v>
      </c>
      <c r="R7" s="29"/>
      <c r="S7" s="53"/>
      <c r="T7" s="53"/>
      <c r="U7" s="53"/>
      <c r="V7" s="53"/>
      <c r="W7" s="53"/>
      <c r="X7" s="53"/>
      <c r="Y7" s="53"/>
      <c r="Z7" s="53"/>
      <c r="AA7" s="53"/>
      <c r="AB7" s="53"/>
      <c r="AC7" s="53"/>
      <c r="AD7" s="53"/>
      <c r="AE7" s="53"/>
      <c r="AF7" s="54"/>
      <c r="AG7" s="69" t="s">
        <v>304</v>
      </c>
      <c r="AH7" s="13"/>
      <c r="AI7" s="73"/>
      <c r="AJ7" s="73"/>
      <c r="AK7" s="73"/>
      <c r="AL7" s="73"/>
      <c r="AM7" s="73"/>
      <c r="AN7" s="73"/>
      <c r="AO7" s="73"/>
      <c r="AP7" s="73"/>
      <c r="AQ7" s="73"/>
      <c r="AR7" s="73"/>
      <c r="AS7" s="73"/>
      <c r="AT7" s="73"/>
      <c r="AU7" s="73"/>
      <c r="AV7" s="97"/>
      <c r="AW7" s="69" t="s">
        <v>412</v>
      </c>
      <c r="AX7" s="13"/>
      <c r="AY7" s="73"/>
      <c r="AZ7" s="73"/>
      <c r="BA7" s="73"/>
      <c r="BB7" s="73"/>
      <c r="BC7" s="73"/>
      <c r="BD7" s="73"/>
      <c r="BE7" s="73"/>
      <c r="BF7" s="73"/>
      <c r="BG7" s="73"/>
      <c r="BH7" s="73"/>
      <c r="BI7" s="73"/>
      <c r="BJ7" s="73"/>
      <c r="BK7" s="73"/>
      <c r="BL7" s="97"/>
      <c r="BM7" s="69" t="s">
        <v>851</v>
      </c>
      <c r="BN7" s="46"/>
      <c r="BO7" s="73"/>
      <c r="BP7" s="73"/>
      <c r="BQ7" s="73"/>
      <c r="BR7" s="73"/>
      <c r="BS7" s="73"/>
      <c r="BT7" s="73"/>
      <c r="BU7" s="73"/>
      <c r="BV7" s="73"/>
      <c r="BW7" s="73"/>
      <c r="BX7" s="73"/>
      <c r="BY7" s="73"/>
      <c r="BZ7" s="73"/>
      <c r="CA7" s="73"/>
      <c r="CB7" s="97"/>
      <c r="CC7" s="69" t="s">
        <v>307</v>
      </c>
      <c r="CD7" s="69" t="s">
        <v>307</v>
      </c>
      <c r="CE7" s="73"/>
      <c r="CF7" s="73"/>
      <c r="CG7" s="73"/>
      <c r="CH7" s="73"/>
      <c r="CI7" s="73"/>
      <c r="CJ7" s="73"/>
      <c r="CK7" s="73"/>
      <c r="CL7" s="73"/>
      <c r="CM7" s="73"/>
      <c r="CN7" s="73"/>
      <c r="CO7" s="73"/>
      <c r="CP7" s="73"/>
      <c r="CQ7" s="73"/>
      <c r="CR7" s="97"/>
      <c r="CS7" s="286" t="s">
        <v>303</v>
      </c>
      <c r="CT7" s="830" t="str">
        <f>+CD8</f>
        <v>Dépenses de fonctionnement : débit net du compte 6 hormis les comptes 675, 676 et 68 et hormis 65541 pour les communes de la MGP.</v>
      </c>
      <c r="CU7" s="73"/>
      <c r="CV7" s="73"/>
      <c r="CW7" s="73"/>
      <c r="CX7" s="73"/>
      <c r="CY7" s="73"/>
      <c r="CZ7" s="73"/>
      <c r="DA7" s="73"/>
      <c r="DB7" s="73"/>
      <c r="DC7" s="73"/>
      <c r="DD7" s="73"/>
      <c r="DE7" s="73"/>
      <c r="DF7" s="73"/>
      <c r="DG7" s="73"/>
      <c r="DH7" s="97"/>
    </row>
    <row r="8" spans="1:112">
      <c r="A8" s="8"/>
      <c r="B8" s="277"/>
      <c r="C8" s="54"/>
      <c r="D8" s="54"/>
      <c r="E8" s="54"/>
      <c r="F8" s="54"/>
      <c r="G8" s="54"/>
      <c r="H8" s="54"/>
      <c r="I8" s="54"/>
      <c r="J8" s="54"/>
      <c r="K8" s="54"/>
      <c r="L8" s="54"/>
      <c r="M8" s="54"/>
      <c r="N8" s="54"/>
      <c r="O8" s="54"/>
      <c r="P8" s="92"/>
      <c r="Q8" s="69" t="s">
        <v>797</v>
      </c>
      <c r="R8" s="30"/>
      <c r="S8" s="54"/>
      <c r="T8" s="54"/>
      <c r="U8" s="54"/>
      <c r="V8" s="54"/>
      <c r="W8" s="54"/>
      <c r="X8" s="54"/>
      <c r="Y8" s="54"/>
      <c r="Z8" s="54"/>
      <c r="AA8" s="54"/>
      <c r="AB8" s="54"/>
      <c r="AC8" s="54"/>
      <c r="AD8" s="54"/>
      <c r="AE8" s="54"/>
      <c r="AF8" s="54"/>
      <c r="AG8" s="286" t="str">
        <f>+B7</f>
        <v>Dépenses de fonctionnement : débit net du compte 6 hormis les comptes 675, 676 et 68, et hormis 65541 pour les communes de la MGP</v>
      </c>
      <c r="AH8" s="13"/>
      <c r="AI8" s="73"/>
      <c r="AJ8" s="73"/>
      <c r="AK8" s="73"/>
      <c r="AL8" s="73"/>
      <c r="AM8" s="73"/>
      <c r="AN8" s="73"/>
      <c r="AO8" s="73"/>
      <c r="AP8" s="73"/>
      <c r="AQ8" s="73"/>
      <c r="AR8" s="73"/>
      <c r="AS8" s="73"/>
      <c r="AT8" s="73"/>
      <c r="AU8" s="73"/>
      <c r="AV8" s="97"/>
      <c r="AW8" s="286" t="str">
        <f>+AG8</f>
        <v>Dépenses de fonctionnement : débit net du compte 6 hormis les comptes 675, 676 et 68, et hormis 65541 pour les communes de la MGP</v>
      </c>
      <c r="AX8" s="13"/>
      <c r="AY8" s="73"/>
      <c r="AZ8" s="73"/>
      <c r="BA8" s="73"/>
      <c r="BB8" s="73"/>
      <c r="BC8" s="73"/>
      <c r="BD8" s="73"/>
      <c r="BE8" s="73"/>
      <c r="BF8" s="73"/>
      <c r="BG8" s="73"/>
      <c r="BH8" s="73"/>
      <c r="BI8" s="73"/>
      <c r="BJ8" s="73"/>
      <c r="BK8" s="73"/>
      <c r="BL8" s="97"/>
      <c r="BM8" s="286" t="s">
        <v>852</v>
      </c>
      <c r="BN8" s="46"/>
      <c r="BO8" s="73"/>
      <c r="BP8" s="73"/>
      <c r="BQ8" s="73"/>
      <c r="BR8" s="73"/>
      <c r="BS8" s="73"/>
      <c r="BT8" s="73"/>
      <c r="BU8" s="73"/>
      <c r="BV8" s="73"/>
      <c r="BW8" s="73"/>
      <c r="BX8" s="73"/>
      <c r="BY8" s="73"/>
      <c r="BZ8" s="73"/>
      <c r="CA8" s="73"/>
      <c r="CB8" s="97"/>
      <c r="CC8" s="286" t="s">
        <v>303</v>
      </c>
      <c r="CD8" s="286" t="str">
        <f>+BM8</f>
        <v>Dépenses de fonctionnement : débit net du compte 6 hormis les comptes 675, 676 et 68 et hormis 65541 pour les communes de la MGP.</v>
      </c>
      <c r="CE8" s="73"/>
      <c r="CF8" s="73"/>
      <c r="CG8" s="73"/>
      <c r="CH8" s="73"/>
      <c r="CI8" s="73"/>
      <c r="CJ8" s="73"/>
      <c r="CK8" s="73"/>
      <c r="CL8" s="73"/>
      <c r="CM8" s="73"/>
      <c r="CN8" s="73"/>
      <c r="CO8" s="73"/>
      <c r="CP8" s="73"/>
      <c r="CQ8" s="73"/>
      <c r="CR8" s="97"/>
      <c r="CT8" s="13"/>
      <c r="CU8" s="73"/>
      <c r="CV8" s="73"/>
      <c r="CW8" s="73"/>
      <c r="CX8" s="73"/>
      <c r="CY8" s="73"/>
      <c r="CZ8" s="73"/>
      <c r="DA8" s="73"/>
      <c r="DB8" s="73"/>
      <c r="DC8" s="73"/>
      <c r="DD8" s="73"/>
      <c r="DE8" s="73"/>
      <c r="DF8" s="73"/>
      <c r="DG8" s="73"/>
      <c r="DH8" s="97"/>
    </row>
    <row r="9" spans="1:112">
      <c r="A9" s="8"/>
      <c r="C9" s="54"/>
      <c r="D9" s="54"/>
      <c r="E9" s="54"/>
      <c r="F9" s="54"/>
      <c r="G9" s="54"/>
      <c r="H9" s="54"/>
      <c r="I9" s="54"/>
      <c r="J9" s="54"/>
      <c r="K9" s="54"/>
      <c r="L9" s="54"/>
      <c r="M9" s="54"/>
      <c r="N9" s="54"/>
      <c r="O9" s="54"/>
      <c r="P9" s="92"/>
      <c r="Q9" s="277"/>
      <c r="R9" s="30"/>
      <c r="S9" s="54"/>
      <c r="T9" s="54"/>
      <c r="U9" s="54"/>
      <c r="V9" s="54"/>
      <c r="W9" s="54"/>
      <c r="X9" s="54"/>
      <c r="Y9" s="54"/>
      <c r="Z9" s="54"/>
      <c r="AA9" s="54"/>
      <c r="AB9" s="54"/>
      <c r="AC9" s="54"/>
      <c r="AD9" s="54"/>
      <c r="AE9" s="54"/>
      <c r="AF9" s="54"/>
      <c r="AG9" s="13"/>
      <c r="AH9" s="8"/>
      <c r="AI9" s="86"/>
      <c r="AJ9" s="86"/>
      <c r="AK9" s="86"/>
      <c r="AL9" s="86"/>
      <c r="AM9" s="86"/>
      <c r="AN9" s="86"/>
      <c r="AO9" s="86"/>
      <c r="AP9" s="86"/>
      <c r="AQ9" s="86"/>
      <c r="AR9" s="86"/>
      <c r="AS9" s="86"/>
      <c r="AT9" s="86"/>
      <c r="AU9" s="86"/>
      <c r="AV9" s="91"/>
      <c r="AW9" s="13"/>
      <c r="AX9" s="8"/>
      <c r="AY9" s="86"/>
      <c r="AZ9" s="86"/>
      <c r="BA9" s="86"/>
      <c r="BB9" s="86"/>
      <c r="BC9" s="86"/>
      <c r="BD9" s="86"/>
      <c r="BE9" s="86"/>
      <c r="BF9" s="86"/>
      <c r="BG9" s="86"/>
      <c r="BH9" s="86"/>
      <c r="BI9" s="86"/>
      <c r="BJ9" s="86"/>
      <c r="BK9" s="86"/>
      <c r="BL9" s="91"/>
      <c r="BM9" s="13"/>
      <c r="BN9" s="46"/>
      <c r="BO9" s="86"/>
      <c r="BP9" s="86"/>
      <c r="BQ9" s="86"/>
      <c r="BR9" s="86"/>
      <c r="BS9" s="86"/>
      <c r="BT9" s="86"/>
      <c r="BU9" s="86"/>
      <c r="BV9" s="86"/>
      <c r="BW9" s="86"/>
      <c r="BX9" s="86"/>
      <c r="BY9" s="86"/>
      <c r="BZ9" s="86"/>
      <c r="CA9" s="86"/>
      <c r="CB9" s="91"/>
      <c r="CD9" s="8"/>
      <c r="CE9" s="86"/>
      <c r="CF9" s="86"/>
      <c r="CG9" s="86"/>
      <c r="CH9" s="86"/>
      <c r="CI9" s="86"/>
      <c r="CJ9" s="86"/>
      <c r="CK9" s="86"/>
      <c r="CL9" s="86"/>
      <c r="CM9" s="86"/>
      <c r="CN9" s="86"/>
      <c r="CO9" s="86"/>
      <c r="CP9" s="86"/>
      <c r="CQ9" s="86"/>
      <c r="CR9" s="91"/>
      <c r="CT9" s="8"/>
      <c r="CU9" s="86"/>
      <c r="CV9" s="86"/>
      <c r="CW9" s="86"/>
      <c r="CX9" s="86"/>
      <c r="CY9" s="86"/>
      <c r="CZ9" s="86"/>
      <c r="DA9" s="86"/>
      <c r="DB9" s="86"/>
      <c r="DC9" s="86"/>
      <c r="DD9" s="86"/>
      <c r="DE9" s="86"/>
      <c r="DF9" s="86"/>
      <c r="DG9" s="86"/>
      <c r="DH9" s="91"/>
    </row>
    <row r="10" spans="1:112">
      <c r="B10" s="30"/>
      <c r="C10" s="54"/>
      <c r="D10" s="54"/>
      <c r="E10" s="54"/>
      <c r="F10" s="54"/>
      <c r="G10" s="54"/>
      <c r="H10" s="54"/>
      <c r="I10" s="54"/>
      <c r="J10" s="54"/>
      <c r="K10" s="54"/>
      <c r="L10" s="54"/>
      <c r="M10" s="54"/>
      <c r="N10" s="54"/>
      <c r="O10" s="54"/>
      <c r="P10" s="92"/>
      <c r="R10" s="30"/>
      <c r="S10" s="54"/>
      <c r="T10" s="54"/>
      <c r="U10" s="54"/>
      <c r="V10" s="54"/>
      <c r="W10" s="54"/>
      <c r="X10" s="54"/>
      <c r="Y10" s="54"/>
      <c r="Z10" s="54"/>
      <c r="AA10" s="54"/>
      <c r="AB10" s="54"/>
      <c r="AC10" s="54"/>
      <c r="AD10" s="54"/>
      <c r="AE10" s="54"/>
      <c r="AF10" s="54"/>
      <c r="AG10" s="13"/>
      <c r="AH10" s="13"/>
      <c r="AI10" s="73"/>
      <c r="AJ10" s="73"/>
      <c r="AK10" s="73"/>
      <c r="AL10" s="73"/>
      <c r="AM10" s="73"/>
      <c r="AN10" s="73"/>
      <c r="AO10" s="73"/>
      <c r="AP10" s="73"/>
      <c r="AQ10" s="73"/>
      <c r="AR10" s="73"/>
      <c r="AS10" s="73"/>
      <c r="AT10" s="73"/>
      <c r="AU10" s="73"/>
      <c r="AV10" s="97"/>
      <c r="AW10" s="13"/>
      <c r="AX10" s="13"/>
      <c r="AY10" s="73"/>
      <c r="AZ10" s="73"/>
      <c r="BA10" s="73"/>
      <c r="BB10" s="73"/>
      <c r="BC10" s="73"/>
      <c r="BD10" s="73"/>
      <c r="BE10" s="73"/>
      <c r="BF10" s="73"/>
      <c r="BG10" s="73"/>
      <c r="BH10" s="73"/>
      <c r="BI10" s="73"/>
      <c r="BJ10" s="73"/>
      <c r="BK10" s="73"/>
      <c r="BL10" s="97"/>
      <c r="BM10" s="13"/>
      <c r="BN10" s="46"/>
      <c r="BO10" s="73"/>
      <c r="BP10" s="73"/>
      <c r="BQ10" s="73"/>
      <c r="BR10" s="73"/>
      <c r="BS10" s="73"/>
      <c r="BT10" s="73"/>
      <c r="BU10" s="73"/>
      <c r="BV10" s="73"/>
      <c r="BW10" s="73"/>
      <c r="BX10" s="73"/>
      <c r="BY10" s="73"/>
      <c r="BZ10" s="73"/>
      <c r="CA10" s="73"/>
      <c r="CB10" s="97"/>
      <c r="CC10" s="13"/>
      <c r="CD10" s="13"/>
      <c r="CE10" s="73"/>
      <c r="CF10" s="73"/>
      <c r="CG10" s="73"/>
      <c r="CH10" s="73"/>
      <c r="CI10" s="73"/>
      <c r="CJ10" s="73"/>
      <c r="CK10" s="73"/>
      <c r="CL10" s="73"/>
      <c r="CM10" s="73"/>
      <c r="CN10" s="73"/>
      <c r="CO10" s="73"/>
      <c r="CP10" s="73"/>
      <c r="CQ10" s="73"/>
      <c r="CR10" s="97"/>
      <c r="CS10" s="13"/>
      <c r="CT10" s="13"/>
      <c r="CU10" s="73"/>
      <c r="CV10" s="73"/>
      <c r="CW10" s="73"/>
      <c r="CX10" s="73"/>
      <c r="CY10" s="73"/>
      <c r="CZ10" s="73"/>
      <c r="DA10" s="73"/>
      <c r="DB10" s="73"/>
      <c r="DC10" s="73"/>
      <c r="DD10" s="73"/>
      <c r="DE10" s="73"/>
      <c r="DF10" s="73"/>
      <c r="DG10" s="73"/>
      <c r="DH10" s="97"/>
    </row>
    <row r="11" spans="1:112" s="60" customFormat="1">
      <c r="B11" s="60" t="s">
        <v>471</v>
      </c>
      <c r="C11" s="293"/>
      <c r="D11" s="293"/>
      <c r="E11" s="293"/>
      <c r="F11" s="293"/>
      <c r="G11" s="293"/>
      <c r="H11" s="293"/>
      <c r="I11" s="293"/>
      <c r="J11" s="293"/>
      <c r="K11" s="293"/>
      <c r="L11" s="293"/>
      <c r="M11" s="293"/>
      <c r="N11" s="293"/>
      <c r="O11" s="293"/>
      <c r="P11" s="294"/>
      <c r="R11" s="295"/>
      <c r="S11" s="293"/>
      <c r="T11" s="293"/>
      <c r="U11" s="293"/>
      <c r="V11" s="293"/>
      <c r="W11" s="293"/>
      <c r="X11" s="293"/>
      <c r="Y11" s="293"/>
      <c r="Z11" s="293"/>
      <c r="AA11" s="293"/>
      <c r="AB11" s="293"/>
      <c r="AC11" s="293"/>
      <c r="AD11" s="293"/>
      <c r="AE11" s="293"/>
      <c r="AF11" s="293"/>
      <c r="AG11" s="60" t="s">
        <v>472</v>
      </c>
      <c r="AI11" s="293"/>
      <c r="AJ11" s="293"/>
      <c r="AK11" s="293"/>
      <c r="AL11" s="293"/>
      <c r="AM11" s="293"/>
      <c r="AN11" s="293"/>
      <c r="AO11" s="293"/>
      <c r="AP11" s="293"/>
      <c r="AQ11" s="293"/>
      <c r="AR11" s="293"/>
      <c r="AS11" s="293"/>
      <c r="AT11" s="293"/>
      <c r="AU11" s="293"/>
      <c r="AV11" s="294"/>
      <c r="AW11" s="60" t="s">
        <v>40</v>
      </c>
      <c r="AY11" s="293"/>
      <c r="AZ11" s="293"/>
      <c r="BA11" s="293"/>
      <c r="BB11" s="293"/>
      <c r="BC11" s="293"/>
      <c r="BD11" s="293"/>
      <c r="BE11" s="293"/>
      <c r="BF11" s="293"/>
      <c r="BG11" s="293"/>
      <c r="BH11" s="293"/>
      <c r="BI11" s="293"/>
      <c r="BJ11" s="293"/>
      <c r="BK11" s="293"/>
      <c r="BL11" s="294"/>
      <c r="BM11" s="60" t="s">
        <v>492</v>
      </c>
      <c r="BN11" s="296"/>
      <c r="BO11" s="293"/>
      <c r="BP11" s="293"/>
      <c r="BQ11" s="293"/>
      <c r="BR11" s="293"/>
      <c r="BS11" s="293"/>
      <c r="BT11" s="293"/>
      <c r="BU11" s="293"/>
      <c r="BV11" s="293"/>
      <c r="BW11" s="293"/>
      <c r="BX11" s="293"/>
      <c r="BY11" s="293"/>
      <c r="BZ11" s="293"/>
      <c r="CA11" s="293"/>
      <c r="CB11" s="294"/>
      <c r="CC11" s="60" t="s">
        <v>370</v>
      </c>
      <c r="CD11" s="60" t="s">
        <v>540</v>
      </c>
      <c r="CE11" s="293"/>
      <c r="CF11" s="293"/>
      <c r="CG11" s="293"/>
      <c r="CH11" s="293"/>
      <c r="CI11" s="293"/>
      <c r="CJ11" s="293"/>
      <c r="CK11" s="293"/>
      <c r="CL11" s="293"/>
      <c r="CM11" s="293"/>
      <c r="CN11" s="293"/>
      <c r="CO11" s="293"/>
      <c r="CP11" s="293"/>
      <c r="CQ11" s="293"/>
      <c r="CR11" s="294"/>
      <c r="CS11" s="60" t="s">
        <v>319</v>
      </c>
      <c r="CU11" s="293"/>
      <c r="CV11" s="293"/>
      <c r="CW11" s="293"/>
      <c r="CX11" s="293"/>
      <c r="CY11" s="293"/>
      <c r="CZ11" s="293"/>
      <c r="DA11" s="293"/>
      <c r="DB11" s="293"/>
      <c r="DC11" s="293"/>
      <c r="DD11" s="293"/>
      <c r="DE11" s="293"/>
      <c r="DF11" s="293"/>
      <c r="DG11" s="293"/>
      <c r="DH11" s="294"/>
    </row>
    <row r="12" spans="1:112">
      <c r="B12" s="30"/>
      <c r="C12" s="54"/>
      <c r="D12" s="54"/>
      <c r="E12" s="54"/>
      <c r="F12" s="54"/>
      <c r="G12" s="54"/>
      <c r="H12" s="54"/>
      <c r="I12" s="54"/>
      <c r="J12" s="54"/>
      <c r="K12" s="54"/>
      <c r="L12" s="54"/>
      <c r="M12" s="54"/>
      <c r="N12" s="54"/>
      <c r="O12" s="54"/>
      <c r="P12" s="92"/>
      <c r="R12" s="30"/>
      <c r="S12" s="54"/>
      <c r="T12" s="54"/>
      <c r="U12" s="54"/>
      <c r="V12" s="54"/>
      <c r="W12" s="54"/>
      <c r="X12" s="54"/>
      <c r="Y12" s="54"/>
      <c r="Z12" s="54"/>
      <c r="AA12" s="54"/>
      <c r="AB12" s="54"/>
      <c r="AC12" s="54"/>
      <c r="AD12" s="54"/>
      <c r="AE12" s="54"/>
      <c r="AF12" s="54"/>
      <c r="AG12" s="13"/>
      <c r="AH12" s="13"/>
      <c r="AI12" s="73"/>
      <c r="AJ12" s="73"/>
      <c r="AK12" s="73"/>
      <c r="AL12" s="73"/>
      <c r="AM12" s="73"/>
      <c r="AN12" s="73"/>
      <c r="AO12" s="73"/>
      <c r="AP12" s="73"/>
      <c r="AQ12" s="73"/>
      <c r="AR12" s="73"/>
      <c r="AS12" s="73"/>
      <c r="AT12" s="73"/>
      <c r="AU12" s="73"/>
      <c r="AV12" s="97"/>
      <c r="AW12" s="13"/>
      <c r="AX12" s="13"/>
      <c r="AY12" s="73"/>
      <c r="AZ12" s="73"/>
      <c r="BA12" s="73"/>
      <c r="BB12" s="73"/>
      <c r="BC12" s="73"/>
      <c r="BD12" s="73"/>
      <c r="BE12" s="73"/>
      <c r="BF12" s="73"/>
      <c r="BG12" s="73"/>
      <c r="BH12" s="73"/>
      <c r="BI12" s="73"/>
      <c r="BJ12" s="73"/>
      <c r="BK12" s="73"/>
      <c r="BL12" s="97"/>
      <c r="BN12" s="13"/>
      <c r="BO12" s="73"/>
      <c r="BP12" s="73"/>
      <c r="BQ12" s="73"/>
      <c r="BR12" s="73"/>
      <c r="BS12" s="73"/>
      <c r="BT12" s="73"/>
      <c r="BU12" s="73"/>
      <c r="BV12" s="73"/>
      <c r="BW12" s="73"/>
      <c r="BX12" s="73"/>
      <c r="BY12" s="73"/>
      <c r="BZ12" s="73"/>
      <c r="CA12" s="73"/>
      <c r="CB12" s="97"/>
      <c r="CC12" s="13"/>
      <c r="CD12" s="13"/>
      <c r="CE12" s="73"/>
      <c r="CF12" s="73"/>
      <c r="CG12" s="73"/>
      <c r="CH12" s="73"/>
      <c r="CI12" s="73"/>
      <c r="CJ12" s="73"/>
      <c r="CK12" s="73"/>
      <c r="CL12" s="73"/>
      <c r="CM12" s="73"/>
      <c r="CN12" s="73"/>
      <c r="CO12" s="73"/>
      <c r="CP12" s="73"/>
      <c r="CQ12" s="73"/>
      <c r="CR12" s="97"/>
      <c r="CS12" s="13"/>
      <c r="CT12" s="13"/>
      <c r="CU12" s="73"/>
      <c r="CV12" s="73"/>
      <c r="CW12" s="73"/>
      <c r="CX12" s="73"/>
      <c r="CY12" s="73"/>
      <c r="CZ12" s="73"/>
      <c r="DA12" s="73"/>
      <c r="DB12" s="73"/>
      <c r="DC12" s="73"/>
      <c r="DD12" s="73"/>
      <c r="DE12" s="73"/>
      <c r="DF12" s="73"/>
      <c r="DG12" s="73"/>
      <c r="DH12" s="97"/>
    </row>
    <row r="13" spans="1:112">
      <c r="B13" s="30"/>
      <c r="C13" s="54"/>
      <c r="D13" s="54"/>
      <c r="E13" s="54"/>
      <c r="F13" s="54"/>
      <c r="G13" s="54"/>
      <c r="H13" s="54"/>
      <c r="I13" s="54"/>
      <c r="J13" s="54"/>
      <c r="K13" s="54"/>
      <c r="L13" s="54"/>
      <c r="M13" s="54"/>
      <c r="N13" s="54"/>
      <c r="O13" s="54"/>
      <c r="P13" s="92"/>
      <c r="Q13" s="8" t="s">
        <v>305</v>
      </c>
      <c r="R13" s="30"/>
      <c r="S13" s="54"/>
      <c r="T13" s="54"/>
      <c r="U13" s="54"/>
      <c r="V13" s="54"/>
      <c r="W13" s="54"/>
      <c r="X13" s="54"/>
      <c r="Y13" s="54"/>
      <c r="Z13" s="54"/>
      <c r="AA13" s="54"/>
      <c r="AB13" s="54"/>
      <c r="AC13" s="54"/>
      <c r="AD13" s="54"/>
      <c r="AE13" s="54"/>
      <c r="AF13" s="54"/>
      <c r="AG13" s="13"/>
      <c r="AH13" s="13"/>
      <c r="AI13" s="73"/>
      <c r="AJ13" s="73"/>
      <c r="AK13" s="73"/>
      <c r="AL13" s="73"/>
      <c r="AM13" s="73"/>
      <c r="AN13" s="73"/>
      <c r="AO13" s="73"/>
      <c r="AP13" s="73"/>
      <c r="AQ13" s="73"/>
      <c r="AR13" s="87"/>
      <c r="AS13" s="73"/>
      <c r="AT13" s="73"/>
      <c r="AU13" s="73"/>
      <c r="AV13" s="97"/>
      <c r="AW13" s="8" t="s">
        <v>306</v>
      </c>
      <c r="AX13" s="13"/>
      <c r="AY13" s="73"/>
      <c r="AZ13" s="73"/>
      <c r="BA13" s="73"/>
      <c r="BB13" s="73"/>
      <c r="BC13" s="73"/>
      <c r="BD13" s="73"/>
      <c r="BE13" s="73"/>
      <c r="BF13" s="73"/>
      <c r="BG13" s="73"/>
      <c r="BH13" s="73"/>
      <c r="BI13" s="73"/>
      <c r="BJ13" s="73"/>
      <c r="BK13" s="73"/>
      <c r="BL13" s="97"/>
      <c r="BM13" s="88"/>
      <c r="BN13" s="13"/>
      <c r="BO13" s="73"/>
      <c r="BP13" s="73"/>
      <c r="BQ13" s="73"/>
      <c r="BR13" s="73"/>
      <c r="BS13" s="73"/>
      <c r="BT13" s="73"/>
      <c r="BU13" s="73"/>
      <c r="BV13" s="73"/>
      <c r="BW13" s="73"/>
      <c r="BX13" s="73"/>
      <c r="BY13" s="73"/>
      <c r="BZ13" s="73"/>
      <c r="CA13" s="73"/>
      <c r="CB13" s="97"/>
      <c r="CC13" s="13"/>
      <c r="CD13" s="13"/>
      <c r="CE13" s="73"/>
      <c r="CF13" s="73"/>
      <c r="CG13" s="73"/>
      <c r="CH13" s="73"/>
      <c r="CI13" s="73"/>
      <c r="CJ13" s="73"/>
      <c r="CK13" s="73"/>
      <c r="CL13" s="73"/>
      <c r="CM13" s="73"/>
      <c r="CN13" s="73"/>
      <c r="CO13" s="73"/>
      <c r="CP13" s="73"/>
      <c r="CQ13" s="73"/>
      <c r="CR13" s="97"/>
      <c r="CS13" s="13"/>
      <c r="CT13" s="13"/>
      <c r="CU13" s="73"/>
      <c r="CV13" s="73"/>
      <c r="CW13" s="73"/>
      <c r="CX13" s="73"/>
      <c r="CY13" s="73"/>
      <c r="CZ13" s="73"/>
      <c r="DA13" s="73"/>
      <c r="DB13" s="73"/>
      <c r="DC13" s="73"/>
      <c r="DD13" s="73"/>
      <c r="DE13" s="73"/>
      <c r="DF13" s="73"/>
      <c r="DG13" s="73"/>
      <c r="DH13" s="97"/>
    </row>
    <row r="14" spans="1:112">
      <c r="B14" s="61"/>
      <c r="C14" s="11"/>
      <c r="D14" s="11"/>
      <c r="E14" s="11"/>
      <c r="F14" s="11"/>
      <c r="G14" s="11"/>
      <c r="H14" s="11"/>
      <c r="I14" s="11"/>
      <c r="J14" s="11"/>
      <c r="K14" s="11"/>
      <c r="L14" s="11"/>
      <c r="M14" s="11"/>
      <c r="N14" s="11"/>
      <c r="O14" s="11"/>
      <c r="P14" s="62"/>
      <c r="R14" s="61"/>
      <c r="S14" s="11"/>
      <c r="T14" s="11"/>
      <c r="U14" s="11"/>
      <c r="V14" s="11"/>
      <c r="W14" s="11"/>
      <c r="X14" s="11"/>
      <c r="Y14" s="11"/>
      <c r="Z14" s="11"/>
      <c r="AA14" s="11"/>
      <c r="AB14" s="11"/>
      <c r="AC14" s="11"/>
      <c r="AD14" s="11"/>
      <c r="AE14" s="11"/>
      <c r="AF14" s="62"/>
      <c r="AG14" s="13"/>
      <c r="AH14" s="13"/>
      <c r="AI14" s="73"/>
      <c r="AJ14" s="73"/>
      <c r="AK14" s="73"/>
      <c r="AL14" s="73"/>
      <c r="AM14" s="73"/>
      <c r="AN14" s="73"/>
      <c r="AO14" s="73"/>
      <c r="AP14" s="73"/>
      <c r="AQ14" s="73"/>
      <c r="AR14" s="73"/>
      <c r="AS14" s="73"/>
      <c r="AT14" s="73"/>
      <c r="AU14" s="73"/>
      <c r="AV14" s="97"/>
      <c r="AW14" s="13"/>
      <c r="AX14" s="13"/>
      <c r="AY14" s="73"/>
      <c r="AZ14" s="73"/>
      <c r="BA14" s="73"/>
      <c r="BB14" s="73"/>
      <c r="BC14" s="73"/>
      <c r="BD14" s="73"/>
      <c r="BE14" s="73"/>
      <c r="BF14" s="73"/>
      <c r="BG14" s="73"/>
      <c r="BH14" s="73"/>
      <c r="BI14" s="73"/>
      <c r="BJ14" s="73"/>
      <c r="BK14" s="73"/>
      <c r="BL14" s="97"/>
      <c r="BM14" s="88"/>
      <c r="BN14" s="13"/>
      <c r="BO14" s="73"/>
      <c r="BP14" s="73"/>
      <c r="BQ14" s="73"/>
      <c r="BR14" s="73"/>
      <c r="BS14" s="73"/>
      <c r="BT14" s="73"/>
      <c r="BU14" s="73"/>
      <c r="BV14" s="73"/>
      <c r="BW14" s="73"/>
      <c r="BX14" s="73"/>
      <c r="BY14" s="73"/>
      <c r="BZ14" s="73"/>
      <c r="CA14" s="73"/>
      <c r="CB14" s="97"/>
      <c r="CC14" s="13"/>
      <c r="CD14" s="13"/>
      <c r="CE14" s="73"/>
      <c r="CF14" s="73"/>
      <c r="CG14" s="73"/>
      <c r="CH14" s="73"/>
      <c r="CI14" s="73"/>
      <c r="CJ14" s="73"/>
      <c r="CK14" s="73"/>
      <c r="CL14" s="73"/>
      <c r="CM14" s="73"/>
      <c r="CN14" s="73"/>
      <c r="CO14" s="73"/>
      <c r="CP14" s="73"/>
      <c r="CQ14" s="73"/>
      <c r="CR14" s="97"/>
      <c r="CS14" s="13"/>
      <c r="CT14" s="13"/>
      <c r="CU14" s="73"/>
      <c r="CV14" s="73"/>
      <c r="CW14" s="73"/>
      <c r="CX14" s="73"/>
      <c r="CY14" s="73"/>
      <c r="CZ14" s="73"/>
      <c r="DA14" s="73"/>
      <c r="DB14" s="73"/>
      <c r="DC14" s="73"/>
      <c r="DD14" s="73"/>
      <c r="DE14" s="73"/>
      <c r="DF14" s="73"/>
      <c r="DG14" s="73"/>
      <c r="DH14" s="97"/>
    </row>
    <row r="15" spans="1:112">
      <c r="B15" s="61"/>
      <c r="C15" s="11"/>
      <c r="D15" s="11"/>
      <c r="E15" s="11"/>
      <c r="F15" s="11"/>
      <c r="G15" s="11"/>
      <c r="H15" s="11"/>
      <c r="I15" s="11"/>
      <c r="J15" s="11"/>
      <c r="K15" s="11"/>
      <c r="L15" s="11"/>
      <c r="M15" s="11"/>
      <c r="N15" s="11"/>
      <c r="O15" s="11"/>
      <c r="P15" s="62" t="s">
        <v>106</v>
      </c>
      <c r="R15" s="61"/>
      <c r="S15" s="11"/>
      <c r="T15" s="11"/>
      <c r="U15" s="11"/>
      <c r="V15" s="11"/>
      <c r="W15" s="11"/>
      <c r="X15" s="11"/>
      <c r="Y15" s="11"/>
      <c r="Z15" s="11"/>
      <c r="AA15" s="11"/>
      <c r="AB15" s="11"/>
      <c r="AC15" s="11"/>
      <c r="AD15" s="11"/>
      <c r="AE15" s="11"/>
      <c r="AF15" s="62" t="s">
        <v>106</v>
      </c>
      <c r="AG15" s="7"/>
      <c r="AH15" s="89"/>
      <c r="AI15" s="64"/>
      <c r="AJ15" s="64"/>
      <c r="AK15" s="64"/>
      <c r="AL15" s="64"/>
      <c r="AM15" s="64"/>
      <c r="AN15" s="64"/>
      <c r="AO15" s="64"/>
      <c r="AP15" s="64"/>
      <c r="AQ15" s="64"/>
      <c r="AR15" s="64"/>
      <c r="AS15" s="64"/>
      <c r="AT15" s="64"/>
      <c r="AU15" s="64"/>
      <c r="AV15" s="62" t="s">
        <v>108</v>
      </c>
      <c r="AW15" s="7"/>
      <c r="AX15" s="89"/>
      <c r="AY15" s="64"/>
      <c r="AZ15" s="64"/>
      <c r="BA15" s="64"/>
      <c r="BB15" s="64"/>
      <c r="BC15" s="64"/>
      <c r="BD15" s="64"/>
      <c r="BE15" s="64"/>
      <c r="BF15" s="64"/>
      <c r="BG15" s="64"/>
      <c r="BH15" s="64"/>
      <c r="BI15" s="64"/>
      <c r="BJ15" s="64"/>
      <c r="BK15" s="64"/>
      <c r="BL15" s="62" t="s">
        <v>108</v>
      </c>
      <c r="BM15" s="7"/>
      <c r="BN15" s="89"/>
      <c r="BO15" s="64"/>
      <c r="BP15" s="64"/>
      <c r="BQ15" s="64"/>
      <c r="BR15" s="64"/>
      <c r="BS15" s="64"/>
      <c r="BT15" s="64"/>
      <c r="BU15" s="64"/>
      <c r="BV15" s="64"/>
      <c r="BW15" s="64"/>
      <c r="BX15" s="64"/>
      <c r="BY15" s="64"/>
      <c r="BZ15" s="64"/>
      <c r="CA15" s="64"/>
      <c r="CB15" s="62" t="s">
        <v>108</v>
      </c>
      <c r="CC15" s="7"/>
      <c r="CD15" s="89"/>
      <c r="CE15" s="64"/>
      <c r="CF15" s="64"/>
      <c r="CG15" s="64"/>
      <c r="CH15" s="64"/>
      <c r="CI15" s="64"/>
      <c r="CJ15" s="64"/>
      <c r="CK15" s="64"/>
      <c r="CL15" s="64"/>
      <c r="CM15" s="64"/>
      <c r="CN15" s="64"/>
      <c r="CO15" s="64"/>
      <c r="CP15" s="64"/>
      <c r="CQ15" s="64"/>
      <c r="CR15" s="62" t="s">
        <v>108</v>
      </c>
      <c r="CS15" s="7"/>
      <c r="CT15" s="89"/>
      <c r="CU15" s="64"/>
      <c r="CV15" s="64"/>
      <c r="CW15" s="64"/>
      <c r="CX15" s="64"/>
      <c r="CY15" s="64"/>
      <c r="CZ15" s="64"/>
      <c r="DA15" s="64"/>
      <c r="DB15" s="64"/>
      <c r="DC15" s="64"/>
      <c r="DD15" s="64"/>
      <c r="DE15" s="64"/>
      <c r="DF15" s="64"/>
      <c r="DG15" s="64"/>
      <c r="DH15" s="62" t="s">
        <v>108</v>
      </c>
    </row>
    <row r="16" spans="1:112">
      <c r="A16" s="7"/>
      <c r="B16" s="7"/>
      <c r="C16" s="7"/>
      <c r="D16" s="7"/>
      <c r="E16" s="64"/>
      <c r="F16" s="64"/>
      <c r="G16" s="64"/>
      <c r="H16" s="64"/>
      <c r="I16" s="64"/>
      <c r="J16" s="64"/>
      <c r="K16" s="64"/>
      <c r="L16" s="64"/>
      <c r="M16" s="64"/>
      <c r="N16" s="64"/>
      <c r="O16" s="64"/>
      <c r="P16" s="95"/>
      <c r="Q16" s="7"/>
      <c r="R16" s="7"/>
      <c r="S16" s="7"/>
      <c r="T16" s="7"/>
      <c r="U16" s="7"/>
      <c r="V16" s="7"/>
      <c r="W16" s="7"/>
      <c r="X16" s="7"/>
      <c r="Y16" s="7"/>
      <c r="Z16" s="7"/>
      <c r="AA16" s="64"/>
      <c r="AB16" s="64"/>
      <c r="AC16" s="64"/>
      <c r="AD16" s="64"/>
      <c r="AE16" s="64"/>
      <c r="AF16" s="53"/>
      <c r="AG16" s="7"/>
      <c r="AH16" s="89"/>
      <c r="AI16" s="64"/>
      <c r="AJ16" s="64"/>
      <c r="AK16" s="64"/>
      <c r="AL16" s="64"/>
      <c r="AM16" s="64"/>
      <c r="AN16" s="64"/>
      <c r="AO16" s="64"/>
      <c r="AP16" s="64"/>
      <c r="AQ16" s="64"/>
      <c r="AR16" s="64"/>
      <c r="AS16" s="64"/>
      <c r="AT16" s="64"/>
      <c r="AU16" s="64"/>
      <c r="AV16" s="63"/>
      <c r="AW16" s="7"/>
      <c r="AX16" s="89"/>
      <c r="AY16" s="64"/>
      <c r="AZ16" s="64"/>
      <c r="BA16" s="64"/>
      <c r="BB16" s="64"/>
      <c r="BC16" s="64"/>
      <c r="BD16" s="64"/>
      <c r="BE16" s="64"/>
      <c r="BF16" s="64"/>
      <c r="BG16" s="64"/>
      <c r="BH16" s="64"/>
      <c r="BI16" s="64"/>
      <c r="BJ16" s="64"/>
      <c r="BK16" s="64"/>
      <c r="BL16" s="63"/>
      <c r="BM16" s="7"/>
      <c r="BN16" s="89"/>
      <c r="BO16" s="64"/>
      <c r="BP16" s="64"/>
      <c r="BQ16" s="64"/>
      <c r="BR16" s="64"/>
      <c r="BS16" s="64"/>
      <c r="BT16" s="64"/>
      <c r="BU16" s="64"/>
      <c r="BV16" s="64"/>
      <c r="BW16" s="64"/>
      <c r="BX16" s="64"/>
      <c r="BY16" s="64"/>
      <c r="BZ16" s="64"/>
      <c r="CA16" s="64"/>
      <c r="CB16" s="63"/>
      <c r="CC16" s="7"/>
      <c r="CD16" s="89"/>
      <c r="CE16" s="64"/>
      <c r="CF16" s="64"/>
      <c r="CG16" s="64"/>
      <c r="CH16" s="64"/>
      <c r="CI16" s="64"/>
      <c r="CJ16" s="64"/>
      <c r="CK16" s="64"/>
      <c r="CL16" s="64"/>
      <c r="CM16" s="64"/>
      <c r="CN16" s="64"/>
      <c r="CO16" s="64"/>
      <c r="CP16" s="64"/>
      <c r="CQ16" s="64"/>
      <c r="CR16" s="63"/>
      <c r="CS16" s="7"/>
      <c r="CT16" s="89"/>
      <c r="CU16" s="64"/>
      <c r="CV16" s="64"/>
      <c r="CW16" s="64"/>
      <c r="CX16" s="64"/>
      <c r="CY16" s="64"/>
      <c r="CZ16" s="64"/>
      <c r="DA16" s="64"/>
      <c r="DB16" s="64"/>
      <c r="DC16" s="64"/>
      <c r="DD16" s="64"/>
      <c r="DE16" s="64"/>
      <c r="DF16" s="64"/>
      <c r="DG16" s="64"/>
      <c r="DH16" s="63"/>
    </row>
    <row r="17" spans="2:112">
      <c r="B17" s="65" t="s">
        <v>289</v>
      </c>
      <c r="C17" s="279" t="s">
        <v>43</v>
      </c>
      <c r="D17" s="279" t="s">
        <v>134</v>
      </c>
      <c r="E17" s="279" t="s">
        <v>136</v>
      </c>
      <c r="F17" s="279" t="s">
        <v>44</v>
      </c>
      <c r="G17" s="279" t="s">
        <v>45</v>
      </c>
      <c r="H17" s="279" t="s">
        <v>46</v>
      </c>
      <c r="I17" s="279" t="s">
        <v>47</v>
      </c>
      <c r="J17" s="279" t="s">
        <v>138</v>
      </c>
      <c r="K17" s="279" t="s">
        <v>139</v>
      </c>
      <c r="L17" s="279" t="s">
        <v>140</v>
      </c>
      <c r="M17" s="280">
        <v>100000</v>
      </c>
      <c r="N17" s="281" t="s">
        <v>278</v>
      </c>
      <c r="O17" s="281" t="s">
        <v>278</v>
      </c>
      <c r="P17" s="281" t="s">
        <v>85</v>
      </c>
      <c r="R17" s="65" t="s">
        <v>289</v>
      </c>
      <c r="S17" s="279" t="s">
        <v>43</v>
      </c>
      <c r="T17" s="279" t="s">
        <v>134</v>
      </c>
      <c r="U17" s="279" t="s">
        <v>136</v>
      </c>
      <c r="V17" s="279" t="s">
        <v>44</v>
      </c>
      <c r="W17" s="279" t="s">
        <v>45</v>
      </c>
      <c r="X17" s="279" t="s">
        <v>46</v>
      </c>
      <c r="Y17" s="279" t="s">
        <v>47</v>
      </c>
      <c r="Z17" s="279" t="s">
        <v>138</v>
      </c>
      <c r="AA17" s="279" t="s">
        <v>139</v>
      </c>
      <c r="AB17" s="279" t="s">
        <v>140</v>
      </c>
      <c r="AC17" s="280">
        <v>100000</v>
      </c>
      <c r="AD17" s="281" t="s">
        <v>278</v>
      </c>
      <c r="AE17" s="281" t="s">
        <v>278</v>
      </c>
      <c r="AF17" s="281" t="s">
        <v>85</v>
      </c>
      <c r="AH17" s="65" t="s">
        <v>289</v>
      </c>
      <c r="AI17" s="279" t="s">
        <v>43</v>
      </c>
      <c r="AJ17" s="279" t="s">
        <v>134</v>
      </c>
      <c r="AK17" s="279" t="s">
        <v>136</v>
      </c>
      <c r="AL17" s="279" t="s">
        <v>44</v>
      </c>
      <c r="AM17" s="279" t="s">
        <v>45</v>
      </c>
      <c r="AN17" s="279" t="s">
        <v>46</v>
      </c>
      <c r="AO17" s="279" t="s">
        <v>47</v>
      </c>
      <c r="AP17" s="279" t="s">
        <v>138</v>
      </c>
      <c r="AQ17" s="279" t="s">
        <v>139</v>
      </c>
      <c r="AR17" s="279" t="s">
        <v>140</v>
      </c>
      <c r="AS17" s="280">
        <v>100000</v>
      </c>
      <c r="AT17" s="281" t="s">
        <v>278</v>
      </c>
      <c r="AU17" s="281" t="s">
        <v>278</v>
      </c>
      <c r="AV17" s="281" t="s">
        <v>85</v>
      </c>
      <c r="AX17" s="65" t="s">
        <v>289</v>
      </c>
      <c r="AY17" s="279" t="s">
        <v>43</v>
      </c>
      <c r="AZ17" s="279" t="s">
        <v>134</v>
      </c>
      <c r="BA17" s="279" t="s">
        <v>136</v>
      </c>
      <c r="BB17" s="279" t="s">
        <v>44</v>
      </c>
      <c r="BC17" s="279" t="s">
        <v>45</v>
      </c>
      <c r="BD17" s="279" t="s">
        <v>46</v>
      </c>
      <c r="BE17" s="279" t="s">
        <v>47</v>
      </c>
      <c r="BF17" s="279" t="s">
        <v>138</v>
      </c>
      <c r="BG17" s="279" t="s">
        <v>139</v>
      </c>
      <c r="BH17" s="279" t="s">
        <v>140</v>
      </c>
      <c r="BI17" s="280">
        <v>100000</v>
      </c>
      <c r="BJ17" s="281" t="s">
        <v>278</v>
      </c>
      <c r="BK17" s="281" t="s">
        <v>278</v>
      </c>
      <c r="BL17" s="281" t="s">
        <v>85</v>
      </c>
      <c r="BN17" s="65" t="s">
        <v>289</v>
      </c>
      <c r="BO17" s="279" t="s">
        <v>43</v>
      </c>
      <c r="BP17" s="279" t="s">
        <v>134</v>
      </c>
      <c r="BQ17" s="279" t="s">
        <v>136</v>
      </c>
      <c r="BR17" s="279" t="s">
        <v>44</v>
      </c>
      <c r="BS17" s="279" t="s">
        <v>45</v>
      </c>
      <c r="BT17" s="279" t="s">
        <v>46</v>
      </c>
      <c r="BU17" s="279" t="s">
        <v>47</v>
      </c>
      <c r="BV17" s="279" t="s">
        <v>138</v>
      </c>
      <c r="BW17" s="279" t="s">
        <v>139</v>
      </c>
      <c r="BX17" s="279" t="s">
        <v>140</v>
      </c>
      <c r="BY17" s="280">
        <v>100000</v>
      </c>
      <c r="BZ17" s="281" t="s">
        <v>278</v>
      </c>
      <c r="CA17" s="281" t="s">
        <v>278</v>
      </c>
      <c r="CB17" s="281" t="s">
        <v>85</v>
      </c>
      <c r="CD17" s="65" t="s">
        <v>289</v>
      </c>
      <c r="CE17" s="279" t="s">
        <v>43</v>
      </c>
      <c r="CF17" s="279" t="s">
        <v>134</v>
      </c>
      <c r="CG17" s="279" t="s">
        <v>136</v>
      </c>
      <c r="CH17" s="279" t="s">
        <v>44</v>
      </c>
      <c r="CI17" s="279" t="s">
        <v>45</v>
      </c>
      <c r="CJ17" s="279" t="s">
        <v>46</v>
      </c>
      <c r="CK17" s="279" t="s">
        <v>47</v>
      </c>
      <c r="CL17" s="279" t="s">
        <v>138</v>
      </c>
      <c r="CM17" s="279" t="s">
        <v>139</v>
      </c>
      <c r="CN17" s="279" t="s">
        <v>140</v>
      </c>
      <c r="CO17" s="280">
        <v>100000</v>
      </c>
      <c r="CP17" s="281" t="s">
        <v>278</v>
      </c>
      <c r="CQ17" s="281" t="s">
        <v>278</v>
      </c>
      <c r="CR17" s="281" t="s">
        <v>85</v>
      </c>
      <c r="CT17" s="65" t="s">
        <v>289</v>
      </c>
      <c r="CU17" s="279" t="s">
        <v>43</v>
      </c>
      <c r="CV17" s="279" t="s">
        <v>134</v>
      </c>
      <c r="CW17" s="279" t="s">
        <v>136</v>
      </c>
      <c r="CX17" s="279" t="s">
        <v>44</v>
      </c>
      <c r="CY17" s="279" t="s">
        <v>45</v>
      </c>
      <c r="CZ17" s="279" t="s">
        <v>46</v>
      </c>
      <c r="DA17" s="279" t="s">
        <v>47</v>
      </c>
      <c r="DB17" s="279" t="s">
        <v>138</v>
      </c>
      <c r="DC17" s="279" t="s">
        <v>139</v>
      </c>
      <c r="DD17" s="279" t="s">
        <v>140</v>
      </c>
      <c r="DE17" s="280">
        <v>100000</v>
      </c>
      <c r="DF17" s="281" t="s">
        <v>278</v>
      </c>
      <c r="DG17" s="281" t="s">
        <v>278</v>
      </c>
      <c r="DH17" s="281" t="s">
        <v>85</v>
      </c>
    </row>
    <row r="18" spans="2:112">
      <c r="B18" s="66"/>
      <c r="C18" s="278" t="s">
        <v>133</v>
      </c>
      <c r="D18" s="278" t="s">
        <v>48</v>
      </c>
      <c r="E18" s="278" t="s">
        <v>48</v>
      </c>
      <c r="F18" s="278" t="s">
        <v>48</v>
      </c>
      <c r="G18" s="278" t="s">
        <v>48</v>
      </c>
      <c r="H18" s="278" t="s">
        <v>48</v>
      </c>
      <c r="I18" s="278" t="s">
        <v>48</v>
      </c>
      <c r="J18" s="278" t="s">
        <v>48</v>
      </c>
      <c r="K18" s="278" t="s">
        <v>48</v>
      </c>
      <c r="L18" s="278" t="s">
        <v>48</v>
      </c>
      <c r="M18" s="278" t="s">
        <v>51</v>
      </c>
      <c r="N18" s="12" t="s">
        <v>280</v>
      </c>
      <c r="O18" s="12" t="s">
        <v>157</v>
      </c>
      <c r="P18" s="12" t="s">
        <v>156</v>
      </c>
      <c r="R18" s="66"/>
      <c r="S18" s="278" t="s">
        <v>133</v>
      </c>
      <c r="T18" s="278" t="s">
        <v>48</v>
      </c>
      <c r="U18" s="278" t="s">
        <v>48</v>
      </c>
      <c r="V18" s="278" t="s">
        <v>48</v>
      </c>
      <c r="W18" s="278" t="s">
        <v>48</v>
      </c>
      <c r="X18" s="278" t="s">
        <v>48</v>
      </c>
      <c r="Y18" s="278" t="s">
        <v>48</v>
      </c>
      <c r="Z18" s="278" t="s">
        <v>48</v>
      </c>
      <c r="AA18" s="278" t="s">
        <v>48</v>
      </c>
      <c r="AB18" s="278" t="s">
        <v>48</v>
      </c>
      <c r="AC18" s="278" t="s">
        <v>51</v>
      </c>
      <c r="AD18" s="12" t="s">
        <v>280</v>
      </c>
      <c r="AE18" s="12" t="s">
        <v>157</v>
      </c>
      <c r="AF18" s="12" t="s">
        <v>156</v>
      </c>
      <c r="AH18" s="66"/>
      <c r="AI18" s="278" t="s">
        <v>133</v>
      </c>
      <c r="AJ18" s="278" t="s">
        <v>48</v>
      </c>
      <c r="AK18" s="278" t="s">
        <v>48</v>
      </c>
      <c r="AL18" s="278" t="s">
        <v>48</v>
      </c>
      <c r="AM18" s="278" t="s">
        <v>48</v>
      </c>
      <c r="AN18" s="278" t="s">
        <v>48</v>
      </c>
      <c r="AO18" s="278" t="s">
        <v>48</v>
      </c>
      <c r="AP18" s="278" t="s">
        <v>48</v>
      </c>
      <c r="AQ18" s="278" t="s">
        <v>48</v>
      </c>
      <c r="AR18" s="278" t="s">
        <v>48</v>
      </c>
      <c r="AS18" s="278" t="s">
        <v>51</v>
      </c>
      <c r="AT18" s="12" t="s">
        <v>280</v>
      </c>
      <c r="AU18" s="12" t="s">
        <v>157</v>
      </c>
      <c r="AV18" s="12" t="s">
        <v>156</v>
      </c>
      <c r="AX18" s="66"/>
      <c r="AY18" s="278" t="s">
        <v>133</v>
      </c>
      <c r="AZ18" s="278" t="s">
        <v>48</v>
      </c>
      <c r="BA18" s="278" t="s">
        <v>48</v>
      </c>
      <c r="BB18" s="278" t="s">
        <v>48</v>
      </c>
      <c r="BC18" s="278" t="s">
        <v>48</v>
      </c>
      <c r="BD18" s="278" t="s">
        <v>48</v>
      </c>
      <c r="BE18" s="278" t="s">
        <v>48</v>
      </c>
      <c r="BF18" s="278" t="s">
        <v>48</v>
      </c>
      <c r="BG18" s="278" t="s">
        <v>48</v>
      </c>
      <c r="BH18" s="278" t="s">
        <v>48</v>
      </c>
      <c r="BI18" s="278" t="s">
        <v>51</v>
      </c>
      <c r="BJ18" s="12" t="s">
        <v>280</v>
      </c>
      <c r="BK18" s="12" t="s">
        <v>157</v>
      </c>
      <c r="BL18" s="12" t="s">
        <v>156</v>
      </c>
      <c r="BN18" s="66"/>
      <c r="BO18" s="278" t="s">
        <v>133</v>
      </c>
      <c r="BP18" s="278" t="s">
        <v>48</v>
      </c>
      <c r="BQ18" s="278" t="s">
        <v>48</v>
      </c>
      <c r="BR18" s="278" t="s">
        <v>48</v>
      </c>
      <c r="BS18" s="278" t="s">
        <v>48</v>
      </c>
      <c r="BT18" s="278" t="s">
        <v>48</v>
      </c>
      <c r="BU18" s="278" t="s">
        <v>48</v>
      </c>
      <c r="BV18" s="278" t="s">
        <v>48</v>
      </c>
      <c r="BW18" s="278" t="s">
        <v>48</v>
      </c>
      <c r="BX18" s="278" t="s">
        <v>48</v>
      </c>
      <c r="BY18" s="278" t="s">
        <v>51</v>
      </c>
      <c r="BZ18" s="12" t="s">
        <v>280</v>
      </c>
      <c r="CA18" s="12" t="s">
        <v>157</v>
      </c>
      <c r="CB18" s="12" t="s">
        <v>156</v>
      </c>
      <c r="CD18" s="66"/>
      <c r="CE18" s="278" t="s">
        <v>133</v>
      </c>
      <c r="CF18" s="278" t="s">
        <v>48</v>
      </c>
      <c r="CG18" s="278" t="s">
        <v>48</v>
      </c>
      <c r="CH18" s="278" t="s">
        <v>48</v>
      </c>
      <c r="CI18" s="278" t="s">
        <v>48</v>
      </c>
      <c r="CJ18" s="278" t="s">
        <v>48</v>
      </c>
      <c r="CK18" s="278" t="s">
        <v>48</v>
      </c>
      <c r="CL18" s="278" t="s">
        <v>48</v>
      </c>
      <c r="CM18" s="278" t="s">
        <v>48</v>
      </c>
      <c r="CN18" s="278" t="s">
        <v>48</v>
      </c>
      <c r="CO18" s="278" t="s">
        <v>51</v>
      </c>
      <c r="CP18" s="12" t="s">
        <v>280</v>
      </c>
      <c r="CQ18" s="12" t="s">
        <v>157</v>
      </c>
      <c r="CR18" s="12" t="s">
        <v>156</v>
      </c>
      <c r="CT18" s="66"/>
      <c r="CU18" s="278" t="s">
        <v>133</v>
      </c>
      <c r="CV18" s="278" t="s">
        <v>48</v>
      </c>
      <c r="CW18" s="278" t="s">
        <v>48</v>
      </c>
      <c r="CX18" s="278" t="s">
        <v>48</v>
      </c>
      <c r="CY18" s="278" t="s">
        <v>48</v>
      </c>
      <c r="CZ18" s="278" t="s">
        <v>48</v>
      </c>
      <c r="DA18" s="278" t="s">
        <v>48</v>
      </c>
      <c r="DB18" s="278" t="s">
        <v>48</v>
      </c>
      <c r="DC18" s="278" t="s">
        <v>48</v>
      </c>
      <c r="DD18" s="278" t="s">
        <v>48</v>
      </c>
      <c r="DE18" s="278" t="s">
        <v>51</v>
      </c>
      <c r="DF18" s="12" t="s">
        <v>280</v>
      </c>
      <c r="DG18" s="12" t="s">
        <v>157</v>
      </c>
      <c r="DH18" s="12" t="s">
        <v>156</v>
      </c>
    </row>
    <row r="19" spans="2:112">
      <c r="B19" s="67"/>
      <c r="C19" s="282" t="s">
        <v>51</v>
      </c>
      <c r="D19" s="282" t="s">
        <v>135</v>
      </c>
      <c r="E19" s="282" t="s">
        <v>137</v>
      </c>
      <c r="F19" s="282" t="s">
        <v>52</v>
      </c>
      <c r="G19" s="282" t="s">
        <v>53</v>
      </c>
      <c r="H19" s="282" t="s">
        <v>54</v>
      </c>
      <c r="I19" s="282" t="s">
        <v>50</v>
      </c>
      <c r="J19" s="282" t="s">
        <v>141</v>
      </c>
      <c r="K19" s="282" t="s">
        <v>142</v>
      </c>
      <c r="L19" s="282" t="s">
        <v>143</v>
      </c>
      <c r="M19" s="282" t="s">
        <v>144</v>
      </c>
      <c r="N19" s="283" t="s">
        <v>157</v>
      </c>
      <c r="O19" s="283" t="s">
        <v>144</v>
      </c>
      <c r="P19" s="283" t="s">
        <v>49</v>
      </c>
      <c r="R19" s="67"/>
      <c r="S19" s="282" t="s">
        <v>51</v>
      </c>
      <c r="T19" s="282" t="s">
        <v>135</v>
      </c>
      <c r="U19" s="282" t="s">
        <v>137</v>
      </c>
      <c r="V19" s="282" t="s">
        <v>52</v>
      </c>
      <c r="W19" s="282" t="s">
        <v>53</v>
      </c>
      <c r="X19" s="282" t="s">
        <v>54</v>
      </c>
      <c r="Y19" s="282" t="s">
        <v>50</v>
      </c>
      <c r="Z19" s="282" t="s">
        <v>141</v>
      </c>
      <c r="AA19" s="282" t="s">
        <v>142</v>
      </c>
      <c r="AB19" s="282" t="s">
        <v>143</v>
      </c>
      <c r="AC19" s="282" t="s">
        <v>144</v>
      </c>
      <c r="AD19" s="283" t="s">
        <v>157</v>
      </c>
      <c r="AE19" s="283" t="s">
        <v>144</v>
      </c>
      <c r="AF19" s="283" t="s">
        <v>49</v>
      </c>
      <c r="AH19" s="67"/>
      <c r="AI19" s="282" t="s">
        <v>51</v>
      </c>
      <c r="AJ19" s="282" t="s">
        <v>135</v>
      </c>
      <c r="AK19" s="282" t="s">
        <v>137</v>
      </c>
      <c r="AL19" s="282" t="s">
        <v>52</v>
      </c>
      <c r="AM19" s="282" t="s">
        <v>53</v>
      </c>
      <c r="AN19" s="282" t="s">
        <v>54</v>
      </c>
      <c r="AO19" s="282" t="s">
        <v>50</v>
      </c>
      <c r="AP19" s="282" t="s">
        <v>141</v>
      </c>
      <c r="AQ19" s="282" t="s">
        <v>142</v>
      </c>
      <c r="AR19" s="282" t="s">
        <v>143</v>
      </c>
      <c r="AS19" s="282" t="s">
        <v>144</v>
      </c>
      <c r="AT19" s="283" t="s">
        <v>157</v>
      </c>
      <c r="AU19" s="283" t="s">
        <v>144</v>
      </c>
      <c r="AV19" s="283" t="s">
        <v>49</v>
      </c>
      <c r="AX19" s="67"/>
      <c r="AY19" s="282" t="s">
        <v>51</v>
      </c>
      <c r="AZ19" s="282" t="s">
        <v>135</v>
      </c>
      <c r="BA19" s="282" t="s">
        <v>137</v>
      </c>
      <c r="BB19" s="282" t="s">
        <v>52</v>
      </c>
      <c r="BC19" s="282" t="s">
        <v>53</v>
      </c>
      <c r="BD19" s="282" t="s">
        <v>54</v>
      </c>
      <c r="BE19" s="282" t="s">
        <v>50</v>
      </c>
      <c r="BF19" s="282" t="s">
        <v>141</v>
      </c>
      <c r="BG19" s="282" t="s">
        <v>142</v>
      </c>
      <c r="BH19" s="282" t="s">
        <v>143</v>
      </c>
      <c r="BI19" s="282" t="s">
        <v>144</v>
      </c>
      <c r="BJ19" s="283" t="s">
        <v>157</v>
      </c>
      <c r="BK19" s="283" t="s">
        <v>144</v>
      </c>
      <c r="BL19" s="283" t="s">
        <v>49</v>
      </c>
      <c r="BN19" s="67"/>
      <c r="BO19" s="282" t="s">
        <v>51</v>
      </c>
      <c r="BP19" s="282" t="s">
        <v>135</v>
      </c>
      <c r="BQ19" s="282" t="s">
        <v>137</v>
      </c>
      <c r="BR19" s="282" t="s">
        <v>52</v>
      </c>
      <c r="BS19" s="282" t="s">
        <v>53</v>
      </c>
      <c r="BT19" s="282" t="s">
        <v>54</v>
      </c>
      <c r="BU19" s="282" t="s">
        <v>50</v>
      </c>
      <c r="BV19" s="282" t="s">
        <v>141</v>
      </c>
      <c r="BW19" s="282" t="s">
        <v>142</v>
      </c>
      <c r="BX19" s="282" t="s">
        <v>143</v>
      </c>
      <c r="BY19" s="282" t="s">
        <v>144</v>
      </c>
      <c r="BZ19" s="283" t="s">
        <v>157</v>
      </c>
      <c r="CA19" s="283" t="s">
        <v>144</v>
      </c>
      <c r="CB19" s="283" t="s">
        <v>49</v>
      </c>
      <c r="CD19" s="67"/>
      <c r="CE19" s="282" t="s">
        <v>51</v>
      </c>
      <c r="CF19" s="282" t="s">
        <v>135</v>
      </c>
      <c r="CG19" s="282" t="s">
        <v>137</v>
      </c>
      <c r="CH19" s="282" t="s">
        <v>52</v>
      </c>
      <c r="CI19" s="282" t="s">
        <v>53</v>
      </c>
      <c r="CJ19" s="282" t="s">
        <v>54</v>
      </c>
      <c r="CK19" s="282" t="s">
        <v>50</v>
      </c>
      <c r="CL19" s="282" t="s">
        <v>141</v>
      </c>
      <c r="CM19" s="282" t="s">
        <v>142</v>
      </c>
      <c r="CN19" s="282" t="s">
        <v>143</v>
      </c>
      <c r="CO19" s="282" t="s">
        <v>144</v>
      </c>
      <c r="CP19" s="283" t="s">
        <v>157</v>
      </c>
      <c r="CQ19" s="283" t="s">
        <v>144</v>
      </c>
      <c r="CR19" s="283" t="s">
        <v>49</v>
      </c>
      <c r="CT19" s="67"/>
      <c r="CU19" s="282" t="s">
        <v>51</v>
      </c>
      <c r="CV19" s="282" t="s">
        <v>135</v>
      </c>
      <c r="CW19" s="282" t="s">
        <v>137</v>
      </c>
      <c r="CX19" s="282" t="s">
        <v>52</v>
      </c>
      <c r="CY19" s="282" t="s">
        <v>53</v>
      </c>
      <c r="CZ19" s="282" t="s">
        <v>54</v>
      </c>
      <c r="DA19" s="282" t="s">
        <v>50</v>
      </c>
      <c r="DB19" s="282" t="s">
        <v>141</v>
      </c>
      <c r="DC19" s="282" t="s">
        <v>142</v>
      </c>
      <c r="DD19" s="282" t="s">
        <v>143</v>
      </c>
      <c r="DE19" s="282" t="s">
        <v>144</v>
      </c>
      <c r="DF19" s="283" t="s">
        <v>157</v>
      </c>
      <c r="DG19" s="283" t="s">
        <v>144</v>
      </c>
      <c r="DH19" s="283" t="s">
        <v>49</v>
      </c>
    </row>
    <row r="20" spans="2:112" s="511" customFormat="1" ht="15.75" customHeight="1">
      <c r="B20" s="657" t="s">
        <v>98</v>
      </c>
      <c r="C20" s="658">
        <v>845.55560000000003</v>
      </c>
      <c r="D20" s="658">
        <v>643.39800000000002</v>
      </c>
      <c r="E20" s="658">
        <v>572.95709999999997</v>
      </c>
      <c r="F20" s="658">
        <v>618.36779999999999</v>
      </c>
      <c r="G20" s="658">
        <v>723.20920000000001</v>
      </c>
      <c r="H20" s="658">
        <v>849.61720000000003</v>
      </c>
      <c r="I20" s="658">
        <v>951.40819999999997</v>
      </c>
      <c r="J20" s="658">
        <v>1114.1337000000001</v>
      </c>
      <c r="K20" s="658">
        <v>1244.1998000000001</v>
      </c>
      <c r="L20" s="658">
        <v>1351.702</v>
      </c>
      <c r="M20" s="658">
        <v>1369.9597000000001</v>
      </c>
      <c r="N20" s="659">
        <v>741.85440000000006</v>
      </c>
      <c r="O20" s="659">
        <v>1272.5736999999999</v>
      </c>
      <c r="P20" s="660">
        <v>1006.5184</v>
      </c>
      <c r="R20" s="657" t="s">
        <v>98</v>
      </c>
      <c r="S20" s="658">
        <v>844.28210000000001</v>
      </c>
      <c r="T20" s="658">
        <v>641.971</v>
      </c>
      <c r="U20" s="658">
        <v>571.43830000000003</v>
      </c>
      <c r="V20" s="658">
        <v>615.83900000000006</v>
      </c>
      <c r="W20" s="658">
        <v>719.29750000000001</v>
      </c>
      <c r="X20" s="658">
        <v>843.09249999999997</v>
      </c>
      <c r="Y20" s="658">
        <v>944.39819999999997</v>
      </c>
      <c r="Z20" s="658">
        <v>1107.0376000000001</v>
      </c>
      <c r="AA20" s="658">
        <v>1239.2270000000001</v>
      </c>
      <c r="AB20" s="658">
        <v>1345.8402000000001</v>
      </c>
      <c r="AC20" s="658">
        <v>1367.0678</v>
      </c>
      <c r="AD20" s="659">
        <v>737.66449999999998</v>
      </c>
      <c r="AE20" s="659">
        <v>1267.6092000000001</v>
      </c>
      <c r="AF20" s="660">
        <v>1001.9423</v>
      </c>
      <c r="AG20" s="699"/>
      <c r="AH20" s="657" t="s">
        <v>98</v>
      </c>
      <c r="AI20" s="719">
        <v>36.761600000000001</v>
      </c>
      <c r="AJ20" s="719">
        <v>34.613799999999998</v>
      </c>
      <c r="AK20" s="719">
        <v>32.692500000000003</v>
      </c>
      <c r="AL20" s="719">
        <v>31.4573</v>
      </c>
      <c r="AM20" s="719">
        <v>30.402899999999999</v>
      </c>
      <c r="AN20" s="719">
        <v>28.465299999999999</v>
      </c>
      <c r="AO20" s="719">
        <v>26.302199999999999</v>
      </c>
      <c r="AP20" s="719">
        <v>23.874300000000002</v>
      </c>
      <c r="AQ20" s="719">
        <v>22.557600000000001</v>
      </c>
      <c r="AR20" s="719">
        <v>20.8263</v>
      </c>
      <c r="AS20" s="719">
        <v>18.094899999999999</v>
      </c>
      <c r="AT20" s="720">
        <v>29.4788</v>
      </c>
      <c r="AU20" s="720">
        <v>21.040800000000001</v>
      </c>
      <c r="AV20" s="707">
        <v>24.1585</v>
      </c>
      <c r="AX20" s="657" t="s">
        <v>98</v>
      </c>
      <c r="AY20" s="719">
        <v>23.782499999999999</v>
      </c>
      <c r="AZ20" s="719">
        <v>29.313099999999999</v>
      </c>
      <c r="BA20" s="719">
        <v>35.302900000000001</v>
      </c>
      <c r="BB20" s="719">
        <v>43.854599999999998</v>
      </c>
      <c r="BC20" s="719">
        <v>49.6738</v>
      </c>
      <c r="BD20" s="719">
        <v>52.450400000000002</v>
      </c>
      <c r="BE20" s="719">
        <v>55.671300000000002</v>
      </c>
      <c r="BF20" s="719">
        <v>58.955800000000004</v>
      </c>
      <c r="BG20" s="719">
        <v>60.611699999999999</v>
      </c>
      <c r="BH20" s="719">
        <v>60.4754</v>
      </c>
      <c r="BI20" s="719">
        <v>53.753399999999999</v>
      </c>
      <c r="BJ20" s="720">
        <v>48.564999999999998</v>
      </c>
      <c r="BK20" s="720">
        <v>58.049500000000002</v>
      </c>
      <c r="BL20" s="707">
        <v>54.545099999999998</v>
      </c>
      <c r="BN20" s="657" t="s">
        <v>98</v>
      </c>
      <c r="BO20" s="719">
        <v>15.754099999999999</v>
      </c>
      <c r="BP20" s="719">
        <v>17.1816</v>
      </c>
      <c r="BQ20" s="719">
        <v>18.656500000000001</v>
      </c>
      <c r="BR20" s="719">
        <v>13.064299999999999</v>
      </c>
      <c r="BS20" s="719">
        <v>11.0039</v>
      </c>
      <c r="BT20" s="719">
        <v>10.850099999999999</v>
      </c>
      <c r="BU20" s="719">
        <v>10.9678</v>
      </c>
      <c r="BV20" s="719">
        <v>11.1912</v>
      </c>
      <c r="BW20" s="719">
        <v>10.9533</v>
      </c>
      <c r="BX20" s="719">
        <v>12.6404</v>
      </c>
      <c r="BY20" s="719">
        <v>22.360800000000001</v>
      </c>
      <c r="BZ20" s="720">
        <v>12.292999999999999</v>
      </c>
      <c r="CA20" s="720">
        <v>15.007400000000001</v>
      </c>
      <c r="CB20" s="707">
        <v>14.0045</v>
      </c>
      <c r="CD20" s="657" t="s">
        <v>98</v>
      </c>
      <c r="CE20" s="719">
        <v>2.3249</v>
      </c>
      <c r="CF20" s="719">
        <v>2.6684000000000001</v>
      </c>
      <c r="CG20" s="719">
        <v>3.0474999999999999</v>
      </c>
      <c r="CH20" s="719">
        <v>3.5198999999999998</v>
      </c>
      <c r="CI20" s="719">
        <v>3.7079</v>
      </c>
      <c r="CJ20" s="719">
        <v>3.4119000000000002</v>
      </c>
      <c r="CK20" s="719">
        <v>3.415</v>
      </c>
      <c r="CL20" s="719">
        <v>2.9394</v>
      </c>
      <c r="CM20" s="719">
        <v>2.9142000000000001</v>
      </c>
      <c r="CN20" s="719">
        <v>3.1133999999999999</v>
      </c>
      <c r="CO20" s="719">
        <v>2.8186</v>
      </c>
      <c r="CP20" s="720">
        <v>3.4428000000000001</v>
      </c>
      <c r="CQ20" s="720">
        <v>2.9251</v>
      </c>
      <c r="CR20" s="707">
        <v>3.1164000000000001</v>
      </c>
      <c r="CT20" s="657" t="s">
        <v>98</v>
      </c>
      <c r="CU20" s="719">
        <v>21.376899999999999</v>
      </c>
      <c r="CV20" s="719">
        <v>16.223099999999999</v>
      </c>
      <c r="CW20" s="719">
        <v>10.3005</v>
      </c>
      <c r="CX20" s="719">
        <v>8.1039999999999992</v>
      </c>
      <c r="CY20" s="719">
        <v>5.2115</v>
      </c>
      <c r="CZ20" s="719">
        <v>4.8223000000000003</v>
      </c>
      <c r="DA20" s="719">
        <v>3.6436000000000002</v>
      </c>
      <c r="DB20" s="719">
        <v>3.0392999999999999</v>
      </c>
      <c r="DC20" s="719">
        <v>2.9632000000000001</v>
      </c>
      <c r="DD20" s="719">
        <v>2.9445000000000001</v>
      </c>
      <c r="DE20" s="719">
        <v>2.9723999999999999</v>
      </c>
      <c r="DF20" s="720">
        <v>6.2205000000000004</v>
      </c>
      <c r="DG20" s="720">
        <v>2.9771999999999998</v>
      </c>
      <c r="DH20" s="707">
        <v>4.1755000000000004</v>
      </c>
    </row>
    <row r="21" spans="2:112" s="511" customFormat="1" ht="15.75" customHeight="1">
      <c r="B21" s="661" t="s">
        <v>292</v>
      </c>
      <c r="C21" s="662">
        <v>845.55560000000003</v>
      </c>
      <c r="D21" s="662">
        <v>640.83000000000004</v>
      </c>
      <c r="E21" s="662">
        <v>572.95709999999997</v>
      </c>
      <c r="F21" s="662">
        <v>616.48299999999995</v>
      </c>
      <c r="G21" s="662">
        <v>720.67840000000001</v>
      </c>
      <c r="H21" s="662">
        <v>845.43240000000003</v>
      </c>
      <c r="I21" s="662">
        <v>947.61400000000003</v>
      </c>
      <c r="J21" s="662">
        <v>1113.5872999999999</v>
      </c>
      <c r="K21" s="662">
        <v>1241.7526</v>
      </c>
      <c r="L21" s="662">
        <v>1364.6999000000001</v>
      </c>
      <c r="M21" s="662">
        <v>1371.4662000000001</v>
      </c>
      <c r="N21" s="663">
        <v>737.6028</v>
      </c>
      <c r="O21" s="663">
        <v>1274.7056</v>
      </c>
      <c r="P21" s="664">
        <v>999.57339999999999</v>
      </c>
      <c r="R21" s="661" t="s">
        <v>292</v>
      </c>
      <c r="S21" s="662">
        <v>844.28210000000001</v>
      </c>
      <c r="T21" s="662">
        <v>639.40219999999999</v>
      </c>
      <c r="U21" s="662">
        <v>571.43830000000003</v>
      </c>
      <c r="V21" s="662">
        <v>613.9606</v>
      </c>
      <c r="W21" s="662">
        <v>716.75909999999999</v>
      </c>
      <c r="X21" s="662">
        <v>839.09010000000001</v>
      </c>
      <c r="Y21" s="662">
        <v>941.19299999999998</v>
      </c>
      <c r="Z21" s="662">
        <v>1106.7225000000001</v>
      </c>
      <c r="AA21" s="662">
        <v>1237.4670000000001</v>
      </c>
      <c r="AB21" s="662">
        <v>1360.7457999999999</v>
      </c>
      <c r="AC21" s="662">
        <v>1368.6521</v>
      </c>
      <c r="AD21" s="663">
        <v>733.59780000000001</v>
      </c>
      <c r="AE21" s="663">
        <v>1270.3696</v>
      </c>
      <c r="AF21" s="664">
        <v>995.40689999999995</v>
      </c>
      <c r="AG21" s="699"/>
      <c r="AH21" s="661" t="s">
        <v>292</v>
      </c>
      <c r="AI21" s="700">
        <v>36.761600000000001</v>
      </c>
      <c r="AJ21" s="700">
        <v>34.596899999999998</v>
      </c>
      <c r="AK21" s="700">
        <v>32.692500000000003</v>
      </c>
      <c r="AL21" s="700">
        <v>31.5138</v>
      </c>
      <c r="AM21" s="700">
        <v>30.4894</v>
      </c>
      <c r="AN21" s="700">
        <v>28.609100000000002</v>
      </c>
      <c r="AO21" s="700">
        <v>26.551400000000001</v>
      </c>
      <c r="AP21" s="700">
        <v>24.183299999999999</v>
      </c>
      <c r="AQ21" s="700">
        <v>22.923300000000001</v>
      </c>
      <c r="AR21" s="700">
        <v>21.527000000000001</v>
      </c>
      <c r="AS21" s="700">
        <v>18.0748</v>
      </c>
      <c r="AT21" s="713">
        <v>29.638500000000001</v>
      </c>
      <c r="AU21" s="713">
        <v>21.2958</v>
      </c>
      <c r="AV21" s="701">
        <v>24.449300000000001</v>
      </c>
      <c r="AX21" s="661" t="s">
        <v>292</v>
      </c>
      <c r="AY21" s="700">
        <v>23.782499999999999</v>
      </c>
      <c r="AZ21" s="700">
        <v>29.185099999999998</v>
      </c>
      <c r="BA21" s="700">
        <v>35.302900000000001</v>
      </c>
      <c r="BB21" s="700">
        <v>43.755699999999997</v>
      </c>
      <c r="BC21" s="700">
        <v>49.576799999999999</v>
      </c>
      <c r="BD21" s="700">
        <v>52.265300000000003</v>
      </c>
      <c r="BE21" s="700">
        <v>55.367699999999999</v>
      </c>
      <c r="BF21" s="700">
        <v>58.787300000000002</v>
      </c>
      <c r="BG21" s="700">
        <v>60.453600000000002</v>
      </c>
      <c r="BH21" s="700">
        <v>59.843299999999999</v>
      </c>
      <c r="BI21" s="700">
        <v>53.614800000000002</v>
      </c>
      <c r="BJ21" s="713">
        <v>48.318199999999997</v>
      </c>
      <c r="BK21" s="713">
        <v>57.747500000000002</v>
      </c>
      <c r="BL21" s="701">
        <v>54.183199999999999</v>
      </c>
      <c r="BN21" s="661" t="s">
        <v>292</v>
      </c>
      <c r="BO21" s="700">
        <v>15.754099999999999</v>
      </c>
      <c r="BP21" s="700">
        <v>17.254899999999999</v>
      </c>
      <c r="BQ21" s="700">
        <v>18.656500000000001</v>
      </c>
      <c r="BR21" s="700">
        <v>13.079800000000001</v>
      </c>
      <c r="BS21" s="700">
        <v>10.9994</v>
      </c>
      <c r="BT21" s="700">
        <v>10.8299</v>
      </c>
      <c r="BU21" s="700">
        <v>10.937099999999999</v>
      </c>
      <c r="BV21" s="700">
        <v>11.0069</v>
      </c>
      <c r="BW21" s="700">
        <v>10.7669</v>
      </c>
      <c r="BX21" s="700">
        <v>12.5487</v>
      </c>
      <c r="BY21" s="700">
        <v>22.4877</v>
      </c>
      <c r="BZ21" s="713">
        <v>12.3043</v>
      </c>
      <c r="CA21" s="713">
        <v>15.0395</v>
      </c>
      <c r="CB21" s="701">
        <v>14.005599999999999</v>
      </c>
      <c r="CD21" s="661" t="s">
        <v>292</v>
      </c>
      <c r="CE21" s="700">
        <v>2.3249</v>
      </c>
      <c r="CF21" s="700">
        <v>2.6806000000000001</v>
      </c>
      <c r="CG21" s="700">
        <v>3.0474999999999999</v>
      </c>
      <c r="CH21" s="700">
        <v>3.5323000000000002</v>
      </c>
      <c r="CI21" s="700">
        <v>3.7269000000000001</v>
      </c>
      <c r="CJ21" s="700">
        <v>3.4502000000000002</v>
      </c>
      <c r="CK21" s="700">
        <v>3.4885999999999999</v>
      </c>
      <c r="CL21" s="700">
        <v>2.9962</v>
      </c>
      <c r="CM21" s="700">
        <v>2.9489999999999998</v>
      </c>
      <c r="CN21" s="700">
        <v>3.1193</v>
      </c>
      <c r="CO21" s="700">
        <v>2.8428</v>
      </c>
      <c r="CP21" s="713">
        <v>3.4773000000000001</v>
      </c>
      <c r="CQ21" s="713">
        <v>2.9533</v>
      </c>
      <c r="CR21" s="701">
        <v>3.1514000000000002</v>
      </c>
      <c r="CT21" s="661" t="s">
        <v>292</v>
      </c>
      <c r="CU21" s="700">
        <v>21.376899999999999</v>
      </c>
      <c r="CV21" s="700">
        <v>16.282399999999999</v>
      </c>
      <c r="CW21" s="700">
        <v>10.3005</v>
      </c>
      <c r="CX21" s="700">
        <v>8.1184999999999992</v>
      </c>
      <c r="CY21" s="700">
        <v>5.2076000000000002</v>
      </c>
      <c r="CZ21" s="700">
        <v>4.8455000000000004</v>
      </c>
      <c r="DA21" s="700">
        <v>3.6551999999999998</v>
      </c>
      <c r="DB21" s="700">
        <v>3.0263</v>
      </c>
      <c r="DC21" s="700">
        <v>2.9073000000000002</v>
      </c>
      <c r="DD21" s="700">
        <v>2.9618000000000002</v>
      </c>
      <c r="DE21" s="700">
        <v>2.9799000000000002</v>
      </c>
      <c r="DF21" s="713">
        <v>6.2618</v>
      </c>
      <c r="DG21" s="713">
        <v>2.9639000000000002</v>
      </c>
      <c r="DH21" s="701">
        <v>4.2104999999999997</v>
      </c>
    </row>
    <row r="22" spans="2:112" s="511" customFormat="1" ht="15.75" customHeight="1">
      <c r="B22" s="665" t="s">
        <v>836</v>
      </c>
      <c r="C22" s="666"/>
      <c r="D22" s="666"/>
      <c r="E22" s="666"/>
      <c r="F22" s="666"/>
      <c r="G22" s="666"/>
      <c r="H22" s="666"/>
      <c r="I22" s="666"/>
      <c r="J22" s="666"/>
      <c r="K22" s="666"/>
      <c r="L22" s="666"/>
      <c r="M22" s="666"/>
      <c r="N22" s="667"/>
      <c r="O22" s="667"/>
      <c r="P22" s="668"/>
      <c r="R22" s="665" t="s">
        <v>836</v>
      </c>
      <c r="S22" s="666"/>
      <c r="T22" s="666"/>
      <c r="U22" s="666"/>
      <c r="V22" s="666"/>
      <c r="W22" s="666"/>
      <c r="X22" s="666"/>
      <c r="Y22" s="666"/>
      <c r="Z22" s="666"/>
      <c r="AA22" s="666"/>
      <c r="AB22" s="666"/>
      <c r="AC22" s="666"/>
      <c r="AD22" s="667"/>
      <c r="AE22" s="667"/>
      <c r="AF22" s="668"/>
      <c r="AG22" s="699"/>
      <c r="AH22" s="665" t="s">
        <v>836</v>
      </c>
      <c r="AI22" s="702"/>
      <c r="AJ22" s="702"/>
      <c r="AK22" s="702"/>
      <c r="AL22" s="702"/>
      <c r="AM22" s="702"/>
      <c r="AN22" s="702"/>
      <c r="AO22" s="702"/>
      <c r="AP22" s="702"/>
      <c r="AQ22" s="702"/>
      <c r="AR22" s="702"/>
      <c r="AS22" s="702"/>
      <c r="AT22" s="714"/>
      <c r="AU22" s="714"/>
      <c r="AV22" s="703"/>
      <c r="AX22" s="665" t="s">
        <v>836</v>
      </c>
      <c r="AY22" s="702"/>
      <c r="AZ22" s="702"/>
      <c r="BA22" s="702"/>
      <c r="BB22" s="702"/>
      <c r="BC22" s="702"/>
      <c r="BD22" s="702"/>
      <c r="BE22" s="702"/>
      <c r="BF22" s="702"/>
      <c r="BG22" s="702"/>
      <c r="BH22" s="702"/>
      <c r="BI22" s="702"/>
      <c r="BJ22" s="714"/>
      <c r="BK22" s="714"/>
      <c r="BL22" s="703"/>
      <c r="BN22" s="665" t="s">
        <v>836</v>
      </c>
      <c r="BO22" s="702"/>
      <c r="BP22" s="702"/>
      <c r="BQ22" s="702"/>
      <c r="BR22" s="702"/>
      <c r="BS22" s="702"/>
      <c r="BT22" s="702"/>
      <c r="BU22" s="702"/>
      <c r="BV22" s="702"/>
      <c r="BW22" s="702"/>
      <c r="BX22" s="702"/>
      <c r="BY22" s="702"/>
      <c r="BZ22" s="714"/>
      <c r="CA22" s="714"/>
      <c r="CB22" s="703"/>
      <c r="CD22" s="665" t="s">
        <v>836</v>
      </c>
      <c r="CE22" s="702"/>
      <c r="CF22" s="702"/>
      <c r="CG22" s="702"/>
      <c r="CH22" s="702"/>
      <c r="CI22" s="702"/>
      <c r="CJ22" s="702"/>
      <c r="CK22" s="702"/>
      <c r="CL22" s="702"/>
      <c r="CM22" s="702"/>
      <c r="CN22" s="702"/>
      <c r="CO22" s="702"/>
      <c r="CP22" s="714"/>
      <c r="CQ22" s="714"/>
      <c r="CR22" s="703"/>
      <c r="CT22" s="665" t="s">
        <v>836</v>
      </c>
      <c r="CU22" s="702"/>
      <c r="CV22" s="702"/>
      <c r="CW22" s="702"/>
      <c r="CX22" s="702"/>
      <c r="CY22" s="702"/>
      <c r="CZ22" s="702"/>
      <c r="DA22" s="702"/>
      <c r="DB22" s="702"/>
      <c r="DC22" s="702"/>
      <c r="DD22" s="702"/>
      <c r="DE22" s="702"/>
      <c r="DF22" s="714"/>
      <c r="DG22" s="714"/>
      <c r="DH22" s="703"/>
    </row>
    <row r="23" spans="2:112" s="622" customFormat="1" ht="15.75" customHeight="1">
      <c r="B23" s="669" t="s">
        <v>145</v>
      </c>
      <c r="C23" s="670">
        <v>1247.9816000000001</v>
      </c>
      <c r="D23" s="670">
        <v>950.15750000000003</v>
      </c>
      <c r="E23" s="670">
        <v>810.33659999999998</v>
      </c>
      <c r="F23" s="670">
        <v>705.04100000000005</v>
      </c>
      <c r="G23" s="670">
        <v>774.89139999999998</v>
      </c>
      <c r="H23" s="670">
        <v>820.64750000000004</v>
      </c>
      <c r="I23" s="670">
        <v>953.62379999999996</v>
      </c>
      <c r="J23" s="670">
        <v>1076.4348</v>
      </c>
      <c r="K23" s="670">
        <v>1082.5807</v>
      </c>
      <c r="L23" s="670">
        <v>1291.1249</v>
      </c>
      <c r="M23" s="670">
        <v>1160.7588000000001</v>
      </c>
      <c r="N23" s="671">
        <v>806.43949999999995</v>
      </c>
      <c r="O23" s="671">
        <v>1123.8377</v>
      </c>
      <c r="P23" s="672">
        <v>936.14580000000001</v>
      </c>
      <c r="R23" s="669" t="s">
        <v>145</v>
      </c>
      <c r="S23" s="670">
        <v>1245.1715999999999</v>
      </c>
      <c r="T23" s="670">
        <v>947.02239999999995</v>
      </c>
      <c r="U23" s="670">
        <v>807.36339999999996</v>
      </c>
      <c r="V23" s="670">
        <v>702.90089999999998</v>
      </c>
      <c r="W23" s="670">
        <v>770.8691</v>
      </c>
      <c r="X23" s="670">
        <v>816.2654</v>
      </c>
      <c r="Y23" s="670">
        <v>948.95159999999998</v>
      </c>
      <c r="Z23" s="670">
        <v>1066.442</v>
      </c>
      <c r="AA23" s="670">
        <v>1079.8565000000001</v>
      </c>
      <c r="AB23" s="670">
        <v>1288.2455</v>
      </c>
      <c r="AC23" s="670">
        <v>1160.4618</v>
      </c>
      <c r="AD23" s="671">
        <v>802.98199999999997</v>
      </c>
      <c r="AE23" s="671">
        <v>1120.0778</v>
      </c>
      <c r="AF23" s="672">
        <v>932.56470000000002</v>
      </c>
      <c r="AG23" s="699"/>
      <c r="AH23" s="669" t="s">
        <v>145</v>
      </c>
      <c r="AI23" s="704">
        <v>38.278300000000002</v>
      </c>
      <c r="AJ23" s="704">
        <v>34.922699999999999</v>
      </c>
      <c r="AK23" s="704">
        <v>32.601999999999997</v>
      </c>
      <c r="AL23" s="704">
        <v>31.500699999999998</v>
      </c>
      <c r="AM23" s="704">
        <v>31.2105</v>
      </c>
      <c r="AN23" s="704">
        <v>29.542999999999999</v>
      </c>
      <c r="AO23" s="704">
        <v>26.900099999999998</v>
      </c>
      <c r="AP23" s="704">
        <v>22.538900000000002</v>
      </c>
      <c r="AQ23" s="704">
        <v>21.564699999999998</v>
      </c>
      <c r="AR23" s="704">
        <v>20.368300000000001</v>
      </c>
      <c r="AS23" s="704">
        <v>17.605499999999999</v>
      </c>
      <c r="AT23" s="715">
        <v>30.029900000000001</v>
      </c>
      <c r="AU23" s="715">
        <v>20.268599999999999</v>
      </c>
      <c r="AV23" s="705">
        <v>25.241099999999999</v>
      </c>
      <c r="AX23" s="669" t="s">
        <v>145</v>
      </c>
      <c r="AY23" s="704">
        <v>25.186800000000002</v>
      </c>
      <c r="AZ23" s="704">
        <v>30.469100000000001</v>
      </c>
      <c r="BA23" s="704">
        <v>36.318399999999997</v>
      </c>
      <c r="BB23" s="704">
        <v>41.039299999999997</v>
      </c>
      <c r="BC23" s="704">
        <v>44.586799999999997</v>
      </c>
      <c r="BD23" s="704">
        <v>48.700099999999999</v>
      </c>
      <c r="BE23" s="704">
        <v>52.203299999999999</v>
      </c>
      <c r="BF23" s="704">
        <v>59.357199999999999</v>
      </c>
      <c r="BG23" s="704">
        <v>59.255600000000001</v>
      </c>
      <c r="BH23" s="704">
        <v>61.545699999999997</v>
      </c>
      <c r="BI23" s="704">
        <v>58.537799999999997</v>
      </c>
      <c r="BJ23" s="715">
        <v>45.271999999999998</v>
      </c>
      <c r="BK23" s="715">
        <v>59.214799999999997</v>
      </c>
      <c r="BL23" s="705">
        <v>52.112200000000001</v>
      </c>
      <c r="BN23" s="669" t="s">
        <v>145</v>
      </c>
      <c r="BO23" s="704">
        <v>14.8087</v>
      </c>
      <c r="BP23" s="704">
        <v>13.5601</v>
      </c>
      <c r="BQ23" s="704">
        <v>16.7592</v>
      </c>
      <c r="BR23" s="704">
        <v>14.12</v>
      </c>
      <c r="BS23" s="704">
        <v>14.460800000000001</v>
      </c>
      <c r="BT23" s="704">
        <v>12.364100000000001</v>
      </c>
      <c r="BU23" s="704">
        <v>13.395200000000001</v>
      </c>
      <c r="BV23" s="704">
        <v>11.7723</v>
      </c>
      <c r="BW23" s="704">
        <v>13.6364</v>
      </c>
      <c r="BX23" s="704">
        <v>12.035399999999999</v>
      </c>
      <c r="BY23" s="704">
        <v>16.72</v>
      </c>
      <c r="BZ23" s="715">
        <v>13.947900000000001</v>
      </c>
      <c r="CA23" s="715">
        <v>14.1576</v>
      </c>
      <c r="CB23" s="705">
        <v>14.050800000000001</v>
      </c>
      <c r="CD23" s="669" t="s">
        <v>145</v>
      </c>
      <c r="CE23" s="704">
        <v>2.6745999999999999</v>
      </c>
      <c r="CF23" s="704">
        <v>3.2559999999999998</v>
      </c>
      <c r="CG23" s="704">
        <v>4.5156999999999998</v>
      </c>
      <c r="CH23" s="704">
        <v>4.49</v>
      </c>
      <c r="CI23" s="704">
        <v>4.3357000000000001</v>
      </c>
      <c r="CJ23" s="704">
        <v>4.1421999999999999</v>
      </c>
      <c r="CK23" s="704">
        <v>3.8045</v>
      </c>
      <c r="CL23" s="704">
        <v>2.8774999999999999</v>
      </c>
      <c r="CM23" s="704">
        <v>2.4897</v>
      </c>
      <c r="CN23" s="704">
        <v>2.9190999999999998</v>
      </c>
      <c r="CO23" s="704">
        <v>2.9178999999999999</v>
      </c>
      <c r="CP23" s="715">
        <v>4.1905999999999999</v>
      </c>
      <c r="CQ23" s="715">
        <v>2.7772999999999999</v>
      </c>
      <c r="CR23" s="705">
        <v>3.4971999999999999</v>
      </c>
      <c r="CT23" s="669" t="s">
        <v>145</v>
      </c>
      <c r="CU23" s="704">
        <v>19.051500000000001</v>
      </c>
      <c r="CV23" s="704">
        <v>17.792000000000002</v>
      </c>
      <c r="CW23" s="704">
        <v>9.8047000000000004</v>
      </c>
      <c r="CX23" s="704">
        <v>8.8500999999999994</v>
      </c>
      <c r="CY23" s="704">
        <v>5.4061000000000003</v>
      </c>
      <c r="CZ23" s="704">
        <v>5.2506000000000004</v>
      </c>
      <c r="DA23" s="704">
        <v>3.6968999999999999</v>
      </c>
      <c r="DB23" s="704">
        <v>3.4540999999999999</v>
      </c>
      <c r="DC23" s="704">
        <v>3.0535999999999999</v>
      </c>
      <c r="DD23" s="704">
        <v>3.1315</v>
      </c>
      <c r="DE23" s="704">
        <v>4.2187999999999999</v>
      </c>
      <c r="DF23" s="715">
        <v>6.5597000000000003</v>
      </c>
      <c r="DG23" s="715">
        <v>3.5817000000000001</v>
      </c>
      <c r="DH23" s="705">
        <v>5.0987</v>
      </c>
    </row>
    <row r="24" spans="2:112" s="511" customFormat="1" ht="15.75" customHeight="1">
      <c r="B24" s="673" t="s">
        <v>146</v>
      </c>
      <c r="C24" s="674">
        <v>749.62760000000003</v>
      </c>
      <c r="D24" s="674">
        <v>592.61490000000003</v>
      </c>
      <c r="E24" s="674">
        <v>520.95619999999997</v>
      </c>
      <c r="F24" s="674">
        <v>559.28160000000003</v>
      </c>
      <c r="G24" s="674">
        <v>658.23779999999999</v>
      </c>
      <c r="H24" s="674">
        <v>859.37900000000002</v>
      </c>
      <c r="I24" s="674">
        <v>942.76750000000004</v>
      </c>
      <c r="J24" s="674">
        <v>1029.8284000000001</v>
      </c>
      <c r="K24" s="674">
        <v>1238.145</v>
      </c>
      <c r="L24" s="674">
        <v>1188.9469999999999</v>
      </c>
      <c r="M24" s="674">
        <v>1153.4813999999999</v>
      </c>
      <c r="N24" s="675">
        <v>645.88580000000002</v>
      </c>
      <c r="O24" s="675">
        <v>1153.9246000000001</v>
      </c>
      <c r="P24" s="660">
        <v>786.89869999999996</v>
      </c>
      <c r="R24" s="673" t="s">
        <v>146</v>
      </c>
      <c r="S24" s="674">
        <v>749.43020000000001</v>
      </c>
      <c r="T24" s="674">
        <v>592.24549999999999</v>
      </c>
      <c r="U24" s="674">
        <v>520.02980000000002</v>
      </c>
      <c r="V24" s="674">
        <v>557.59079999999994</v>
      </c>
      <c r="W24" s="674">
        <v>655.77279999999996</v>
      </c>
      <c r="X24" s="674">
        <v>854.82410000000004</v>
      </c>
      <c r="Y24" s="674">
        <v>935.77809999999999</v>
      </c>
      <c r="Z24" s="674">
        <v>1024.0713000000001</v>
      </c>
      <c r="AA24" s="674">
        <v>1226.3757000000001</v>
      </c>
      <c r="AB24" s="674">
        <v>1187.8308</v>
      </c>
      <c r="AC24" s="674">
        <v>1141.8862999999999</v>
      </c>
      <c r="AD24" s="675">
        <v>643.38760000000002</v>
      </c>
      <c r="AE24" s="675">
        <v>1144.3916999999999</v>
      </c>
      <c r="AF24" s="660">
        <v>782.4479</v>
      </c>
      <c r="AG24" s="699"/>
      <c r="AH24" s="673" t="s">
        <v>146</v>
      </c>
      <c r="AI24" s="706">
        <v>38.868499999999997</v>
      </c>
      <c r="AJ24" s="706">
        <v>37.775199999999998</v>
      </c>
      <c r="AK24" s="706">
        <v>35.150199999999998</v>
      </c>
      <c r="AL24" s="706">
        <v>32.716200000000001</v>
      </c>
      <c r="AM24" s="706">
        <v>30.9102</v>
      </c>
      <c r="AN24" s="706">
        <v>28.153700000000001</v>
      </c>
      <c r="AO24" s="706">
        <v>26.533300000000001</v>
      </c>
      <c r="AP24" s="706">
        <v>24.140699999999999</v>
      </c>
      <c r="AQ24" s="706">
        <v>21.5044</v>
      </c>
      <c r="AR24" s="706">
        <v>19.395499999999998</v>
      </c>
      <c r="AS24" s="706">
        <v>18.712299999999999</v>
      </c>
      <c r="AT24" s="716">
        <v>31.546399999999998</v>
      </c>
      <c r="AU24" s="716">
        <v>20.9909</v>
      </c>
      <c r="AV24" s="707">
        <v>27.2501</v>
      </c>
      <c r="AX24" s="673" t="s">
        <v>146</v>
      </c>
      <c r="AY24" s="706">
        <v>17.273499999999999</v>
      </c>
      <c r="AZ24" s="706">
        <v>22.480699999999999</v>
      </c>
      <c r="BA24" s="706">
        <v>30.863800000000001</v>
      </c>
      <c r="BB24" s="706">
        <v>41.6892</v>
      </c>
      <c r="BC24" s="706">
        <v>49.021599999999999</v>
      </c>
      <c r="BD24" s="706">
        <v>52.864600000000003</v>
      </c>
      <c r="BE24" s="706">
        <v>55.903300000000002</v>
      </c>
      <c r="BF24" s="706">
        <v>60.377899999999997</v>
      </c>
      <c r="BG24" s="706">
        <v>59.674700000000001</v>
      </c>
      <c r="BH24" s="706">
        <v>59.915100000000002</v>
      </c>
      <c r="BI24" s="706">
        <v>56.338799999999999</v>
      </c>
      <c r="BJ24" s="716">
        <v>43.4223</v>
      </c>
      <c r="BK24" s="716">
        <v>58.698</v>
      </c>
      <c r="BL24" s="707">
        <v>49.639899999999997</v>
      </c>
      <c r="BN24" s="673" t="s">
        <v>146</v>
      </c>
      <c r="BO24" s="706">
        <v>18.465499999999999</v>
      </c>
      <c r="BP24" s="706">
        <v>19.8781</v>
      </c>
      <c r="BQ24" s="706">
        <v>19.5944</v>
      </c>
      <c r="BR24" s="706">
        <v>13.5556</v>
      </c>
      <c r="BS24" s="706">
        <v>10.6631</v>
      </c>
      <c r="BT24" s="706">
        <v>11.342499999999999</v>
      </c>
      <c r="BU24" s="706">
        <v>10.6128</v>
      </c>
      <c r="BV24" s="706">
        <v>9.6475000000000009</v>
      </c>
      <c r="BW24" s="706">
        <v>12.838200000000001</v>
      </c>
      <c r="BX24" s="706">
        <v>14.8613</v>
      </c>
      <c r="BY24" s="706">
        <v>17.023599999999998</v>
      </c>
      <c r="BZ24" s="716">
        <v>13.7294</v>
      </c>
      <c r="CA24" s="716">
        <v>13.7026</v>
      </c>
      <c r="CB24" s="707">
        <v>13.718500000000001</v>
      </c>
      <c r="CD24" s="673" t="s">
        <v>146</v>
      </c>
      <c r="CE24" s="706">
        <v>2.2902999999999998</v>
      </c>
      <c r="CF24" s="706">
        <v>2.9527000000000001</v>
      </c>
      <c r="CG24" s="706">
        <v>2.9102999999999999</v>
      </c>
      <c r="CH24" s="706">
        <v>3.2345000000000002</v>
      </c>
      <c r="CI24" s="706">
        <v>3.4498000000000002</v>
      </c>
      <c r="CJ24" s="706">
        <v>2.9207000000000001</v>
      </c>
      <c r="CK24" s="706">
        <v>3.0743</v>
      </c>
      <c r="CL24" s="706">
        <v>2.4752000000000001</v>
      </c>
      <c r="CM24" s="706">
        <v>3.2065000000000001</v>
      </c>
      <c r="CN24" s="706">
        <v>2.1284000000000001</v>
      </c>
      <c r="CO24" s="706">
        <v>3.9765000000000001</v>
      </c>
      <c r="CP24" s="716">
        <v>3.1154999999999999</v>
      </c>
      <c r="CQ24" s="716">
        <v>3.2383000000000002</v>
      </c>
      <c r="CR24" s="707">
        <v>3.1655000000000002</v>
      </c>
      <c r="CT24" s="673" t="s">
        <v>146</v>
      </c>
      <c r="CU24" s="706">
        <v>23.1022</v>
      </c>
      <c r="CV24" s="706">
        <v>16.9132</v>
      </c>
      <c r="CW24" s="706">
        <v>11.481299999999999</v>
      </c>
      <c r="CX24" s="706">
        <v>8.8043999999999993</v>
      </c>
      <c r="CY24" s="706">
        <v>5.9553000000000003</v>
      </c>
      <c r="CZ24" s="706">
        <v>4.7186000000000003</v>
      </c>
      <c r="DA24" s="706">
        <v>3.8763000000000001</v>
      </c>
      <c r="DB24" s="706">
        <v>3.3586999999999998</v>
      </c>
      <c r="DC24" s="706">
        <v>2.7761999999999998</v>
      </c>
      <c r="DD24" s="706">
        <v>3.6997</v>
      </c>
      <c r="DE24" s="706">
        <v>3.9489000000000001</v>
      </c>
      <c r="DF24" s="716">
        <v>8.1862999999999992</v>
      </c>
      <c r="DG24" s="716">
        <v>3.3702000000000001</v>
      </c>
      <c r="DH24" s="707">
        <v>6.226</v>
      </c>
    </row>
    <row r="25" spans="2:112" s="622" customFormat="1" ht="15.75" customHeight="1">
      <c r="B25" s="669" t="s">
        <v>59</v>
      </c>
      <c r="C25" s="670">
        <v>888.06110000000001</v>
      </c>
      <c r="D25" s="670">
        <v>746.91959999999995</v>
      </c>
      <c r="E25" s="670">
        <v>604.46849999999995</v>
      </c>
      <c r="F25" s="670">
        <v>580.07180000000005</v>
      </c>
      <c r="G25" s="670">
        <v>657.51239999999996</v>
      </c>
      <c r="H25" s="670">
        <v>733.38620000000003</v>
      </c>
      <c r="I25" s="670">
        <v>813.63639999999998</v>
      </c>
      <c r="J25" s="670">
        <v>931.98299999999995</v>
      </c>
      <c r="K25" s="670">
        <v>1213.0463999999999</v>
      </c>
      <c r="L25" s="670">
        <v>1088.0496000000001</v>
      </c>
      <c r="M25" s="670">
        <v>1007.067</v>
      </c>
      <c r="N25" s="671">
        <v>685.85829999999999</v>
      </c>
      <c r="O25" s="671">
        <v>1022.1011</v>
      </c>
      <c r="P25" s="672">
        <v>796.80889999999999</v>
      </c>
      <c r="R25" s="669" t="s">
        <v>59</v>
      </c>
      <c r="S25" s="670">
        <v>888.06110000000001</v>
      </c>
      <c r="T25" s="670">
        <v>745.92830000000004</v>
      </c>
      <c r="U25" s="670">
        <v>602.52930000000003</v>
      </c>
      <c r="V25" s="670">
        <v>577.01229999999998</v>
      </c>
      <c r="W25" s="670">
        <v>652.12720000000002</v>
      </c>
      <c r="X25" s="670">
        <v>727.16920000000005</v>
      </c>
      <c r="Y25" s="670">
        <v>805.65269999999998</v>
      </c>
      <c r="Z25" s="670">
        <v>919.81449999999995</v>
      </c>
      <c r="AA25" s="670">
        <v>1197.8534999999999</v>
      </c>
      <c r="AB25" s="670">
        <v>1078.0374999999999</v>
      </c>
      <c r="AC25" s="670">
        <v>1004.2569</v>
      </c>
      <c r="AD25" s="671">
        <v>680.48099999999999</v>
      </c>
      <c r="AE25" s="671">
        <v>1012.8995</v>
      </c>
      <c r="AF25" s="672">
        <v>790.16980000000001</v>
      </c>
      <c r="AG25" s="699"/>
      <c r="AH25" s="669" t="s">
        <v>59</v>
      </c>
      <c r="AI25" s="704">
        <v>36.153300000000002</v>
      </c>
      <c r="AJ25" s="704">
        <v>30.6629</v>
      </c>
      <c r="AK25" s="704">
        <v>30.8337</v>
      </c>
      <c r="AL25" s="704">
        <v>29.0215</v>
      </c>
      <c r="AM25" s="704">
        <v>27.9635</v>
      </c>
      <c r="AN25" s="704">
        <v>26.7483</v>
      </c>
      <c r="AO25" s="704">
        <v>24.8841</v>
      </c>
      <c r="AP25" s="704">
        <v>23.761099999999999</v>
      </c>
      <c r="AQ25" s="704">
        <v>19.268000000000001</v>
      </c>
      <c r="AR25" s="704">
        <v>20.133099999999999</v>
      </c>
      <c r="AS25" s="704">
        <v>18.168399999999998</v>
      </c>
      <c r="AT25" s="715">
        <v>27.143000000000001</v>
      </c>
      <c r="AU25" s="715">
        <v>20.574400000000001</v>
      </c>
      <c r="AV25" s="705">
        <v>24.3627</v>
      </c>
      <c r="AX25" s="669" t="s">
        <v>59</v>
      </c>
      <c r="AY25" s="704">
        <v>33.732599999999998</v>
      </c>
      <c r="AZ25" s="704">
        <v>38.555100000000003</v>
      </c>
      <c r="BA25" s="704">
        <v>40.905500000000004</v>
      </c>
      <c r="BB25" s="704">
        <v>46.312899999999999</v>
      </c>
      <c r="BC25" s="704">
        <v>49.640300000000003</v>
      </c>
      <c r="BD25" s="704">
        <v>51.872500000000002</v>
      </c>
      <c r="BE25" s="704">
        <v>55.668100000000003</v>
      </c>
      <c r="BF25" s="704">
        <v>58.25</v>
      </c>
      <c r="BG25" s="704">
        <v>59.728099999999998</v>
      </c>
      <c r="BH25" s="704">
        <v>58.491199999999999</v>
      </c>
      <c r="BI25" s="704">
        <v>56.944299999999998</v>
      </c>
      <c r="BJ25" s="715">
        <v>50.800199999999997</v>
      </c>
      <c r="BK25" s="715">
        <v>58.123800000000003</v>
      </c>
      <c r="BL25" s="705">
        <v>53.900100000000002</v>
      </c>
      <c r="BN25" s="669" t="s">
        <v>59</v>
      </c>
      <c r="BO25" s="704">
        <v>7.6406999999999998</v>
      </c>
      <c r="BP25" s="704">
        <v>13.2347</v>
      </c>
      <c r="BQ25" s="704">
        <v>14.4672</v>
      </c>
      <c r="BR25" s="704">
        <v>12.966799999999999</v>
      </c>
      <c r="BS25" s="704">
        <v>11.499599999999999</v>
      </c>
      <c r="BT25" s="704">
        <v>11.102499999999999</v>
      </c>
      <c r="BU25" s="704">
        <v>11.448600000000001</v>
      </c>
      <c r="BV25" s="704">
        <v>11.404999999999999</v>
      </c>
      <c r="BW25" s="704">
        <v>15.8759</v>
      </c>
      <c r="BX25" s="704">
        <v>14.3622</v>
      </c>
      <c r="BY25" s="704">
        <v>21.427199999999999</v>
      </c>
      <c r="BZ25" s="715">
        <v>11.873200000000001</v>
      </c>
      <c r="CA25" s="715">
        <v>15.8902</v>
      </c>
      <c r="CB25" s="705">
        <v>13.573499999999999</v>
      </c>
      <c r="CD25" s="669" t="s">
        <v>59</v>
      </c>
      <c r="CE25" s="704">
        <v>2.6082000000000001</v>
      </c>
      <c r="CF25" s="704">
        <v>3.7176</v>
      </c>
      <c r="CG25" s="704">
        <v>4.1597999999999997</v>
      </c>
      <c r="CH25" s="704">
        <v>3.7866</v>
      </c>
      <c r="CI25" s="704">
        <v>5.5167000000000002</v>
      </c>
      <c r="CJ25" s="704">
        <v>4.4272</v>
      </c>
      <c r="CK25" s="704">
        <v>4.3787000000000003</v>
      </c>
      <c r="CL25" s="704">
        <v>3.3026</v>
      </c>
      <c r="CM25" s="704">
        <v>2.6284999999999998</v>
      </c>
      <c r="CN25" s="704">
        <v>1.9974000000000001</v>
      </c>
      <c r="CO25" s="704">
        <v>1.2313000000000001</v>
      </c>
      <c r="CP25" s="715">
        <v>4.4726999999999997</v>
      </c>
      <c r="CQ25" s="715">
        <v>2.2966000000000002</v>
      </c>
      <c r="CR25" s="705">
        <v>3.5516000000000001</v>
      </c>
      <c r="CT25" s="669" t="s">
        <v>59</v>
      </c>
      <c r="CU25" s="704">
        <v>19.865200000000002</v>
      </c>
      <c r="CV25" s="704">
        <v>13.829800000000001</v>
      </c>
      <c r="CW25" s="704">
        <v>9.6339000000000006</v>
      </c>
      <c r="CX25" s="704">
        <v>7.9120999999999997</v>
      </c>
      <c r="CY25" s="704">
        <v>5.38</v>
      </c>
      <c r="CZ25" s="704">
        <v>5.8494999999999999</v>
      </c>
      <c r="DA25" s="704">
        <v>3.6204999999999998</v>
      </c>
      <c r="DB25" s="704">
        <v>3.2814000000000001</v>
      </c>
      <c r="DC25" s="704">
        <v>2.4996</v>
      </c>
      <c r="DD25" s="704">
        <v>5.0160999999999998</v>
      </c>
      <c r="DE25" s="704">
        <v>2.2288000000000001</v>
      </c>
      <c r="DF25" s="715">
        <v>5.7107999999999999</v>
      </c>
      <c r="DG25" s="715">
        <v>3.1151</v>
      </c>
      <c r="DH25" s="705">
        <v>4.6120999999999999</v>
      </c>
    </row>
    <row r="26" spans="2:112" s="511" customFormat="1" ht="15.75" customHeight="1">
      <c r="B26" s="673" t="s">
        <v>147</v>
      </c>
      <c r="C26" s="674">
        <v>785.93709999999999</v>
      </c>
      <c r="D26" s="674">
        <v>631.80849999999998</v>
      </c>
      <c r="E26" s="674">
        <v>572.6635</v>
      </c>
      <c r="F26" s="674">
        <v>616.11959999999999</v>
      </c>
      <c r="G26" s="674">
        <v>706.00689999999997</v>
      </c>
      <c r="H26" s="674">
        <v>824.63599999999997</v>
      </c>
      <c r="I26" s="674">
        <v>941.59609999999998</v>
      </c>
      <c r="J26" s="674">
        <v>1172.4809</v>
      </c>
      <c r="K26" s="674">
        <v>1214.7128</v>
      </c>
      <c r="L26" s="674">
        <v>1100.798</v>
      </c>
      <c r="M26" s="674">
        <v>1225.4104</v>
      </c>
      <c r="N26" s="675">
        <v>701.78160000000003</v>
      </c>
      <c r="O26" s="675">
        <v>1194.7076999999999</v>
      </c>
      <c r="P26" s="660">
        <v>878.66890000000001</v>
      </c>
      <c r="R26" s="673" t="s">
        <v>147</v>
      </c>
      <c r="S26" s="674">
        <v>785.93709999999999</v>
      </c>
      <c r="T26" s="674">
        <v>631.47019999999998</v>
      </c>
      <c r="U26" s="674">
        <v>571.3809</v>
      </c>
      <c r="V26" s="674">
        <v>614.39840000000004</v>
      </c>
      <c r="W26" s="674">
        <v>703.44770000000005</v>
      </c>
      <c r="X26" s="674">
        <v>819.55169999999998</v>
      </c>
      <c r="Y26" s="674">
        <v>931.5729</v>
      </c>
      <c r="Z26" s="674">
        <v>1164.0859</v>
      </c>
      <c r="AA26" s="674">
        <v>1207.7793999999999</v>
      </c>
      <c r="AB26" s="674">
        <v>1094.6659999999999</v>
      </c>
      <c r="AC26" s="674">
        <v>1210.3892000000001</v>
      </c>
      <c r="AD26" s="675">
        <v>698.29849999999999</v>
      </c>
      <c r="AE26" s="675">
        <v>1185.1427000000001</v>
      </c>
      <c r="AF26" s="660">
        <v>873.00329999999997</v>
      </c>
      <c r="AG26" s="699"/>
      <c r="AH26" s="673" t="s">
        <v>147</v>
      </c>
      <c r="AI26" s="706">
        <v>32.052199999999999</v>
      </c>
      <c r="AJ26" s="706">
        <v>30.547999999999998</v>
      </c>
      <c r="AK26" s="706">
        <v>29.066400000000002</v>
      </c>
      <c r="AL26" s="706">
        <v>30.3185</v>
      </c>
      <c r="AM26" s="706">
        <v>30.729600000000001</v>
      </c>
      <c r="AN26" s="706">
        <v>29.511600000000001</v>
      </c>
      <c r="AO26" s="706">
        <v>26.831700000000001</v>
      </c>
      <c r="AP26" s="706">
        <v>24.8612</v>
      </c>
      <c r="AQ26" s="706">
        <v>21.020800000000001</v>
      </c>
      <c r="AR26" s="706">
        <v>18.524799999999999</v>
      </c>
      <c r="AS26" s="706">
        <v>21.5076</v>
      </c>
      <c r="AT26" s="716">
        <v>29.4206</v>
      </c>
      <c r="AU26" s="716">
        <v>22.2882</v>
      </c>
      <c r="AV26" s="707">
        <v>25.9405</v>
      </c>
      <c r="AX26" s="673" t="s">
        <v>147</v>
      </c>
      <c r="AY26" s="706">
        <v>28.334299999999999</v>
      </c>
      <c r="AZ26" s="706">
        <v>34.305100000000003</v>
      </c>
      <c r="BA26" s="706">
        <v>37.884500000000003</v>
      </c>
      <c r="BB26" s="706">
        <v>44.255699999999997</v>
      </c>
      <c r="BC26" s="706">
        <v>52.936599999999999</v>
      </c>
      <c r="BD26" s="706">
        <v>52.217700000000001</v>
      </c>
      <c r="BE26" s="706">
        <v>58.798900000000003</v>
      </c>
      <c r="BF26" s="706">
        <v>60.228700000000003</v>
      </c>
      <c r="BG26" s="706">
        <v>61.174900000000001</v>
      </c>
      <c r="BH26" s="706">
        <v>60.392600000000002</v>
      </c>
      <c r="BI26" s="706">
        <v>57.3596</v>
      </c>
      <c r="BJ26" s="716">
        <v>49.076799999999999</v>
      </c>
      <c r="BK26" s="716">
        <v>59.744199999999999</v>
      </c>
      <c r="BL26" s="707">
        <v>54.281700000000001</v>
      </c>
      <c r="BN26" s="673" t="s">
        <v>147</v>
      </c>
      <c r="BO26" s="706">
        <v>15.578200000000001</v>
      </c>
      <c r="BP26" s="706">
        <v>18.006699999999999</v>
      </c>
      <c r="BQ26" s="706">
        <v>21.4236</v>
      </c>
      <c r="BR26" s="706">
        <v>14.872999999999999</v>
      </c>
      <c r="BS26" s="706">
        <v>8.7573000000000008</v>
      </c>
      <c r="BT26" s="706">
        <v>8.7967999999999993</v>
      </c>
      <c r="BU26" s="706">
        <v>8.3233999999999995</v>
      </c>
      <c r="BV26" s="706">
        <v>9.3255999999999997</v>
      </c>
      <c r="BW26" s="706">
        <v>11.8254</v>
      </c>
      <c r="BX26" s="706">
        <v>11.1394</v>
      </c>
      <c r="BY26" s="706">
        <v>14.738300000000001</v>
      </c>
      <c r="BZ26" s="716">
        <v>12.3261</v>
      </c>
      <c r="CA26" s="716">
        <v>11.7402</v>
      </c>
      <c r="CB26" s="707">
        <v>12.0402</v>
      </c>
      <c r="CD26" s="673" t="s">
        <v>147</v>
      </c>
      <c r="CE26" s="706">
        <v>1.2681</v>
      </c>
      <c r="CF26" s="706">
        <v>1.8376999999999999</v>
      </c>
      <c r="CG26" s="706">
        <v>2.0350000000000001</v>
      </c>
      <c r="CH26" s="706">
        <v>2.9470000000000001</v>
      </c>
      <c r="CI26" s="706">
        <v>2.8719000000000001</v>
      </c>
      <c r="CJ26" s="706">
        <v>3.3515999999999999</v>
      </c>
      <c r="CK26" s="706">
        <v>3.1404999999999998</v>
      </c>
      <c r="CL26" s="706">
        <v>3.0526</v>
      </c>
      <c r="CM26" s="706">
        <v>2.3894000000000002</v>
      </c>
      <c r="CN26" s="706">
        <v>6.6195000000000004</v>
      </c>
      <c r="CO26" s="706">
        <v>3.7677</v>
      </c>
      <c r="CP26" s="716">
        <v>2.9184000000000001</v>
      </c>
      <c r="CQ26" s="716">
        <v>3.2808000000000002</v>
      </c>
      <c r="CR26" s="707">
        <v>3.0952999999999999</v>
      </c>
      <c r="CT26" s="673" t="s">
        <v>147</v>
      </c>
      <c r="CU26" s="706">
        <v>22.767199999999999</v>
      </c>
      <c r="CV26" s="706">
        <v>15.3025</v>
      </c>
      <c r="CW26" s="706">
        <v>9.5906000000000002</v>
      </c>
      <c r="CX26" s="706">
        <v>7.6058000000000003</v>
      </c>
      <c r="CY26" s="706">
        <v>4.7045000000000003</v>
      </c>
      <c r="CZ26" s="706">
        <v>6.1223999999999998</v>
      </c>
      <c r="DA26" s="706">
        <v>2.9055</v>
      </c>
      <c r="DB26" s="706">
        <v>2.532</v>
      </c>
      <c r="DC26" s="706">
        <v>3.5895999999999999</v>
      </c>
      <c r="DD26" s="706">
        <v>3.3237999999999999</v>
      </c>
      <c r="DE26" s="706">
        <v>2.6267999999999998</v>
      </c>
      <c r="DF26" s="716">
        <v>6.2580999999999998</v>
      </c>
      <c r="DG26" s="716">
        <v>2.9466999999999999</v>
      </c>
      <c r="DH26" s="707">
        <v>4.6424000000000003</v>
      </c>
    </row>
    <row r="27" spans="2:112" s="622" customFormat="1" ht="15.75" customHeight="1">
      <c r="B27" s="669" t="s">
        <v>62</v>
      </c>
      <c r="C27" s="670">
        <v>1342.356</v>
      </c>
      <c r="D27" s="670">
        <v>1151.9938</v>
      </c>
      <c r="E27" s="670">
        <v>950.22059999999999</v>
      </c>
      <c r="F27" s="670">
        <v>962.048</v>
      </c>
      <c r="G27" s="670">
        <v>1005.2275</v>
      </c>
      <c r="H27" s="670">
        <v>839.4384</v>
      </c>
      <c r="I27" s="670">
        <v>955.03790000000004</v>
      </c>
      <c r="J27" s="670">
        <v>1779.8761</v>
      </c>
      <c r="K27" s="670">
        <v>1052.1952000000001</v>
      </c>
      <c r="L27" s="670">
        <v>1313.239</v>
      </c>
      <c r="M27" s="704" t="s">
        <v>111</v>
      </c>
      <c r="N27" s="671">
        <v>975.14940000000001</v>
      </c>
      <c r="O27" s="671">
        <v>1265.9176</v>
      </c>
      <c r="P27" s="672">
        <v>1084.8313000000001</v>
      </c>
      <c r="R27" s="669" t="s">
        <v>62</v>
      </c>
      <c r="S27" s="670">
        <v>1342.356</v>
      </c>
      <c r="T27" s="670">
        <v>1148.8359</v>
      </c>
      <c r="U27" s="670">
        <v>948.95299999999997</v>
      </c>
      <c r="V27" s="670">
        <v>960.51179999999999</v>
      </c>
      <c r="W27" s="670">
        <v>1001.5964</v>
      </c>
      <c r="X27" s="670">
        <v>829.6386</v>
      </c>
      <c r="Y27" s="670">
        <v>955.03790000000004</v>
      </c>
      <c r="Z27" s="670">
        <v>1779.8761</v>
      </c>
      <c r="AA27" s="670">
        <v>1043.982</v>
      </c>
      <c r="AB27" s="670">
        <v>1313.239</v>
      </c>
      <c r="AC27" s="704" t="s">
        <v>111</v>
      </c>
      <c r="AD27" s="671">
        <v>972.45699999999999</v>
      </c>
      <c r="AE27" s="671">
        <v>1263.0447999999999</v>
      </c>
      <c r="AF27" s="672">
        <v>1082.0708999999999</v>
      </c>
      <c r="AG27" s="699"/>
      <c r="AH27" s="669" t="s">
        <v>62</v>
      </c>
      <c r="AI27" s="704">
        <v>42.659799999999997</v>
      </c>
      <c r="AJ27" s="704">
        <v>39.443800000000003</v>
      </c>
      <c r="AK27" s="704">
        <v>38.72</v>
      </c>
      <c r="AL27" s="704">
        <v>33.180999999999997</v>
      </c>
      <c r="AM27" s="704">
        <v>29.361499999999999</v>
      </c>
      <c r="AN27" s="704">
        <v>35.051600000000001</v>
      </c>
      <c r="AO27" s="704">
        <v>31.252300000000002</v>
      </c>
      <c r="AP27" s="704">
        <v>24.1632</v>
      </c>
      <c r="AQ27" s="704">
        <v>20.668099999999999</v>
      </c>
      <c r="AR27" s="704">
        <v>16.557300000000001</v>
      </c>
      <c r="AS27" s="704" t="s">
        <v>111</v>
      </c>
      <c r="AT27" s="715">
        <v>33.687100000000001</v>
      </c>
      <c r="AU27" s="715">
        <v>18.760400000000001</v>
      </c>
      <c r="AV27" s="705">
        <v>27.116599999999998</v>
      </c>
      <c r="AX27" s="669" t="s">
        <v>62</v>
      </c>
      <c r="AY27" s="704">
        <v>27.128799999999998</v>
      </c>
      <c r="AZ27" s="704">
        <v>39.890300000000003</v>
      </c>
      <c r="BA27" s="704">
        <v>44.131300000000003</v>
      </c>
      <c r="BB27" s="704">
        <v>47.202500000000001</v>
      </c>
      <c r="BC27" s="704">
        <v>45.141599999999997</v>
      </c>
      <c r="BD27" s="704">
        <v>49.654499999999999</v>
      </c>
      <c r="BE27" s="704">
        <v>50.461399999999998</v>
      </c>
      <c r="BF27" s="704">
        <v>63.591500000000003</v>
      </c>
      <c r="BG27" s="704">
        <v>64.513300000000001</v>
      </c>
      <c r="BH27" s="704">
        <v>69.411900000000003</v>
      </c>
      <c r="BI27" s="704" t="s">
        <v>111</v>
      </c>
      <c r="BJ27" s="715">
        <v>46.012</v>
      </c>
      <c r="BK27" s="715">
        <v>67.216399999999993</v>
      </c>
      <c r="BL27" s="705">
        <v>55.345799999999997</v>
      </c>
      <c r="BN27" s="669" t="s">
        <v>62</v>
      </c>
      <c r="BO27" s="704">
        <v>8.8957999999999995</v>
      </c>
      <c r="BP27" s="704">
        <v>7.9477000000000002</v>
      </c>
      <c r="BQ27" s="704">
        <v>8.0686</v>
      </c>
      <c r="BR27" s="704">
        <v>12.132199999999999</v>
      </c>
      <c r="BS27" s="704">
        <v>19.025200000000002</v>
      </c>
      <c r="BT27" s="704">
        <v>8.3390000000000004</v>
      </c>
      <c r="BU27" s="704">
        <v>13.819599999999999</v>
      </c>
      <c r="BV27" s="704">
        <v>8.5570000000000004</v>
      </c>
      <c r="BW27" s="704">
        <v>7.0895000000000001</v>
      </c>
      <c r="BX27" s="704">
        <v>9.9570000000000007</v>
      </c>
      <c r="BY27" s="704" t="s">
        <v>111</v>
      </c>
      <c r="BZ27" s="715">
        <v>12.5158</v>
      </c>
      <c r="CA27" s="715">
        <v>8.9377999999999993</v>
      </c>
      <c r="CB27" s="705">
        <v>10.940799999999999</v>
      </c>
      <c r="CD27" s="669" t="s">
        <v>62</v>
      </c>
      <c r="CE27" s="704">
        <v>2.7378999999999998</v>
      </c>
      <c r="CF27" s="704">
        <v>2.5379</v>
      </c>
      <c r="CG27" s="704">
        <v>2.3509000000000002</v>
      </c>
      <c r="CH27" s="704">
        <v>2.3809999999999998</v>
      </c>
      <c r="CI27" s="704">
        <v>2.9979</v>
      </c>
      <c r="CJ27" s="704">
        <v>1.1379999999999999</v>
      </c>
      <c r="CK27" s="704">
        <v>2.113</v>
      </c>
      <c r="CL27" s="704">
        <v>1.7945</v>
      </c>
      <c r="CM27" s="704">
        <v>2.2774999999999999</v>
      </c>
      <c r="CN27" s="704">
        <v>2.9325999999999999</v>
      </c>
      <c r="CO27" s="704" t="s">
        <v>111</v>
      </c>
      <c r="CP27" s="715">
        <v>2.3331</v>
      </c>
      <c r="CQ27" s="715">
        <v>2.5912999999999999</v>
      </c>
      <c r="CR27" s="705">
        <v>2.4468000000000001</v>
      </c>
      <c r="CT27" s="669" t="s">
        <v>62</v>
      </c>
      <c r="CU27" s="704">
        <v>18.5776</v>
      </c>
      <c r="CV27" s="704">
        <v>10.180300000000001</v>
      </c>
      <c r="CW27" s="704">
        <v>6.7291999999999996</v>
      </c>
      <c r="CX27" s="704">
        <v>5.1032999999999999</v>
      </c>
      <c r="CY27" s="704">
        <v>3.4737</v>
      </c>
      <c r="CZ27" s="704">
        <v>5.8167999999999997</v>
      </c>
      <c r="DA27" s="704">
        <v>2.3536999999999999</v>
      </c>
      <c r="DB27" s="704">
        <v>1.8937999999999999</v>
      </c>
      <c r="DC27" s="704">
        <v>5.4516</v>
      </c>
      <c r="DD27" s="704">
        <v>1.1412</v>
      </c>
      <c r="DE27" s="704" t="s">
        <v>111</v>
      </c>
      <c r="DF27" s="715">
        <v>5.4520999999999997</v>
      </c>
      <c r="DG27" s="715">
        <v>2.4941</v>
      </c>
      <c r="DH27" s="705">
        <v>4.1500000000000004</v>
      </c>
    </row>
    <row r="28" spans="2:112" s="511" customFormat="1" ht="15.75" customHeight="1">
      <c r="B28" s="673" t="s">
        <v>149</v>
      </c>
      <c r="C28" s="674">
        <v>700.05949999999996</v>
      </c>
      <c r="D28" s="674">
        <v>545.56719999999996</v>
      </c>
      <c r="E28" s="674">
        <v>498.50209999999998</v>
      </c>
      <c r="F28" s="674">
        <v>546.33820000000003</v>
      </c>
      <c r="G28" s="674">
        <v>625.17219999999998</v>
      </c>
      <c r="H28" s="674">
        <v>736.96780000000001</v>
      </c>
      <c r="I28" s="674">
        <v>841.76300000000003</v>
      </c>
      <c r="J28" s="674">
        <v>873.93110000000001</v>
      </c>
      <c r="K28" s="674">
        <v>1039.5201</v>
      </c>
      <c r="L28" s="674">
        <v>1096.8943999999999</v>
      </c>
      <c r="M28" s="674">
        <v>1162.5434</v>
      </c>
      <c r="N28" s="675">
        <v>631.1191</v>
      </c>
      <c r="O28" s="675">
        <v>1041.6166000000001</v>
      </c>
      <c r="P28" s="660">
        <v>781.10109999999997</v>
      </c>
      <c r="R28" s="673" t="s">
        <v>149</v>
      </c>
      <c r="S28" s="674">
        <v>699.60029999999995</v>
      </c>
      <c r="T28" s="674">
        <v>544.50800000000004</v>
      </c>
      <c r="U28" s="674">
        <v>497.74020000000002</v>
      </c>
      <c r="V28" s="674">
        <v>545.00919999999996</v>
      </c>
      <c r="W28" s="674">
        <v>622.82039999999995</v>
      </c>
      <c r="X28" s="674">
        <v>732.57299999999998</v>
      </c>
      <c r="Y28" s="674">
        <v>836.98929999999996</v>
      </c>
      <c r="Z28" s="674">
        <v>868.91430000000003</v>
      </c>
      <c r="AA28" s="674">
        <v>1031.2061000000001</v>
      </c>
      <c r="AB28" s="674">
        <v>1088.5419999999999</v>
      </c>
      <c r="AC28" s="674">
        <v>1159.9480000000001</v>
      </c>
      <c r="AD28" s="675">
        <v>628.74509999999998</v>
      </c>
      <c r="AE28" s="675">
        <v>1036.5355999999999</v>
      </c>
      <c r="AF28" s="660">
        <v>777.73800000000006</v>
      </c>
      <c r="AG28" s="699"/>
      <c r="AH28" s="673" t="s">
        <v>149</v>
      </c>
      <c r="AI28" s="706">
        <v>38.761899999999997</v>
      </c>
      <c r="AJ28" s="706">
        <v>37.707500000000003</v>
      </c>
      <c r="AK28" s="706">
        <v>36.504199999999997</v>
      </c>
      <c r="AL28" s="706">
        <v>33.812899999999999</v>
      </c>
      <c r="AM28" s="706">
        <v>32.724299999999999</v>
      </c>
      <c r="AN28" s="706">
        <v>29.964600000000001</v>
      </c>
      <c r="AO28" s="706">
        <v>27.31</v>
      </c>
      <c r="AP28" s="706">
        <v>24.4619</v>
      </c>
      <c r="AQ28" s="706">
        <v>22.6816</v>
      </c>
      <c r="AR28" s="706">
        <v>19.784300000000002</v>
      </c>
      <c r="AS28" s="706">
        <v>19.569500000000001</v>
      </c>
      <c r="AT28" s="716">
        <v>32.0259</v>
      </c>
      <c r="AU28" s="716">
        <v>21.5215</v>
      </c>
      <c r="AV28" s="707">
        <v>26.907900000000001</v>
      </c>
      <c r="AX28" s="673" t="s">
        <v>149</v>
      </c>
      <c r="AY28" s="706">
        <v>20.2332</v>
      </c>
      <c r="AZ28" s="706">
        <v>23.847100000000001</v>
      </c>
      <c r="BA28" s="706">
        <v>30.453399999999998</v>
      </c>
      <c r="BB28" s="706">
        <v>41.218200000000003</v>
      </c>
      <c r="BC28" s="706">
        <v>46.686</v>
      </c>
      <c r="BD28" s="706">
        <v>49.849699999999999</v>
      </c>
      <c r="BE28" s="706">
        <v>53.096899999999998</v>
      </c>
      <c r="BF28" s="706">
        <v>56.692900000000002</v>
      </c>
      <c r="BG28" s="706">
        <v>54.200099999999999</v>
      </c>
      <c r="BH28" s="706">
        <v>61.685600000000001</v>
      </c>
      <c r="BI28" s="706">
        <v>55.785699999999999</v>
      </c>
      <c r="BJ28" s="716">
        <v>44.075400000000002</v>
      </c>
      <c r="BK28" s="716">
        <v>56.219499999999996</v>
      </c>
      <c r="BL28" s="707">
        <v>49.9923</v>
      </c>
      <c r="BN28" s="673" t="s">
        <v>149</v>
      </c>
      <c r="BO28" s="706">
        <v>15.6846</v>
      </c>
      <c r="BP28" s="706">
        <v>18.044499999999999</v>
      </c>
      <c r="BQ28" s="706">
        <v>17.997800000000002</v>
      </c>
      <c r="BR28" s="706">
        <v>12.0046</v>
      </c>
      <c r="BS28" s="706">
        <v>10.836399999999999</v>
      </c>
      <c r="BT28" s="706">
        <v>12.460800000000001</v>
      </c>
      <c r="BU28" s="706">
        <v>11.886699999999999</v>
      </c>
      <c r="BV28" s="706">
        <v>11.954800000000001</v>
      </c>
      <c r="BW28" s="706">
        <v>16.200700000000001</v>
      </c>
      <c r="BX28" s="706">
        <v>13.5649</v>
      </c>
      <c r="BY28" s="706">
        <v>19.561800000000002</v>
      </c>
      <c r="BZ28" s="716">
        <v>12.736599999999999</v>
      </c>
      <c r="CA28" s="716">
        <v>16.3249</v>
      </c>
      <c r="CB28" s="707">
        <v>14.4849</v>
      </c>
      <c r="CD28" s="673" t="s">
        <v>149</v>
      </c>
      <c r="CE28" s="706">
        <v>2.2425000000000002</v>
      </c>
      <c r="CF28" s="706">
        <v>2.5501999999999998</v>
      </c>
      <c r="CG28" s="706">
        <v>3.1680999999999999</v>
      </c>
      <c r="CH28" s="706">
        <v>3.6320999999999999</v>
      </c>
      <c r="CI28" s="706">
        <v>3.6168</v>
      </c>
      <c r="CJ28" s="706">
        <v>2.6610999999999998</v>
      </c>
      <c r="CK28" s="706">
        <v>4.0583</v>
      </c>
      <c r="CL28" s="706">
        <v>3.2166000000000001</v>
      </c>
      <c r="CM28" s="706">
        <v>3.3874</v>
      </c>
      <c r="CN28" s="706">
        <v>2.7094999999999998</v>
      </c>
      <c r="CO28" s="706">
        <v>2.1139999999999999</v>
      </c>
      <c r="CP28" s="716">
        <v>3.5041000000000002</v>
      </c>
      <c r="CQ28" s="716">
        <v>2.7280000000000002</v>
      </c>
      <c r="CR28" s="707">
        <v>3.1259999999999999</v>
      </c>
      <c r="CT28" s="673" t="s">
        <v>149</v>
      </c>
      <c r="CU28" s="706">
        <v>23.0777</v>
      </c>
      <c r="CV28" s="706">
        <v>17.8507</v>
      </c>
      <c r="CW28" s="706">
        <v>11.8766</v>
      </c>
      <c r="CX28" s="706">
        <v>9.3322000000000003</v>
      </c>
      <c r="CY28" s="706">
        <v>6.1364999999999998</v>
      </c>
      <c r="CZ28" s="706">
        <v>5.0637999999999996</v>
      </c>
      <c r="DA28" s="706">
        <v>3.6480999999999999</v>
      </c>
      <c r="DB28" s="706">
        <v>3.6738</v>
      </c>
      <c r="DC28" s="706">
        <v>3.5301999999999998</v>
      </c>
      <c r="DD28" s="706">
        <v>2.2557</v>
      </c>
      <c r="DE28" s="706">
        <v>2.9689999999999999</v>
      </c>
      <c r="DF28" s="716">
        <v>7.6580000000000004</v>
      </c>
      <c r="DG28" s="716">
        <v>3.2061000000000002</v>
      </c>
      <c r="DH28" s="707">
        <v>5.4889000000000001</v>
      </c>
    </row>
    <row r="29" spans="2:112" s="622" customFormat="1" ht="15.75" customHeight="1">
      <c r="B29" s="669" t="s">
        <v>150</v>
      </c>
      <c r="C29" s="670">
        <v>598.8365</v>
      </c>
      <c r="D29" s="670">
        <v>493.61610000000002</v>
      </c>
      <c r="E29" s="670">
        <v>452.70920000000001</v>
      </c>
      <c r="F29" s="670">
        <v>547.21019999999999</v>
      </c>
      <c r="G29" s="670">
        <v>697.27359999999999</v>
      </c>
      <c r="H29" s="670">
        <v>877.09780000000001</v>
      </c>
      <c r="I29" s="670">
        <v>929.41219999999998</v>
      </c>
      <c r="J29" s="670">
        <v>1062.1445000000001</v>
      </c>
      <c r="K29" s="670">
        <v>1170.0871999999999</v>
      </c>
      <c r="L29" s="670">
        <v>1276.1661999999999</v>
      </c>
      <c r="M29" s="670">
        <v>1148.1275000000001</v>
      </c>
      <c r="N29" s="671">
        <v>690.3664</v>
      </c>
      <c r="O29" s="671">
        <v>1154.1496</v>
      </c>
      <c r="P29" s="672">
        <v>890.44259999999997</v>
      </c>
      <c r="R29" s="669" t="s">
        <v>150</v>
      </c>
      <c r="S29" s="670">
        <v>598.18060000000003</v>
      </c>
      <c r="T29" s="670">
        <v>492.42840000000001</v>
      </c>
      <c r="U29" s="670">
        <v>451.53019999999998</v>
      </c>
      <c r="V29" s="670">
        <v>545.02689999999996</v>
      </c>
      <c r="W29" s="670">
        <v>693.82870000000003</v>
      </c>
      <c r="X29" s="670">
        <v>870.94680000000005</v>
      </c>
      <c r="Y29" s="670">
        <v>922.92570000000001</v>
      </c>
      <c r="Z29" s="670">
        <v>1055.5320999999999</v>
      </c>
      <c r="AA29" s="670">
        <v>1166.2207000000001</v>
      </c>
      <c r="AB29" s="670">
        <v>1270.3151</v>
      </c>
      <c r="AC29" s="670">
        <v>1147.0534</v>
      </c>
      <c r="AD29" s="671">
        <v>686.62829999999997</v>
      </c>
      <c r="AE29" s="671">
        <v>1149.4043999999999</v>
      </c>
      <c r="AF29" s="672">
        <v>886.27</v>
      </c>
      <c r="AG29" s="699"/>
      <c r="AH29" s="669" t="s">
        <v>150</v>
      </c>
      <c r="AI29" s="704">
        <v>33.442799999999998</v>
      </c>
      <c r="AJ29" s="704">
        <v>32.572600000000001</v>
      </c>
      <c r="AK29" s="704">
        <v>33.043199999999999</v>
      </c>
      <c r="AL29" s="704">
        <v>33.1877</v>
      </c>
      <c r="AM29" s="704">
        <v>31.725999999999999</v>
      </c>
      <c r="AN29" s="704">
        <v>28.299700000000001</v>
      </c>
      <c r="AO29" s="704">
        <v>27.7121</v>
      </c>
      <c r="AP29" s="704">
        <v>24.5413</v>
      </c>
      <c r="AQ29" s="704">
        <v>21.069600000000001</v>
      </c>
      <c r="AR29" s="704">
        <v>18.572199999999999</v>
      </c>
      <c r="AS29" s="704">
        <v>20.9679</v>
      </c>
      <c r="AT29" s="715">
        <v>30.4376</v>
      </c>
      <c r="AU29" s="715">
        <v>21.511299999999999</v>
      </c>
      <c r="AV29" s="705">
        <v>25.446400000000001</v>
      </c>
      <c r="AX29" s="669" t="s">
        <v>150</v>
      </c>
      <c r="AY29" s="704">
        <v>25.6159</v>
      </c>
      <c r="AZ29" s="704">
        <v>28.2348</v>
      </c>
      <c r="BA29" s="704">
        <v>33.918399999999998</v>
      </c>
      <c r="BB29" s="704">
        <v>43.974299999999999</v>
      </c>
      <c r="BC29" s="704">
        <v>51.298499999999997</v>
      </c>
      <c r="BD29" s="704">
        <v>54.974499999999999</v>
      </c>
      <c r="BE29" s="704">
        <v>56.356299999999997</v>
      </c>
      <c r="BF29" s="704">
        <v>57.310299999999998</v>
      </c>
      <c r="BG29" s="704">
        <v>61.0901</v>
      </c>
      <c r="BH29" s="704">
        <v>60.695500000000003</v>
      </c>
      <c r="BI29" s="704">
        <v>63.2502</v>
      </c>
      <c r="BJ29" s="715">
        <v>49.713999999999999</v>
      </c>
      <c r="BK29" s="715">
        <v>60.200899999999997</v>
      </c>
      <c r="BL29" s="705">
        <v>55.5779</v>
      </c>
      <c r="BN29" s="669" t="s">
        <v>150</v>
      </c>
      <c r="BO29" s="704">
        <v>16.380299999999998</v>
      </c>
      <c r="BP29" s="704">
        <v>19.7178</v>
      </c>
      <c r="BQ29" s="704">
        <v>19.984500000000001</v>
      </c>
      <c r="BR29" s="704">
        <v>12.063800000000001</v>
      </c>
      <c r="BS29" s="704">
        <v>9.2051999999999996</v>
      </c>
      <c r="BT29" s="704">
        <v>9.9053000000000004</v>
      </c>
      <c r="BU29" s="704">
        <v>10.0259</v>
      </c>
      <c r="BV29" s="704">
        <v>12.021599999999999</v>
      </c>
      <c r="BW29" s="704">
        <v>11.253299999999999</v>
      </c>
      <c r="BX29" s="704">
        <v>16.098600000000001</v>
      </c>
      <c r="BY29" s="704">
        <v>10.6357</v>
      </c>
      <c r="BZ29" s="715">
        <v>11.345800000000001</v>
      </c>
      <c r="CA29" s="715">
        <v>12.476699999999999</v>
      </c>
      <c r="CB29" s="705">
        <v>11.978199999999999</v>
      </c>
      <c r="CD29" s="669" t="s">
        <v>150</v>
      </c>
      <c r="CE29" s="704">
        <v>1.6731</v>
      </c>
      <c r="CF29" s="704">
        <v>2.2029999999999998</v>
      </c>
      <c r="CG29" s="704">
        <v>2.4759000000000002</v>
      </c>
      <c r="CH29" s="704">
        <v>2.7759999999999998</v>
      </c>
      <c r="CI29" s="704">
        <v>3.0055999999999998</v>
      </c>
      <c r="CJ29" s="704">
        <v>2.8050000000000002</v>
      </c>
      <c r="CK29" s="704">
        <v>2.8058000000000001</v>
      </c>
      <c r="CL29" s="704">
        <v>3.2111999999999998</v>
      </c>
      <c r="CM29" s="704">
        <v>3.6248</v>
      </c>
      <c r="CN29" s="704">
        <v>2.3275999999999999</v>
      </c>
      <c r="CO29" s="704">
        <v>2.4113000000000002</v>
      </c>
      <c r="CP29" s="715">
        <v>2.7917999999999998</v>
      </c>
      <c r="CQ29" s="715">
        <v>3.0415999999999999</v>
      </c>
      <c r="CR29" s="705">
        <v>2.9315000000000002</v>
      </c>
      <c r="CT29" s="669" t="s">
        <v>150</v>
      </c>
      <c r="CU29" s="704">
        <v>22.888000000000002</v>
      </c>
      <c r="CV29" s="704">
        <v>17.271899999999999</v>
      </c>
      <c r="CW29" s="704">
        <v>10.577999999999999</v>
      </c>
      <c r="CX29" s="704">
        <v>7.9983000000000004</v>
      </c>
      <c r="CY29" s="704">
        <v>4.7647000000000004</v>
      </c>
      <c r="CZ29" s="704">
        <v>4.0155000000000003</v>
      </c>
      <c r="DA29" s="704">
        <v>3.1</v>
      </c>
      <c r="DB29" s="704">
        <v>2.9156</v>
      </c>
      <c r="DC29" s="704">
        <v>2.9622000000000002</v>
      </c>
      <c r="DD29" s="704">
        <v>2.3060999999999998</v>
      </c>
      <c r="DE29" s="704">
        <v>2.7349000000000001</v>
      </c>
      <c r="DF29" s="715">
        <v>5.7108999999999996</v>
      </c>
      <c r="DG29" s="715">
        <v>2.7694000000000001</v>
      </c>
      <c r="DH29" s="705">
        <v>4.0660999999999996</v>
      </c>
    </row>
    <row r="30" spans="2:112" s="511" customFormat="1" ht="15.75" customHeight="1">
      <c r="B30" s="673" t="s">
        <v>151</v>
      </c>
      <c r="C30" s="674">
        <v>606.99480000000005</v>
      </c>
      <c r="D30" s="674">
        <v>458.5326</v>
      </c>
      <c r="E30" s="674">
        <v>423.77699999999999</v>
      </c>
      <c r="F30" s="674">
        <v>525.81230000000005</v>
      </c>
      <c r="G30" s="674">
        <v>728.70820000000003</v>
      </c>
      <c r="H30" s="674">
        <v>944.9393</v>
      </c>
      <c r="I30" s="674">
        <v>1136.7344000000001</v>
      </c>
      <c r="J30" s="674">
        <v>1127.0026</v>
      </c>
      <c r="K30" s="674">
        <v>1150.1784</v>
      </c>
      <c r="L30" s="674">
        <v>1560.2473</v>
      </c>
      <c r="M30" s="674">
        <v>1214.0802000000001</v>
      </c>
      <c r="N30" s="675">
        <v>682.37310000000002</v>
      </c>
      <c r="O30" s="675">
        <v>1214.8326999999999</v>
      </c>
      <c r="P30" s="660">
        <v>859.16030000000001</v>
      </c>
      <c r="R30" s="673" t="s">
        <v>151</v>
      </c>
      <c r="S30" s="674">
        <v>606.99480000000005</v>
      </c>
      <c r="T30" s="674">
        <v>458.23759999999999</v>
      </c>
      <c r="U30" s="674">
        <v>423.17910000000001</v>
      </c>
      <c r="V30" s="674">
        <v>524.52</v>
      </c>
      <c r="W30" s="674">
        <v>726.29560000000004</v>
      </c>
      <c r="X30" s="674">
        <v>942.53009999999995</v>
      </c>
      <c r="Y30" s="674">
        <v>1131.3711000000001</v>
      </c>
      <c r="Z30" s="674">
        <v>1120.7493999999999</v>
      </c>
      <c r="AA30" s="674">
        <v>1145.6379999999999</v>
      </c>
      <c r="AB30" s="674">
        <v>1552.5685000000001</v>
      </c>
      <c r="AC30" s="674">
        <v>1213.9982</v>
      </c>
      <c r="AD30" s="675">
        <v>680.26260000000002</v>
      </c>
      <c r="AE30" s="675">
        <v>1210.9603</v>
      </c>
      <c r="AF30" s="660">
        <v>856.46479999999997</v>
      </c>
      <c r="AG30" s="699"/>
      <c r="AH30" s="673" t="s">
        <v>151</v>
      </c>
      <c r="AI30" s="706">
        <v>29.117000000000001</v>
      </c>
      <c r="AJ30" s="706">
        <v>31.5654</v>
      </c>
      <c r="AK30" s="706">
        <v>29.636199999999999</v>
      </c>
      <c r="AL30" s="706">
        <v>30.0382</v>
      </c>
      <c r="AM30" s="706">
        <v>29.265999999999998</v>
      </c>
      <c r="AN30" s="706">
        <v>26.610800000000001</v>
      </c>
      <c r="AO30" s="706">
        <v>25.578399999999998</v>
      </c>
      <c r="AP30" s="706">
        <v>24.3079</v>
      </c>
      <c r="AQ30" s="706">
        <v>21.6676</v>
      </c>
      <c r="AR30" s="706">
        <v>16.454799999999999</v>
      </c>
      <c r="AS30" s="706">
        <v>18.471599999999999</v>
      </c>
      <c r="AT30" s="716">
        <v>28.199000000000002</v>
      </c>
      <c r="AU30" s="716">
        <v>20.486799999999999</v>
      </c>
      <c r="AV30" s="707">
        <v>24.578399999999998</v>
      </c>
      <c r="AX30" s="673" t="s">
        <v>151</v>
      </c>
      <c r="AY30" s="706">
        <v>31.086500000000001</v>
      </c>
      <c r="AZ30" s="706">
        <v>28.354900000000001</v>
      </c>
      <c r="BA30" s="706">
        <v>31.7088</v>
      </c>
      <c r="BB30" s="706">
        <v>43.785200000000003</v>
      </c>
      <c r="BC30" s="706">
        <v>50.267200000000003</v>
      </c>
      <c r="BD30" s="706">
        <v>51.486499999999999</v>
      </c>
      <c r="BE30" s="706">
        <v>53.9405</v>
      </c>
      <c r="BF30" s="706">
        <v>58.185299999999998</v>
      </c>
      <c r="BG30" s="706">
        <v>59.9129</v>
      </c>
      <c r="BH30" s="706">
        <v>63.315399999999997</v>
      </c>
      <c r="BI30" s="706">
        <v>56.374600000000001</v>
      </c>
      <c r="BJ30" s="716">
        <v>47.218000000000004</v>
      </c>
      <c r="BK30" s="716">
        <v>58.707999999999998</v>
      </c>
      <c r="BL30" s="707">
        <v>52.612200000000001</v>
      </c>
      <c r="BN30" s="673" t="s">
        <v>151</v>
      </c>
      <c r="BO30" s="706">
        <v>12.116300000000001</v>
      </c>
      <c r="BP30" s="706">
        <v>18.7776</v>
      </c>
      <c r="BQ30" s="706">
        <v>24.633500000000002</v>
      </c>
      <c r="BR30" s="706">
        <v>14.996600000000001</v>
      </c>
      <c r="BS30" s="706">
        <v>11.1629</v>
      </c>
      <c r="BT30" s="706">
        <v>12.600099999999999</v>
      </c>
      <c r="BU30" s="706">
        <v>12.927199999999999</v>
      </c>
      <c r="BV30" s="706">
        <v>12.1135</v>
      </c>
      <c r="BW30" s="706">
        <v>13.3209</v>
      </c>
      <c r="BX30" s="706">
        <v>13.919600000000001</v>
      </c>
      <c r="BY30" s="706">
        <v>17.0351</v>
      </c>
      <c r="BZ30" s="716">
        <v>14.4376</v>
      </c>
      <c r="CA30" s="716">
        <v>14.376300000000001</v>
      </c>
      <c r="CB30" s="707">
        <v>14.408799999999999</v>
      </c>
      <c r="CD30" s="673" t="s">
        <v>151</v>
      </c>
      <c r="CE30" s="706">
        <v>1.2702</v>
      </c>
      <c r="CF30" s="706">
        <v>1.6487000000000001</v>
      </c>
      <c r="CG30" s="706">
        <v>2.1905000000000001</v>
      </c>
      <c r="CH30" s="706">
        <v>2.7743000000000002</v>
      </c>
      <c r="CI30" s="706">
        <v>3.8218000000000001</v>
      </c>
      <c r="CJ30" s="706">
        <v>3.2827999999999999</v>
      </c>
      <c r="CK30" s="706">
        <v>3.9824000000000002</v>
      </c>
      <c r="CL30" s="706">
        <v>2.3206000000000002</v>
      </c>
      <c r="CM30" s="706">
        <v>2.5409999999999999</v>
      </c>
      <c r="CN30" s="706">
        <v>1.8013999999999999</v>
      </c>
      <c r="CO30" s="706">
        <v>2.9881000000000002</v>
      </c>
      <c r="CP30" s="716">
        <v>3.2637</v>
      </c>
      <c r="CQ30" s="716">
        <v>2.5215999999999998</v>
      </c>
      <c r="CR30" s="707">
        <v>2.9152999999999998</v>
      </c>
      <c r="CT30" s="673" t="s">
        <v>151</v>
      </c>
      <c r="CU30" s="706">
        <v>26.409800000000001</v>
      </c>
      <c r="CV30" s="706">
        <v>19.653500000000001</v>
      </c>
      <c r="CW30" s="706">
        <v>11.831</v>
      </c>
      <c r="CX30" s="706">
        <v>8.4057999999999993</v>
      </c>
      <c r="CY30" s="706">
        <v>5.4821</v>
      </c>
      <c r="CZ30" s="706">
        <v>6.0198</v>
      </c>
      <c r="DA30" s="706">
        <v>3.5714000000000001</v>
      </c>
      <c r="DB30" s="706">
        <v>3.0727000000000002</v>
      </c>
      <c r="DC30" s="706">
        <v>2.5575000000000001</v>
      </c>
      <c r="DD30" s="706">
        <v>4.5087999999999999</v>
      </c>
      <c r="DE30" s="706">
        <v>5.1307</v>
      </c>
      <c r="DF30" s="716">
        <v>6.8817000000000004</v>
      </c>
      <c r="DG30" s="716">
        <v>3.9073000000000002</v>
      </c>
      <c r="DH30" s="707">
        <v>5.4854000000000003</v>
      </c>
    </row>
    <row r="31" spans="2:112" s="622" customFormat="1" ht="15.75" customHeight="1">
      <c r="B31" s="669" t="s">
        <v>152</v>
      </c>
      <c r="C31" s="670">
        <v>797.1259</v>
      </c>
      <c r="D31" s="670">
        <v>646.178</v>
      </c>
      <c r="E31" s="670">
        <v>580.55079999999998</v>
      </c>
      <c r="F31" s="670">
        <v>610.54650000000004</v>
      </c>
      <c r="G31" s="670">
        <v>725.83569999999997</v>
      </c>
      <c r="H31" s="670">
        <v>838.44569999999999</v>
      </c>
      <c r="I31" s="670">
        <v>938.68619999999999</v>
      </c>
      <c r="J31" s="670">
        <v>1161.6153999999999</v>
      </c>
      <c r="K31" s="670">
        <v>1146.3280999999999</v>
      </c>
      <c r="L31" s="670">
        <v>1128.3043</v>
      </c>
      <c r="M31" s="670">
        <v>1149.9428</v>
      </c>
      <c r="N31" s="671">
        <v>713.20460000000003</v>
      </c>
      <c r="O31" s="671">
        <v>1146.3371999999999</v>
      </c>
      <c r="P31" s="672">
        <v>859.77620000000002</v>
      </c>
      <c r="R31" s="669" t="s">
        <v>152</v>
      </c>
      <c r="S31" s="670">
        <v>795.97919999999999</v>
      </c>
      <c r="T31" s="670">
        <v>645.2355</v>
      </c>
      <c r="U31" s="670">
        <v>578.66579999999999</v>
      </c>
      <c r="V31" s="670">
        <v>607.15989999999999</v>
      </c>
      <c r="W31" s="670">
        <v>720.2962</v>
      </c>
      <c r="X31" s="670">
        <v>829.86659999999995</v>
      </c>
      <c r="Y31" s="670">
        <v>929.51570000000004</v>
      </c>
      <c r="Z31" s="670">
        <v>1150.9427000000001</v>
      </c>
      <c r="AA31" s="670">
        <v>1138.4983</v>
      </c>
      <c r="AB31" s="670">
        <v>1121.8</v>
      </c>
      <c r="AC31" s="670">
        <v>1145.6994</v>
      </c>
      <c r="AD31" s="671">
        <v>708.08799999999997</v>
      </c>
      <c r="AE31" s="671">
        <v>1138.8761999999999</v>
      </c>
      <c r="AF31" s="672">
        <v>853.86630000000002</v>
      </c>
      <c r="AG31" s="699"/>
      <c r="AH31" s="669" t="s">
        <v>152</v>
      </c>
      <c r="AI31" s="704">
        <v>31.8825</v>
      </c>
      <c r="AJ31" s="704">
        <v>32.2697</v>
      </c>
      <c r="AK31" s="704">
        <v>31.280200000000001</v>
      </c>
      <c r="AL31" s="704">
        <v>30.623200000000001</v>
      </c>
      <c r="AM31" s="704">
        <v>30.069900000000001</v>
      </c>
      <c r="AN31" s="704">
        <v>28.6663</v>
      </c>
      <c r="AO31" s="704">
        <v>25.148700000000002</v>
      </c>
      <c r="AP31" s="704">
        <v>23.5306</v>
      </c>
      <c r="AQ31" s="704">
        <v>21.785799999999998</v>
      </c>
      <c r="AR31" s="704">
        <v>19.812000000000001</v>
      </c>
      <c r="AS31" s="704">
        <v>20.372499999999999</v>
      </c>
      <c r="AT31" s="715">
        <v>29.0245</v>
      </c>
      <c r="AU31" s="715">
        <v>21.4697</v>
      </c>
      <c r="AV31" s="705">
        <v>25.6159</v>
      </c>
      <c r="AX31" s="669" t="s">
        <v>152</v>
      </c>
      <c r="AY31" s="704">
        <v>27.120100000000001</v>
      </c>
      <c r="AZ31" s="704">
        <v>33.035200000000003</v>
      </c>
      <c r="BA31" s="704">
        <v>38.720100000000002</v>
      </c>
      <c r="BB31" s="704">
        <v>46.3352</v>
      </c>
      <c r="BC31" s="704">
        <v>52.192599999999999</v>
      </c>
      <c r="BD31" s="704">
        <v>53.960299999999997</v>
      </c>
      <c r="BE31" s="704">
        <v>55.441299999999998</v>
      </c>
      <c r="BF31" s="704">
        <v>57.239800000000002</v>
      </c>
      <c r="BG31" s="704">
        <v>58.471899999999998</v>
      </c>
      <c r="BH31" s="704">
        <v>56.049700000000001</v>
      </c>
      <c r="BI31" s="704">
        <v>50.133899999999997</v>
      </c>
      <c r="BJ31" s="715">
        <v>49.396999999999998</v>
      </c>
      <c r="BK31" s="715">
        <v>56.113799999999998</v>
      </c>
      <c r="BL31" s="705">
        <v>52.427500000000002</v>
      </c>
      <c r="BN31" s="669" t="s">
        <v>152</v>
      </c>
      <c r="BO31" s="704">
        <v>17.309999999999999</v>
      </c>
      <c r="BP31" s="704">
        <v>17.230399999999999</v>
      </c>
      <c r="BQ31" s="704">
        <v>17.552099999999999</v>
      </c>
      <c r="BR31" s="704">
        <v>12.075200000000001</v>
      </c>
      <c r="BS31" s="704">
        <v>9.0212000000000003</v>
      </c>
      <c r="BT31" s="704">
        <v>8.9618000000000002</v>
      </c>
      <c r="BU31" s="704">
        <v>10.244999999999999</v>
      </c>
      <c r="BV31" s="704">
        <v>12.2515</v>
      </c>
      <c r="BW31" s="704">
        <v>14.4604</v>
      </c>
      <c r="BX31" s="704">
        <v>19.606400000000001</v>
      </c>
      <c r="BY31" s="704">
        <v>23.965499999999999</v>
      </c>
      <c r="BZ31" s="715">
        <v>11.401</v>
      </c>
      <c r="CA31" s="715">
        <v>16.886600000000001</v>
      </c>
      <c r="CB31" s="705">
        <v>13.875999999999999</v>
      </c>
      <c r="CD31" s="669" t="s">
        <v>152</v>
      </c>
      <c r="CE31" s="704">
        <v>2.4113000000000002</v>
      </c>
      <c r="CF31" s="704">
        <v>2.4214000000000002</v>
      </c>
      <c r="CG31" s="704">
        <v>2.7071999999999998</v>
      </c>
      <c r="CH31" s="704">
        <v>3.2286000000000001</v>
      </c>
      <c r="CI31" s="704">
        <v>3.6974999999999998</v>
      </c>
      <c r="CJ31" s="704">
        <v>3.6821000000000002</v>
      </c>
      <c r="CK31" s="704">
        <v>3.2786</v>
      </c>
      <c r="CL31" s="704">
        <v>3.5068999999999999</v>
      </c>
      <c r="CM31" s="704">
        <v>2.8018000000000001</v>
      </c>
      <c r="CN31" s="704">
        <v>1.7491000000000001</v>
      </c>
      <c r="CO31" s="704">
        <v>3.1110000000000002</v>
      </c>
      <c r="CP31" s="715">
        <v>3.3010000000000002</v>
      </c>
      <c r="CQ31" s="715">
        <v>2.7873000000000001</v>
      </c>
      <c r="CR31" s="705">
        <v>3.0691999999999999</v>
      </c>
      <c r="CT31" s="669" t="s">
        <v>152</v>
      </c>
      <c r="CU31" s="704">
        <v>21.2761</v>
      </c>
      <c r="CV31" s="704">
        <v>15.043200000000001</v>
      </c>
      <c r="CW31" s="704">
        <v>9.7403999999999993</v>
      </c>
      <c r="CX31" s="704">
        <v>7.7377000000000002</v>
      </c>
      <c r="CY31" s="704">
        <v>5.0186999999999999</v>
      </c>
      <c r="CZ31" s="704">
        <v>4.7294999999999998</v>
      </c>
      <c r="DA31" s="704">
        <v>5.8864999999999998</v>
      </c>
      <c r="DB31" s="704">
        <v>3.4714</v>
      </c>
      <c r="DC31" s="704">
        <v>2.4801000000000002</v>
      </c>
      <c r="DD31" s="704">
        <v>2.7827999999999999</v>
      </c>
      <c r="DE31" s="704">
        <v>2.4171</v>
      </c>
      <c r="DF31" s="715">
        <v>6.8764000000000003</v>
      </c>
      <c r="DG31" s="715">
        <v>2.7425999999999999</v>
      </c>
      <c r="DH31" s="705">
        <v>5.0113000000000003</v>
      </c>
    </row>
    <row r="32" spans="2:112" s="511" customFormat="1" ht="15.75" customHeight="1">
      <c r="B32" s="673" t="s">
        <v>153</v>
      </c>
      <c r="C32" s="674">
        <v>985.50800000000004</v>
      </c>
      <c r="D32" s="674">
        <v>732.07809999999995</v>
      </c>
      <c r="E32" s="674">
        <v>628.84879999999998</v>
      </c>
      <c r="F32" s="674">
        <v>688.5154</v>
      </c>
      <c r="G32" s="674">
        <v>707.28949999999998</v>
      </c>
      <c r="H32" s="674">
        <v>890.80380000000002</v>
      </c>
      <c r="I32" s="674">
        <v>943.16309999999999</v>
      </c>
      <c r="J32" s="674">
        <v>1085.0109</v>
      </c>
      <c r="K32" s="674">
        <v>1245.9432999999999</v>
      </c>
      <c r="L32" s="674">
        <v>1121.1202000000001</v>
      </c>
      <c r="M32" s="674">
        <v>1140.8619000000001</v>
      </c>
      <c r="N32" s="675">
        <v>776.68119999999999</v>
      </c>
      <c r="O32" s="675">
        <v>1149.0521000000001</v>
      </c>
      <c r="P32" s="660">
        <v>922.93780000000004</v>
      </c>
      <c r="R32" s="673" t="s">
        <v>153</v>
      </c>
      <c r="S32" s="674">
        <v>981.88900000000001</v>
      </c>
      <c r="T32" s="674">
        <v>728.47500000000002</v>
      </c>
      <c r="U32" s="674">
        <v>626.14679999999998</v>
      </c>
      <c r="V32" s="674">
        <v>681.81889999999999</v>
      </c>
      <c r="W32" s="674">
        <v>700.14390000000003</v>
      </c>
      <c r="X32" s="674">
        <v>877.26649999999995</v>
      </c>
      <c r="Y32" s="674">
        <v>933.77499999999998</v>
      </c>
      <c r="Z32" s="674">
        <v>1075.4439</v>
      </c>
      <c r="AA32" s="674">
        <v>1237.2417</v>
      </c>
      <c r="AB32" s="674">
        <v>1120.0546999999999</v>
      </c>
      <c r="AC32" s="674">
        <v>1136.5096000000001</v>
      </c>
      <c r="AD32" s="675">
        <v>769.02719999999999</v>
      </c>
      <c r="AE32" s="675">
        <v>1142.8963000000001</v>
      </c>
      <c r="AF32" s="660">
        <v>915.87220000000002</v>
      </c>
      <c r="AG32" s="699"/>
      <c r="AH32" s="673" t="s">
        <v>153</v>
      </c>
      <c r="AI32" s="706">
        <v>35.062399999999997</v>
      </c>
      <c r="AJ32" s="706">
        <v>32.954300000000003</v>
      </c>
      <c r="AK32" s="706">
        <v>31.479700000000001</v>
      </c>
      <c r="AL32" s="706">
        <v>30.376000000000001</v>
      </c>
      <c r="AM32" s="706">
        <v>29.020600000000002</v>
      </c>
      <c r="AN32" s="706">
        <v>27.763100000000001</v>
      </c>
      <c r="AO32" s="706">
        <v>25.7196</v>
      </c>
      <c r="AP32" s="706">
        <v>22.444400000000002</v>
      </c>
      <c r="AQ32" s="706">
        <v>21.955400000000001</v>
      </c>
      <c r="AR32" s="706">
        <v>21.723600000000001</v>
      </c>
      <c r="AS32" s="706">
        <v>22.7377</v>
      </c>
      <c r="AT32" s="716">
        <v>28.698</v>
      </c>
      <c r="AU32" s="716">
        <v>22.383299999999998</v>
      </c>
      <c r="AV32" s="707">
        <v>25.610099999999999</v>
      </c>
      <c r="AX32" s="673" t="s">
        <v>153</v>
      </c>
      <c r="AY32" s="706">
        <v>26.092600000000001</v>
      </c>
      <c r="AZ32" s="706">
        <v>31.916399999999999</v>
      </c>
      <c r="BA32" s="706">
        <v>36.948999999999998</v>
      </c>
      <c r="BB32" s="706">
        <v>45.329700000000003</v>
      </c>
      <c r="BC32" s="706">
        <v>51.258000000000003</v>
      </c>
      <c r="BD32" s="706">
        <v>52.7</v>
      </c>
      <c r="BE32" s="706">
        <v>56.181899999999999</v>
      </c>
      <c r="BF32" s="706">
        <v>57.911900000000003</v>
      </c>
      <c r="BG32" s="706">
        <v>58.922400000000003</v>
      </c>
      <c r="BH32" s="706">
        <v>57.713099999999997</v>
      </c>
      <c r="BI32" s="706">
        <v>60.864800000000002</v>
      </c>
      <c r="BJ32" s="716">
        <v>48.929299999999998</v>
      </c>
      <c r="BK32" s="716">
        <v>59.437800000000003</v>
      </c>
      <c r="BL32" s="707">
        <v>54.067900000000002</v>
      </c>
      <c r="BN32" s="673" t="s">
        <v>153</v>
      </c>
      <c r="BO32" s="706">
        <v>16.223800000000001</v>
      </c>
      <c r="BP32" s="706">
        <v>17.392800000000001</v>
      </c>
      <c r="BQ32" s="706">
        <v>18.4084</v>
      </c>
      <c r="BR32" s="706">
        <v>12.587999999999999</v>
      </c>
      <c r="BS32" s="706">
        <v>10.5327</v>
      </c>
      <c r="BT32" s="706">
        <v>10.7796</v>
      </c>
      <c r="BU32" s="706">
        <v>9.8902000000000001</v>
      </c>
      <c r="BV32" s="706">
        <v>12.976800000000001</v>
      </c>
      <c r="BW32" s="706">
        <v>13.0336</v>
      </c>
      <c r="BX32" s="706">
        <v>13.948399999999999</v>
      </c>
      <c r="BY32" s="706">
        <v>12.1904</v>
      </c>
      <c r="BZ32" s="716">
        <v>11.977499999999999</v>
      </c>
      <c r="CA32" s="716">
        <v>12.742800000000001</v>
      </c>
      <c r="CB32" s="707">
        <v>12.351699999999999</v>
      </c>
      <c r="CD32" s="673" t="s">
        <v>153</v>
      </c>
      <c r="CE32" s="706">
        <v>2.5973999999999999</v>
      </c>
      <c r="CF32" s="706">
        <v>3.1747000000000001</v>
      </c>
      <c r="CG32" s="706">
        <v>3.4098999999999999</v>
      </c>
      <c r="CH32" s="706">
        <v>4.0331999999999999</v>
      </c>
      <c r="CI32" s="706">
        <v>4.1059999999999999</v>
      </c>
      <c r="CJ32" s="706">
        <v>4.0673000000000004</v>
      </c>
      <c r="CK32" s="706">
        <v>4.3380999999999998</v>
      </c>
      <c r="CL32" s="706">
        <v>3.3328000000000002</v>
      </c>
      <c r="CM32" s="706">
        <v>2.6421000000000001</v>
      </c>
      <c r="CN32" s="706">
        <v>2.6509</v>
      </c>
      <c r="CO32" s="706">
        <v>1.6047</v>
      </c>
      <c r="CP32" s="716">
        <v>4.0293000000000001</v>
      </c>
      <c r="CQ32" s="716">
        <v>2.3338000000000001</v>
      </c>
      <c r="CR32" s="707">
        <v>3.2002000000000002</v>
      </c>
      <c r="CT32" s="673" t="s">
        <v>153</v>
      </c>
      <c r="CU32" s="706">
        <v>20.023900000000001</v>
      </c>
      <c r="CV32" s="706">
        <v>14.5619</v>
      </c>
      <c r="CW32" s="706">
        <v>9.7530000000000001</v>
      </c>
      <c r="CX32" s="706">
        <v>7.6730999999999998</v>
      </c>
      <c r="CY32" s="706">
        <v>5.0827</v>
      </c>
      <c r="CZ32" s="706">
        <v>4.6900000000000004</v>
      </c>
      <c r="DA32" s="706">
        <v>3.8700999999999999</v>
      </c>
      <c r="DB32" s="706">
        <v>3.3340000000000001</v>
      </c>
      <c r="DC32" s="706">
        <v>3.4464999999999999</v>
      </c>
      <c r="DD32" s="706">
        <v>3.964</v>
      </c>
      <c r="DE32" s="706">
        <v>2.6023999999999998</v>
      </c>
      <c r="DF32" s="716">
        <v>6.3658999999999999</v>
      </c>
      <c r="DG32" s="716">
        <v>3.1023000000000001</v>
      </c>
      <c r="DH32" s="707">
        <v>4.7699999999999996</v>
      </c>
    </row>
    <row r="33" spans="2:112" s="622" customFormat="1" ht="15.75" customHeight="1">
      <c r="B33" s="669" t="s">
        <v>71</v>
      </c>
      <c r="C33" s="670">
        <v>638.53359999999998</v>
      </c>
      <c r="D33" s="670">
        <v>576.23239999999998</v>
      </c>
      <c r="E33" s="670">
        <v>538.5104</v>
      </c>
      <c r="F33" s="670">
        <v>539.26670000000001</v>
      </c>
      <c r="G33" s="670">
        <v>636.41549999999995</v>
      </c>
      <c r="H33" s="670">
        <v>740.44799999999998</v>
      </c>
      <c r="I33" s="670">
        <v>800.59889999999996</v>
      </c>
      <c r="J33" s="670">
        <v>999.48940000000005</v>
      </c>
      <c r="K33" s="670">
        <v>969.26440000000002</v>
      </c>
      <c r="L33" s="670">
        <v>1138.9215999999999</v>
      </c>
      <c r="M33" s="670">
        <v>1128.4041999999999</v>
      </c>
      <c r="N33" s="671">
        <v>661.48789999999997</v>
      </c>
      <c r="O33" s="671">
        <v>1063.8905999999999</v>
      </c>
      <c r="P33" s="672">
        <v>830.31489999999997</v>
      </c>
      <c r="R33" s="669" t="s">
        <v>71</v>
      </c>
      <c r="S33" s="670">
        <v>638.53359999999998</v>
      </c>
      <c r="T33" s="670">
        <v>575.44060000000002</v>
      </c>
      <c r="U33" s="670">
        <v>537.94799999999998</v>
      </c>
      <c r="V33" s="670">
        <v>537.86789999999996</v>
      </c>
      <c r="W33" s="670">
        <v>633.30809999999997</v>
      </c>
      <c r="X33" s="670">
        <v>736.04989999999998</v>
      </c>
      <c r="Y33" s="670">
        <v>794.1567</v>
      </c>
      <c r="Z33" s="670">
        <v>992.64059999999995</v>
      </c>
      <c r="AA33" s="670">
        <v>964.27290000000005</v>
      </c>
      <c r="AB33" s="670">
        <v>1136.1514</v>
      </c>
      <c r="AC33" s="670">
        <v>1126.9413</v>
      </c>
      <c r="AD33" s="671">
        <v>657.94650000000001</v>
      </c>
      <c r="AE33" s="671">
        <v>1060.0651</v>
      </c>
      <c r="AF33" s="672">
        <v>826.65430000000003</v>
      </c>
      <c r="AG33" s="699"/>
      <c r="AH33" s="669" t="s">
        <v>71</v>
      </c>
      <c r="AI33" s="704">
        <v>31.168099999999999</v>
      </c>
      <c r="AJ33" s="704">
        <v>29.728999999999999</v>
      </c>
      <c r="AK33" s="704">
        <v>30.621300000000002</v>
      </c>
      <c r="AL33" s="704">
        <v>30.8748</v>
      </c>
      <c r="AM33" s="704">
        <v>30.192</v>
      </c>
      <c r="AN33" s="704">
        <v>28.815899999999999</v>
      </c>
      <c r="AO33" s="704">
        <v>26.6738</v>
      </c>
      <c r="AP33" s="704">
        <v>23.8963</v>
      </c>
      <c r="AQ33" s="704">
        <v>20.160799999999998</v>
      </c>
      <c r="AR33" s="704">
        <v>20.163599999999999</v>
      </c>
      <c r="AS33" s="704">
        <v>18.1281</v>
      </c>
      <c r="AT33" s="715">
        <v>29.039000000000001</v>
      </c>
      <c r="AU33" s="715">
        <v>20.311</v>
      </c>
      <c r="AV33" s="705">
        <v>24.347100000000001</v>
      </c>
      <c r="AX33" s="669" t="s">
        <v>71</v>
      </c>
      <c r="AY33" s="704">
        <v>30.359200000000001</v>
      </c>
      <c r="AZ33" s="704">
        <v>34.908499999999997</v>
      </c>
      <c r="BA33" s="704">
        <v>39.554200000000002</v>
      </c>
      <c r="BB33" s="704">
        <v>45.027500000000003</v>
      </c>
      <c r="BC33" s="704">
        <v>48.488199999999999</v>
      </c>
      <c r="BD33" s="704">
        <v>50.989800000000002</v>
      </c>
      <c r="BE33" s="704">
        <v>52.565600000000003</v>
      </c>
      <c r="BF33" s="704">
        <v>55.848599999999998</v>
      </c>
      <c r="BG33" s="704">
        <v>61.292200000000001</v>
      </c>
      <c r="BH33" s="704">
        <v>58.8324</v>
      </c>
      <c r="BI33" s="704">
        <v>56.348199999999999</v>
      </c>
      <c r="BJ33" s="715">
        <v>48.988500000000002</v>
      </c>
      <c r="BK33" s="715">
        <v>57.475499999999997</v>
      </c>
      <c r="BL33" s="705">
        <v>53.550899999999999</v>
      </c>
      <c r="BN33" s="669" t="s">
        <v>71</v>
      </c>
      <c r="BO33" s="704">
        <v>13.07</v>
      </c>
      <c r="BP33" s="704">
        <v>16.740100000000002</v>
      </c>
      <c r="BQ33" s="704">
        <v>15.7606</v>
      </c>
      <c r="BR33" s="704">
        <v>11.853400000000001</v>
      </c>
      <c r="BS33" s="704">
        <v>12.186400000000001</v>
      </c>
      <c r="BT33" s="704">
        <v>12.088699999999999</v>
      </c>
      <c r="BU33" s="704">
        <v>12.690099999999999</v>
      </c>
      <c r="BV33" s="704">
        <v>12.482900000000001</v>
      </c>
      <c r="BW33" s="704">
        <v>13.3498</v>
      </c>
      <c r="BX33" s="704">
        <v>15.067600000000001</v>
      </c>
      <c r="BY33" s="704">
        <v>21.523099999999999</v>
      </c>
      <c r="BZ33" s="715">
        <v>12.388</v>
      </c>
      <c r="CA33" s="715">
        <v>16.711400000000001</v>
      </c>
      <c r="CB33" s="705">
        <v>14.712199999999999</v>
      </c>
      <c r="CD33" s="669" t="s">
        <v>71</v>
      </c>
      <c r="CE33" s="704">
        <v>0.59550000000000003</v>
      </c>
      <c r="CF33" s="704">
        <v>2.3540000000000001</v>
      </c>
      <c r="CG33" s="704">
        <v>3.2801999999999998</v>
      </c>
      <c r="CH33" s="704">
        <v>4.0505000000000004</v>
      </c>
      <c r="CI33" s="704">
        <v>3.5611999999999999</v>
      </c>
      <c r="CJ33" s="704">
        <v>3.4380999999999999</v>
      </c>
      <c r="CK33" s="704">
        <v>4.0594000000000001</v>
      </c>
      <c r="CL33" s="704">
        <v>3.4981</v>
      </c>
      <c r="CM33" s="704">
        <v>2.3195000000000001</v>
      </c>
      <c r="CN33" s="704">
        <v>2.7219000000000002</v>
      </c>
      <c r="CO33" s="704">
        <v>1.2390000000000001</v>
      </c>
      <c r="CP33" s="715">
        <v>3.7978000000000001</v>
      </c>
      <c r="CQ33" s="715">
        <v>2.2534000000000001</v>
      </c>
      <c r="CR33" s="705">
        <v>2.9676</v>
      </c>
      <c r="CT33" s="669" t="s">
        <v>71</v>
      </c>
      <c r="CU33" s="704">
        <v>24.807200000000002</v>
      </c>
      <c r="CV33" s="704">
        <v>16.2684</v>
      </c>
      <c r="CW33" s="704">
        <v>10.7837</v>
      </c>
      <c r="CX33" s="704">
        <v>8.1937999999999995</v>
      </c>
      <c r="CY33" s="704">
        <v>5.5721999999999996</v>
      </c>
      <c r="CZ33" s="704">
        <v>4.6675000000000004</v>
      </c>
      <c r="DA33" s="704">
        <v>4.0110000000000001</v>
      </c>
      <c r="DB33" s="704">
        <v>4.2742000000000004</v>
      </c>
      <c r="DC33" s="704">
        <v>2.8778000000000001</v>
      </c>
      <c r="DD33" s="704">
        <v>3.2145000000000001</v>
      </c>
      <c r="DE33" s="704">
        <v>2.7616000000000001</v>
      </c>
      <c r="DF33" s="715">
        <v>5.7866999999999997</v>
      </c>
      <c r="DG33" s="715">
        <v>3.2486000000000002</v>
      </c>
      <c r="DH33" s="705">
        <v>4.4222999999999999</v>
      </c>
    </row>
    <row r="34" spans="2:112" s="511" customFormat="1" ht="15.75" customHeight="1">
      <c r="B34" s="673" t="s">
        <v>101</v>
      </c>
      <c r="C34" s="674">
        <v>1282.7231999999999</v>
      </c>
      <c r="D34" s="674">
        <v>1104.6443999999999</v>
      </c>
      <c r="E34" s="674">
        <v>1185.6885</v>
      </c>
      <c r="F34" s="674">
        <v>1069.6586</v>
      </c>
      <c r="G34" s="674">
        <v>968.36009999999999</v>
      </c>
      <c r="H34" s="674">
        <v>1050.9866</v>
      </c>
      <c r="I34" s="674">
        <v>1098.8851999999999</v>
      </c>
      <c r="J34" s="674">
        <v>1335.9521999999999</v>
      </c>
      <c r="K34" s="674">
        <v>1429.9358999999999</v>
      </c>
      <c r="L34" s="674">
        <v>1648.7727</v>
      </c>
      <c r="M34" s="674">
        <v>1222.2863</v>
      </c>
      <c r="N34" s="675">
        <v>1065.492</v>
      </c>
      <c r="O34" s="675">
        <v>1356.4922999999999</v>
      </c>
      <c r="P34" s="660">
        <v>1273.9042999999999</v>
      </c>
      <c r="R34" s="673" t="s">
        <v>101</v>
      </c>
      <c r="S34" s="674">
        <v>1282.7231999999999</v>
      </c>
      <c r="T34" s="674">
        <v>1104.6443999999999</v>
      </c>
      <c r="U34" s="674">
        <v>1182.1610000000001</v>
      </c>
      <c r="V34" s="674">
        <v>1065.8012000000001</v>
      </c>
      <c r="W34" s="674">
        <v>964.20669999999996</v>
      </c>
      <c r="X34" s="674">
        <v>1040.6428000000001</v>
      </c>
      <c r="Y34" s="674">
        <v>1091.6839</v>
      </c>
      <c r="Z34" s="674">
        <v>1329.1177</v>
      </c>
      <c r="AA34" s="674">
        <v>1427.2446</v>
      </c>
      <c r="AB34" s="674">
        <v>1647.0175999999999</v>
      </c>
      <c r="AC34" s="674">
        <v>1220.8434999999999</v>
      </c>
      <c r="AD34" s="675">
        <v>1059.098</v>
      </c>
      <c r="AE34" s="675">
        <v>1353.6817000000001</v>
      </c>
      <c r="AF34" s="660">
        <v>1270.0767000000001</v>
      </c>
      <c r="AG34" s="699"/>
      <c r="AH34" s="673" t="s">
        <v>101</v>
      </c>
      <c r="AI34" s="706">
        <v>37.3444</v>
      </c>
      <c r="AJ34" s="706">
        <v>35.163800000000002</v>
      </c>
      <c r="AK34" s="706">
        <v>33.943800000000003</v>
      </c>
      <c r="AL34" s="706">
        <v>32.327300000000001</v>
      </c>
      <c r="AM34" s="706">
        <v>28.7712</v>
      </c>
      <c r="AN34" s="706">
        <v>27.751999999999999</v>
      </c>
      <c r="AO34" s="706">
        <v>25.369199999999999</v>
      </c>
      <c r="AP34" s="706">
        <v>23.491900000000001</v>
      </c>
      <c r="AQ34" s="706">
        <v>21.298999999999999</v>
      </c>
      <c r="AR34" s="706">
        <v>19.788599999999999</v>
      </c>
      <c r="AS34" s="706">
        <v>19.570799999999998</v>
      </c>
      <c r="AT34" s="716">
        <v>28.2041</v>
      </c>
      <c r="AU34" s="716">
        <v>20.782900000000001</v>
      </c>
      <c r="AV34" s="707">
        <v>22.544499999999999</v>
      </c>
      <c r="AX34" s="673" t="s">
        <v>101</v>
      </c>
      <c r="AY34" s="706">
        <v>29.154599999999999</v>
      </c>
      <c r="AZ34" s="706">
        <v>36.090499999999999</v>
      </c>
      <c r="BA34" s="706">
        <v>39.449100000000001</v>
      </c>
      <c r="BB34" s="706">
        <v>45.211799999999997</v>
      </c>
      <c r="BC34" s="706">
        <v>52.404800000000002</v>
      </c>
      <c r="BD34" s="706">
        <v>53.816800000000001</v>
      </c>
      <c r="BE34" s="706">
        <v>57.549199999999999</v>
      </c>
      <c r="BF34" s="706">
        <v>57.144399999999997</v>
      </c>
      <c r="BG34" s="706">
        <v>60.1753</v>
      </c>
      <c r="BH34" s="706">
        <v>57.434199999999997</v>
      </c>
      <c r="BI34" s="706">
        <v>57.700800000000001</v>
      </c>
      <c r="BJ34" s="716">
        <v>52.547499999999999</v>
      </c>
      <c r="BK34" s="716">
        <v>58.187399999999997</v>
      </c>
      <c r="BL34" s="707">
        <v>56.848599999999998</v>
      </c>
      <c r="BN34" s="673" t="s">
        <v>101</v>
      </c>
      <c r="BO34" s="706">
        <v>12.9864</v>
      </c>
      <c r="BP34" s="706">
        <v>12.5679</v>
      </c>
      <c r="BQ34" s="706">
        <v>16.5517</v>
      </c>
      <c r="BR34" s="706">
        <v>12.4384</v>
      </c>
      <c r="BS34" s="706">
        <v>10.957700000000001</v>
      </c>
      <c r="BT34" s="706">
        <v>11.394500000000001</v>
      </c>
      <c r="BU34" s="706">
        <v>11.4338</v>
      </c>
      <c r="BV34" s="706">
        <v>13.385899999999999</v>
      </c>
      <c r="BW34" s="706">
        <v>12.5525</v>
      </c>
      <c r="BX34" s="706">
        <v>16.123100000000001</v>
      </c>
      <c r="BY34" s="706">
        <v>14.353199999999999</v>
      </c>
      <c r="BZ34" s="716">
        <v>11.7849</v>
      </c>
      <c r="CA34" s="716">
        <v>14.0227</v>
      </c>
      <c r="CB34" s="707">
        <v>13.4915</v>
      </c>
      <c r="CD34" s="673" t="s">
        <v>101</v>
      </c>
      <c r="CE34" s="706">
        <v>2.0912000000000002</v>
      </c>
      <c r="CF34" s="706">
        <v>2.9209000000000001</v>
      </c>
      <c r="CG34" s="706">
        <v>2.4860000000000002</v>
      </c>
      <c r="CH34" s="706">
        <v>3.8491</v>
      </c>
      <c r="CI34" s="706">
        <v>2.6292</v>
      </c>
      <c r="CJ34" s="706">
        <v>2.8786</v>
      </c>
      <c r="CK34" s="706">
        <v>2.6133999999999999</v>
      </c>
      <c r="CL34" s="706">
        <v>3.2902</v>
      </c>
      <c r="CM34" s="706">
        <v>2.9472</v>
      </c>
      <c r="CN34" s="706">
        <v>4.0777999999999999</v>
      </c>
      <c r="CO34" s="706">
        <v>3.7761999999999998</v>
      </c>
      <c r="CP34" s="716">
        <v>2.8892000000000002</v>
      </c>
      <c r="CQ34" s="716">
        <v>3.5257000000000001</v>
      </c>
      <c r="CR34" s="707">
        <v>3.3746</v>
      </c>
      <c r="CT34" s="673" t="s">
        <v>101</v>
      </c>
      <c r="CU34" s="706">
        <v>18.423500000000001</v>
      </c>
      <c r="CV34" s="706">
        <v>13.2569</v>
      </c>
      <c r="CW34" s="706">
        <v>7.5693999999999999</v>
      </c>
      <c r="CX34" s="706">
        <v>6.1734999999999998</v>
      </c>
      <c r="CY34" s="706">
        <v>5.2370999999999999</v>
      </c>
      <c r="CZ34" s="706">
        <v>4.1582999999999997</v>
      </c>
      <c r="DA34" s="706">
        <v>3.0344000000000002</v>
      </c>
      <c r="DB34" s="706">
        <v>2.6876000000000002</v>
      </c>
      <c r="DC34" s="706">
        <v>3.0261</v>
      </c>
      <c r="DD34" s="706">
        <v>2.5764</v>
      </c>
      <c r="DE34" s="706">
        <v>4.5991</v>
      </c>
      <c r="DF34" s="716">
        <v>4.5742000000000003</v>
      </c>
      <c r="DG34" s="716">
        <v>3.4811999999999999</v>
      </c>
      <c r="DH34" s="707">
        <v>3.7406999999999999</v>
      </c>
    </row>
    <row r="35" spans="2:112" s="622" customFormat="1" ht="15.75" customHeight="1">
      <c r="B35" s="669" t="s">
        <v>154</v>
      </c>
      <c r="C35" s="670">
        <v>1273.1279</v>
      </c>
      <c r="D35" s="670">
        <v>720.68499999999995</v>
      </c>
      <c r="E35" s="670">
        <v>629.1807</v>
      </c>
      <c r="F35" s="670">
        <v>658.06600000000003</v>
      </c>
      <c r="G35" s="670">
        <v>879.55579999999998</v>
      </c>
      <c r="H35" s="670">
        <v>942.7242</v>
      </c>
      <c r="I35" s="670">
        <v>1066.5833</v>
      </c>
      <c r="J35" s="670">
        <v>1257.2380000000001</v>
      </c>
      <c r="K35" s="670">
        <v>1334.7071000000001</v>
      </c>
      <c r="L35" s="670">
        <v>1460.6672000000001</v>
      </c>
      <c r="M35" s="670">
        <v>1920.0018</v>
      </c>
      <c r="N35" s="671">
        <v>907.25189999999998</v>
      </c>
      <c r="O35" s="671">
        <v>1510.4232</v>
      </c>
      <c r="P35" s="672">
        <v>1414.2596000000001</v>
      </c>
      <c r="R35" s="669" t="s">
        <v>154</v>
      </c>
      <c r="S35" s="670">
        <v>1273.1279</v>
      </c>
      <c r="T35" s="670">
        <v>720.68499999999995</v>
      </c>
      <c r="U35" s="670">
        <v>629.09760000000006</v>
      </c>
      <c r="V35" s="670">
        <v>657.43380000000002</v>
      </c>
      <c r="W35" s="670">
        <v>878.77160000000003</v>
      </c>
      <c r="X35" s="670">
        <v>940.81790000000001</v>
      </c>
      <c r="Y35" s="670">
        <v>1064.2945</v>
      </c>
      <c r="Z35" s="670">
        <v>1255.5043000000001</v>
      </c>
      <c r="AA35" s="670">
        <v>1332.6487</v>
      </c>
      <c r="AB35" s="670">
        <v>1457.4813999999999</v>
      </c>
      <c r="AC35" s="670">
        <v>1917.1857</v>
      </c>
      <c r="AD35" s="671">
        <v>905.73710000000005</v>
      </c>
      <c r="AE35" s="671">
        <v>1507.9331</v>
      </c>
      <c r="AF35" s="672">
        <v>1411.9250999999999</v>
      </c>
      <c r="AG35" s="699"/>
      <c r="AH35" s="669" t="s">
        <v>154</v>
      </c>
      <c r="AI35" s="704">
        <v>41.187199999999997</v>
      </c>
      <c r="AJ35" s="704">
        <v>36.422499999999999</v>
      </c>
      <c r="AK35" s="704">
        <v>34.544899999999998</v>
      </c>
      <c r="AL35" s="704">
        <v>33.741900000000001</v>
      </c>
      <c r="AM35" s="704">
        <v>32.685200000000002</v>
      </c>
      <c r="AN35" s="704">
        <v>30.724299999999999</v>
      </c>
      <c r="AO35" s="704">
        <v>28.4</v>
      </c>
      <c r="AP35" s="704">
        <v>26.058599999999998</v>
      </c>
      <c r="AQ35" s="704">
        <v>24.972799999999999</v>
      </c>
      <c r="AR35" s="704">
        <v>23.637699999999999</v>
      </c>
      <c r="AS35" s="704">
        <v>15.604100000000001</v>
      </c>
      <c r="AT35" s="715">
        <v>30.502800000000001</v>
      </c>
      <c r="AU35" s="715">
        <v>21.6206</v>
      </c>
      <c r="AV35" s="705">
        <v>22.529</v>
      </c>
      <c r="AX35" s="669" t="s">
        <v>154</v>
      </c>
      <c r="AY35" s="704">
        <v>23.986899999999999</v>
      </c>
      <c r="AZ35" s="704">
        <v>30.000699999999998</v>
      </c>
      <c r="BA35" s="704">
        <v>35.176000000000002</v>
      </c>
      <c r="BB35" s="704">
        <v>43.315800000000003</v>
      </c>
      <c r="BC35" s="704">
        <v>52.559600000000003</v>
      </c>
      <c r="BD35" s="704">
        <v>55.0413</v>
      </c>
      <c r="BE35" s="704">
        <v>58.7179</v>
      </c>
      <c r="BF35" s="704">
        <v>62.272199999999998</v>
      </c>
      <c r="BG35" s="704">
        <v>61.751100000000001</v>
      </c>
      <c r="BH35" s="704">
        <v>60.3917</v>
      </c>
      <c r="BI35" s="704">
        <v>47.116399999999999</v>
      </c>
      <c r="BJ35" s="715">
        <v>53.903199999999998</v>
      </c>
      <c r="BK35" s="715">
        <v>56.563600000000001</v>
      </c>
      <c r="BL35" s="705">
        <v>56.291499999999999</v>
      </c>
      <c r="BN35" s="669" t="s">
        <v>154</v>
      </c>
      <c r="BO35" s="704">
        <v>18.254200000000001</v>
      </c>
      <c r="BP35" s="704">
        <v>19.636600000000001</v>
      </c>
      <c r="BQ35" s="704">
        <v>20.539200000000001</v>
      </c>
      <c r="BR35" s="704">
        <v>13.9147</v>
      </c>
      <c r="BS35" s="704">
        <v>8.1431000000000004</v>
      </c>
      <c r="BT35" s="704">
        <v>7.6375000000000002</v>
      </c>
      <c r="BU35" s="704">
        <v>7.7206000000000001</v>
      </c>
      <c r="BV35" s="704">
        <v>7.0072000000000001</v>
      </c>
      <c r="BW35" s="704">
        <v>7.4791999999999996</v>
      </c>
      <c r="BX35" s="704">
        <v>9.5967000000000002</v>
      </c>
      <c r="BY35" s="704">
        <v>32.105600000000003</v>
      </c>
      <c r="BZ35" s="715">
        <v>9.1938999999999993</v>
      </c>
      <c r="CA35" s="715">
        <v>16.2102</v>
      </c>
      <c r="CB35" s="705">
        <v>15.492599999999999</v>
      </c>
      <c r="CD35" s="669" t="s">
        <v>154</v>
      </c>
      <c r="CE35" s="704">
        <v>1.4283999999999999</v>
      </c>
      <c r="CF35" s="704">
        <v>0.84179999999999999</v>
      </c>
      <c r="CG35" s="704">
        <v>1.7324999999999999</v>
      </c>
      <c r="CH35" s="704">
        <v>2.3050000000000002</v>
      </c>
      <c r="CI35" s="704">
        <v>2.7404000000000002</v>
      </c>
      <c r="CJ35" s="704">
        <v>3.0630999999999999</v>
      </c>
      <c r="CK35" s="704">
        <v>2.5842000000000001</v>
      </c>
      <c r="CL35" s="704">
        <v>2.4346999999999999</v>
      </c>
      <c r="CM35" s="704">
        <v>3.0358000000000001</v>
      </c>
      <c r="CN35" s="704">
        <v>3.4205000000000001</v>
      </c>
      <c r="CO35" s="704">
        <v>3.0956000000000001</v>
      </c>
      <c r="CP35" s="715">
        <v>2.6027</v>
      </c>
      <c r="CQ35" s="715">
        <v>3.0840000000000001</v>
      </c>
      <c r="CR35" s="705">
        <v>3.0348000000000002</v>
      </c>
      <c r="CT35" s="669" t="s">
        <v>154</v>
      </c>
      <c r="CU35" s="704">
        <v>15.1432</v>
      </c>
      <c r="CV35" s="704">
        <v>13.0984</v>
      </c>
      <c r="CW35" s="704">
        <v>8.0074000000000005</v>
      </c>
      <c r="CX35" s="704">
        <v>6.7225000000000001</v>
      </c>
      <c r="CY35" s="704">
        <v>3.8717000000000001</v>
      </c>
      <c r="CZ35" s="704">
        <v>3.5337999999999998</v>
      </c>
      <c r="DA35" s="704">
        <v>2.5773999999999999</v>
      </c>
      <c r="DB35" s="704">
        <v>2.2273999999999998</v>
      </c>
      <c r="DC35" s="704">
        <v>2.7610000000000001</v>
      </c>
      <c r="DD35" s="704">
        <v>2.9535</v>
      </c>
      <c r="DE35" s="704">
        <v>2.0781999999999998</v>
      </c>
      <c r="DF35" s="715">
        <v>3.7974000000000001</v>
      </c>
      <c r="DG35" s="715">
        <v>2.5215999999999998</v>
      </c>
      <c r="DH35" s="705">
        <v>2.6520000000000001</v>
      </c>
    </row>
    <row r="36" spans="2:112" s="511" customFormat="1" ht="15.75" customHeight="1">
      <c r="B36" s="673" t="s">
        <v>837</v>
      </c>
      <c r="C36" s="676" t="s">
        <v>111</v>
      </c>
      <c r="D36" s="674">
        <v>5353.4233000000004</v>
      </c>
      <c r="E36" s="674" t="s">
        <v>111</v>
      </c>
      <c r="F36" s="674">
        <v>1592.498</v>
      </c>
      <c r="G36" s="674">
        <v>1728.5645999999999</v>
      </c>
      <c r="H36" s="674">
        <v>1250.1153999999999</v>
      </c>
      <c r="I36" s="674">
        <v>1063.2542000000001</v>
      </c>
      <c r="J36" s="674">
        <v>1124.2346</v>
      </c>
      <c r="K36" s="674">
        <v>1282.6974</v>
      </c>
      <c r="L36" s="674">
        <v>1219.5684000000001</v>
      </c>
      <c r="M36" s="674">
        <v>1310.5886</v>
      </c>
      <c r="N36" s="675">
        <v>1153.7021</v>
      </c>
      <c r="O36" s="675">
        <v>1234.1844000000001</v>
      </c>
      <c r="P36" s="660">
        <v>1221.0385000000001</v>
      </c>
      <c r="R36" s="673" t="s">
        <v>837</v>
      </c>
      <c r="S36" s="676" t="s">
        <v>111</v>
      </c>
      <c r="T36" s="674">
        <v>5353.4233000000004</v>
      </c>
      <c r="U36" s="674" t="s">
        <v>111</v>
      </c>
      <c r="V36" s="674">
        <v>1586.6543999999999</v>
      </c>
      <c r="W36" s="674">
        <v>1727.6632</v>
      </c>
      <c r="X36" s="674">
        <v>1226.1351</v>
      </c>
      <c r="Y36" s="674">
        <v>1038.8809000000001</v>
      </c>
      <c r="Z36" s="674">
        <v>1112.8634</v>
      </c>
      <c r="AA36" s="674">
        <v>1266.9147</v>
      </c>
      <c r="AB36" s="674">
        <v>1194.3150000000001</v>
      </c>
      <c r="AC36" s="674">
        <v>1304.6329000000001</v>
      </c>
      <c r="AD36" s="675">
        <v>1131.5987</v>
      </c>
      <c r="AE36" s="675">
        <v>1217.9037000000001</v>
      </c>
      <c r="AF36" s="660">
        <v>1203.8067000000001</v>
      </c>
      <c r="AG36" s="699"/>
      <c r="AH36" s="673" t="s">
        <v>837</v>
      </c>
      <c r="AI36" s="708" t="s">
        <v>111</v>
      </c>
      <c r="AJ36" s="706">
        <v>38.322299999999998</v>
      </c>
      <c r="AK36" s="706" t="s">
        <v>111</v>
      </c>
      <c r="AL36" s="706">
        <v>20.1599</v>
      </c>
      <c r="AM36" s="706">
        <v>16.075199999999999</v>
      </c>
      <c r="AN36" s="706">
        <v>19.1553</v>
      </c>
      <c r="AO36" s="706">
        <v>19.7563</v>
      </c>
      <c r="AP36" s="706">
        <v>18.216799999999999</v>
      </c>
      <c r="AQ36" s="706">
        <v>16.989000000000001</v>
      </c>
      <c r="AR36" s="706">
        <v>12.855399999999999</v>
      </c>
      <c r="AS36" s="706">
        <v>18.922899999999998</v>
      </c>
      <c r="AT36" s="716">
        <v>19.587900000000001</v>
      </c>
      <c r="AU36" s="716">
        <v>16.2986</v>
      </c>
      <c r="AV36" s="707">
        <v>16.8063</v>
      </c>
      <c r="AX36" s="673" t="s">
        <v>837</v>
      </c>
      <c r="AY36" s="708" t="s">
        <v>111</v>
      </c>
      <c r="AZ36" s="706">
        <v>57.415300000000002</v>
      </c>
      <c r="BA36" s="706" t="s">
        <v>111</v>
      </c>
      <c r="BB36" s="706">
        <v>63.653700000000001</v>
      </c>
      <c r="BC36" s="706">
        <v>65.745400000000004</v>
      </c>
      <c r="BD36" s="706">
        <v>64.433499999999995</v>
      </c>
      <c r="BE36" s="706">
        <v>63.647599999999997</v>
      </c>
      <c r="BF36" s="706">
        <v>62.0413</v>
      </c>
      <c r="BG36" s="706">
        <v>63.019799999999996</v>
      </c>
      <c r="BH36" s="706">
        <v>67.665899999999993</v>
      </c>
      <c r="BI36" s="706">
        <v>59.469799999999999</v>
      </c>
      <c r="BJ36" s="716">
        <v>63.848399999999998</v>
      </c>
      <c r="BK36" s="716">
        <v>63.666600000000003</v>
      </c>
      <c r="BL36" s="707">
        <v>63.694600000000001</v>
      </c>
      <c r="BN36" s="673" t="s">
        <v>837</v>
      </c>
      <c r="BO36" s="708" t="s">
        <v>111</v>
      </c>
      <c r="BP36" s="706">
        <v>1.0698000000000001</v>
      </c>
      <c r="BQ36" s="706" t="s">
        <v>111</v>
      </c>
      <c r="BR36" s="706">
        <v>9.9565999999999999</v>
      </c>
      <c r="BS36" s="706">
        <v>11.746600000000001</v>
      </c>
      <c r="BT36" s="706">
        <v>12.16</v>
      </c>
      <c r="BU36" s="706">
        <v>11.7743</v>
      </c>
      <c r="BV36" s="706">
        <v>14.565899999999999</v>
      </c>
      <c r="BW36" s="706">
        <v>13.7912</v>
      </c>
      <c r="BX36" s="706">
        <v>13.6845</v>
      </c>
      <c r="BY36" s="706">
        <v>17.126999999999999</v>
      </c>
      <c r="BZ36" s="716">
        <v>11.5985</v>
      </c>
      <c r="CA36" s="716">
        <v>14.4108</v>
      </c>
      <c r="CB36" s="707">
        <v>13.976800000000001</v>
      </c>
      <c r="CD36" s="673" t="s">
        <v>837</v>
      </c>
      <c r="CE36" s="708" t="s">
        <v>111</v>
      </c>
      <c r="CF36" s="706" t="s">
        <v>111</v>
      </c>
      <c r="CG36" s="706" t="s">
        <v>111</v>
      </c>
      <c r="CH36" s="706">
        <v>1.0256000000000001</v>
      </c>
      <c r="CI36" s="706">
        <v>0.57450000000000001</v>
      </c>
      <c r="CJ36" s="706">
        <v>0.93389999999999995</v>
      </c>
      <c r="CK36" s="706">
        <v>1.4811000000000001</v>
      </c>
      <c r="CL36" s="706">
        <v>1.8991</v>
      </c>
      <c r="CM36" s="706">
        <v>2.3855</v>
      </c>
      <c r="CN36" s="706">
        <v>3.0461</v>
      </c>
      <c r="CO36" s="706">
        <v>1.8189</v>
      </c>
      <c r="CP36" s="716">
        <v>1.3022</v>
      </c>
      <c r="CQ36" s="716">
        <v>2.4009999999999998</v>
      </c>
      <c r="CR36" s="707">
        <v>2.2315</v>
      </c>
      <c r="CT36" s="673" t="s">
        <v>837</v>
      </c>
      <c r="CU36" s="708" t="s">
        <v>111</v>
      </c>
      <c r="CV36" s="706">
        <v>3.1926000000000001</v>
      </c>
      <c r="CW36" s="706" t="s">
        <v>111</v>
      </c>
      <c r="CX36" s="706">
        <v>5.2042000000000002</v>
      </c>
      <c r="CY36" s="706">
        <v>5.8582999999999998</v>
      </c>
      <c r="CZ36" s="706">
        <v>3.3172000000000001</v>
      </c>
      <c r="DA36" s="706">
        <v>3.3405999999999998</v>
      </c>
      <c r="DB36" s="706">
        <v>3.2768000000000002</v>
      </c>
      <c r="DC36" s="706">
        <v>3.8144999999999998</v>
      </c>
      <c r="DD36" s="706">
        <v>2.7480000000000002</v>
      </c>
      <c r="DE36" s="706">
        <v>2.6613000000000002</v>
      </c>
      <c r="DF36" s="716">
        <v>3.6629</v>
      </c>
      <c r="DG36" s="716">
        <v>3.2229000000000001</v>
      </c>
      <c r="DH36" s="707">
        <v>3.2907999999999999</v>
      </c>
    </row>
    <row r="37" spans="2:112" s="622" customFormat="1" ht="15.75" customHeight="1">
      <c r="B37" s="677" t="s">
        <v>644</v>
      </c>
      <c r="C37" s="678"/>
      <c r="D37" s="678"/>
      <c r="E37" s="678"/>
      <c r="F37" s="678"/>
      <c r="G37" s="678"/>
      <c r="H37" s="678"/>
      <c r="I37" s="678"/>
      <c r="J37" s="678"/>
      <c r="K37" s="678"/>
      <c r="L37" s="678"/>
      <c r="M37" s="678"/>
      <c r="N37" s="679"/>
      <c r="O37" s="679"/>
      <c r="P37" s="680"/>
      <c r="R37" s="677" t="s">
        <v>644</v>
      </c>
      <c r="S37" s="678"/>
      <c r="T37" s="678"/>
      <c r="U37" s="678"/>
      <c r="V37" s="678"/>
      <c r="W37" s="678"/>
      <c r="X37" s="678"/>
      <c r="Y37" s="678"/>
      <c r="Z37" s="678"/>
      <c r="AA37" s="678"/>
      <c r="AB37" s="678"/>
      <c r="AC37" s="678"/>
      <c r="AD37" s="679"/>
      <c r="AE37" s="679"/>
      <c r="AF37" s="680"/>
      <c r="AG37" s="699"/>
      <c r="AH37" s="677" t="s">
        <v>644</v>
      </c>
      <c r="AI37" s="709"/>
      <c r="AJ37" s="709"/>
      <c r="AK37" s="709"/>
      <c r="AL37" s="709"/>
      <c r="AM37" s="709"/>
      <c r="AN37" s="709"/>
      <c r="AO37" s="709"/>
      <c r="AP37" s="709"/>
      <c r="AQ37" s="709"/>
      <c r="AR37" s="709"/>
      <c r="AS37" s="709"/>
      <c r="AT37" s="717"/>
      <c r="AU37" s="717"/>
      <c r="AV37" s="710"/>
      <c r="AX37" s="677" t="s">
        <v>644</v>
      </c>
      <c r="AY37" s="709"/>
      <c r="AZ37" s="709"/>
      <c r="BA37" s="709"/>
      <c r="BB37" s="709"/>
      <c r="BC37" s="709"/>
      <c r="BD37" s="709"/>
      <c r="BE37" s="709"/>
      <c r="BF37" s="709"/>
      <c r="BG37" s="709"/>
      <c r="BH37" s="709"/>
      <c r="BI37" s="709"/>
      <c r="BJ37" s="717"/>
      <c r="BK37" s="717"/>
      <c r="BL37" s="710"/>
      <c r="BN37" s="677" t="s">
        <v>644</v>
      </c>
      <c r="BO37" s="709"/>
      <c r="BP37" s="709"/>
      <c r="BQ37" s="709"/>
      <c r="BR37" s="709"/>
      <c r="BS37" s="709"/>
      <c r="BT37" s="709"/>
      <c r="BU37" s="709"/>
      <c r="BV37" s="709"/>
      <c r="BW37" s="709"/>
      <c r="BX37" s="709"/>
      <c r="BY37" s="709"/>
      <c r="BZ37" s="717"/>
      <c r="CA37" s="717"/>
      <c r="CB37" s="710"/>
      <c r="CD37" s="677" t="s">
        <v>644</v>
      </c>
      <c r="CE37" s="709"/>
      <c r="CF37" s="709"/>
      <c r="CG37" s="709"/>
      <c r="CH37" s="709"/>
      <c r="CI37" s="709"/>
      <c r="CJ37" s="709"/>
      <c r="CK37" s="709"/>
      <c r="CL37" s="709"/>
      <c r="CM37" s="709"/>
      <c r="CN37" s="709"/>
      <c r="CO37" s="709"/>
      <c r="CP37" s="717"/>
      <c r="CQ37" s="717"/>
      <c r="CR37" s="710"/>
      <c r="CT37" s="677" t="s">
        <v>644</v>
      </c>
      <c r="CU37" s="709"/>
      <c r="CV37" s="709"/>
      <c r="CW37" s="709"/>
      <c r="CX37" s="709"/>
      <c r="CY37" s="709"/>
      <c r="CZ37" s="709"/>
      <c r="DA37" s="709"/>
      <c r="DB37" s="709"/>
      <c r="DC37" s="709"/>
      <c r="DD37" s="709"/>
      <c r="DE37" s="709"/>
      <c r="DF37" s="717"/>
      <c r="DG37" s="717"/>
      <c r="DH37" s="710"/>
    </row>
    <row r="38" spans="2:112" s="511" customFormat="1" ht="15.75" customHeight="1">
      <c r="B38" s="681" t="s">
        <v>838</v>
      </c>
      <c r="C38" s="674">
        <v>692.59990000000005</v>
      </c>
      <c r="D38" s="674">
        <v>997.82979999999998</v>
      </c>
      <c r="E38" s="674">
        <v>630.54600000000005</v>
      </c>
      <c r="F38" s="674">
        <v>691.97659999999996</v>
      </c>
      <c r="G38" s="674">
        <v>730.17880000000002</v>
      </c>
      <c r="H38" s="674">
        <v>874.69029999999998</v>
      </c>
      <c r="I38" s="674">
        <v>941.64350000000002</v>
      </c>
      <c r="J38" s="674">
        <v>1147.9695999999999</v>
      </c>
      <c r="K38" s="674">
        <v>1318.7345</v>
      </c>
      <c r="L38" s="674">
        <v>1447.9101000000001</v>
      </c>
      <c r="M38" s="674">
        <v>1417.6341</v>
      </c>
      <c r="N38" s="675">
        <v>872.61720000000003</v>
      </c>
      <c r="O38" s="675">
        <v>1367.4393</v>
      </c>
      <c r="P38" s="660">
        <v>1300.1312</v>
      </c>
      <c r="R38" s="681" t="s">
        <v>838</v>
      </c>
      <c r="S38" s="674">
        <v>692.59990000000005</v>
      </c>
      <c r="T38" s="674">
        <v>997.82979999999998</v>
      </c>
      <c r="U38" s="674">
        <v>630.1671</v>
      </c>
      <c r="V38" s="674">
        <v>691.21569999999997</v>
      </c>
      <c r="W38" s="674">
        <v>728.68299999999999</v>
      </c>
      <c r="X38" s="674">
        <v>871.37990000000002</v>
      </c>
      <c r="Y38" s="674">
        <v>937.88419999999996</v>
      </c>
      <c r="Z38" s="674">
        <v>1143.9882</v>
      </c>
      <c r="AA38" s="674">
        <v>1316.2535</v>
      </c>
      <c r="AB38" s="674">
        <v>1444.3695</v>
      </c>
      <c r="AC38" s="674">
        <v>1415.7791</v>
      </c>
      <c r="AD38" s="675">
        <v>869.59180000000003</v>
      </c>
      <c r="AE38" s="675">
        <v>1364.9290000000001</v>
      </c>
      <c r="AF38" s="660">
        <v>1297.5508</v>
      </c>
      <c r="AG38" s="699"/>
      <c r="AH38" s="681" t="s">
        <v>838</v>
      </c>
      <c r="AI38" s="706">
        <v>34.490600000000001</v>
      </c>
      <c r="AJ38" s="706">
        <v>32.275399999999998</v>
      </c>
      <c r="AK38" s="706">
        <v>35.432499999999997</v>
      </c>
      <c r="AL38" s="706">
        <v>33.3583</v>
      </c>
      <c r="AM38" s="706">
        <v>32.275700000000001</v>
      </c>
      <c r="AN38" s="706">
        <v>28.345300000000002</v>
      </c>
      <c r="AO38" s="706">
        <v>25.972100000000001</v>
      </c>
      <c r="AP38" s="706">
        <v>23.266300000000001</v>
      </c>
      <c r="AQ38" s="706">
        <v>23.033000000000001</v>
      </c>
      <c r="AR38" s="706">
        <v>22.673999999999999</v>
      </c>
      <c r="AS38" s="706">
        <v>17.592600000000001</v>
      </c>
      <c r="AT38" s="716">
        <v>27.777899999999999</v>
      </c>
      <c r="AU38" s="716">
        <v>20.264900000000001</v>
      </c>
      <c r="AV38" s="707">
        <v>20.950800000000001</v>
      </c>
      <c r="AX38" s="681" t="s">
        <v>838</v>
      </c>
      <c r="AY38" s="706">
        <v>33.985799999999998</v>
      </c>
      <c r="AZ38" s="706">
        <v>35.346299999999999</v>
      </c>
      <c r="BA38" s="706">
        <v>38.587400000000002</v>
      </c>
      <c r="BB38" s="706">
        <v>46.648499999999999</v>
      </c>
      <c r="BC38" s="706">
        <v>52.7821</v>
      </c>
      <c r="BD38" s="706">
        <v>54.133600000000001</v>
      </c>
      <c r="BE38" s="706">
        <v>58.0398</v>
      </c>
      <c r="BF38" s="706">
        <v>61.380200000000002</v>
      </c>
      <c r="BG38" s="706">
        <v>61.544899999999998</v>
      </c>
      <c r="BH38" s="706">
        <v>60.456299999999999</v>
      </c>
      <c r="BI38" s="706">
        <v>52.898200000000003</v>
      </c>
      <c r="BJ38" s="716">
        <v>55.669400000000003</v>
      </c>
      <c r="BK38" s="716">
        <v>57.01</v>
      </c>
      <c r="BL38" s="707">
        <v>56.887599999999999</v>
      </c>
      <c r="BN38" s="681" t="s">
        <v>838</v>
      </c>
      <c r="BO38" s="706">
        <v>4.6031000000000004</v>
      </c>
      <c r="BP38" s="706">
        <v>16.2074</v>
      </c>
      <c r="BQ38" s="706">
        <v>14.360799999999999</v>
      </c>
      <c r="BR38" s="706">
        <v>10.319000000000001</v>
      </c>
      <c r="BS38" s="706">
        <v>7.9219999999999997</v>
      </c>
      <c r="BT38" s="706">
        <v>9.9478000000000009</v>
      </c>
      <c r="BU38" s="706">
        <v>9.9807000000000006</v>
      </c>
      <c r="BV38" s="706">
        <v>10.342000000000001</v>
      </c>
      <c r="BW38" s="706">
        <v>10.219799999999999</v>
      </c>
      <c r="BX38" s="706">
        <v>10.8552</v>
      </c>
      <c r="BY38" s="706">
        <v>23.765799999999999</v>
      </c>
      <c r="BZ38" s="716">
        <v>9.8048000000000002</v>
      </c>
      <c r="CA38" s="716">
        <v>17.136099999999999</v>
      </c>
      <c r="CB38" s="707">
        <v>16.466799999999999</v>
      </c>
      <c r="CD38" s="681" t="s">
        <v>838</v>
      </c>
      <c r="CE38" s="706" t="s">
        <v>111</v>
      </c>
      <c r="CF38" s="706">
        <v>2.3239999999999998</v>
      </c>
      <c r="CG38" s="706">
        <v>2.7547999999999999</v>
      </c>
      <c r="CH38" s="706">
        <v>2.6063000000000001</v>
      </c>
      <c r="CI38" s="706">
        <v>2.5209000000000001</v>
      </c>
      <c r="CJ38" s="706">
        <v>2.9609000000000001</v>
      </c>
      <c r="CK38" s="706">
        <v>2.8871000000000002</v>
      </c>
      <c r="CL38" s="706">
        <v>2.2168999999999999</v>
      </c>
      <c r="CM38" s="706">
        <v>2.4801000000000002</v>
      </c>
      <c r="CN38" s="706">
        <v>3.3071999999999999</v>
      </c>
      <c r="CO38" s="706">
        <v>2.8673999999999999</v>
      </c>
      <c r="CP38" s="716">
        <v>2.8331</v>
      </c>
      <c r="CQ38" s="716">
        <v>2.7852000000000001</v>
      </c>
      <c r="CR38" s="707">
        <v>2.7896000000000001</v>
      </c>
      <c r="CT38" s="681" t="s">
        <v>838</v>
      </c>
      <c r="CU38" s="706">
        <v>26.920500000000001</v>
      </c>
      <c r="CV38" s="706">
        <v>13.8469</v>
      </c>
      <c r="CW38" s="706">
        <v>8.8644999999999996</v>
      </c>
      <c r="CX38" s="706">
        <v>7.0678999999999998</v>
      </c>
      <c r="CY38" s="706">
        <v>4.4992999999999999</v>
      </c>
      <c r="CZ38" s="706">
        <v>4.6124000000000001</v>
      </c>
      <c r="DA38" s="706">
        <v>3.1204000000000001</v>
      </c>
      <c r="DB38" s="706">
        <v>2.7946</v>
      </c>
      <c r="DC38" s="706">
        <v>2.7222</v>
      </c>
      <c r="DD38" s="706">
        <v>2.7073</v>
      </c>
      <c r="DE38" s="706">
        <v>2.8759999999999999</v>
      </c>
      <c r="DF38" s="716">
        <v>3.9148000000000001</v>
      </c>
      <c r="DG38" s="716">
        <v>2.8037999999999998</v>
      </c>
      <c r="DH38" s="707">
        <v>2.9051999999999998</v>
      </c>
    </row>
    <row r="39" spans="2:112" s="622" customFormat="1" ht="15.75" customHeight="1">
      <c r="B39" s="682" t="s">
        <v>794</v>
      </c>
      <c r="C39" s="683">
        <v>994.88279999999997</v>
      </c>
      <c r="D39" s="683">
        <v>615.63390000000004</v>
      </c>
      <c r="E39" s="683">
        <v>551.70439999999996</v>
      </c>
      <c r="F39" s="683">
        <v>590.77930000000003</v>
      </c>
      <c r="G39" s="683">
        <v>704.75429999999994</v>
      </c>
      <c r="H39" s="683">
        <v>835.39829999999995</v>
      </c>
      <c r="I39" s="683">
        <v>973.90970000000004</v>
      </c>
      <c r="J39" s="683">
        <v>1114.3559</v>
      </c>
      <c r="K39" s="683">
        <v>1206.1079999999999</v>
      </c>
      <c r="L39" s="683">
        <v>1269.4083000000001</v>
      </c>
      <c r="M39" s="683">
        <v>1185.3747000000001</v>
      </c>
      <c r="N39" s="684">
        <v>786.70259999999996</v>
      </c>
      <c r="O39" s="684">
        <v>1197.4303</v>
      </c>
      <c r="P39" s="685">
        <v>1050.8607999999999</v>
      </c>
      <c r="R39" s="682" t="s">
        <v>794</v>
      </c>
      <c r="S39" s="683">
        <v>991.48230000000001</v>
      </c>
      <c r="T39" s="683">
        <v>613.97889999999995</v>
      </c>
      <c r="U39" s="683">
        <v>549.70510000000002</v>
      </c>
      <c r="V39" s="683">
        <v>587.91989999999998</v>
      </c>
      <c r="W39" s="683">
        <v>700.7595</v>
      </c>
      <c r="X39" s="683">
        <v>829.4991</v>
      </c>
      <c r="Y39" s="683">
        <v>966.55799999999999</v>
      </c>
      <c r="Z39" s="683">
        <v>1107.2357999999999</v>
      </c>
      <c r="AA39" s="683">
        <v>1199.288</v>
      </c>
      <c r="AB39" s="683">
        <v>1261.7844</v>
      </c>
      <c r="AC39" s="683">
        <v>1178.4682</v>
      </c>
      <c r="AD39" s="684">
        <v>781.5797</v>
      </c>
      <c r="AE39" s="684">
        <v>1190.3463999999999</v>
      </c>
      <c r="AF39" s="685">
        <v>1044.4766</v>
      </c>
      <c r="AG39" s="699"/>
      <c r="AH39" s="682" t="s">
        <v>794</v>
      </c>
      <c r="AI39" s="709">
        <v>37.549999999999997</v>
      </c>
      <c r="AJ39" s="709">
        <v>33.718899999999998</v>
      </c>
      <c r="AK39" s="709">
        <v>32.710900000000002</v>
      </c>
      <c r="AL39" s="709">
        <v>31.151599999999998</v>
      </c>
      <c r="AM39" s="709">
        <v>29.869599999999998</v>
      </c>
      <c r="AN39" s="709">
        <v>27.8644</v>
      </c>
      <c r="AO39" s="709">
        <v>25.802499999999998</v>
      </c>
      <c r="AP39" s="709">
        <v>23.798999999999999</v>
      </c>
      <c r="AQ39" s="709">
        <v>22.085899999999999</v>
      </c>
      <c r="AR39" s="709">
        <v>19.2819</v>
      </c>
      <c r="AS39" s="709">
        <v>20.4207</v>
      </c>
      <c r="AT39" s="717">
        <v>28.070399999999999</v>
      </c>
      <c r="AU39" s="717">
        <v>21.508900000000001</v>
      </c>
      <c r="AV39" s="710">
        <v>23.261800000000001</v>
      </c>
      <c r="AX39" s="682" t="s">
        <v>794</v>
      </c>
      <c r="AY39" s="709">
        <v>27.502199999999998</v>
      </c>
      <c r="AZ39" s="709">
        <v>30.746600000000001</v>
      </c>
      <c r="BA39" s="709">
        <v>36.928800000000003</v>
      </c>
      <c r="BB39" s="709">
        <v>46.600499999999997</v>
      </c>
      <c r="BC39" s="709">
        <v>51.251199999999997</v>
      </c>
      <c r="BD39" s="709">
        <v>53.983600000000003</v>
      </c>
      <c r="BE39" s="709">
        <v>57.750500000000002</v>
      </c>
      <c r="BF39" s="709">
        <v>59.536700000000003</v>
      </c>
      <c r="BG39" s="709">
        <v>60.314799999999998</v>
      </c>
      <c r="BH39" s="709">
        <v>60.4285</v>
      </c>
      <c r="BI39" s="709">
        <v>57.713500000000003</v>
      </c>
      <c r="BJ39" s="717">
        <v>53.266199999999998</v>
      </c>
      <c r="BK39" s="717">
        <v>59.802999999999997</v>
      </c>
      <c r="BL39" s="710">
        <v>58.056699999999999</v>
      </c>
      <c r="BN39" s="682" t="s">
        <v>794</v>
      </c>
      <c r="BO39" s="709">
        <v>12.590400000000001</v>
      </c>
      <c r="BP39" s="709">
        <v>17.142600000000002</v>
      </c>
      <c r="BQ39" s="709">
        <v>17.6388</v>
      </c>
      <c r="BR39" s="709">
        <v>11.5966</v>
      </c>
      <c r="BS39" s="709">
        <v>9.8194999999999997</v>
      </c>
      <c r="BT39" s="709">
        <v>10.706</v>
      </c>
      <c r="BU39" s="709">
        <v>10.1831</v>
      </c>
      <c r="BV39" s="709">
        <v>10.937200000000001</v>
      </c>
      <c r="BW39" s="709">
        <v>11.286199999999999</v>
      </c>
      <c r="BX39" s="709">
        <v>14.223000000000001</v>
      </c>
      <c r="BY39" s="709">
        <v>15.854799999999999</v>
      </c>
      <c r="BZ39" s="717">
        <v>10.674899999999999</v>
      </c>
      <c r="CA39" s="717">
        <v>12.599500000000001</v>
      </c>
      <c r="CB39" s="710">
        <v>12.0853</v>
      </c>
      <c r="CD39" s="682" t="s">
        <v>794</v>
      </c>
      <c r="CE39" s="709">
        <v>2.0413999999999999</v>
      </c>
      <c r="CF39" s="709">
        <v>2.3180999999999998</v>
      </c>
      <c r="CG39" s="709">
        <v>2.7744</v>
      </c>
      <c r="CH39" s="709">
        <v>3.1419999999999999</v>
      </c>
      <c r="CI39" s="709">
        <v>3.9434</v>
      </c>
      <c r="CJ39" s="709">
        <v>3.1251000000000002</v>
      </c>
      <c r="CK39" s="709">
        <v>3.1707000000000001</v>
      </c>
      <c r="CL39" s="709">
        <v>2.9220000000000002</v>
      </c>
      <c r="CM39" s="709">
        <v>3.1898</v>
      </c>
      <c r="CN39" s="709">
        <v>3.0059999999999998</v>
      </c>
      <c r="CO39" s="709">
        <v>2.5924</v>
      </c>
      <c r="CP39" s="717">
        <v>3.2774999999999999</v>
      </c>
      <c r="CQ39" s="717">
        <v>3.0028000000000001</v>
      </c>
      <c r="CR39" s="710">
        <v>3.0762</v>
      </c>
      <c r="CT39" s="682" t="s">
        <v>794</v>
      </c>
      <c r="CU39" s="709">
        <v>20.315999999999999</v>
      </c>
      <c r="CV39" s="709">
        <v>16.073799999999999</v>
      </c>
      <c r="CW39" s="709">
        <v>9.9471000000000007</v>
      </c>
      <c r="CX39" s="709">
        <v>7.5091999999999999</v>
      </c>
      <c r="CY39" s="709">
        <v>5.1162000000000001</v>
      </c>
      <c r="CZ39" s="709">
        <v>4.3209</v>
      </c>
      <c r="DA39" s="709">
        <v>3.0931999999999999</v>
      </c>
      <c r="DB39" s="709">
        <v>2.8052000000000001</v>
      </c>
      <c r="DC39" s="709">
        <v>3.1232000000000002</v>
      </c>
      <c r="DD39" s="709">
        <v>3.0607000000000002</v>
      </c>
      <c r="DE39" s="709">
        <v>3.4184999999999999</v>
      </c>
      <c r="DF39" s="717">
        <v>4.7110000000000003</v>
      </c>
      <c r="DG39" s="717">
        <v>3.0859000000000001</v>
      </c>
      <c r="DH39" s="710">
        <v>3.5200999999999998</v>
      </c>
    </row>
    <row r="40" spans="2:112" s="511" customFormat="1" ht="15.75" customHeight="1">
      <c r="B40" s="686" t="s">
        <v>105</v>
      </c>
      <c r="C40" s="674">
        <v>866.36030000000005</v>
      </c>
      <c r="D40" s="674">
        <v>646.92250000000001</v>
      </c>
      <c r="E40" s="674">
        <v>563.71090000000004</v>
      </c>
      <c r="F40" s="674">
        <v>593.02729999999997</v>
      </c>
      <c r="G40" s="674">
        <v>689.40890000000002</v>
      </c>
      <c r="H40" s="674">
        <v>819.37509999999997</v>
      </c>
      <c r="I40" s="674">
        <v>881.85289999999998</v>
      </c>
      <c r="J40" s="674">
        <v>1081.0610999999999</v>
      </c>
      <c r="K40" s="674">
        <v>1037.8824</v>
      </c>
      <c r="L40" s="674" t="s">
        <v>111</v>
      </c>
      <c r="M40" s="674" t="s">
        <v>111</v>
      </c>
      <c r="N40" s="675">
        <v>687.35090000000002</v>
      </c>
      <c r="O40" s="675">
        <v>1072.6451</v>
      </c>
      <c r="P40" s="660">
        <v>736.02189999999996</v>
      </c>
      <c r="R40" s="686" t="s">
        <v>105</v>
      </c>
      <c r="S40" s="674">
        <v>864.62049999999999</v>
      </c>
      <c r="T40" s="674">
        <v>645.62779999999998</v>
      </c>
      <c r="U40" s="674">
        <v>562.09929999999997</v>
      </c>
      <c r="V40" s="674">
        <v>590.44910000000004</v>
      </c>
      <c r="W40" s="674">
        <v>685.57929999999999</v>
      </c>
      <c r="X40" s="674">
        <v>812.29560000000004</v>
      </c>
      <c r="Y40" s="674">
        <v>873.85760000000005</v>
      </c>
      <c r="Z40" s="674">
        <v>1070.5184999999999</v>
      </c>
      <c r="AA40" s="674">
        <v>1032.8438000000001</v>
      </c>
      <c r="AB40" s="674" t="s">
        <v>111</v>
      </c>
      <c r="AC40" s="674" t="s">
        <v>111</v>
      </c>
      <c r="AD40" s="675">
        <v>683.21699999999998</v>
      </c>
      <c r="AE40" s="675">
        <v>1063.1753000000001</v>
      </c>
      <c r="AF40" s="660">
        <v>731.21389999999997</v>
      </c>
      <c r="AG40" s="699"/>
      <c r="AH40" s="686" t="s">
        <v>105</v>
      </c>
      <c r="AI40" s="706">
        <v>35.936199999999999</v>
      </c>
      <c r="AJ40" s="706">
        <v>33.793799999999997</v>
      </c>
      <c r="AK40" s="706">
        <v>32.218400000000003</v>
      </c>
      <c r="AL40" s="706">
        <v>31.223700000000001</v>
      </c>
      <c r="AM40" s="706">
        <v>30.325600000000001</v>
      </c>
      <c r="AN40" s="706">
        <v>28.489100000000001</v>
      </c>
      <c r="AO40" s="706">
        <v>26.614899999999999</v>
      </c>
      <c r="AP40" s="706">
        <v>24.1678</v>
      </c>
      <c r="AQ40" s="706">
        <v>23.5001</v>
      </c>
      <c r="AR40" s="706" t="s">
        <v>111</v>
      </c>
      <c r="AS40" s="706" t="s">
        <v>111</v>
      </c>
      <c r="AT40" s="716">
        <v>29.825399999999998</v>
      </c>
      <c r="AU40" s="716">
        <v>24.041899999999998</v>
      </c>
      <c r="AV40" s="707">
        <v>28.7607</v>
      </c>
      <c r="AX40" s="686" t="s">
        <v>105</v>
      </c>
      <c r="AY40" s="706">
        <v>25.092700000000001</v>
      </c>
      <c r="AZ40" s="706">
        <v>30.398800000000001</v>
      </c>
      <c r="BA40" s="706">
        <v>36.298900000000003</v>
      </c>
      <c r="BB40" s="706">
        <v>44.3108</v>
      </c>
      <c r="BC40" s="706">
        <v>49.797499999999999</v>
      </c>
      <c r="BD40" s="706">
        <v>51.899500000000003</v>
      </c>
      <c r="BE40" s="706">
        <v>53.943800000000003</v>
      </c>
      <c r="BF40" s="706">
        <v>56.569400000000002</v>
      </c>
      <c r="BG40" s="706">
        <v>56.271900000000002</v>
      </c>
      <c r="BH40" s="706" t="s">
        <v>111</v>
      </c>
      <c r="BI40" s="706" t="s">
        <v>111</v>
      </c>
      <c r="BJ40" s="716">
        <v>47.378</v>
      </c>
      <c r="BK40" s="716">
        <v>56.513300000000001</v>
      </c>
      <c r="BL40" s="707">
        <v>49.059800000000003</v>
      </c>
      <c r="BN40" s="686" t="s">
        <v>105</v>
      </c>
      <c r="BO40" s="706">
        <v>16.093</v>
      </c>
      <c r="BP40" s="706">
        <v>17.344799999999999</v>
      </c>
      <c r="BQ40" s="706">
        <v>18.244499999999999</v>
      </c>
      <c r="BR40" s="706">
        <v>12.7644</v>
      </c>
      <c r="BS40" s="706">
        <v>10.9467</v>
      </c>
      <c r="BT40" s="706">
        <v>10.705299999999999</v>
      </c>
      <c r="BU40" s="706">
        <v>11.7623</v>
      </c>
      <c r="BV40" s="706">
        <v>12.221500000000001</v>
      </c>
      <c r="BW40" s="706">
        <v>12.787800000000001</v>
      </c>
      <c r="BX40" s="706" t="s">
        <v>111</v>
      </c>
      <c r="BY40" s="706" t="s">
        <v>111</v>
      </c>
      <c r="BZ40" s="716">
        <v>12.5334</v>
      </c>
      <c r="CA40" s="716">
        <v>12.3283</v>
      </c>
      <c r="CB40" s="707">
        <v>12.495699999999999</v>
      </c>
      <c r="CD40" s="686" t="s">
        <v>105</v>
      </c>
      <c r="CE40" s="706">
        <v>2.4399000000000002</v>
      </c>
      <c r="CF40" s="706">
        <v>2.7212999999999998</v>
      </c>
      <c r="CG40" s="706">
        <v>3.0072000000000001</v>
      </c>
      <c r="CH40" s="706">
        <v>3.6143999999999998</v>
      </c>
      <c r="CI40" s="706">
        <v>3.7477999999999998</v>
      </c>
      <c r="CJ40" s="706">
        <v>3.7542</v>
      </c>
      <c r="CK40" s="706">
        <v>3.8068</v>
      </c>
      <c r="CL40" s="706">
        <v>3.5693000000000001</v>
      </c>
      <c r="CM40" s="706">
        <v>4.0391000000000004</v>
      </c>
      <c r="CN40" s="706" t="s">
        <v>111</v>
      </c>
      <c r="CO40" s="706" t="s">
        <v>111</v>
      </c>
      <c r="CP40" s="716">
        <v>3.6191</v>
      </c>
      <c r="CQ40" s="716">
        <v>3.6579000000000002</v>
      </c>
      <c r="CR40" s="707">
        <v>3.6261999999999999</v>
      </c>
      <c r="CT40" s="686" t="s">
        <v>105</v>
      </c>
      <c r="CU40" s="706">
        <v>20.438199999999998</v>
      </c>
      <c r="CV40" s="706">
        <v>15.741300000000001</v>
      </c>
      <c r="CW40" s="706">
        <v>10.231</v>
      </c>
      <c r="CX40" s="706">
        <v>8.0867000000000004</v>
      </c>
      <c r="CY40" s="706">
        <v>5.1822999999999997</v>
      </c>
      <c r="CZ40" s="706">
        <v>5.1519000000000004</v>
      </c>
      <c r="DA40" s="706">
        <v>3.8721999999999999</v>
      </c>
      <c r="DB40" s="706">
        <v>3.472</v>
      </c>
      <c r="DC40" s="706">
        <v>3.4011999999999998</v>
      </c>
      <c r="DD40" s="706" t="s">
        <v>111</v>
      </c>
      <c r="DE40" s="706" t="s">
        <v>111</v>
      </c>
      <c r="DF40" s="716">
        <v>6.6440999999999999</v>
      </c>
      <c r="DG40" s="716">
        <v>3.4586000000000001</v>
      </c>
      <c r="DH40" s="707">
        <v>6.0576999999999996</v>
      </c>
    </row>
    <row r="41" spans="2:112" s="622" customFormat="1" ht="15.75" customHeight="1">
      <c r="B41" s="687" t="s">
        <v>104</v>
      </c>
      <c r="C41" s="688">
        <v>820.64229999999998</v>
      </c>
      <c r="D41" s="688">
        <v>639.2604</v>
      </c>
      <c r="E41" s="688">
        <v>586.1223</v>
      </c>
      <c r="F41" s="688">
        <v>684.91420000000005</v>
      </c>
      <c r="G41" s="688">
        <v>855.64869999999996</v>
      </c>
      <c r="H41" s="688">
        <v>949.4873</v>
      </c>
      <c r="I41" s="688">
        <v>1110.1593</v>
      </c>
      <c r="J41" s="688">
        <v>1120.4075</v>
      </c>
      <c r="K41" s="688">
        <v>1414.0057999999999</v>
      </c>
      <c r="L41" s="688" t="s">
        <v>111</v>
      </c>
      <c r="M41" s="688" t="s">
        <v>111</v>
      </c>
      <c r="N41" s="690">
        <v>765.12019999999995</v>
      </c>
      <c r="O41" s="690">
        <v>1136.4034999999999</v>
      </c>
      <c r="P41" s="691">
        <v>786.99689999999998</v>
      </c>
      <c r="R41" s="687" t="s">
        <v>104</v>
      </c>
      <c r="S41" s="688">
        <v>819.86490000000003</v>
      </c>
      <c r="T41" s="688">
        <v>637.70349999999996</v>
      </c>
      <c r="U41" s="688">
        <v>584.83860000000004</v>
      </c>
      <c r="V41" s="688">
        <v>682.54409999999996</v>
      </c>
      <c r="W41" s="688">
        <v>850.73500000000001</v>
      </c>
      <c r="X41" s="688">
        <v>941.24260000000004</v>
      </c>
      <c r="Y41" s="688">
        <v>1101.5385000000001</v>
      </c>
      <c r="Z41" s="688">
        <v>1115.7224000000001</v>
      </c>
      <c r="AA41" s="688">
        <v>1411.4690000000001</v>
      </c>
      <c r="AB41" s="688" t="s">
        <v>111</v>
      </c>
      <c r="AC41" s="688" t="s">
        <v>111</v>
      </c>
      <c r="AD41" s="690">
        <v>761.40660000000003</v>
      </c>
      <c r="AE41" s="690">
        <v>1131.8354999999999</v>
      </c>
      <c r="AF41" s="691">
        <v>783.23289999999997</v>
      </c>
      <c r="AG41" s="699"/>
      <c r="AH41" s="687" t="s">
        <v>104</v>
      </c>
      <c r="AI41" s="711">
        <v>37.450400000000002</v>
      </c>
      <c r="AJ41" s="711">
        <v>35.561</v>
      </c>
      <c r="AK41" s="711">
        <v>33.366399999999999</v>
      </c>
      <c r="AL41" s="711">
        <v>31.900600000000001</v>
      </c>
      <c r="AM41" s="711">
        <v>30.689499999999999</v>
      </c>
      <c r="AN41" s="711">
        <v>29.674800000000001</v>
      </c>
      <c r="AO41" s="711">
        <v>27.096800000000002</v>
      </c>
      <c r="AP41" s="711">
        <v>25.399699999999999</v>
      </c>
      <c r="AQ41" s="711">
        <v>21.748100000000001</v>
      </c>
      <c r="AR41" s="711" t="s">
        <v>111</v>
      </c>
      <c r="AS41" s="711" t="s">
        <v>111</v>
      </c>
      <c r="AT41" s="718">
        <v>31.078600000000002</v>
      </c>
      <c r="AU41" s="718">
        <v>25.152100000000001</v>
      </c>
      <c r="AV41" s="712">
        <v>30.574400000000001</v>
      </c>
      <c r="AX41" s="687" t="s">
        <v>104</v>
      </c>
      <c r="AY41" s="711">
        <v>22.383099999999999</v>
      </c>
      <c r="AZ41" s="711">
        <v>28.012499999999999</v>
      </c>
      <c r="BA41" s="711">
        <v>33.664999999999999</v>
      </c>
      <c r="BB41" s="711">
        <v>41.060699999999997</v>
      </c>
      <c r="BC41" s="711">
        <v>46.451000000000001</v>
      </c>
      <c r="BD41" s="711">
        <v>49.922699999999999</v>
      </c>
      <c r="BE41" s="711">
        <v>51.8292</v>
      </c>
      <c r="BF41" s="711">
        <v>55.448999999999998</v>
      </c>
      <c r="BG41" s="711">
        <v>52.424700000000001</v>
      </c>
      <c r="BH41" s="711" t="s">
        <v>111</v>
      </c>
      <c r="BI41" s="711" t="s">
        <v>111</v>
      </c>
      <c r="BJ41" s="718">
        <v>42.806100000000001</v>
      </c>
      <c r="BK41" s="718">
        <v>55.244</v>
      </c>
      <c r="BL41" s="712">
        <v>43.8643</v>
      </c>
      <c r="BN41" s="687" t="s">
        <v>104</v>
      </c>
      <c r="BO41" s="711">
        <v>15.657500000000001</v>
      </c>
      <c r="BP41" s="711">
        <v>17.0244</v>
      </c>
      <c r="BQ41" s="711">
        <v>19.293399999999998</v>
      </c>
      <c r="BR41" s="711">
        <v>14.777100000000001</v>
      </c>
      <c r="BS41" s="711">
        <v>13.5686</v>
      </c>
      <c r="BT41" s="711">
        <v>12.078099999999999</v>
      </c>
      <c r="BU41" s="711">
        <v>12.2196</v>
      </c>
      <c r="BV41" s="711">
        <v>11.7027</v>
      </c>
      <c r="BW41" s="711">
        <v>22.3537</v>
      </c>
      <c r="BX41" s="711" t="s">
        <v>111</v>
      </c>
      <c r="BY41" s="711" t="s">
        <v>111</v>
      </c>
      <c r="BZ41" s="718">
        <v>14.5961</v>
      </c>
      <c r="CA41" s="718">
        <v>12.4247</v>
      </c>
      <c r="CB41" s="712">
        <v>14.4114</v>
      </c>
      <c r="CD41" s="687" t="s">
        <v>104</v>
      </c>
      <c r="CE41" s="711">
        <v>2.2391999999999999</v>
      </c>
      <c r="CF41" s="711">
        <v>2.6408999999999998</v>
      </c>
      <c r="CG41" s="711">
        <v>3.1640999999999999</v>
      </c>
      <c r="CH41" s="711">
        <v>3.6642000000000001</v>
      </c>
      <c r="CI41" s="711">
        <v>3.6766999999999999</v>
      </c>
      <c r="CJ41" s="711">
        <v>3.2900999999999998</v>
      </c>
      <c r="CK41" s="711">
        <v>3.7566000000000002</v>
      </c>
      <c r="CL41" s="711">
        <v>3.7227999999999999</v>
      </c>
      <c r="CM41" s="711">
        <v>1.833</v>
      </c>
      <c r="CN41" s="711" t="s">
        <v>111</v>
      </c>
      <c r="CO41" s="711" t="s">
        <v>111</v>
      </c>
      <c r="CP41" s="718">
        <v>3.5057999999999998</v>
      </c>
      <c r="CQ41" s="718">
        <v>3.5945999999999998</v>
      </c>
      <c r="CR41" s="712">
        <v>3.5133000000000001</v>
      </c>
      <c r="CT41" s="687" t="s">
        <v>104</v>
      </c>
      <c r="CU41" s="711">
        <v>22.27</v>
      </c>
      <c r="CV41" s="711">
        <v>16.761199999999999</v>
      </c>
      <c r="CW41" s="711">
        <v>10.511200000000001</v>
      </c>
      <c r="CX41" s="711">
        <v>8.5974000000000004</v>
      </c>
      <c r="CY41" s="711">
        <v>5.6140999999999996</v>
      </c>
      <c r="CZ41" s="711">
        <v>5.0343</v>
      </c>
      <c r="DA41" s="711">
        <v>5.0978000000000003</v>
      </c>
      <c r="DB41" s="711">
        <v>3.7259000000000002</v>
      </c>
      <c r="DC41" s="711">
        <v>1.6405000000000001</v>
      </c>
      <c r="DD41" s="711" t="s">
        <v>111</v>
      </c>
      <c r="DE41" s="711" t="s">
        <v>111</v>
      </c>
      <c r="DF41" s="718">
        <v>8.0132999999999992</v>
      </c>
      <c r="DG41" s="718">
        <v>3.5844999999999998</v>
      </c>
      <c r="DH41" s="712">
        <v>7.6364999999999998</v>
      </c>
    </row>
    <row r="42" spans="2:112" s="695" customFormat="1">
      <c r="B42" s="38" t="s">
        <v>333</v>
      </c>
      <c r="C42" s="693"/>
      <c r="D42" s="693"/>
      <c r="E42" s="693"/>
      <c r="F42" s="693"/>
      <c r="G42" s="693"/>
      <c r="H42" s="693"/>
      <c r="I42" s="693"/>
      <c r="J42" s="693"/>
      <c r="K42" s="693"/>
      <c r="L42" s="693"/>
      <c r="M42" s="693"/>
      <c r="N42" s="693"/>
      <c r="O42" s="693"/>
      <c r="P42" s="694"/>
      <c r="R42" s="38" t="s">
        <v>333</v>
      </c>
      <c r="S42" s="693"/>
      <c r="T42" s="693"/>
      <c r="U42" s="693"/>
      <c r="V42" s="693"/>
      <c r="W42" s="693"/>
      <c r="X42" s="693"/>
      <c r="Y42" s="693"/>
      <c r="Z42" s="693"/>
      <c r="AA42" s="693"/>
      <c r="AB42" s="693"/>
      <c r="AC42" s="693"/>
      <c r="AD42" s="693"/>
      <c r="AE42" s="693"/>
      <c r="AF42" s="694"/>
      <c r="AG42" s="696"/>
      <c r="AH42" s="38" t="s">
        <v>333</v>
      </c>
      <c r="AI42" s="693"/>
      <c r="AJ42" s="693"/>
      <c r="AK42" s="693"/>
      <c r="AL42" s="693"/>
      <c r="AM42" s="693"/>
      <c r="AN42" s="693"/>
      <c r="AO42" s="693"/>
      <c r="AP42" s="693"/>
      <c r="AQ42" s="693"/>
      <c r="AR42" s="693"/>
      <c r="AS42" s="693"/>
      <c r="AT42" s="693"/>
      <c r="AU42" s="693"/>
      <c r="AV42" s="694"/>
      <c r="AX42" s="38" t="s">
        <v>333</v>
      </c>
      <c r="AY42" s="693"/>
      <c r="AZ42" s="693"/>
      <c r="BA42" s="693"/>
      <c r="BB42" s="693"/>
      <c r="BC42" s="693"/>
      <c r="BD42" s="693"/>
      <c r="BE42" s="693"/>
      <c r="BF42" s="693"/>
      <c r="BG42" s="693"/>
      <c r="BH42" s="693"/>
      <c r="BI42" s="693"/>
      <c r="BJ42" s="693"/>
      <c r="BK42" s="693"/>
      <c r="BL42" s="694"/>
      <c r="BN42" s="38" t="s">
        <v>333</v>
      </c>
      <c r="BO42" s="693"/>
      <c r="BP42" s="693"/>
      <c r="BQ42" s="693"/>
      <c r="BR42" s="693"/>
      <c r="BS42" s="693"/>
      <c r="BT42" s="693"/>
      <c r="BU42" s="693"/>
      <c r="BV42" s="693"/>
      <c r="BW42" s="693"/>
      <c r="BX42" s="693"/>
      <c r="BY42" s="693"/>
      <c r="BZ42" s="693"/>
      <c r="CA42" s="693"/>
      <c r="CB42" s="694"/>
      <c r="CD42" s="38" t="s">
        <v>333</v>
      </c>
      <c r="CE42" s="693"/>
      <c r="CF42" s="693"/>
      <c r="CG42" s="693"/>
      <c r="CH42" s="693"/>
      <c r="CI42" s="693"/>
      <c r="CJ42" s="693"/>
      <c r="CK42" s="693"/>
      <c r="CL42" s="693"/>
      <c r="CM42" s="693"/>
      <c r="CN42" s="693"/>
      <c r="CO42" s="693"/>
      <c r="CP42" s="693"/>
      <c r="CQ42" s="693"/>
      <c r="CR42" s="694"/>
      <c r="CT42" s="38" t="s">
        <v>333</v>
      </c>
      <c r="CU42" s="693"/>
      <c r="CV42" s="693"/>
      <c r="CW42" s="693"/>
      <c r="CX42" s="693"/>
      <c r="CY42" s="693"/>
      <c r="CZ42" s="693"/>
      <c r="DA42" s="693"/>
      <c r="DB42" s="693"/>
      <c r="DC42" s="693"/>
      <c r="DD42" s="693"/>
      <c r="DE42" s="693"/>
      <c r="DF42" s="693"/>
      <c r="DG42" s="693"/>
      <c r="DH42" s="694"/>
    </row>
    <row r="43" spans="2:112" s="306" customFormat="1">
      <c r="B43" s="38" t="s">
        <v>839</v>
      </c>
      <c r="C43" s="693"/>
      <c r="D43" s="693"/>
      <c r="E43" s="693"/>
      <c r="F43" s="693"/>
      <c r="G43" s="693"/>
      <c r="H43" s="693"/>
      <c r="I43" s="693"/>
      <c r="J43" s="693"/>
      <c r="K43" s="693"/>
      <c r="L43" s="693"/>
      <c r="M43" s="693"/>
      <c r="N43" s="693"/>
      <c r="O43" s="693"/>
      <c r="P43" s="694"/>
      <c r="R43" s="38" t="s">
        <v>839</v>
      </c>
      <c r="S43" s="693"/>
      <c r="T43" s="693"/>
      <c r="U43" s="693"/>
      <c r="V43" s="693"/>
      <c r="W43" s="693"/>
      <c r="X43" s="693"/>
      <c r="Y43" s="693"/>
      <c r="Z43" s="693"/>
      <c r="AA43" s="693"/>
      <c r="AB43" s="693"/>
      <c r="AC43" s="693"/>
      <c r="AD43" s="693"/>
      <c r="AE43" s="693"/>
      <c r="AF43" s="694"/>
      <c r="AG43" s="696"/>
      <c r="AH43" s="38" t="s">
        <v>839</v>
      </c>
      <c r="AI43" s="693"/>
      <c r="AJ43" s="693"/>
      <c r="AK43" s="693"/>
      <c r="AL43" s="693"/>
      <c r="AM43" s="693"/>
      <c r="AN43" s="693"/>
      <c r="AO43" s="693"/>
      <c r="AP43" s="693"/>
      <c r="AQ43" s="693"/>
      <c r="AR43" s="693"/>
      <c r="AS43" s="693"/>
      <c r="AT43" s="693"/>
      <c r="AU43" s="693"/>
      <c r="AV43" s="694"/>
      <c r="AX43" s="38" t="s">
        <v>839</v>
      </c>
      <c r="AY43" s="693"/>
      <c r="AZ43" s="693"/>
      <c r="BA43" s="693"/>
      <c r="BB43" s="693"/>
      <c r="BC43" s="693"/>
      <c r="BD43" s="693"/>
      <c r="BE43" s="693"/>
      <c r="BF43" s="693"/>
      <c r="BG43" s="693"/>
      <c r="BH43" s="693"/>
      <c r="BI43" s="693"/>
      <c r="BJ43" s="693"/>
      <c r="BK43" s="693"/>
      <c r="BL43" s="694"/>
      <c r="BN43" s="38" t="s">
        <v>839</v>
      </c>
      <c r="BO43" s="693"/>
      <c r="BP43" s="693"/>
      <c r="BQ43" s="693"/>
      <c r="BR43" s="693"/>
      <c r="BS43" s="693"/>
      <c r="BT43" s="693"/>
      <c r="BU43" s="693"/>
      <c r="BV43" s="693"/>
      <c r="BW43" s="693"/>
      <c r="BX43" s="693"/>
      <c r="BY43" s="693"/>
      <c r="BZ43" s="693"/>
      <c r="CA43" s="693"/>
      <c r="CB43" s="694"/>
      <c r="CD43" s="38" t="s">
        <v>839</v>
      </c>
      <c r="CE43" s="693"/>
      <c r="CF43" s="693"/>
      <c r="CG43" s="693"/>
      <c r="CH43" s="693"/>
      <c r="CI43" s="693"/>
      <c r="CJ43" s="693"/>
      <c r="CK43" s="693"/>
      <c r="CL43" s="693"/>
      <c r="CM43" s="693"/>
      <c r="CN43" s="693"/>
      <c r="CO43" s="693"/>
      <c r="CP43" s="693"/>
      <c r="CQ43" s="693"/>
      <c r="CR43" s="694"/>
      <c r="CT43" s="38" t="s">
        <v>839</v>
      </c>
      <c r="CU43" s="693"/>
      <c r="CV43" s="693"/>
      <c r="CW43" s="693"/>
      <c r="CX43" s="693"/>
      <c r="CY43" s="693"/>
      <c r="CZ43" s="693"/>
      <c r="DA43" s="693"/>
      <c r="DB43" s="693"/>
      <c r="DC43" s="693"/>
      <c r="DD43" s="693"/>
      <c r="DE43" s="693"/>
      <c r="DF43" s="693"/>
      <c r="DG43" s="693"/>
      <c r="DH43" s="694"/>
    </row>
    <row r="44" spans="2:112" s="306" customFormat="1" ht="12">
      <c r="B44" s="306" t="s">
        <v>795</v>
      </c>
      <c r="C44" s="697"/>
      <c r="D44" s="697"/>
      <c r="E44" s="697"/>
      <c r="F44" s="697"/>
      <c r="G44" s="697"/>
      <c r="H44" s="697"/>
      <c r="I44" s="697"/>
      <c r="J44" s="697"/>
      <c r="K44" s="697"/>
      <c r="L44" s="697"/>
      <c r="M44" s="697"/>
      <c r="N44" s="697"/>
      <c r="O44" s="697"/>
      <c r="P44" s="698"/>
      <c r="R44" s="306" t="s">
        <v>795</v>
      </c>
      <c r="S44" s="697"/>
      <c r="T44" s="697"/>
      <c r="U44" s="697"/>
      <c r="V44" s="697"/>
      <c r="W44" s="697"/>
      <c r="X44" s="697"/>
      <c r="Y44" s="697"/>
      <c r="Z44" s="697"/>
      <c r="AA44" s="697"/>
      <c r="AB44" s="697"/>
      <c r="AC44" s="697"/>
      <c r="AD44" s="697"/>
      <c r="AE44" s="697"/>
      <c r="AF44" s="698"/>
      <c r="AG44" s="696"/>
      <c r="AH44" s="306" t="s">
        <v>795</v>
      </c>
      <c r="AI44" s="697"/>
      <c r="AJ44" s="697"/>
      <c r="AK44" s="697"/>
      <c r="AL44" s="697"/>
      <c r="AM44" s="697"/>
      <c r="AN44" s="697"/>
      <c r="AO44" s="697"/>
      <c r="AP44" s="697"/>
      <c r="AQ44" s="697"/>
      <c r="AR44" s="697"/>
      <c r="AS44" s="697"/>
      <c r="AT44" s="697"/>
      <c r="AU44" s="697"/>
      <c r="AV44" s="698"/>
      <c r="AX44" s="306" t="s">
        <v>795</v>
      </c>
      <c r="AY44" s="697"/>
      <c r="AZ44" s="697"/>
      <c r="BA44" s="697"/>
      <c r="BB44" s="697"/>
      <c r="BC44" s="697"/>
      <c r="BD44" s="697"/>
      <c r="BE44" s="697"/>
      <c r="BF44" s="697"/>
      <c r="BG44" s="697"/>
      <c r="BH44" s="697"/>
      <c r="BI44" s="697"/>
      <c r="BJ44" s="697"/>
      <c r="BK44" s="697"/>
      <c r="BL44" s="698"/>
      <c r="BN44" s="306" t="s">
        <v>795</v>
      </c>
      <c r="BO44" s="697"/>
      <c r="BP44" s="697"/>
      <c r="BQ44" s="697"/>
      <c r="BR44" s="697"/>
      <c r="BS44" s="697"/>
      <c r="BT44" s="697"/>
      <c r="BU44" s="697"/>
      <c r="BV44" s="697"/>
      <c r="BW44" s="697"/>
      <c r="BX44" s="697"/>
      <c r="BY44" s="697"/>
      <c r="BZ44" s="697"/>
      <c r="CA44" s="697"/>
      <c r="CB44" s="698"/>
      <c r="CD44" s="306" t="s">
        <v>795</v>
      </c>
      <c r="CE44" s="697"/>
      <c r="CF44" s="697"/>
      <c r="CG44" s="697"/>
      <c r="CH44" s="697"/>
      <c r="CI44" s="697"/>
      <c r="CJ44" s="697"/>
      <c r="CK44" s="697"/>
      <c r="CL44" s="697"/>
      <c r="CM44" s="697"/>
      <c r="CN44" s="697"/>
      <c r="CO44" s="697"/>
      <c r="CP44" s="697"/>
      <c r="CQ44" s="697"/>
      <c r="CR44" s="698"/>
      <c r="CT44" s="306" t="s">
        <v>795</v>
      </c>
      <c r="CU44" s="697"/>
      <c r="CV44" s="697"/>
      <c r="CW44" s="697"/>
      <c r="CX44" s="697"/>
      <c r="CY44" s="697"/>
      <c r="CZ44" s="697"/>
      <c r="DA44" s="697"/>
      <c r="DB44" s="697"/>
      <c r="DC44" s="697"/>
      <c r="DD44" s="697"/>
      <c r="DE44" s="697"/>
      <c r="DF44" s="697"/>
      <c r="DG44" s="697"/>
      <c r="DH44" s="698"/>
    </row>
    <row r="45" spans="2:112" s="306" customFormat="1" ht="12">
      <c r="B45" s="308" t="s">
        <v>681</v>
      </c>
      <c r="C45" s="697"/>
      <c r="D45" s="697"/>
      <c r="E45" s="697"/>
      <c r="F45" s="697"/>
      <c r="G45" s="697"/>
      <c r="H45" s="697"/>
      <c r="I45" s="697"/>
      <c r="J45" s="697"/>
      <c r="K45" s="697"/>
      <c r="L45" s="697"/>
      <c r="M45" s="697"/>
      <c r="N45" s="697"/>
      <c r="O45" s="697"/>
      <c r="P45" s="698"/>
      <c r="R45" s="308" t="s">
        <v>681</v>
      </c>
      <c r="S45" s="697"/>
      <c r="T45" s="697"/>
      <c r="U45" s="697"/>
      <c r="V45" s="697"/>
      <c r="W45" s="697"/>
      <c r="X45" s="697"/>
      <c r="Y45" s="697"/>
      <c r="Z45" s="697"/>
      <c r="AA45" s="697"/>
      <c r="AB45" s="697"/>
      <c r="AC45" s="697"/>
      <c r="AD45" s="697"/>
      <c r="AE45" s="697"/>
      <c r="AF45" s="697"/>
      <c r="AH45" s="308" t="s">
        <v>681</v>
      </c>
      <c r="AI45" s="697"/>
      <c r="AJ45" s="697"/>
      <c r="AK45" s="697"/>
      <c r="AL45" s="697"/>
      <c r="AM45" s="697"/>
      <c r="AN45" s="697"/>
      <c r="AO45" s="697"/>
      <c r="AP45" s="697"/>
      <c r="AQ45" s="697"/>
      <c r="AR45" s="697"/>
      <c r="AS45" s="697"/>
      <c r="AT45" s="697"/>
      <c r="AU45" s="697"/>
      <c r="AV45" s="698"/>
      <c r="AX45" s="308" t="s">
        <v>681</v>
      </c>
      <c r="AY45" s="697"/>
      <c r="AZ45" s="697"/>
      <c r="BA45" s="697"/>
      <c r="BB45" s="697"/>
      <c r="BC45" s="697"/>
      <c r="BD45" s="697"/>
      <c r="BE45" s="697"/>
      <c r="BF45" s="697"/>
      <c r="BG45" s="697"/>
      <c r="BH45" s="697"/>
      <c r="BI45" s="697"/>
      <c r="BJ45" s="697"/>
      <c r="BK45" s="697"/>
      <c r="BL45" s="698"/>
      <c r="BN45" s="308" t="s">
        <v>681</v>
      </c>
      <c r="BO45" s="697"/>
      <c r="BP45" s="697"/>
      <c r="BQ45" s="697"/>
      <c r="BR45" s="697"/>
      <c r="BS45" s="697"/>
      <c r="BT45" s="697"/>
      <c r="BU45" s="697"/>
      <c r="BV45" s="697"/>
      <c r="BW45" s="697"/>
      <c r="BX45" s="697"/>
      <c r="BY45" s="697"/>
      <c r="BZ45" s="697"/>
      <c r="CA45" s="697"/>
      <c r="CB45" s="698"/>
      <c r="CD45" s="308" t="s">
        <v>681</v>
      </c>
      <c r="CE45" s="697"/>
      <c r="CF45" s="697"/>
      <c r="CG45" s="697"/>
      <c r="CH45" s="697"/>
      <c r="CI45" s="697"/>
      <c r="CJ45" s="697"/>
      <c r="CK45" s="697"/>
      <c r="CL45" s="697"/>
      <c r="CM45" s="697"/>
      <c r="CN45" s="697"/>
      <c r="CO45" s="697"/>
      <c r="CP45" s="697"/>
      <c r="CQ45" s="697"/>
      <c r="CR45" s="698"/>
      <c r="CT45" s="308" t="s">
        <v>681</v>
      </c>
      <c r="CU45" s="697"/>
      <c r="CV45" s="697"/>
      <c r="CW45" s="697"/>
      <c r="CX45" s="697"/>
      <c r="CY45" s="697"/>
      <c r="CZ45" s="697"/>
      <c r="DA45" s="697"/>
      <c r="DB45" s="697"/>
      <c r="DC45" s="697"/>
      <c r="DD45" s="697"/>
      <c r="DE45" s="697"/>
      <c r="DF45" s="697"/>
      <c r="DG45" s="697"/>
      <c r="DH45" s="698"/>
    </row>
    <row r="46" spans="2:112">
      <c r="C46" s="54"/>
      <c r="D46" s="54"/>
      <c r="E46" s="54"/>
      <c r="F46" s="54"/>
      <c r="G46" s="54"/>
      <c r="H46" s="54"/>
      <c r="I46" s="54"/>
      <c r="J46" s="54"/>
      <c r="K46" s="54"/>
      <c r="L46" s="54"/>
      <c r="M46" s="54"/>
      <c r="N46" s="54"/>
      <c r="O46" s="54"/>
      <c r="P46" s="92"/>
      <c r="AI46" s="54"/>
      <c r="AJ46" s="54"/>
      <c r="AK46" s="54"/>
      <c r="AL46" s="54"/>
      <c r="AM46" s="54"/>
      <c r="AN46" s="54"/>
      <c r="AO46" s="54"/>
      <c r="AP46" s="54"/>
      <c r="AQ46" s="54"/>
      <c r="AR46" s="54"/>
      <c r="AS46" s="54"/>
      <c r="AT46" s="54"/>
      <c r="AU46" s="54"/>
      <c r="AV46" s="92"/>
      <c r="AY46" s="54"/>
      <c r="AZ46" s="54"/>
      <c r="BA46" s="54"/>
      <c r="BB46" s="54"/>
      <c r="BC46" s="54"/>
      <c r="BD46" s="54"/>
      <c r="BE46" s="54"/>
      <c r="BF46" s="54"/>
      <c r="BG46" s="54"/>
      <c r="BH46" s="54"/>
      <c r="BI46" s="54"/>
      <c r="BJ46" s="54"/>
      <c r="BK46" s="54"/>
      <c r="BL46" s="92"/>
      <c r="BO46" s="54"/>
      <c r="BP46" s="54"/>
      <c r="BQ46" s="54"/>
      <c r="BR46" s="54"/>
      <c r="BS46" s="54"/>
      <c r="BT46" s="54"/>
      <c r="BU46" s="54"/>
      <c r="BV46" s="54"/>
      <c r="BW46" s="54"/>
      <c r="BX46" s="54"/>
      <c r="BY46" s="54"/>
      <c r="BZ46" s="54"/>
      <c r="CA46" s="54"/>
      <c r="CB46" s="92"/>
      <c r="CE46" s="54"/>
      <c r="CF46" s="54"/>
      <c r="CG46" s="54"/>
      <c r="CH46" s="54"/>
      <c r="CI46" s="54"/>
      <c r="CJ46" s="54"/>
      <c r="CK46" s="54"/>
      <c r="CL46" s="54"/>
      <c r="CM46" s="54"/>
      <c r="CN46" s="54"/>
      <c r="CO46" s="54"/>
      <c r="CP46" s="54"/>
      <c r="CQ46" s="54"/>
      <c r="CR46" s="92"/>
      <c r="CU46" s="54"/>
      <c r="CV46" s="54"/>
      <c r="CW46" s="54"/>
      <c r="CX46" s="54"/>
      <c r="CY46" s="54"/>
      <c r="CZ46" s="54"/>
      <c r="DA46" s="54"/>
      <c r="DB46" s="54"/>
      <c r="DC46" s="54"/>
      <c r="DD46" s="54"/>
      <c r="DE46" s="54"/>
      <c r="DF46" s="54"/>
      <c r="DG46" s="54"/>
      <c r="DH46" s="92"/>
    </row>
    <row r="47" spans="2:112">
      <c r="P47"/>
    </row>
    <row r="48" spans="2:112">
      <c r="P48"/>
    </row>
    <row r="49" spans="16:16">
      <c r="P49"/>
    </row>
    <row r="50" spans="16:16">
      <c r="P50"/>
    </row>
  </sheetData>
  <phoneticPr fontId="2" type="noConversion"/>
  <pageMargins left="0.39370078740157483" right="0.39370078740157483" top="0.78740157480314965" bottom="0.78740157480314965" header="0.39370078740157483" footer="0.39370078740157483"/>
  <pageSetup paperSize="9" scale="68" firstPageNumber="49" fitToWidth="7"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colBreaks count="1" manualBreakCount="1">
    <brk id="32" max="45" man="1"/>
  </colBreaks>
</worksheet>
</file>

<file path=xl/worksheets/sheet23.xml><?xml version="1.0" encoding="utf-8"?>
<worksheet xmlns="http://schemas.openxmlformats.org/spreadsheetml/2006/main" xmlns:r="http://schemas.openxmlformats.org/officeDocument/2006/relationships">
  <dimension ref="A1:DX55"/>
  <sheetViews>
    <sheetView zoomScaleNormal="100" zoomScaleSheetLayoutView="70" zoomScalePageLayoutView="85" workbookViewId="0">
      <selection activeCell="C11" sqref="C11"/>
    </sheetView>
  </sheetViews>
  <sheetFormatPr baseColWidth="10" defaultRowHeight="12.75"/>
  <cols>
    <col min="1" max="1" width="3.140625" customWidth="1"/>
    <col min="2" max="2" width="31" customWidth="1"/>
    <col min="14" max="15" width="13.42578125" customWidth="1"/>
    <col min="16" max="16" width="11.42578125" style="96"/>
    <col min="17" max="17" width="3.140625" customWidth="1"/>
    <col min="18" max="18" width="31.5703125" customWidth="1"/>
    <col min="30" max="31" width="13.42578125" customWidth="1"/>
    <col min="32" max="32" width="11.42578125" style="96"/>
    <col min="33" max="33" width="3.140625" customWidth="1"/>
    <col min="34" max="34" width="29.7109375" customWidth="1"/>
    <col min="46" max="47" width="13.42578125" customWidth="1"/>
    <col min="48" max="48" width="11.42578125" style="96"/>
    <col min="49" max="49" width="3.140625" customWidth="1"/>
    <col min="50" max="50" width="28.28515625" customWidth="1"/>
    <col min="62" max="63" width="13.42578125" customWidth="1"/>
    <col min="64" max="64" width="11.42578125" style="96"/>
    <col min="65" max="65" width="3.85546875" customWidth="1"/>
    <col min="66" max="66" width="28.28515625" customWidth="1"/>
    <col min="78" max="79" width="13.42578125" customWidth="1"/>
    <col min="80" max="80" width="11.42578125" style="96"/>
    <col min="81" max="81" width="3.140625" customWidth="1"/>
    <col min="82" max="82" width="27.140625" customWidth="1"/>
    <col min="94" max="95" width="13.42578125" customWidth="1"/>
    <col min="96" max="96" width="11.42578125" style="96"/>
    <col min="97" max="97" width="3.140625" customWidth="1"/>
    <col min="98" max="98" width="28.7109375" customWidth="1"/>
    <col min="110" max="111" width="13.42578125" customWidth="1"/>
    <col min="112" max="112" width="11.42578125" style="96"/>
    <col min="113" max="113" width="3.140625" customWidth="1"/>
    <col min="114" max="114" width="29" customWidth="1"/>
    <col min="126" max="126" width="13.42578125" customWidth="1"/>
    <col min="127" max="127" width="13.42578125" style="96" customWidth="1"/>
  </cols>
  <sheetData>
    <row r="1" spans="1:128" ht="21">
      <c r="A1" s="123" t="s">
        <v>646</v>
      </c>
      <c r="B1" s="70"/>
      <c r="C1" s="105"/>
      <c r="D1" s="105"/>
      <c r="E1" s="105"/>
      <c r="F1" s="105"/>
      <c r="G1" s="105"/>
      <c r="H1" s="105"/>
      <c r="I1" s="105"/>
      <c r="J1" s="105"/>
      <c r="K1" s="105"/>
      <c r="L1" s="105"/>
      <c r="M1" s="105"/>
      <c r="N1" s="105"/>
      <c r="O1" s="105"/>
      <c r="P1" s="124"/>
      <c r="Q1" s="104"/>
      <c r="R1" s="70"/>
      <c r="S1" s="105"/>
      <c r="T1" s="105"/>
      <c r="U1" s="105"/>
      <c r="V1" s="105"/>
      <c r="W1" s="105"/>
      <c r="X1" s="105"/>
      <c r="Y1" s="105"/>
      <c r="Z1" s="105"/>
      <c r="AA1" s="105"/>
      <c r="AB1" s="105"/>
      <c r="AC1" s="105"/>
      <c r="AD1" s="105"/>
      <c r="AE1" s="105"/>
      <c r="AF1" s="124"/>
      <c r="AG1" s="104"/>
      <c r="AH1" s="70"/>
      <c r="AI1" s="105"/>
      <c r="AJ1" s="105"/>
      <c r="AK1" s="105"/>
      <c r="AL1" s="105"/>
      <c r="AM1" s="105"/>
      <c r="AN1" s="105"/>
      <c r="AO1" s="105"/>
      <c r="AP1" s="105"/>
      <c r="AQ1" s="105"/>
      <c r="AR1" s="105"/>
      <c r="AS1" s="105"/>
      <c r="AT1" s="105"/>
      <c r="AU1" s="105"/>
      <c r="AV1" s="124"/>
      <c r="AW1" s="104"/>
      <c r="AX1" s="70"/>
      <c r="AY1" s="105"/>
      <c r="AZ1" s="105"/>
      <c r="BA1" s="105"/>
      <c r="BB1" s="105"/>
      <c r="BC1" s="105"/>
      <c r="BD1" s="105"/>
      <c r="BE1" s="105"/>
      <c r="BF1" s="105"/>
      <c r="BG1" s="105"/>
      <c r="BH1" s="105"/>
      <c r="BI1" s="105"/>
      <c r="BJ1" s="105"/>
      <c r="BK1" s="105"/>
      <c r="BL1" s="126"/>
      <c r="BM1" s="104"/>
      <c r="BN1" s="70"/>
      <c r="BO1" s="105"/>
      <c r="BP1" s="105"/>
      <c r="BQ1" s="105"/>
      <c r="BR1" s="105"/>
      <c r="BS1" s="105"/>
      <c r="BT1" s="105"/>
      <c r="BU1" s="105"/>
      <c r="BV1" s="105"/>
      <c r="BW1" s="105"/>
      <c r="BX1" s="105"/>
      <c r="BY1" s="105"/>
      <c r="BZ1" s="105"/>
      <c r="CA1" s="105"/>
      <c r="CB1" s="124"/>
      <c r="CC1" s="104"/>
      <c r="CD1" s="70"/>
      <c r="CE1" s="105"/>
      <c r="CF1" s="105"/>
      <c r="CG1" s="105"/>
      <c r="CH1" s="105"/>
      <c r="CI1" s="105"/>
      <c r="CJ1" s="105"/>
      <c r="CK1" s="105"/>
      <c r="CL1" s="105"/>
      <c r="CM1" s="105"/>
      <c r="CN1" s="105"/>
      <c r="CO1" s="105"/>
      <c r="CP1" s="105"/>
      <c r="CQ1" s="105"/>
      <c r="CR1" s="124"/>
      <c r="CS1" s="104"/>
      <c r="CT1" s="70"/>
      <c r="CU1" s="105"/>
      <c r="CV1" s="105"/>
      <c r="CW1" s="105"/>
      <c r="CX1" s="105"/>
      <c r="CY1" s="105"/>
      <c r="CZ1" s="105"/>
      <c r="DA1" s="105"/>
      <c r="DB1" s="105"/>
      <c r="DC1" s="105"/>
      <c r="DD1" s="105"/>
      <c r="DE1" s="105"/>
      <c r="DF1" s="105"/>
      <c r="DG1" s="105"/>
      <c r="DH1" s="124"/>
      <c r="DI1" s="104"/>
      <c r="DJ1" s="70"/>
      <c r="DK1" s="107"/>
      <c r="DL1" s="107"/>
      <c r="DM1" s="107"/>
      <c r="DN1" s="107"/>
      <c r="DO1" s="107"/>
      <c r="DP1" s="107"/>
      <c r="DQ1" s="107"/>
      <c r="DR1" s="107"/>
      <c r="DS1" s="107"/>
      <c r="DT1" s="107"/>
      <c r="DU1" s="107"/>
      <c r="DV1" s="107"/>
      <c r="DW1" s="126"/>
      <c r="DX1" s="104"/>
    </row>
    <row r="2" spans="1:128" ht="12.75" customHeight="1">
      <c r="A2" s="9"/>
      <c r="B2" s="70"/>
      <c r="C2" s="105"/>
      <c r="D2" s="105"/>
      <c r="E2" s="105"/>
      <c r="F2" s="105"/>
      <c r="G2" s="105"/>
      <c r="H2" s="105"/>
      <c r="I2" s="105"/>
      <c r="J2" s="105"/>
      <c r="K2" s="105"/>
      <c r="L2" s="105"/>
      <c r="M2" s="105"/>
      <c r="N2" s="105"/>
      <c r="O2" s="105"/>
      <c r="P2" s="124"/>
      <c r="Q2" s="104"/>
      <c r="R2" s="70"/>
      <c r="S2" s="105"/>
      <c r="T2" s="105"/>
      <c r="U2" s="105"/>
      <c r="V2" s="105"/>
      <c r="W2" s="105"/>
      <c r="X2" s="105"/>
      <c r="Y2" s="105"/>
      <c r="Z2" s="105"/>
      <c r="AA2" s="105"/>
      <c r="AB2" s="105"/>
      <c r="AC2" s="105"/>
      <c r="AD2" s="105"/>
      <c r="AE2" s="105"/>
      <c r="AF2" s="124"/>
      <c r="AG2" s="104"/>
      <c r="AH2" s="70"/>
      <c r="AI2" s="105"/>
      <c r="AJ2" s="105"/>
      <c r="AK2" s="105"/>
      <c r="AL2" s="105"/>
      <c r="AM2" s="105"/>
      <c r="AN2" s="105"/>
      <c r="AO2" s="105"/>
      <c r="AP2" s="105"/>
      <c r="AQ2" s="105"/>
      <c r="AR2" s="105"/>
      <c r="AS2" s="105"/>
      <c r="AT2" s="105"/>
      <c r="AU2" s="105"/>
      <c r="AV2" s="124"/>
      <c r="AW2" s="104"/>
      <c r="AX2" s="70"/>
      <c r="AY2" s="105"/>
      <c r="AZ2" s="105"/>
      <c r="BA2" s="105"/>
      <c r="BB2" s="105"/>
      <c r="BC2" s="105"/>
      <c r="BD2" s="105"/>
      <c r="BE2" s="105"/>
      <c r="BF2" s="105"/>
      <c r="BG2" s="105"/>
      <c r="BH2" s="105"/>
      <c r="BI2" s="105"/>
      <c r="BJ2" s="105"/>
      <c r="BK2" s="105"/>
      <c r="BL2" s="126"/>
      <c r="BM2" s="104"/>
      <c r="BN2" s="70"/>
      <c r="BO2" s="105"/>
      <c r="BP2" s="105"/>
      <c r="BQ2" s="105"/>
      <c r="BR2" s="105"/>
      <c r="BS2" s="105"/>
      <c r="BT2" s="105"/>
      <c r="BU2" s="105"/>
      <c r="BV2" s="105"/>
      <c r="BW2" s="105"/>
      <c r="BX2" s="105"/>
      <c r="BY2" s="105"/>
      <c r="BZ2" s="105"/>
      <c r="CA2" s="105"/>
      <c r="CB2" s="124"/>
      <c r="CC2" s="104"/>
      <c r="CD2" s="70"/>
      <c r="CE2" s="105"/>
      <c r="CF2" s="105"/>
      <c r="CG2" s="105"/>
      <c r="CH2" s="105"/>
      <c r="CI2" s="105"/>
      <c r="CJ2" s="105"/>
      <c r="CK2" s="105"/>
      <c r="CL2" s="105"/>
      <c r="CM2" s="105"/>
      <c r="CN2" s="105"/>
      <c r="CO2" s="105"/>
      <c r="CP2" s="105"/>
      <c r="CQ2" s="105"/>
      <c r="CR2" s="124"/>
      <c r="CS2" s="104"/>
      <c r="CT2" s="70"/>
      <c r="CU2" s="105"/>
      <c r="CV2" s="105"/>
      <c r="CW2" s="105"/>
      <c r="CX2" s="105"/>
      <c r="CY2" s="105"/>
      <c r="CZ2" s="105"/>
      <c r="DA2" s="105"/>
      <c r="DB2" s="105"/>
      <c r="DC2" s="105"/>
      <c r="DD2" s="105"/>
      <c r="DE2" s="105"/>
      <c r="DF2" s="105"/>
      <c r="DG2" s="105"/>
      <c r="DH2" s="124"/>
      <c r="DI2" s="104"/>
      <c r="DJ2" s="70"/>
      <c r="DK2" s="107"/>
      <c r="DL2" s="107"/>
      <c r="DM2" s="107"/>
      <c r="DN2" s="107"/>
      <c r="DO2" s="107"/>
      <c r="DP2" s="107"/>
      <c r="DQ2" s="107"/>
      <c r="DR2" s="107"/>
      <c r="DS2" s="107"/>
      <c r="DT2" s="107"/>
      <c r="DU2" s="107"/>
      <c r="DV2" s="107"/>
      <c r="DW2" s="126"/>
      <c r="DX2" s="104"/>
    </row>
    <row r="3" spans="1:128" ht="12.75" customHeight="1">
      <c r="A3" s="104"/>
      <c r="B3" s="70"/>
      <c r="C3" s="105"/>
      <c r="D3" s="105"/>
      <c r="E3" s="105"/>
      <c r="F3" s="105"/>
      <c r="G3" s="105"/>
      <c r="H3" s="105"/>
      <c r="I3" s="105"/>
      <c r="J3" s="105"/>
      <c r="K3" s="105"/>
      <c r="L3" s="105"/>
      <c r="M3" s="105"/>
      <c r="N3" s="105"/>
      <c r="O3" s="105"/>
      <c r="P3" s="124"/>
      <c r="Q3" s="104"/>
      <c r="R3" s="70"/>
      <c r="S3" s="105"/>
      <c r="T3" s="105"/>
      <c r="U3" s="105"/>
      <c r="V3" s="105"/>
      <c r="W3" s="105"/>
      <c r="X3" s="105"/>
      <c r="Y3" s="105"/>
      <c r="Z3" s="105"/>
      <c r="AA3" s="105"/>
      <c r="AB3" s="105"/>
      <c r="AC3" s="105"/>
      <c r="AD3" s="105"/>
      <c r="AE3" s="105"/>
      <c r="AF3" s="124"/>
      <c r="AG3" s="104"/>
      <c r="AH3" s="70"/>
      <c r="AI3" s="105"/>
      <c r="AJ3" s="105"/>
      <c r="AK3" s="105"/>
      <c r="AL3" s="105"/>
      <c r="AM3" s="105"/>
      <c r="AN3" s="105"/>
      <c r="AO3" s="105"/>
      <c r="AP3" s="105"/>
      <c r="AQ3" s="105"/>
      <c r="AR3" s="105"/>
      <c r="AS3" s="105"/>
      <c r="AT3" s="105"/>
      <c r="AU3" s="105"/>
      <c r="AV3" s="124"/>
      <c r="AW3" s="104"/>
      <c r="AX3" s="70"/>
      <c r="AY3" s="105"/>
      <c r="AZ3" s="105"/>
      <c r="BA3" s="105"/>
      <c r="BB3" s="105"/>
      <c r="BC3" s="105"/>
      <c r="BD3" s="105"/>
      <c r="BE3" s="105"/>
      <c r="BF3" s="105"/>
      <c r="BG3" s="105"/>
      <c r="BH3" s="105"/>
      <c r="BI3" s="105"/>
      <c r="BJ3" s="105"/>
      <c r="BK3" s="105"/>
      <c r="BL3" s="126"/>
      <c r="BM3" s="104"/>
      <c r="BN3" s="70"/>
      <c r="BO3" s="105"/>
      <c r="BP3" s="105"/>
      <c r="BQ3" s="105"/>
      <c r="BR3" s="105"/>
      <c r="BS3" s="105"/>
      <c r="BT3" s="105"/>
      <c r="BU3" s="105"/>
      <c r="BV3" s="105"/>
      <c r="BW3" s="105"/>
      <c r="BX3" s="105"/>
      <c r="BY3" s="105"/>
      <c r="BZ3" s="105"/>
      <c r="CA3" s="105"/>
      <c r="CB3" s="124"/>
      <c r="CC3" s="104"/>
      <c r="CD3" s="70"/>
      <c r="CE3" s="105"/>
      <c r="CF3" s="105"/>
      <c r="CG3" s="105"/>
      <c r="CH3" s="105"/>
      <c r="CI3" s="105"/>
      <c r="CJ3" s="105"/>
      <c r="CK3" s="105"/>
      <c r="CL3" s="105"/>
      <c r="CM3" s="105"/>
      <c r="CN3" s="105"/>
      <c r="CO3" s="105"/>
      <c r="CP3" s="105"/>
      <c r="CQ3" s="105"/>
      <c r="CR3" s="124"/>
      <c r="CS3" s="104"/>
      <c r="CT3" s="70"/>
      <c r="CU3" s="105"/>
      <c r="CV3" s="105"/>
      <c r="CW3" s="105"/>
      <c r="CX3" s="105"/>
      <c r="CY3" s="105"/>
      <c r="CZ3" s="105"/>
      <c r="DA3" s="105"/>
      <c r="DB3" s="105"/>
      <c r="DC3" s="105"/>
      <c r="DD3" s="105"/>
      <c r="DE3" s="105"/>
      <c r="DF3" s="105"/>
      <c r="DG3" s="105"/>
      <c r="DH3" s="124"/>
      <c r="DI3" s="104"/>
      <c r="DJ3" s="70"/>
      <c r="DK3" s="107"/>
      <c r="DL3" s="107"/>
      <c r="DM3" s="107"/>
      <c r="DN3" s="107"/>
      <c r="DO3" s="107"/>
      <c r="DP3" s="107"/>
      <c r="DQ3" s="107"/>
      <c r="DR3" s="107"/>
      <c r="DS3" s="107"/>
      <c r="DT3" s="107"/>
      <c r="DU3" s="107"/>
      <c r="DV3" s="107"/>
      <c r="DW3" s="126"/>
    </row>
    <row r="4" spans="1:128" ht="16.5">
      <c r="A4" s="13"/>
      <c r="B4" s="13"/>
      <c r="C4" s="73"/>
      <c r="D4" s="73"/>
      <c r="E4" s="73"/>
      <c r="F4" s="73"/>
      <c r="G4" s="73"/>
      <c r="H4" s="73"/>
      <c r="I4" s="73"/>
      <c r="J4" s="73"/>
      <c r="K4" s="73"/>
      <c r="L4" s="73"/>
      <c r="M4" s="73"/>
      <c r="N4" s="73"/>
      <c r="O4" s="73"/>
      <c r="P4" s="97"/>
      <c r="Q4" s="13"/>
      <c r="R4" s="13"/>
      <c r="S4" s="73"/>
      <c r="T4" s="73"/>
      <c r="U4" s="73"/>
      <c r="V4" s="73"/>
      <c r="W4" s="73"/>
      <c r="X4" s="73"/>
      <c r="Y4" s="73"/>
      <c r="Z4" s="73"/>
      <c r="AA4" s="73"/>
      <c r="AB4" s="73"/>
      <c r="AC4" s="73"/>
      <c r="AD4" s="73"/>
      <c r="AE4" s="73"/>
      <c r="AF4" s="97"/>
      <c r="AG4" s="13"/>
      <c r="AH4" s="13"/>
      <c r="AI4" s="73"/>
      <c r="AJ4" s="73"/>
      <c r="AK4" s="73"/>
      <c r="AL4" s="73"/>
      <c r="AM4" s="73"/>
      <c r="AN4" s="73"/>
      <c r="AO4" s="73"/>
      <c r="AP4" s="73"/>
      <c r="AQ4" s="73"/>
      <c r="AR4" s="73"/>
      <c r="AS4" s="73"/>
      <c r="AT4" s="73"/>
      <c r="AU4" s="73"/>
      <c r="AV4" s="97"/>
      <c r="AW4" s="13"/>
      <c r="AX4" s="13"/>
      <c r="AY4" s="73"/>
      <c r="AZ4" s="73"/>
      <c r="BA4" s="73"/>
      <c r="BB4" s="73"/>
      <c r="BC4" s="73"/>
      <c r="BD4" s="73"/>
      <c r="BE4" s="73"/>
      <c r="BF4" s="73"/>
      <c r="BG4" s="73"/>
      <c r="BH4" s="73"/>
      <c r="BI4" s="73"/>
      <c r="BJ4" s="73"/>
      <c r="BK4" s="73"/>
      <c r="BL4" s="92"/>
      <c r="BM4" s="13"/>
      <c r="BN4" s="13"/>
      <c r="BO4" s="73"/>
      <c r="BP4" s="73"/>
      <c r="BQ4" s="73"/>
      <c r="BR4" s="73"/>
      <c r="BS4" s="73"/>
      <c r="BT4" s="73"/>
      <c r="BU4" s="73"/>
      <c r="BV4" s="73"/>
      <c r="BW4" s="73"/>
      <c r="BX4" s="73"/>
      <c r="BY4" s="73"/>
      <c r="BZ4" s="73"/>
      <c r="CA4" s="73"/>
      <c r="CB4" s="97"/>
      <c r="CC4" s="13"/>
      <c r="CD4" s="13"/>
      <c r="CE4" s="73"/>
      <c r="CF4" s="73"/>
      <c r="CG4" s="73"/>
      <c r="CH4" s="73"/>
      <c r="CI4" s="73"/>
      <c r="CJ4" s="73"/>
      <c r="CK4" s="73"/>
      <c r="CL4" s="73"/>
      <c r="CM4" s="73"/>
      <c r="CN4" s="73"/>
      <c r="CO4" s="73"/>
      <c r="CP4" s="73"/>
      <c r="CQ4" s="73"/>
      <c r="CR4" s="97"/>
      <c r="CS4" s="108" t="s">
        <v>406</v>
      </c>
      <c r="CT4" s="108"/>
      <c r="CU4" s="109"/>
      <c r="CV4" s="109"/>
      <c r="CW4" s="109"/>
      <c r="CX4" s="109"/>
      <c r="CY4" s="109"/>
      <c r="CZ4" s="109"/>
      <c r="DA4" s="109"/>
      <c r="DB4" s="109"/>
      <c r="DC4" s="109"/>
      <c r="DD4" s="109"/>
      <c r="DE4" s="109"/>
      <c r="DF4" s="109"/>
      <c r="DG4" s="109"/>
      <c r="DH4" s="125"/>
      <c r="DI4" s="13"/>
      <c r="DJ4" s="13"/>
      <c r="DK4" s="53"/>
      <c r="DL4" s="53"/>
      <c r="DM4" s="53"/>
      <c r="DN4" s="53"/>
      <c r="DO4" s="53"/>
      <c r="DP4" s="53"/>
      <c r="DQ4" s="53"/>
      <c r="DR4" s="53"/>
      <c r="DS4" s="53"/>
      <c r="DT4" s="53"/>
      <c r="DU4" s="53"/>
      <c r="DV4" s="53"/>
      <c r="DW4" s="92"/>
    </row>
    <row r="5" spans="1:128" ht="16.5">
      <c r="A5" s="55" t="s">
        <v>372</v>
      </c>
      <c r="B5" s="55"/>
      <c r="C5" s="74"/>
      <c r="D5" s="74"/>
      <c r="E5" s="74"/>
      <c r="F5" s="74"/>
      <c r="G5" s="74"/>
      <c r="H5" s="74"/>
      <c r="I5" s="74"/>
      <c r="J5" s="74"/>
      <c r="K5" s="74"/>
      <c r="L5" s="74"/>
      <c r="M5" s="74"/>
      <c r="N5" s="74"/>
      <c r="O5" s="74"/>
      <c r="P5" s="98"/>
      <c r="Q5" s="55" t="s">
        <v>373</v>
      </c>
      <c r="R5" s="55"/>
      <c r="S5" s="74"/>
      <c r="T5" s="74"/>
      <c r="U5" s="74"/>
      <c r="V5" s="74"/>
      <c r="W5" s="74"/>
      <c r="X5" s="74"/>
      <c r="Y5" s="74"/>
      <c r="Z5" s="74"/>
      <c r="AA5" s="74"/>
      <c r="AB5" s="74"/>
      <c r="AC5" s="74"/>
      <c r="AD5" s="74"/>
      <c r="AE5" s="74"/>
      <c r="AF5" s="98"/>
      <c r="AG5" s="55" t="s">
        <v>402</v>
      </c>
      <c r="AH5" s="55"/>
      <c r="AI5" s="74"/>
      <c r="AJ5" s="74"/>
      <c r="AK5" s="74"/>
      <c r="AL5" s="74"/>
      <c r="AM5" s="74"/>
      <c r="AN5" s="74"/>
      <c r="AO5" s="74"/>
      <c r="AP5" s="74"/>
      <c r="AQ5" s="74"/>
      <c r="AR5" s="74"/>
      <c r="AS5" s="74"/>
      <c r="AT5" s="74"/>
      <c r="AU5" s="74"/>
      <c r="AV5" s="98"/>
      <c r="AW5" s="55" t="s">
        <v>403</v>
      </c>
      <c r="AX5" s="55"/>
      <c r="AY5" s="74"/>
      <c r="AZ5" s="74"/>
      <c r="BA5" s="74"/>
      <c r="BB5" s="74"/>
      <c r="BC5" s="74"/>
      <c r="BD5" s="74"/>
      <c r="BE5" s="74"/>
      <c r="BF5" s="74"/>
      <c r="BG5" s="74"/>
      <c r="BH5" s="74"/>
      <c r="BI5" s="74"/>
      <c r="BJ5" s="74"/>
      <c r="BK5" s="74"/>
      <c r="BL5" s="103"/>
      <c r="BM5" s="55" t="s">
        <v>404</v>
      </c>
      <c r="BN5" s="55"/>
      <c r="BO5" s="74"/>
      <c r="BP5" s="74"/>
      <c r="BQ5" s="74"/>
      <c r="BR5" s="74"/>
      <c r="BS5" s="74"/>
      <c r="BT5" s="74"/>
      <c r="BU5" s="74"/>
      <c r="BV5" s="74"/>
      <c r="BW5" s="74"/>
      <c r="BX5" s="74"/>
      <c r="BY5" s="74"/>
      <c r="BZ5" s="74"/>
      <c r="CA5" s="74"/>
      <c r="CB5" s="98"/>
      <c r="CC5" s="55" t="s">
        <v>405</v>
      </c>
      <c r="CD5" s="55"/>
      <c r="CE5" s="74"/>
      <c r="CF5" s="74"/>
      <c r="CG5" s="74"/>
      <c r="CH5" s="74"/>
      <c r="CI5" s="74"/>
      <c r="CJ5" s="74"/>
      <c r="CK5" s="74"/>
      <c r="CL5" s="74"/>
      <c r="CM5" s="74"/>
      <c r="CN5" s="74"/>
      <c r="CO5" s="74"/>
      <c r="CP5" s="74"/>
      <c r="CQ5" s="74"/>
      <c r="CR5" s="98"/>
      <c r="CS5" s="55" t="s">
        <v>0</v>
      </c>
      <c r="CT5" s="55"/>
      <c r="CU5" s="74"/>
      <c r="CV5" s="74"/>
      <c r="CW5" s="74"/>
      <c r="CX5" s="74"/>
      <c r="CY5" s="74"/>
      <c r="CZ5" s="74"/>
      <c r="DA5" s="74"/>
      <c r="DB5" s="74"/>
      <c r="DC5" s="74"/>
      <c r="DD5" s="74"/>
      <c r="DE5" s="74"/>
      <c r="DF5" s="74"/>
      <c r="DG5" s="74"/>
      <c r="DH5" s="98"/>
      <c r="DI5" s="55" t="s">
        <v>407</v>
      </c>
      <c r="DJ5" s="55"/>
      <c r="DK5" s="74"/>
      <c r="DL5" s="74"/>
      <c r="DM5" s="74"/>
      <c r="DN5" s="74"/>
      <c r="DO5" s="74"/>
      <c r="DP5" s="74"/>
      <c r="DQ5" s="74"/>
      <c r="DR5" s="74"/>
      <c r="DS5" s="74"/>
      <c r="DT5" s="74"/>
      <c r="DU5" s="74"/>
      <c r="DV5" s="74"/>
      <c r="DW5" s="103"/>
      <c r="DX5" s="103"/>
    </row>
    <row r="6" spans="1:128" ht="16.5">
      <c r="A6" s="108"/>
      <c r="B6" s="108"/>
      <c r="C6" s="109"/>
      <c r="D6" s="109"/>
      <c r="E6" s="109"/>
      <c r="F6" s="109"/>
      <c r="G6" s="109"/>
      <c r="H6" s="109"/>
      <c r="I6" s="109"/>
      <c r="J6" s="109"/>
      <c r="K6" s="109"/>
      <c r="L6" s="109"/>
      <c r="M6" s="109"/>
      <c r="N6" s="109"/>
      <c r="O6" s="109"/>
      <c r="P6" s="125"/>
      <c r="Q6" s="108"/>
      <c r="R6" s="108"/>
      <c r="S6" s="109"/>
      <c r="T6" s="109"/>
      <c r="U6" s="109"/>
      <c r="V6" s="109"/>
      <c r="W6" s="109"/>
      <c r="X6" s="109"/>
      <c r="Y6" s="109"/>
      <c r="Z6" s="109"/>
      <c r="AA6" s="109"/>
      <c r="AB6" s="109"/>
      <c r="AC6" s="109"/>
      <c r="AD6" s="109"/>
      <c r="AE6" s="109"/>
      <c r="AF6" s="125"/>
      <c r="AG6" s="108"/>
      <c r="AH6" s="108"/>
      <c r="AI6" s="109"/>
      <c r="AJ6" s="109"/>
      <c r="AK6" s="109"/>
      <c r="AL6" s="109"/>
      <c r="AM6" s="109"/>
      <c r="AN6" s="109"/>
      <c r="AO6" s="109"/>
      <c r="AP6" s="109"/>
      <c r="AQ6" s="109"/>
      <c r="AR6" s="109"/>
      <c r="AS6" s="109"/>
      <c r="AT6" s="109"/>
      <c r="AU6" s="109"/>
      <c r="AV6" s="125"/>
      <c r="AW6" s="108"/>
      <c r="AX6" s="108"/>
      <c r="AY6" s="109"/>
      <c r="AZ6" s="109"/>
      <c r="BA6" s="109"/>
      <c r="BB6" s="109"/>
      <c r="BC6" s="109"/>
      <c r="BD6" s="109"/>
      <c r="BE6" s="109"/>
      <c r="BF6" s="109"/>
      <c r="BG6" s="109"/>
      <c r="BH6" s="109"/>
      <c r="BI6" s="109"/>
      <c r="BJ6" s="109"/>
      <c r="BK6" s="109"/>
      <c r="BL6" s="127"/>
      <c r="BM6" s="108"/>
      <c r="BN6" s="108"/>
      <c r="BO6" s="109"/>
      <c r="BP6" s="109"/>
      <c r="BQ6" s="109"/>
      <c r="BR6" s="109"/>
      <c r="BS6" s="109"/>
      <c r="BT6" s="109"/>
      <c r="BU6" s="109"/>
      <c r="BV6" s="109"/>
      <c r="BW6" s="109"/>
      <c r="BX6" s="109"/>
      <c r="BY6" s="109"/>
      <c r="BZ6" s="109"/>
      <c r="CA6" s="109"/>
      <c r="CB6" s="125"/>
      <c r="CC6" s="108"/>
      <c r="CD6" s="108"/>
      <c r="CE6" s="109"/>
      <c r="CF6" s="109"/>
      <c r="CG6" s="109"/>
      <c r="CH6" s="109"/>
      <c r="CI6" s="109"/>
      <c r="CJ6" s="109"/>
      <c r="CK6" s="109"/>
      <c r="CL6" s="109"/>
      <c r="CM6" s="109"/>
      <c r="CN6" s="109"/>
      <c r="CO6" s="109"/>
      <c r="CP6" s="109"/>
      <c r="CQ6" s="109"/>
      <c r="CR6" s="125"/>
      <c r="CS6" s="13"/>
      <c r="CT6" s="13"/>
      <c r="CU6" s="73"/>
      <c r="CV6" s="73"/>
      <c r="CW6" s="73"/>
      <c r="CX6" s="73"/>
      <c r="CY6" s="73"/>
      <c r="CZ6" s="73"/>
      <c r="DA6" s="73"/>
      <c r="DB6" s="73"/>
      <c r="DC6" s="73"/>
      <c r="DD6" s="73"/>
      <c r="DE6" s="73"/>
      <c r="DF6" s="73"/>
      <c r="DG6" s="73"/>
      <c r="DH6" s="97"/>
      <c r="DI6" s="108"/>
      <c r="DJ6" s="108"/>
      <c r="DK6" s="109"/>
      <c r="DL6" s="109"/>
      <c r="DM6" s="109"/>
      <c r="DN6" s="109"/>
      <c r="DO6" s="109"/>
      <c r="DP6" s="109"/>
      <c r="DQ6" s="109"/>
      <c r="DR6" s="109"/>
      <c r="DS6" s="109"/>
      <c r="DT6" s="109"/>
      <c r="DU6" s="109"/>
      <c r="DV6" s="109"/>
      <c r="DW6" s="127"/>
    </row>
    <row r="7" spans="1:128">
      <c r="A7" s="13"/>
      <c r="B7" s="13"/>
      <c r="C7" s="73"/>
      <c r="D7" s="73"/>
      <c r="E7" s="73"/>
      <c r="F7" s="73"/>
      <c r="G7" s="73"/>
      <c r="H7" s="73"/>
      <c r="I7" s="73"/>
      <c r="J7" s="73"/>
      <c r="K7" s="288"/>
      <c r="L7" s="73"/>
      <c r="M7" s="73"/>
      <c r="N7" s="73"/>
      <c r="O7" s="73"/>
      <c r="P7" s="97"/>
      <c r="Q7" s="46"/>
      <c r="R7" s="13"/>
      <c r="S7" s="73"/>
      <c r="T7" s="73"/>
      <c r="U7" s="73"/>
      <c r="V7" s="73"/>
      <c r="W7" s="73"/>
      <c r="X7" s="73"/>
      <c r="Y7" s="73"/>
      <c r="Z7" s="73"/>
      <c r="AA7" s="73"/>
      <c r="AB7" s="73"/>
      <c r="AC7" s="73"/>
      <c r="AD7" s="73"/>
      <c r="AE7" s="73"/>
      <c r="AF7" s="97"/>
      <c r="AG7" s="46"/>
      <c r="AH7" s="13"/>
      <c r="AI7" s="73"/>
      <c r="AJ7" s="73"/>
      <c r="AK7" s="73"/>
      <c r="AL7" s="73"/>
      <c r="AM7" s="73"/>
      <c r="AN7" s="73"/>
      <c r="AO7" s="73"/>
      <c r="AP7" s="73"/>
      <c r="AQ7" s="73"/>
      <c r="AR7" s="73"/>
      <c r="AS7" s="73"/>
      <c r="AT7" s="73"/>
      <c r="AU7" s="73"/>
      <c r="AV7" s="97"/>
      <c r="AW7" s="13"/>
      <c r="AX7" s="13"/>
      <c r="AY7" s="73"/>
      <c r="AZ7" s="73"/>
      <c r="BA7" s="73"/>
      <c r="BB7" s="73"/>
      <c r="BC7" s="73"/>
      <c r="BD7" s="73"/>
      <c r="BE7" s="73"/>
      <c r="BF7" s="73"/>
      <c r="BG7" s="73"/>
      <c r="BH7" s="73"/>
      <c r="BI7" s="73"/>
      <c r="BJ7" s="73"/>
      <c r="BK7" s="73"/>
      <c r="BL7" s="94"/>
      <c r="BM7" s="46"/>
      <c r="BN7" s="13"/>
      <c r="BO7" s="73"/>
      <c r="BP7" s="73"/>
      <c r="BQ7" s="73"/>
      <c r="BR7" s="73"/>
      <c r="BS7" s="73"/>
      <c r="BT7" s="73"/>
      <c r="BU7" s="73"/>
      <c r="BV7" s="73"/>
      <c r="BW7" s="73"/>
      <c r="BX7" s="73"/>
      <c r="BY7" s="73"/>
      <c r="BZ7" s="73"/>
      <c r="CA7" s="73"/>
      <c r="CB7" s="97"/>
      <c r="CC7" s="40"/>
      <c r="CD7" s="13"/>
      <c r="CE7" s="73"/>
      <c r="CF7" s="73"/>
      <c r="CG7" s="73"/>
      <c r="CH7" s="73"/>
      <c r="CI7" s="73"/>
      <c r="CJ7" s="73"/>
      <c r="CK7" s="73"/>
      <c r="CL7" s="73"/>
      <c r="CM7" s="73"/>
      <c r="CN7" s="73"/>
      <c r="CO7" s="73"/>
      <c r="CP7" s="73"/>
      <c r="CQ7" s="73"/>
      <c r="CR7" s="97"/>
      <c r="CS7" s="69" t="s">
        <v>400</v>
      </c>
      <c r="CT7" s="13"/>
      <c r="CU7" s="73"/>
      <c r="CV7" s="73"/>
      <c r="CW7" s="73"/>
      <c r="CX7" s="73"/>
      <c r="CY7" s="73"/>
      <c r="CZ7" s="73"/>
      <c r="DA7" s="73"/>
      <c r="DB7" s="73"/>
      <c r="DC7" s="73"/>
      <c r="DD7" s="73"/>
      <c r="DE7" s="73"/>
      <c r="DF7" s="73"/>
      <c r="DG7" s="73"/>
      <c r="DH7" s="97"/>
      <c r="DK7" s="59"/>
      <c r="DL7" s="59"/>
      <c r="DM7" s="59"/>
      <c r="DN7" s="59"/>
      <c r="DO7" s="59"/>
      <c r="DP7" s="59"/>
      <c r="DQ7" s="59"/>
      <c r="DR7" s="59"/>
      <c r="DS7" s="59"/>
      <c r="DT7" s="59"/>
      <c r="DU7" s="59"/>
      <c r="DV7" s="59"/>
      <c r="DW7" s="94"/>
    </row>
    <row r="8" spans="1:128" ht="12.75" customHeight="1">
      <c r="A8" s="13"/>
      <c r="B8" s="69" t="s">
        <v>854</v>
      </c>
      <c r="C8" s="476"/>
      <c r="D8" s="73"/>
      <c r="E8" s="73"/>
      <c r="F8" s="73"/>
      <c r="G8" s="73"/>
      <c r="H8" s="73"/>
      <c r="I8" s="73"/>
      <c r="J8" s="73"/>
      <c r="K8" s="288"/>
      <c r="L8" s="73"/>
      <c r="M8" s="73"/>
      <c r="N8" s="73"/>
      <c r="O8" s="73"/>
      <c r="P8" s="97"/>
      <c r="Q8" s="69" t="s">
        <v>855</v>
      </c>
      <c r="R8" s="13"/>
      <c r="S8" s="73"/>
      <c r="T8" s="73"/>
      <c r="U8" s="73"/>
      <c r="V8" s="73"/>
      <c r="W8" s="73"/>
      <c r="X8" s="73"/>
      <c r="Y8" s="73"/>
      <c r="Z8" s="73"/>
      <c r="AA8" s="73"/>
      <c r="AB8" s="73"/>
      <c r="AC8" s="73"/>
      <c r="AD8" s="73"/>
      <c r="AE8" s="73"/>
      <c r="AF8" s="97"/>
      <c r="AG8" s="69" t="str">
        <f>+Q8</f>
        <v>Impôts et taxes : crédit net des comptes 731, 732, 733, 734, 735, 736, 737, 738, 7391, 7392, 7394, 7396, 7398 et 65541 pour les communes de la MGP (moindres recettes)</v>
      </c>
      <c r="AH8" s="13"/>
      <c r="AI8" s="73"/>
      <c r="AJ8" s="73"/>
      <c r="AK8" s="73"/>
      <c r="AL8" s="73"/>
      <c r="AM8" s="73"/>
      <c r="AN8" s="73"/>
      <c r="AO8" s="73"/>
      <c r="AP8" s="73"/>
      <c r="AQ8" s="73"/>
      <c r="AR8" s="73"/>
      <c r="AS8" s="73"/>
      <c r="AT8" s="73"/>
      <c r="AU8" s="73"/>
      <c r="AV8" s="97"/>
      <c r="AW8" s="69" t="s">
        <v>856</v>
      </c>
      <c r="AX8" s="13"/>
      <c r="AY8" s="73"/>
      <c r="AZ8" s="73"/>
      <c r="BA8" s="73"/>
      <c r="BB8" s="73"/>
      <c r="BC8" s="73"/>
      <c r="BD8" s="73"/>
      <c r="BE8" s="73"/>
      <c r="BF8" s="73"/>
      <c r="BG8" s="73"/>
      <c r="BH8" s="73"/>
      <c r="BI8" s="73"/>
      <c r="BJ8" s="73"/>
      <c r="BK8" s="73"/>
      <c r="BL8" s="92"/>
      <c r="BM8" s="69" t="s">
        <v>399</v>
      </c>
      <c r="BN8" s="13"/>
      <c r="BO8" s="73"/>
      <c r="BP8" s="73"/>
      <c r="BQ8" s="73"/>
      <c r="BR8" s="73"/>
      <c r="BS8" s="73"/>
      <c r="BT8" s="73"/>
      <c r="BU8" s="73"/>
      <c r="BV8" s="73"/>
      <c r="BW8" s="73"/>
      <c r="BX8" s="73"/>
      <c r="BY8" s="73"/>
      <c r="BZ8" s="73"/>
      <c r="CA8" s="73"/>
      <c r="CB8" s="97"/>
      <c r="CC8" s="69" t="s">
        <v>416</v>
      </c>
      <c r="CD8" s="13"/>
      <c r="CE8" s="73"/>
      <c r="CF8" s="73"/>
      <c r="CG8" s="73"/>
      <c r="CH8" s="73"/>
      <c r="CI8" s="73"/>
      <c r="CJ8" s="73"/>
      <c r="CK8" s="73"/>
      <c r="CL8" s="73"/>
      <c r="CM8" s="73"/>
      <c r="CN8" s="73"/>
      <c r="CO8" s="73"/>
      <c r="CP8" s="73"/>
      <c r="CQ8" s="73"/>
      <c r="CR8" s="97"/>
      <c r="CS8" s="287" t="str">
        <f>+CC9</f>
        <v>Recettes réelles de fonctionnement : crédit net du compte 7 (excepté les comptes 775, 776, 777 et 78) et du compte 65541 pour les communes de la MGP (moindres recettes)</v>
      </c>
      <c r="CT8" s="13"/>
      <c r="CU8" s="73"/>
      <c r="CV8" s="73"/>
      <c r="CW8" s="73"/>
      <c r="CX8" s="73"/>
      <c r="CY8" s="73"/>
      <c r="CZ8" s="73"/>
      <c r="DA8" s="73"/>
      <c r="DB8" s="73"/>
      <c r="DC8" s="73"/>
      <c r="DD8" s="73"/>
      <c r="DE8" s="73"/>
      <c r="DF8" s="73"/>
      <c r="DG8" s="73"/>
      <c r="DH8" s="97"/>
      <c r="DI8" s="69" t="s">
        <v>1</v>
      </c>
      <c r="DJ8" s="13"/>
      <c r="DK8" s="53"/>
      <c r="DL8" s="53"/>
      <c r="DM8" s="53"/>
      <c r="DN8" s="53"/>
      <c r="DO8" s="53"/>
      <c r="DP8" s="53"/>
      <c r="DQ8" s="53"/>
      <c r="DR8" s="53"/>
      <c r="DS8" s="53"/>
      <c r="DT8" s="53"/>
      <c r="DU8" s="53"/>
      <c r="DV8" s="53"/>
      <c r="DW8" s="92"/>
    </row>
    <row r="9" spans="1:128">
      <c r="A9" s="9"/>
      <c r="B9" s="277"/>
      <c r="C9" s="73"/>
      <c r="D9" s="73"/>
      <c r="E9" s="73"/>
      <c r="F9" s="73"/>
      <c r="G9" s="73"/>
      <c r="H9" s="73"/>
      <c r="I9" s="73"/>
      <c r="J9" s="73"/>
      <c r="K9" s="73"/>
      <c r="L9" s="73"/>
      <c r="M9" s="73"/>
      <c r="N9" s="73"/>
      <c r="O9" s="73"/>
      <c r="P9" s="97"/>
      <c r="Q9" s="287"/>
      <c r="R9" s="13"/>
      <c r="S9" s="73"/>
      <c r="T9" s="73"/>
      <c r="U9" s="73"/>
      <c r="V9" s="73"/>
      <c r="W9" s="73"/>
      <c r="X9" s="73"/>
      <c r="Y9" s="73"/>
      <c r="Z9" s="73"/>
      <c r="AA9" s="73"/>
      <c r="AB9" s="73"/>
      <c r="AC9" s="73"/>
      <c r="AD9" s="73"/>
      <c r="AE9" s="73"/>
      <c r="AF9" s="97"/>
      <c r="AG9" s="287" t="str">
        <f>+B8</f>
        <v>Recettes réelles de fonctionnement : crédit net du compte 7 (excepté les comptes 775, 776, 777 et 78) et du compte 65541 pour les communes de la MGP (moindres recettes)</v>
      </c>
      <c r="AH9" s="13"/>
      <c r="AI9" s="73"/>
      <c r="AJ9" s="73"/>
      <c r="AK9" s="73"/>
      <c r="AL9" s="73"/>
      <c r="AM9" s="73"/>
      <c r="AN9" s="73"/>
      <c r="AO9" s="73"/>
      <c r="AP9" s="73"/>
      <c r="AQ9" s="73"/>
      <c r="AR9" s="73"/>
      <c r="AS9" s="73"/>
      <c r="AT9" s="73"/>
      <c r="AU9" s="73"/>
      <c r="AV9" s="97"/>
      <c r="AW9" s="287" t="str">
        <f>+AG9</f>
        <v>Recettes réelles de fonctionnement : crédit net du compte 7 (excepté les comptes 775, 776, 777 et 78) et du compte 65541 pour les communes de la MGP (moindres recettes)</v>
      </c>
      <c r="AX9" s="13"/>
      <c r="AY9" s="73"/>
      <c r="AZ9" s="73"/>
      <c r="BA9" s="73"/>
      <c r="BB9" s="73"/>
      <c r="BC9" s="73"/>
      <c r="BD9" s="73"/>
      <c r="BE9" s="73"/>
      <c r="BF9" s="73"/>
      <c r="BG9" s="73"/>
      <c r="BH9" s="73"/>
      <c r="BI9" s="73"/>
      <c r="BJ9" s="73"/>
      <c r="BK9" s="73"/>
      <c r="BL9" s="92"/>
      <c r="BM9" s="287" t="str">
        <f>+AW9</f>
        <v>Recettes réelles de fonctionnement : crédit net du compte 7 (excepté les comptes 775, 776, 777 et 78) et du compte 65541 pour les communes de la MGP (moindres recettes)</v>
      </c>
      <c r="BN9" s="13"/>
      <c r="BO9" s="73"/>
      <c r="BP9" s="73"/>
      <c r="BQ9" s="73"/>
      <c r="BR9" s="73"/>
      <c r="BS9" s="73"/>
      <c r="BT9" s="73"/>
      <c r="BU9" s="73"/>
      <c r="BV9" s="73"/>
      <c r="BW9" s="73"/>
      <c r="BX9" s="73"/>
      <c r="BY9" s="73"/>
      <c r="BZ9" s="73"/>
      <c r="CA9" s="73"/>
      <c r="CB9" s="97"/>
      <c r="CC9" s="287" t="str">
        <f>+BM9</f>
        <v>Recettes réelles de fonctionnement : crédit net du compte 7 (excepté les comptes 775, 776, 777 et 78) et du compte 65541 pour les communes de la MGP (moindres recettes)</v>
      </c>
      <c r="CD9" s="13"/>
      <c r="CE9" s="73"/>
      <c r="CF9" s="73"/>
      <c r="CG9" s="73"/>
      <c r="CH9" s="73"/>
      <c r="CI9" s="73"/>
      <c r="CJ9" s="73"/>
      <c r="CK9" s="73"/>
      <c r="CL9" s="73"/>
      <c r="CM9" s="73"/>
      <c r="CN9" s="73"/>
      <c r="CO9" s="73"/>
      <c r="CP9" s="73"/>
      <c r="CQ9" s="73"/>
      <c r="CR9" s="97"/>
      <c r="CS9" s="13"/>
      <c r="CT9" s="8"/>
      <c r="CU9" s="86"/>
      <c r="CV9" s="86"/>
      <c r="CW9" s="86"/>
      <c r="CX9" s="86"/>
      <c r="CY9" s="86"/>
      <c r="CZ9" s="86"/>
      <c r="DA9" s="86"/>
      <c r="DB9" s="86"/>
      <c r="DC9" s="86"/>
      <c r="DD9" s="86"/>
      <c r="DE9" s="86"/>
      <c r="DF9" s="86"/>
      <c r="DG9" s="86"/>
      <c r="DH9" s="91"/>
      <c r="DI9" s="287" t="str">
        <f>+CS8</f>
        <v>Recettes réelles de fonctionnement : crédit net du compte 7 (excepté les comptes 775, 776, 777 et 78) et du compte 65541 pour les communes de la MGP (moindres recettes)</v>
      </c>
      <c r="DJ9" s="13"/>
      <c r="DK9" s="54"/>
      <c r="DL9" s="54"/>
      <c r="DM9" s="54"/>
      <c r="DN9" s="54"/>
      <c r="DO9" s="54"/>
      <c r="DP9" s="54"/>
      <c r="DQ9" s="54"/>
      <c r="DR9" s="54"/>
      <c r="DS9" s="54"/>
      <c r="DT9" s="54"/>
      <c r="DU9" s="54"/>
      <c r="DV9" s="54"/>
      <c r="DW9" s="92"/>
    </row>
    <row r="10" spans="1:128">
      <c r="A10" s="8"/>
      <c r="B10" s="8"/>
      <c r="C10" s="86"/>
      <c r="D10" s="86"/>
      <c r="E10" s="86"/>
      <c r="F10" s="86"/>
      <c r="G10" s="86"/>
      <c r="H10" s="86"/>
      <c r="I10" s="86"/>
      <c r="J10" s="86"/>
      <c r="K10" s="86"/>
      <c r="L10" s="86"/>
      <c r="M10" s="86"/>
      <c r="N10" s="86"/>
      <c r="O10" s="86"/>
      <c r="P10" s="91"/>
      <c r="Q10" s="13"/>
      <c r="R10" s="8"/>
      <c r="S10" s="86"/>
      <c r="T10" s="86"/>
      <c r="U10" s="86"/>
      <c r="V10" s="86"/>
      <c r="W10" s="86"/>
      <c r="X10" s="86"/>
      <c r="Y10" s="86"/>
      <c r="Z10" s="86"/>
      <c r="AA10" s="86"/>
      <c r="AB10" s="86"/>
      <c r="AC10" s="86"/>
      <c r="AD10" s="86"/>
      <c r="AE10" s="86"/>
      <c r="AF10" s="91"/>
      <c r="AG10" s="13"/>
      <c r="AH10" s="8"/>
      <c r="AI10" s="86"/>
      <c r="AJ10" s="86"/>
      <c r="AK10" s="86"/>
      <c r="AL10" s="86"/>
      <c r="AM10" s="86"/>
      <c r="AN10" s="86"/>
      <c r="AO10" s="86"/>
      <c r="AP10" s="86"/>
      <c r="AQ10" s="86"/>
      <c r="AR10" s="86"/>
      <c r="AS10" s="86"/>
      <c r="AT10" s="86"/>
      <c r="AU10" s="86"/>
      <c r="AV10" s="91"/>
      <c r="AX10" s="8"/>
      <c r="AY10" s="86"/>
      <c r="AZ10" s="86"/>
      <c r="BA10" s="86"/>
      <c r="BB10" s="86"/>
      <c r="BC10" s="86"/>
      <c r="BD10" s="86"/>
      <c r="BE10" s="86"/>
      <c r="BF10" s="86"/>
      <c r="BG10" s="86"/>
      <c r="BH10" s="86"/>
      <c r="BI10" s="86"/>
      <c r="BJ10" s="86"/>
      <c r="BK10" s="86"/>
      <c r="BL10" s="92"/>
      <c r="BM10" s="13"/>
      <c r="BN10" s="8"/>
      <c r="BO10" s="86"/>
      <c r="BP10" s="86"/>
      <c r="BQ10" s="86"/>
      <c r="BR10" s="86"/>
      <c r="BS10" s="86"/>
      <c r="BT10" s="86"/>
      <c r="BU10" s="86"/>
      <c r="BV10" s="86"/>
      <c r="BW10" s="86"/>
      <c r="BX10" s="86"/>
      <c r="BY10" s="86"/>
      <c r="BZ10" s="86"/>
      <c r="CA10" s="86"/>
      <c r="CB10" s="91"/>
      <c r="CC10" s="8"/>
      <c r="CD10" s="8"/>
      <c r="CE10" s="86"/>
      <c r="CF10" s="86"/>
      <c r="CG10" s="86"/>
      <c r="CH10" s="86"/>
      <c r="CI10" s="86"/>
      <c r="CJ10" s="86"/>
      <c r="CK10" s="86"/>
      <c r="CL10" s="86"/>
      <c r="CM10" s="86"/>
      <c r="CN10" s="86"/>
      <c r="CO10" s="86"/>
      <c r="CP10" s="86"/>
      <c r="CQ10" s="86"/>
      <c r="CR10" s="91"/>
      <c r="CS10" s="13"/>
      <c r="CT10" s="13"/>
      <c r="CU10" s="73"/>
      <c r="CV10" s="73"/>
      <c r="CW10" s="73"/>
      <c r="CX10" s="73"/>
      <c r="CY10" s="73"/>
      <c r="CZ10" s="73"/>
      <c r="DA10" s="73"/>
      <c r="DB10" s="73"/>
      <c r="DC10" s="73"/>
      <c r="DD10" s="73"/>
      <c r="DE10" s="73"/>
      <c r="DF10" s="73"/>
      <c r="DG10" s="73"/>
      <c r="DH10" s="97"/>
      <c r="DI10" s="13"/>
      <c r="DJ10" s="8"/>
      <c r="DK10" s="54"/>
      <c r="DL10" s="54"/>
      <c r="DM10" s="54"/>
      <c r="DN10" s="54"/>
      <c r="DO10" s="54"/>
      <c r="DP10" s="54"/>
      <c r="DQ10" s="54"/>
      <c r="DR10" s="54"/>
      <c r="DS10" s="54"/>
      <c r="DT10" s="54"/>
      <c r="DU10" s="54"/>
      <c r="DV10" s="54"/>
      <c r="DW10" s="92"/>
    </row>
    <row r="11" spans="1:128">
      <c r="C11" s="73"/>
      <c r="D11" s="73"/>
      <c r="E11" s="73"/>
      <c r="F11" s="73"/>
      <c r="G11" s="73"/>
      <c r="H11" s="288"/>
      <c r="I11" s="73"/>
      <c r="J11" s="73"/>
      <c r="K11" s="73"/>
      <c r="L11" s="73"/>
      <c r="M11" s="73"/>
      <c r="N11" s="73"/>
      <c r="O11" s="73"/>
      <c r="P11" s="97"/>
      <c r="Q11" s="46"/>
      <c r="R11" s="13"/>
      <c r="S11" s="73"/>
      <c r="T11" s="73"/>
      <c r="U11" s="73"/>
      <c r="V11" s="73"/>
      <c r="W11" s="73"/>
      <c r="X11" s="73"/>
      <c r="Y11" s="73"/>
      <c r="Z11" s="73"/>
      <c r="AA11" s="73"/>
      <c r="AB11" s="73"/>
      <c r="AC11" s="73"/>
      <c r="AD11" s="73"/>
      <c r="AE11" s="73"/>
      <c r="AF11" s="97"/>
      <c r="AG11" s="46"/>
      <c r="AH11" s="13"/>
      <c r="AI11" s="73"/>
      <c r="AJ11" s="73"/>
      <c r="AK11" s="73"/>
      <c r="AL11" s="73"/>
      <c r="AM11" s="73"/>
      <c r="AN11" s="73"/>
      <c r="AO11" s="73"/>
      <c r="AP11" s="73"/>
      <c r="AQ11" s="73"/>
      <c r="AR11" s="73"/>
      <c r="AS11" s="73"/>
      <c r="AT11" s="73"/>
      <c r="AU11" s="73"/>
      <c r="AV11" s="97"/>
      <c r="AW11" s="60"/>
      <c r="AY11" s="54"/>
      <c r="AZ11" s="54"/>
      <c r="BA11" s="54"/>
      <c r="BB11" s="54"/>
      <c r="BC11" s="54"/>
      <c r="BD11" s="54"/>
      <c r="BE11" s="54"/>
      <c r="BF11" s="54"/>
      <c r="BG11" s="54"/>
      <c r="BH11" s="54"/>
      <c r="BI11" s="54"/>
      <c r="BJ11" s="54"/>
      <c r="BK11" s="54"/>
      <c r="BL11" s="92"/>
      <c r="BM11" s="13"/>
      <c r="BN11" s="13"/>
      <c r="BO11" s="73"/>
      <c r="BP11" s="73"/>
      <c r="BQ11" s="73"/>
      <c r="BR11" s="73"/>
      <c r="BS11" s="73"/>
      <c r="BT11" s="73"/>
      <c r="BU11" s="73"/>
      <c r="BV11" s="73"/>
      <c r="BW11" s="73"/>
      <c r="BX11" s="73"/>
      <c r="BY11" s="73"/>
      <c r="BZ11" s="73"/>
      <c r="CA11" s="73"/>
      <c r="CB11" s="97"/>
      <c r="CC11" s="13"/>
      <c r="CD11" s="13"/>
      <c r="CE11" s="73"/>
      <c r="CF11" s="73"/>
      <c r="CG11" s="73"/>
      <c r="CH11" s="73"/>
      <c r="CI11" s="73"/>
      <c r="CJ11" s="73"/>
      <c r="CK11" s="73"/>
      <c r="CL11" s="73"/>
      <c r="CM11" s="73"/>
      <c r="CN11" s="73"/>
      <c r="CO11" s="73"/>
      <c r="CP11" s="73"/>
      <c r="CQ11" s="73"/>
      <c r="CR11" s="97"/>
      <c r="CT11" s="13"/>
      <c r="CU11" s="73"/>
      <c r="CV11" s="73"/>
      <c r="CW11" s="73"/>
      <c r="CX11" s="73"/>
      <c r="CY11" s="73"/>
      <c r="CZ11" s="73"/>
      <c r="DA11" s="73"/>
      <c r="DB11" s="73"/>
      <c r="DC11" s="73"/>
      <c r="DD11" s="73"/>
      <c r="DE11" s="73"/>
      <c r="DF11" s="73"/>
      <c r="DG11" s="73"/>
      <c r="DH11" s="97"/>
      <c r="DI11" s="13"/>
      <c r="DJ11" s="13"/>
      <c r="DK11" s="54"/>
      <c r="DL11" s="54"/>
      <c r="DM11" s="54"/>
      <c r="DN11" s="54"/>
      <c r="DO11" s="54"/>
      <c r="DP11" s="54"/>
      <c r="DQ11" s="54"/>
      <c r="DR11" s="54"/>
      <c r="DS11" s="54"/>
      <c r="DT11" s="54"/>
      <c r="DU11" s="54"/>
      <c r="DV11" s="54"/>
      <c r="DW11" s="92"/>
    </row>
    <row r="12" spans="1:128">
      <c r="B12" s="60"/>
      <c r="C12" s="73"/>
      <c r="D12" s="73"/>
      <c r="E12" s="73"/>
      <c r="F12" s="73"/>
      <c r="G12" s="73"/>
      <c r="H12" s="73"/>
      <c r="I12" s="73"/>
      <c r="J12" s="73"/>
      <c r="K12" s="73"/>
      <c r="L12" s="73"/>
      <c r="M12" s="73"/>
      <c r="N12" s="73"/>
      <c r="O12" s="73"/>
      <c r="P12" s="97"/>
      <c r="Q12" s="60"/>
      <c r="R12" s="13"/>
      <c r="S12" s="73"/>
      <c r="T12" s="73"/>
      <c r="U12" s="73"/>
      <c r="V12" s="73"/>
      <c r="W12" s="73"/>
      <c r="X12" s="73"/>
      <c r="Y12" s="73"/>
      <c r="Z12" s="73"/>
      <c r="AA12" s="73"/>
      <c r="AB12" s="73"/>
      <c r="AC12" s="73"/>
      <c r="AD12" s="73"/>
      <c r="AE12" s="73"/>
      <c r="AF12" s="97"/>
      <c r="AG12" s="60" t="s">
        <v>798</v>
      </c>
      <c r="AH12" s="13"/>
      <c r="AI12" s="73"/>
      <c r="AJ12" s="73"/>
      <c r="AK12" s="73"/>
      <c r="AL12" s="73"/>
      <c r="AM12" s="73"/>
      <c r="AN12" s="73"/>
      <c r="AO12" s="73"/>
      <c r="AP12" s="73"/>
      <c r="AQ12" s="73"/>
      <c r="AR12" s="73"/>
      <c r="AS12" s="73"/>
      <c r="AT12" s="73"/>
      <c r="AU12" s="73"/>
      <c r="AV12" s="97"/>
      <c r="AW12" s="60" t="s">
        <v>320</v>
      </c>
      <c r="AY12" s="54"/>
      <c r="AZ12" s="54"/>
      <c r="BA12" s="54"/>
      <c r="BB12" s="54"/>
      <c r="BC12" s="54"/>
      <c r="BD12" s="54"/>
      <c r="BE12" s="54"/>
      <c r="BF12" s="54"/>
      <c r="BG12" s="54"/>
      <c r="BH12" s="54"/>
      <c r="BI12" s="54"/>
      <c r="BJ12" s="54"/>
      <c r="BK12" s="54"/>
      <c r="BL12" s="92"/>
      <c r="BM12" s="60" t="s">
        <v>799</v>
      </c>
      <c r="BN12" s="13"/>
      <c r="BO12" s="73"/>
      <c r="BP12" s="73"/>
      <c r="BQ12" s="73"/>
      <c r="BR12" s="73"/>
      <c r="BS12" s="73"/>
      <c r="BT12" s="73"/>
      <c r="BU12" s="73"/>
      <c r="BV12" s="73"/>
      <c r="BW12" s="73"/>
      <c r="BX12" s="73"/>
      <c r="BY12" s="73"/>
      <c r="BZ12" s="73"/>
      <c r="CA12" s="73"/>
      <c r="CB12" s="97"/>
      <c r="CC12" s="60" t="s">
        <v>321</v>
      </c>
      <c r="CD12" s="13"/>
      <c r="CE12" s="73"/>
      <c r="CF12" s="73"/>
      <c r="CG12" s="73"/>
      <c r="CH12" s="73"/>
      <c r="CI12" s="73"/>
      <c r="CJ12" s="73"/>
      <c r="CK12" s="73"/>
      <c r="CL12" s="73"/>
      <c r="CM12" s="73"/>
      <c r="CN12" s="73"/>
      <c r="CO12" s="73"/>
      <c r="CP12" s="73"/>
      <c r="CQ12" s="73"/>
      <c r="CR12" s="97"/>
      <c r="CS12" s="60" t="s">
        <v>109</v>
      </c>
      <c r="CT12" s="13"/>
      <c r="CU12" s="73"/>
      <c r="CV12" s="73"/>
      <c r="CW12" s="73"/>
      <c r="CX12" s="73"/>
      <c r="CY12" s="73"/>
      <c r="CZ12" s="73"/>
      <c r="DA12" s="73"/>
      <c r="DB12" s="73"/>
      <c r="DC12" s="73"/>
      <c r="DD12" s="73"/>
      <c r="DE12" s="73"/>
      <c r="DF12" s="73"/>
      <c r="DG12" s="73"/>
      <c r="DH12" s="97"/>
      <c r="DI12" s="60"/>
      <c r="DJ12" s="13"/>
      <c r="DK12" s="54"/>
      <c r="DL12" s="54"/>
      <c r="DM12" s="54"/>
      <c r="DN12" s="54"/>
      <c r="DO12" s="54"/>
      <c r="DP12" s="54"/>
      <c r="DQ12" s="54"/>
      <c r="DR12" s="54"/>
      <c r="DS12" s="54"/>
      <c r="DT12" s="54"/>
      <c r="DU12" s="54"/>
      <c r="DV12" s="54"/>
      <c r="DW12" s="92"/>
    </row>
    <row r="13" spans="1:128">
      <c r="A13" s="13"/>
      <c r="B13" s="13"/>
      <c r="C13" s="73"/>
      <c r="D13" s="73"/>
      <c r="E13" s="73"/>
      <c r="F13" s="73"/>
      <c r="G13" s="73"/>
      <c r="H13" s="73"/>
      <c r="I13" s="73"/>
      <c r="J13" s="73"/>
      <c r="K13" s="73"/>
      <c r="L13" s="73"/>
      <c r="M13" s="73"/>
      <c r="N13" s="73"/>
      <c r="O13" s="73"/>
      <c r="P13" s="97"/>
      <c r="Q13" s="13"/>
      <c r="R13" s="13"/>
      <c r="S13" s="73"/>
      <c r="T13" s="73"/>
      <c r="U13" s="73"/>
      <c r="V13" s="73"/>
      <c r="W13" s="73"/>
      <c r="X13" s="73"/>
      <c r="Y13" s="73"/>
      <c r="Z13" s="73"/>
      <c r="AA13" s="73"/>
      <c r="AB13" s="73"/>
      <c r="AC13" s="73"/>
      <c r="AD13" s="73"/>
      <c r="AE13" s="73"/>
      <c r="AF13" s="97"/>
      <c r="AG13" s="13"/>
      <c r="AH13" s="13"/>
      <c r="AI13" s="73"/>
      <c r="AJ13" s="73"/>
      <c r="AK13" s="73"/>
      <c r="AL13" s="73"/>
      <c r="AM13" s="73"/>
      <c r="AN13" s="73"/>
      <c r="AO13" s="73"/>
      <c r="AP13" s="73"/>
      <c r="AQ13" s="73"/>
      <c r="AR13" s="73"/>
      <c r="AS13" s="73"/>
      <c r="AT13" s="73"/>
      <c r="AU13" s="73"/>
      <c r="AV13" s="97"/>
      <c r="AY13" s="54"/>
      <c r="AZ13" s="54"/>
      <c r="BA13" s="54"/>
      <c r="BB13" s="54"/>
      <c r="BC13" s="54"/>
      <c r="BD13" s="54"/>
      <c r="BE13" s="54"/>
      <c r="BF13" s="54"/>
      <c r="BG13" s="54"/>
      <c r="BH13" s="54"/>
      <c r="BI13" s="54"/>
      <c r="BJ13" s="54"/>
      <c r="BK13" s="54"/>
      <c r="BL13" s="92"/>
      <c r="BM13" s="13"/>
      <c r="BN13" s="13"/>
      <c r="BO13" s="73"/>
      <c r="BP13" s="73"/>
      <c r="BQ13" s="73"/>
      <c r="BR13" s="73"/>
      <c r="BS13" s="73"/>
      <c r="BT13" s="73"/>
      <c r="BU13" s="73"/>
      <c r="BV13" s="73"/>
      <c r="BW13" s="73"/>
      <c r="BX13" s="73"/>
      <c r="BY13" s="73"/>
      <c r="BZ13" s="73"/>
      <c r="CA13" s="73"/>
      <c r="CB13" s="97"/>
      <c r="CC13" s="13"/>
      <c r="CD13" s="13"/>
      <c r="CE13" s="73"/>
      <c r="CF13" s="73"/>
      <c r="CG13" s="73"/>
      <c r="CH13" s="73"/>
      <c r="CI13" s="73"/>
      <c r="CJ13" s="73"/>
      <c r="CK13" s="73"/>
      <c r="CL13" s="73"/>
      <c r="CM13" s="73"/>
      <c r="CN13" s="73"/>
      <c r="CO13" s="73"/>
      <c r="CP13" s="73"/>
      <c r="CQ13" s="73"/>
      <c r="CR13" s="97"/>
      <c r="DI13" s="13"/>
      <c r="DJ13" s="13"/>
      <c r="DK13" s="54"/>
      <c r="DL13" s="54"/>
      <c r="DM13" s="54"/>
      <c r="DN13" s="54"/>
      <c r="DO13" s="54"/>
      <c r="DP13" s="54"/>
      <c r="DQ13" s="54"/>
      <c r="DR13" s="54"/>
      <c r="DS13" s="54"/>
      <c r="DT13" s="54"/>
      <c r="DU13" s="54"/>
      <c r="DV13" s="54"/>
      <c r="DW13" s="92"/>
    </row>
    <row r="14" spans="1:128">
      <c r="B14" s="8" t="s">
        <v>323</v>
      </c>
      <c r="C14" s="73"/>
      <c r="D14" s="73"/>
      <c r="E14" s="73"/>
      <c r="F14" s="73"/>
      <c r="G14" s="73"/>
      <c r="H14" s="73"/>
      <c r="I14" s="73"/>
      <c r="J14" s="73"/>
      <c r="K14" s="73"/>
      <c r="L14" s="73"/>
      <c r="M14" s="73"/>
      <c r="N14" s="73"/>
      <c r="O14" s="73"/>
      <c r="P14" s="97"/>
      <c r="Q14" s="13"/>
      <c r="R14" s="13"/>
      <c r="S14" s="73"/>
      <c r="T14" s="73"/>
      <c r="U14" s="73"/>
      <c r="V14" s="73"/>
      <c r="W14" s="73"/>
      <c r="X14" s="73"/>
      <c r="Y14" s="73"/>
      <c r="Z14" s="73"/>
      <c r="AA14" s="73"/>
      <c r="AB14" s="73"/>
      <c r="AC14" s="73"/>
      <c r="AD14" s="73"/>
      <c r="AE14" s="73"/>
      <c r="AF14" s="97"/>
      <c r="AG14" s="13"/>
      <c r="AH14" s="13"/>
      <c r="AI14" s="73"/>
      <c r="AJ14" s="73"/>
      <c r="AK14" s="73"/>
      <c r="AL14" s="73"/>
      <c r="AM14" s="73"/>
      <c r="AN14" s="73"/>
      <c r="AO14" s="73"/>
      <c r="AP14" s="73"/>
      <c r="AQ14" s="73"/>
      <c r="AR14" s="73"/>
      <c r="AS14" s="73"/>
      <c r="AT14" s="73"/>
      <c r="AU14" s="73"/>
      <c r="AV14" s="97"/>
      <c r="AY14" s="54"/>
      <c r="AZ14" s="54"/>
      <c r="BA14" s="54"/>
      <c r="BB14" s="54"/>
      <c r="BC14" s="54"/>
      <c r="BD14" s="54"/>
      <c r="BE14" s="54"/>
      <c r="BF14" s="54"/>
      <c r="BG14" s="54"/>
      <c r="BH14" s="54"/>
      <c r="BI14" s="54"/>
      <c r="BJ14" s="54"/>
      <c r="BK14" s="54"/>
      <c r="BL14" s="92"/>
      <c r="BM14" s="13"/>
      <c r="BN14" s="13"/>
      <c r="BO14" s="73"/>
      <c r="BP14" s="73"/>
      <c r="BQ14" s="73"/>
      <c r="BR14" s="73"/>
      <c r="BS14" s="73"/>
      <c r="BT14" s="73"/>
      <c r="BU14" s="73"/>
      <c r="BV14" s="73"/>
      <c r="BW14" s="73"/>
      <c r="BX14" s="73"/>
      <c r="BY14" s="73"/>
      <c r="BZ14" s="73"/>
      <c r="CA14" s="73"/>
      <c r="CB14" s="97"/>
      <c r="CC14" s="13"/>
      <c r="CD14" s="13"/>
      <c r="CE14" s="73"/>
      <c r="CF14" s="73"/>
      <c r="CG14" s="73"/>
      <c r="CH14" s="73"/>
      <c r="CI14" s="73"/>
      <c r="CJ14" s="73"/>
      <c r="CK14" s="73"/>
      <c r="CL14" s="73"/>
      <c r="CM14" s="73"/>
      <c r="CN14" s="73"/>
      <c r="CO14" s="73"/>
      <c r="CP14" s="73"/>
      <c r="CQ14" s="73"/>
      <c r="CR14" s="97"/>
      <c r="CS14" s="13"/>
      <c r="CT14" s="13"/>
      <c r="CU14" s="73"/>
      <c r="CV14" s="73"/>
      <c r="CW14" s="73"/>
      <c r="CX14" s="73"/>
      <c r="CY14" s="73"/>
      <c r="CZ14" s="73"/>
      <c r="DA14" s="73"/>
      <c r="DB14" s="73"/>
      <c r="DC14" s="73"/>
      <c r="DD14" s="73"/>
      <c r="DE14" s="73"/>
      <c r="DF14" s="73"/>
      <c r="DG14" s="73"/>
      <c r="DH14" s="97"/>
      <c r="DI14" s="13"/>
      <c r="DJ14" s="13"/>
      <c r="DK14" s="54"/>
      <c r="DL14" s="54"/>
      <c r="DM14" s="54"/>
      <c r="DN14" s="54"/>
      <c r="DO14" s="54"/>
      <c r="DP14" s="54"/>
      <c r="DQ14" s="54"/>
      <c r="DR14" s="54"/>
      <c r="DS14" s="54"/>
      <c r="DT14" s="54"/>
      <c r="DU14" s="54"/>
      <c r="DV14" s="54"/>
      <c r="DW14" s="92"/>
    </row>
    <row r="15" spans="1:128">
      <c r="A15" s="8"/>
      <c r="B15" s="13"/>
      <c r="C15" s="73"/>
      <c r="D15" s="73"/>
      <c r="E15" s="73"/>
      <c r="F15" s="73"/>
      <c r="G15" s="73"/>
      <c r="H15" s="73"/>
      <c r="I15" s="73"/>
      <c r="J15" s="73"/>
      <c r="K15" s="73"/>
      <c r="L15" s="73"/>
      <c r="M15" s="73"/>
      <c r="N15" s="73"/>
      <c r="O15" s="73"/>
      <c r="P15" s="97"/>
      <c r="Q15" s="13"/>
      <c r="R15" s="13"/>
      <c r="S15" s="73"/>
      <c r="T15" s="73"/>
      <c r="U15" s="73"/>
      <c r="V15" s="73"/>
      <c r="W15" s="73"/>
      <c r="X15" s="73"/>
      <c r="Y15" s="73"/>
      <c r="Z15" s="73"/>
      <c r="AA15" s="73"/>
      <c r="AB15" s="73"/>
      <c r="AC15" s="73"/>
      <c r="AD15" s="73"/>
      <c r="AE15" s="73"/>
      <c r="AF15" s="97"/>
      <c r="AG15" s="13"/>
      <c r="AH15" s="13"/>
      <c r="AI15" s="73"/>
      <c r="AJ15" s="73"/>
      <c r="AK15" s="73"/>
      <c r="AL15" s="73"/>
      <c r="AM15" s="73"/>
      <c r="AN15" s="73"/>
      <c r="AO15" s="73"/>
      <c r="AP15" s="73"/>
      <c r="AQ15" s="73"/>
      <c r="AR15" s="73"/>
      <c r="AS15" s="73"/>
      <c r="AT15" s="73"/>
      <c r="AU15" s="73"/>
      <c r="AV15" s="97"/>
      <c r="AY15" s="54"/>
      <c r="AZ15" s="54"/>
      <c r="BA15" s="54"/>
      <c r="BB15" s="54"/>
      <c r="BC15" s="54"/>
      <c r="BD15" s="54"/>
      <c r="BE15" s="54"/>
      <c r="BF15" s="54"/>
      <c r="BG15" s="54"/>
      <c r="BH15" s="54"/>
      <c r="BI15" s="54"/>
      <c r="BJ15" s="54"/>
      <c r="BK15" s="54"/>
      <c r="BL15" s="92"/>
      <c r="BM15" s="13"/>
      <c r="BN15" s="13"/>
      <c r="BO15" s="73"/>
      <c r="BP15" s="73"/>
      <c r="BQ15" s="73"/>
      <c r="BR15" s="73"/>
      <c r="BS15" s="73"/>
      <c r="BT15" s="73"/>
      <c r="BU15" s="73"/>
      <c r="BV15" s="73"/>
      <c r="BW15" s="73"/>
      <c r="BX15" s="73"/>
      <c r="BY15" s="73"/>
      <c r="BZ15" s="73"/>
      <c r="CA15" s="73"/>
      <c r="CB15" s="97"/>
      <c r="CC15" s="13"/>
      <c r="CD15" s="13"/>
      <c r="CE15" s="73"/>
      <c r="CF15" s="73"/>
      <c r="CG15" s="73"/>
      <c r="CH15" s="73"/>
      <c r="CI15" s="73"/>
      <c r="CJ15" s="73"/>
      <c r="CK15" s="73"/>
      <c r="CL15" s="73"/>
      <c r="CM15" s="73"/>
      <c r="CN15" s="73"/>
      <c r="CO15" s="73"/>
      <c r="CP15" s="73"/>
      <c r="CQ15" s="73"/>
      <c r="CR15" s="97"/>
      <c r="CS15" s="13"/>
      <c r="CT15" s="13"/>
      <c r="CU15" s="73"/>
      <c r="CV15" s="73"/>
      <c r="CW15" s="73"/>
      <c r="CX15" s="73"/>
      <c r="CY15" s="73"/>
      <c r="CZ15" s="73"/>
      <c r="DA15" s="73"/>
      <c r="DB15" s="73"/>
      <c r="DC15" s="73"/>
      <c r="DD15" s="73"/>
      <c r="DE15" s="73"/>
      <c r="DF15" s="73"/>
      <c r="DG15" s="73"/>
      <c r="DH15" s="97"/>
      <c r="DI15" s="13"/>
      <c r="DJ15" s="13"/>
      <c r="DK15" s="54"/>
      <c r="DL15" s="54"/>
      <c r="DM15" s="54"/>
      <c r="DN15" s="54"/>
      <c r="DO15" s="54"/>
      <c r="DP15" s="54"/>
      <c r="DQ15" s="54"/>
      <c r="DR15" s="54"/>
      <c r="DS15" s="54"/>
      <c r="DT15" s="54"/>
      <c r="DU15" s="54"/>
      <c r="DV15" s="54"/>
      <c r="DW15" s="92"/>
      <c r="DX15" s="13"/>
    </row>
    <row r="16" spans="1:128">
      <c r="A16" s="13"/>
      <c r="B16" s="13"/>
      <c r="C16" s="73"/>
      <c r="D16" s="73"/>
      <c r="E16" s="73"/>
      <c r="F16" s="73"/>
      <c r="G16" s="73"/>
      <c r="H16" s="73"/>
      <c r="I16" s="73"/>
      <c r="J16" s="73"/>
      <c r="K16" s="73"/>
      <c r="L16" s="73"/>
      <c r="M16" s="73"/>
      <c r="N16" s="73"/>
      <c r="O16" s="73"/>
      <c r="P16" s="97"/>
      <c r="Q16" s="13"/>
      <c r="R16" s="13"/>
      <c r="S16" s="73"/>
      <c r="T16" s="73"/>
      <c r="U16" s="73"/>
      <c r="V16" s="73"/>
      <c r="W16" s="73"/>
      <c r="X16" s="73"/>
      <c r="Y16" s="73"/>
      <c r="Z16" s="73"/>
      <c r="AA16" s="73"/>
      <c r="AB16" s="73"/>
      <c r="AC16" s="73"/>
      <c r="AD16" s="73"/>
      <c r="AE16" s="73"/>
      <c r="AF16" s="97"/>
      <c r="AG16" s="13"/>
      <c r="AH16" s="13"/>
      <c r="AI16" s="73"/>
      <c r="AJ16" s="73"/>
      <c r="AK16" s="73"/>
      <c r="AL16" s="73"/>
      <c r="AM16" s="73"/>
      <c r="AN16" s="73"/>
      <c r="AO16" s="73"/>
      <c r="AP16" s="73"/>
      <c r="AQ16" s="73"/>
      <c r="AR16" s="73"/>
      <c r="AS16" s="73"/>
      <c r="AT16" s="73"/>
      <c r="AU16" s="73"/>
      <c r="AV16" s="97"/>
      <c r="AY16" s="54"/>
      <c r="AZ16" s="54"/>
      <c r="BA16" s="54"/>
      <c r="BB16" s="54"/>
      <c r="BC16" s="54"/>
      <c r="BD16" s="54"/>
      <c r="BE16" s="54"/>
      <c r="BF16" s="54"/>
      <c r="BG16" s="54"/>
      <c r="BH16" s="54"/>
      <c r="BI16" s="54"/>
      <c r="BJ16" s="54"/>
      <c r="BK16" s="54"/>
      <c r="BL16" s="92"/>
      <c r="BM16" s="13"/>
      <c r="BN16" s="13"/>
      <c r="BO16" s="73"/>
      <c r="BP16" s="73"/>
      <c r="BQ16" s="73"/>
      <c r="BR16" s="73"/>
      <c r="BS16" s="73"/>
      <c r="BT16" s="73"/>
      <c r="BU16" s="73"/>
      <c r="BV16" s="73"/>
      <c r="BW16" s="73"/>
      <c r="BX16" s="73"/>
      <c r="BY16" s="73"/>
      <c r="BZ16" s="73"/>
      <c r="CA16" s="73"/>
      <c r="CB16" s="97"/>
      <c r="CC16" s="13"/>
      <c r="CD16" s="13"/>
      <c r="CE16" s="73"/>
      <c r="CF16" s="73"/>
      <c r="CG16" s="73"/>
      <c r="CH16" s="73"/>
      <c r="CI16" s="73"/>
      <c r="CJ16" s="73"/>
      <c r="CK16" s="73"/>
      <c r="CL16" s="73"/>
      <c r="CM16" s="73"/>
      <c r="CN16" s="73"/>
      <c r="CO16" s="73"/>
      <c r="CP16" s="73"/>
      <c r="CQ16" s="73"/>
      <c r="CR16" s="97"/>
      <c r="CS16" s="13"/>
      <c r="CT16" s="13"/>
      <c r="CU16" s="73"/>
      <c r="CV16" s="73"/>
      <c r="CW16" s="73"/>
      <c r="CX16" s="73"/>
      <c r="CY16" s="73"/>
      <c r="CZ16" s="73"/>
      <c r="DA16" s="73"/>
      <c r="DB16" s="73"/>
      <c r="DC16" s="73"/>
      <c r="DD16" s="73"/>
      <c r="DE16" s="73"/>
      <c r="DF16" s="73"/>
      <c r="DG16" s="73"/>
      <c r="DH16" s="97"/>
      <c r="DI16" s="13"/>
      <c r="DJ16" s="13"/>
      <c r="DK16" s="54"/>
      <c r="DL16" s="54"/>
      <c r="DM16" s="54"/>
      <c r="DN16" s="54"/>
      <c r="DO16" s="54"/>
      <c r="DP16" s="54"/>
      <c r="DQ16" s="54"/>
      <c r="DR16" s="54"/>
      <c r="DS16" s="54"/>
      <c r="DT16" s="54"/>
      <c r="DU16" s="54"/>
      <c r="DV16" s="54"/>
      <c r="DW16" s="92"/>
    </row>
    <row r="17" spans="1:128">
      <c r="A17" s="113"/>
      <c r="B17" s="114"/>
      <c r="C17" s="114"/>
      <c r="D17" s="114"/>
      <c r="E17" s="114"/>
      <c r="F17" s="114"/>
      <c r="G17" s="114"/>
      <c r="H17" s="114"/>
      <c r="I17" s="114"/>
      <c r="J17" s="114"/>
      <c r="K17" s="114"/>
      <c r="L17" s="114"/>
      <c r="M17" s="115"/>
      <c r="N17" s="115"/>
      <c r="O17" s="115"/>
      <c r="P17" s="116" t="s">
        <v>106</v>
      </c>
      <c r="Q17" s="113"/>
      <c r="R17" s="114"/>
      <c r="S17" s="117"/>
      <c r="T17" s="117"/>
      <c r="U17" s="117"/>
      <c r="V17" s="117"/>
      <c r="W17" s="117"/>
      <c r="X17" s="117"/>
      <c r="Y17" s="117"/>
      <c r="Z17" s="117"/>
      <c r="AA17" s="117"/>
      <c r="AB17" s="117"/>
      <c r="AC17" s="117"/>
      <c r="AD17" s="117"/>
      <c r="AE17" s="117"/>
      <c r="AF17" s="116" t="s">
        <v>106</v>
      </c>
      <c r="AG17" s="113"/>
      <c r="AH17" s="114"/>
      <c r="AI17" s="117"/>
      <c r="AJ17" s="117"/>
      <c r="AK17" s="117"/>
      <c r="AL17" s="117"/>
      <c r="AM17" s="117"/>
      <c r="AN17" s="117"/>
      <c r="AO17" s="117"/>
      <c r="AP17" s="117"/>
      <c r="AQ17" s="117"/>
      <c r="AR17" s="117"/>
      <c r="AS17" s="117"/>
      <c r="AT17" s="117"/>
      <c r="AU17" s="117"/>
      <c r="AV17" s="116" t="s">
        <v>108</v>
      </c>
      <c r="AW17" s="118"/>
      <c r="AX17" s="119"/>
      <c r="AY17" s="120"/>
      <c r="AZ17" s="120"/>
      <c r="BA17" s="120"/>
      <c r="BB17" s="120"/>
      <c r="BC17" s="120"/>
      <c r="BD17" s="120"/>
      <c r="BE17" s="120"/>
      <c r="BF17" s="120"/>
      <c r="BG17" s="120"/>
      <c r="BH17" s="120"/>
      <c r="BI17" s="121"/>
      <c r="BJ17" s="121"/>
      <c r="BK17" s="121"/>
      <c r="BL17" s="116" t="s">
        <v>108</v>
      </c>
      <c r="BM17" s="113"/>
      <c r="BN17" s="114"/>
      <c r="BO17" s="117"/>
      <c r="BP17" s="117"/>
      <c r="BQ17" s="117"/>
      <c r="BR17" s="117"/>
      <c r="BS17" s="117"/>
      <c r="BT17" s="117"/>
      <c r="BU17" s="117"/>
      <c r="BV17" s="117"/>
      <c r="BW17" s="117"/>
      <c r="BX17" s="117"/>
      <c r="BY17" s="117"/>
      <c r="BZ17" s="117"/>
      <c r="CA17" s="117"/>
      <c r="CB17" s="116" t="s">
        <v>108</v>
      </c>
      <c r="CC17" s="113"/>
      <c r="CD17" s="114"/>
      <c r="CE17" s="117"/>
      <c r="CF17" s="117"/>
      <c r="CG17" s="117"/>
      <c r="CH17" s="117"/>
      <c r="CI17" s="117"/>
      <c r="CJ17" s="117"/>
      <c r="CK17" s="117"/>
      <c r="CL17" s="117"/>
      <c r="CM17" s="117"/>
      <c r="CN17" s="117"/>
      <c r="CO17" s="117"/>
      <c r="CP17" s="117"/>
      <c r="CQ17" s="117"/>
      <c r="CR17" s="116" t="s">
        <v>108</v>
      </c>
      <c r="CS17" s="113"/>
      <c r="CT17" s="114"/>
      <c r="CU17" s="117"/>
      <c r="CV17" s="117"/>
      <c r="CW17" s="117"/>
      <c r="CX17" s="117"/>
      <c r="CY17" s="117"/>
      <c r="CZ17" s="117"/>
      <c r="DA17" s="117"/>
      <c r="DB17" s="117"/>
      <c r="DC17" s="117"/>
      <c r="DD17" s="117"/>
      <c r="DE17" s="117"/>
      <c r="DF17" s="117"/>
      <c r="DG17" s="117"/>
      <c r="DH17" s="116" t="s">
        <v>108</v>
      </c>
      <c r="DI17" s="113"/>
      <c r="DJ17" s="114"/>
      <c r="DK17" s="117"/>
      <c r="DL17" s="117"/>
      <c r="DM17" s="117"/>
      <c r="DN17" s="117"/>
      <c r="DO17" s="117"/>
      <c r="DP17" s="117"/>
      <c r="DQ17" s="117"/>
      <c r="DR17" s="117"/>
      <c r="DS17" s="117"/>
      <c r="DT17" s="117"/>
      <c r="DU17" s="117"/>
      <c r="DV17" s="117"/>
      <c r="DW17" s="116"/>
      <c r="DX17" s="116" t="s">
        <v>108</v>
      </c>
    </row>
    <row r="18" spans="1:128">
      <c r="A18" s="7"/>
      <c r="B18" s="7"/>
      <c r="C18" s="7"/>
      <c r="D18" s="7"/>
      <c r="E18" s="54"/>
      <c r="F18" s="54"/>
      <c r="G18" s="54"/>
      <c r="H18" s="54"/>
      <c r="I18" s="54"/>
      <c r="J18" s="54"/>
      <c r="K18" s="54"/>
      <c r="L18" s="54"/>
      <c r="M18" s="54"/>
      <c r="N18" s="54"/>
      <c r="O18" s="54"/>
      <c r="P18" s="92"/>
      <c r="S18" s="54"/>
      <c r="T18" s="54"/>
      <c r="U18" s="54"/>
      <c r="V18" s="54"/>
      <c r="W18" s="54"/>
      <c r="X18" s="54"/>
      <c r="Y18" s="54"/>
      <c r="Z18" s="54"/>
      <c r="AA18" s="54"/>
      <c r="AB18" s="54"/>
      <c r="AC18" s="54"/>
      <c r="AD18" s="54"/>
      <c r="AE18" s="54"/>
      <c r="AF18" s="92"/>
      <c r="AI18" s="54"/>
      <c r="AJ18" s="54"/>
      <c r="AK18" s="54"/>
      <c r="AL18" s="54"/>
      <c r="AM18" s="54"/>
      <c r="AN18" s="54"/>
      <c r="AO18" s="54"/>
      <c r="AP18" s="54"/>
      <c r="AQ18" s="54"/>
      <c r="AR18" s="54"/>
      <c r="AS18" s="54"/>
      <c r="AT18" s="54"/>
      <c r="AU18" s="54"/>
      <c r="AV18" s="92"/>
      <c r="AY18" s="54"/>
      <c r="AZ18" s="54"/>
      <c r="BA18" s="54"/>
      <c r="BB18" s="54"/>
      <c r="BC18" s="54"/>
      <c r="BD18" s="54"/>
      <c r="BE18" s="54"/>
      <c r="BF18" s="54"/>
      <c r="BG18" s="54"/>
      <c r="BH18" s="54"/>
      <c r="BI18" s="54"/>
      <c r="BJ18" s="54"/>
      <c r="BK18" s="54"/>
      <c r="BL18" s="92"/>
      <c r="BO18" s="54"/>
      <c r="BP18" s="54"/>
      <c r="BQ18" s="54"/>
      <c r="BR18" s="54"/>
      <c r="BS18" s="54"/>
      <c r="BT18" s="54"/>
      <c r="BU18" s="54"/>
      <c r="BV18" s="54"/>
      <c r="BW18" s="54"/>
      <c r="BX18" s="54"/>
      <c r="BY18" s="54"/>
      <c r="BZ18" s="54"/>
      <c r="CA18" s="54"/>
      <c r="CB18" s="92"/>
      <c r="CE18" s="54"/>
      <c r="CF18" s="54"/>
      <c r="CG18" s="54"/>
      <c r="CH18" s="54"/>
      <c r="CI18" s="54"/>
      <c r="CJ18" s="54"/>
      <c r="CK18" s="54"/>
      <c r="CL18" s="54"/>
      <c r="CM18" s="54"/>
      <c r="CN18" s="54"/>
      <c r="CO18" s="54"/>
      <c r="CP18" s="54"/>
      <c r="CQ18" s="54"/>
      <c r="CR18" s="92"/>
      <c r="CU18" s="54"/>
      <c r="CV18" s="54"/>
      <c r="CW18" s="54"/>
      <c r="CX18" s="54"/>
      <c r="CY18" s="54"/>
      <c r="CZ18" s="54"/>
      <c r="DA18" s="54"/>
      <c r="DB18" s="54"/>
      <c r="DC18" s="54"/>
      <c r="DD18" s="54"/>
      <c r="DE18" s="54"/>
      <c r="DF18" s="54"/>
      <c r="DG18" s="54"/>
      <c r="DH18" s="92"/>
      <c r="DK18" s="54"/>
      <c r="DL18" s="54"/>
      <c r="DM18" s="54"/>
      <c r="DN18" s="54"/>
      <c r="DO18" s="54"/>
      <c r="DP18" s="54"/>
      <c r="DQ18" s="54"/>
      <c r="DR18" s="54"/>
      <c r="DS18" s="54"/>
      <c r="DT18" s="54"/>
      <c r="DU18" s="54"/>
      <c r="DV18" s="54"/>
      <c r="DW18" s="92"/>
    </row>
    <row r="19" spans="1:128">
      <c r="B19" s="65" t="s">
        <v>289</v>
      </c>
      <c r="C19" s="279" t="s">
        <v>43</v>
      </c>
      <c r="D19" s="279" t="s">
        <v>134</v>
      </c>
      <c r="E19" s="279" t="s">
        <v>136</v>
      </c>
      <c r="F19" s="279" t="s">
        <v>44</v>
      </c>
      <c r="G19" s="279" t="s">
        <v>45</v>
      </c>
      <c r="H19" s="279" t="s">
        <v>46</v>
      </c>
      <c r="I19" s="279" t="s">
        <v>47</v>
      </c>
      <c r="J19" s="279" t="s">
        <v>138</v>
      </c>
      <c r="K19" s="279" t="s">
        <v>139</v>
      </c>
      <c r="L19" s="279" t="s">
        <v>140</v>
      </c>
      <c r="M19" s="280">
        <v>100000</v>
      </c>
      <c r="N19" s="281" t="s">
        <v>278</v>
      </c>
      <c r="O19" s="281" t="s">
        <v>278</v>
      </c>
      <c r="P19" s="281" t="s">
        <v>85</v>
      </c>
      <c r="R19" s="65" t="s">
        <v>289</v>
      </c>
      <c r="S19" s="279" t="s">
        <v>43</v>
      </c>
      <c r="T19" s="279" t="s">
        <v>134</v>
      </c>
      <c r="U19" s="279" t="s">
        <v>136</v>
      </c>
      <c r="V19" s="279" t="s">
        <v>44</v>
      </c>
      <c r="W19" s="279" t="s">
        <v>45</v>
      </c>
      <c r="X19" s="279" t="s">
        <v>46</v>
      </c>
      <c r="Y19" s="279" t="s">
        <v>47</v>
      </c>
      <c r="Z19" s="279" t="s">
        <v>138</v>
      </c>
      <c r="AA19" s="279" t="s">
        <v>139</v>
      </c>
      <c r="AB19" s="279" t="s">
        <v>140</v>
      </c>
      <c r="AC19" s="280">
        <v>100000</v>
      </c>
      <c r="AD19" s="281" t="s">
        <v>278</v>
      </c>
      <c r="AE19" s="281" t="s">
        <v>278</v>
      </c>
      <c r="AF19" s="281" t="s">
        <v>85</v>
      </c>
      <c r="AH19" s="65" t="s">
        <v>289</v>
      </c>
      <c r="AI19" s="279" t="s">
        <v>43</v>
      </c>
      <c r="AJ19" s="279" t="s">
        <v>134</v>
      </c>
      <c r="AK19" s="279" t="s">
        <v>136</v>
      </c>
      <c r="AL19" s="279" t="s">
        <v>44</v>
      </c>
      <c r="AM19" s="279" t="s">
        <v>45</v>
      </c>
      <c r="AN19" s="279" t="s">
        <v>46</v>
      </c>
      <c r="AO19" s="279" t="s">
        <v>47</v>
      </c>
      <c r="AP19" s="279" t="s">
        <v>138</v>
      </c>
      <c r="AQ19" s="279" t="s">
        <v>139</v>
      </c>
      <c r="AR19" s="279" t="s">
        <v>140</v>
      </c>
      <c r="AS19" s="280">
        <v>100000</v>
      </c>
      <c r="AT19" s="281" t="s">
        <v>278</v>
      </c>
      <c r="AU19" s="281" t="s">
        <v>278</v>
      </c>
      <c r="AV19" s="281" t="s">
        <v>85</v>
      </c>
      <c r="AX19" s="65" t="s">
        <v>289</v>
      </c>
      <c r="AY19" s="279" t="s">
        <v>43</v>
      </c>
      <c r="AZ19" s="279" t="s">
        <v>134</v>
      </c>
      <c r="BA19" s="279" t="s">
        <v>136</v>
      </c>
      <c r="BB19" s="279" t="s">
        <v>44</v>
      </c>
      <c r="BC19" s="279" t="s">
        <v>45</v>
      </c>
      <c r="BD19" s="279" t="s">
        <v>46</v>
      </c>
      <c r="BE19" s="279" t="s">
        <v>47</v>
      </c>
      <c r="BF19" s="279" t="s">
        <v>138</v>
      </c>
      <c r="BG19" s="279" t="s">
        <v>139</v>
      </c>
      <c r="BH19" s="279" t="s">
        <v>140</v>
      </c>
      <c r="BI19" s="280">
        <v>100000</v>
      </c>
      <c r="BJ19" s="281" t="s">
        <v>278</v>
      </c>
      <c r="BK19" s="281" t="s">
        <v>278</v>
      </c>
      <c r="BL19" s="281" t="s">
        <v>85</v>
      </c>
      <c r="BN19" s="65" t="s">
        <v>289</v>
      </c>
      <c r="BO19" s="279" t="s">
        <v>43</v>
      </c>
      <c r="BP19" s="279" t="s">
        <v>134</v>
      </c>
      <c r="BQ19" s="279" t="s">
        <v>136</v>
      </c>
      <c r="BR19" s="279" t="s">
        <v>44</v>
      </c>
      <c r="BS19" s="279" t="s">
        <v>45</v>
      </c>
      <c r="BT19" s="279" t="s">
        <v>46</v>
      </c>
      <c r="BU19" s="279" t="s">
        <v>47</v>
      </c>
      <c r="BV19" s="279" t="s">
        <v>138</v>
      </c>
      <c r="BW19" s="279" t="s">
        <v>139</v>
      </c>
      <c r="BX19" s="279" t="s">
        <v>140</v>
      </c>
      <c r="BY19" s="280">
        <v>100000</v>
      </c>
      <c r="BZ19" s="281" t="s">
        <v>278</v>
      </c>
      <c r="CA19" s="758" t="s">
        <v>278</v>
      </c>
      <c r="CB19" s="281" t="s">
        <v>85</v>
      </c>
      <c r="CD19" s="65" t="s">
        <v>289</v>
      </c>
      <c r="CE19" s="279" t="s">
        <v>43</v>
      </c>
      <c r="CF19" s="279" t="s">
        <v>134</v>
      </c>
      <c r="CG19" s="279" t="s">
        <v>136</v>
      </c>
      <c r="CH19" s="279" t="s">
        <v>44</v>
      </c>
      <c r="CI19" s="279" t="s">
        <v>45</v>
      </c>
      <c r="CJ19" s="279" t="s">
        <v>46</v>
      </c>
      <c r="CK19" s="279" t="s">
        <v>47</v>
      </c>
      <c r="CL19" s="279" t="s">
        <v>138</v>
      </c>
      <c r="CM19" s="279" t="s">
        <v>139</v>
      </c>
      <c r="CN19" s="279" t="s">
        <v>140</v>
      </c>
      <c r="CO19" s="280">
        <v>100000</v>
      </c>
      <c r="CP19" s="281" t="s">
        <v>278</v>
      </c>
      <c r="CQ19" s="758" t="s">
        <v>278</v>
      </c>
      <c r="CR19" s="281" t="s">
        <v>85</v>
      </c>
      <c r="CT19" s="65" t="s">
        <v>289</v>
      </c>
      <c r="CU19" s="279" t="s">
        <v>43</v>
      </c>
      <c r="CV19" s="279" t="s">
        <v>134</v>
      </c>
      <c r="CW19" s="279" t="s">
        <v>136</v>
      </c>
      <c r="CX19" s="279" t="s">
        <v>44</v>
      </c>
      <c r="CY19" s="279" t="s">
        <v>45</v>
      </c>
      <c r="CZ19" s="279" t="s">
        <v>46</v>
      </c>
      <c r="DA19" s="279" t="s">
        <v>47</v>
      </c>
      <c r="DB19" s="279" t="s">
        <v>138</v>
      </c>
      <c r="DC19" s="279" t="s">
        <v>139</v>
      </c>
      <c r="DD19" s="279" t="s">
        <v>140</v>
      </c>
      <c r="DE19" s="280">
        <v>100000</v>
      </c>
      <c r="DF19" s="281" t="s">
        <v>278</v>
      </c>
      <c r="DG19" s="281" t="s">
        <v>278</v>
      </c>
      <c r="DH19" s="281" t="s">
        <v>85</v>
      </c>
      <c r="DJ19" s="65" t="s">
        <v>289</v>
      </c>
      <c r="DK19" s="279" t="s">
        <v>43</v>
      </c>
      <c r="DL19" s="279" t="s">
        <v>134</v>
      </c>
      <c r="DM19" s="279" t="s">
        <v>136</v>
      </c>
      <c r="DN19" s="279" t="s">
        <v>44</v>
      </c>
      <c r="DO19" s="279" t="s">
        <v>45</v>
      </c>
      <c r="DP19" s="279" t="s">
        <v>46</v>
      </c>
      <c r="DQ19" s="279" t="s">
        <v>47</v>
      </c>
      <c r="DR19" s="279" t="s">
        <v>138</v>
      </c>
      <c r="DS19" s="279" t="s">
        <v>139</v>
      </c>
      <c r="DT19" s="279" t="s">
        <v>140</v>
      </c>
      <c r="DU19" s="280">
        <v>100000</v>
      </c>
      <c r="DV19" s="281" t="s">
        <v>278</v>
      </c>
      <c r="DW19" s="758" t="s">
        <v>278</v>
      </c>
      <c r="DX19" s="281" t="s">
        <v>85</v>
      </c>
    </row>
    <row r="20" spans="1:128">
      <c r="B20" s="66"/>
      <c r="C20" s="278" t="s">
        <v>133</v>
      </c>
      <c r="D20" s="278" t="s">
        <v>48</v>
      </c>
      <c r="E20" s="278" t="s">
        <v>48</v>
      </c>
      <c r="F20" s="278" t="s">
        <v>48</v>
      </c>
      <c r="G20" s="278" t="s">
        <v>48</v>
      </c>
      <c r="H20" s="278" t="s">
        <v>48</v>
      </c>
      <c r="I20" s="278" t="s">
        <v>48</v>
      </c>
      <c r="J20" s="278" t="s">
        <v>48</v>
      </c>
      <c r="K20" s="278" t="s">
        <v>48</v>
      </c>
      <c r="L20" s="278" t="s">
        <v>48</v>
      </c>
      <c r="M20" s="278" t="s">
        <v>51</v>
      </c>
      <c r="N20" s="12" t="s">
        <v>280</v>
      </c>
      <c r="O20" s="12" t="s">
        <v>157</v>
      </c>
      <c r="P20" s="12" t="s">
        <v>156</v>
      </c>
      <c r="R20" s="66"/>
      <c r="S20" s="278" t="s">
        <v>133</v>
      </c>
      <c r="T20" s="278" t="s">
        <v>48</v>
      </c>
      <c r="U20" s="278" t="s">
        <v>48</v>
      </c>
      <c r="V20" s="278" t="s">
        <v>48</v>
      </c>
      <c r="W20" s="278" t="s">
        <v>48</v>
      </c>
      <c r="X20" s="278" t="s">
        <v>48</v>
      </c>
      <c r="Y20" s="278" t="s">
        <v>48</v>
      </c>
      <c r="Z20" s="278" t="s">
        <v>48</v>
      </c>
      <c r="AA20" s="278" t="s">
        <v>48</v>
      </c>
      <c r="AB20" s="278" t="s">
        <v>48</v>
      </c>
      <c r="AC20" s="278" t="s">
        <v>51</v>
      </c>
      <c r="AD20" s="12" t="s">
        <v>280</v>
      </c>
      <c r="AE20" s="12" t="s">
        <v>157</v>
      </c>
      <c r="AF20" s="12" t="s">
        <v>156</v>
      </c>
      <c r="AH20" s="66"/>
      <c r="AI20" s="278" t="s">
        <v>133</v>
      </c>
      <c r="AJ20" s="278" t="s">
        <v>48</v>
      </c>
      <c r="AK20" s="278" t="s">
        <v>48</v>
      </c>
      <c r="AL20" s="278" t="s">
        <v>48</v>
      </c>
      <c r="AM20" s="278" t="s">
        <v>48</v>
      </c>
      <c r="AN20" s="278" t="s">
        <v>48</v>
      </c>
      <c r="AO20" s="278" t="s">
        <v>48</v>
      </c>
      <c r="AP20" s="278" t="s">
        <v>48</v>
      </c>
      <c r="AQ20" s="278" t="s">
        <v>48</v>
      </c>
      <c r="AR20" s="278" t="s">
        <v>48</v>
      </c>
      <c r="AS20" s="278" t="s">
        <v>51</v>
      </c>
      <c r="AT20" s="12" t="s">
        <v>280</v>
      </c>
      <c r="AU20" s="12" t="s">
        <v>157</v>
      </c>
      <c r="AV20" s="12" t="s">
        <v>156</v>
      </c>
      <c r="AX20" s="66"/>
      <c r="AY20" s="278" t="s">
        <v>133</v>
      </c>
      <c r="AZ20" s="278" t="s">
        <v>48</v>
      </c>
      <c r="BA20" s="278" t="s">
        <v>48</v>
      </c>
      <c r="BB20" s="278" t="s">
        <v>48</v>
      </c>
      <c r="BC20" s="278" t="s">
        <v>48</v>
      </c>
      <c r="BD20" s="278" t="s">
        <v>48</v>
      </c>
      <c r="BE20" s="278" t="s">
        <v>48</v>
      </c>
      <c r="BF20" s="278" t="s">
        <v>48</v>
      </c>
      <c r="BG20" s="278" t="s">
        <v>48</v>
      </c>
      <c r="BH20" s="278" t="s">
        <v>48</v>
      </c>
      <c r="BI20" s="278" t="s">
        <v>51</v>
      </c>
      <c r="BJ20" s="12" t="s">
        <v>280</v>
      </c>
      <c r="BK20" s="12" t="s">
        <v>157</v>
      </c>
      <c r="BL20" s="12" t="s">
        <v>156</v>
      </c>
      <c r="BN20" s="66"/>
      <c r="BO20" s="278" t="s">
        <v>133</v>
      </c>
      <c r="BP20" s="278" t="s">
        <v>48</v>
      </c>
      <c r="BQ20" s="278" t="s">
        <v>48</v>
      </c>
      <c r="BR20" s="278" t="s">
        <v>48</v>
      </c>
      <c r="BS20" s="278" t="s">
        <v>48</v>
      </c>
      <c r="BT20" s="278" t="s">
        <v>48</v>
      </c>
      <c r="BU20" s="278" t="s">
        <v>48</v>
      </c>
      <c r="BV20" s="278" t="s">
        <v>48</v>
      </c>
      <c r="BW20" s="278" t="s">
        <v>48</v>
      </c>
      <c r="BX20" s="278" t="s">
        <v>48</v>
      </c>
      <c r="BY20" s="278" t="s">
        <v>51</v>
      </c>
      <c r="BZ20" s="12" t="s">
        <v>280</v>
      </c>
      <c r="CA20" s="759" t="s">
        <v>157</v>
      </c>
      <c r="CB20" s="12" t="s">
        <v>156</v>
      </c>
      <c r="CD20" s="66"/>
      <c r="CE20" s="278" t="s">
        <v>133</v>
      </c>
      <c r="CF20" s="278" t="s">
        <v>48</v>
      </c>
      <c r="CG20" s="278" t="s">
        <v>48</v>
      </c>
      <c r="CH20" s="278" t="s">
        <v>48</v>
      </c>
      <c r="CI20" s="278" t="s">
        <v>48</v>
      </c>
      <c r="CJ20" s="278" t="s">
        <v>48</v>
      </c>
      <c r="CK20" s="278" t="s">
        <v>48</v>
      </c>
      <c r="CL20" s="278" t="s">
        <v>48</v>
      </c>
      <c r="CM20" s="278" t="s">
        <v>48</v>
      </c>
      <c r="CN20" s="278" t="s">
        <v>48</v>
      </c>
      <c r="CO20" s="278" t="s">
        <v>51</v>
      </c>
      <c r="CP20" s="12" t="s">
        <v>280</v>
      </c>
      <c r="CQ20" s="759" t="s">
        <v>157</v>
      </c>
      <c r="CR20" s="12" t="s">
        <v>156</v>
      </c>
      <c r="CT20" s="66"/>
      <c r="CU20" s="278" t="s">
        <v>133</v>
      </c>
      <c r="CV20" s="278" t="s">
        <v>48</v>
      </c>
      <c r="CW20" s="278" t="s">
        <v>48</v>
      </c>
      <c r="CX20" s="278" t="s">
        <v>48</v>
      </c>
      <c r="CY20" s="278" t="s">
        <v>48</v>
      </c>
      <c r="CZ20" s="278" t="s">
        <v>48</v>
      </c>
      <c r="DA20" s="278" t="s">
        <v>48</v>
      </c>
      <c r="DB20" s="278" t="s">
        <v>48</v>
      </c>
      <c r="DC20" s="278" t="s">
        <v>48</v>
      </c>
      <c r="DD20" s="278" t="s">
        <v>48</v>
      </c>
      <c r="DE20" s="278" t="s">
        <v>51</v>
      </c>
      <c r="DF20" s="12" t="s">
        <v>280</v>
      </c>
      <c r="DG20" s="12" t="s">
        <v>157</v>
      </c>
      <c r="DH20" s="12" t="s">
        <v>156</v>
      </c>
      <c r="DJ20" s="66"/>
      <c r="DK20" s="278" t="s">
        <v>133</v>
      </c>
      <c r="DL20" s="278" t="s">
        <v>48</v>
      </c>
      <c r="DM20" s="278" t="s">
        <v>48</v>
      </c>
      <c r="DN20" s="278" t="s">
        <v>48</v>
      </c>
      <c r="DO20" s="278" t="s">
        <v>48</v>
      </c>
      <c r="DP20" s="278" t="s">
        <v>48</v>
      </c>
      <c r="DQ20" s="278" t="s">
        <v>48</v>
      </c>
      <c r="DR20" s="278" t="s">
        <v>48</v>
      </c>
      <c r="DS20" s="278" t="s">
        <v>48</v>
      </c>
      <c r="DT20" s="278" t="s">
        <v>48</v>
      </c>
      <c r="DU20" s="278" t="s">
        <v>51</v>
      </c>
      <c r="DV20" s="12" t="s">
        <v>280</v>
      </c>
      <c r="DW20" s="759" t="s">
        <v>157</v>
      </c>
      <c r="DX20" s="12" t="s">
        <v>156</v>
      </c>
    </row>
    <row r="21" spans="1:128">
      <c r="B21" s="67"/>
      <c r="C21" s="282" t="s">
        <v>51</v>
      </c>
      <c r="D21" s="282" t="s">
        <v>135</v>
      </c>
      <c r="E21" s="282" t="s">
        <v>137</v>
      </c>
      <c r="F21" s="282" t="s">
        <v>52</v>
      </c>
      <c r="G21" s="282" t="s">
        <v>53</v>
      </c>
      <c r="H21" s="282" t="s">
        <v>54</v>
      </c>
      <c r="I21" s="282" t="s">
        <v>50</v>
      </c>
      <c r="J21" s="282" t="s">
        <v>141</v>
      </c>
      <c r="K21" s="282" t="s">
        <v>142</v>
      </c>
      <c r="L21" s="282" t="s">
        <v>143</v>
      </c>
      <c r="M21" s="282" t="s">
        <v>144</v>
      </c>
      <c r="N21" s="283" t="s">
        <v>157</v>
      </c>
      <c r="O21" s="283" t="s">
        <v>144</v>
      </c>
      <c r="P21" s="283" t="s">
        <v>49</v>
      </c>
      <c r="R21" s="67"/>
      <c r="S21" s="282" t="s">
        <v>51</v>
      </c>
      <c r="T21" s="282" t="s">
        <v>135</v>
      </c>
      <c r="U21" s="282" t="s">
        <v>137</v>
      </c>
      <c r="V21" s="282" t="s">
        <v>52</v>
      </c>
      <c r="W21" s="282" t="s">
        <v>53</v>
      </c>
      <c r="X21" s="282" t="s">
        <v>54</v>
      </c>
      <c r="Y21" s="282" t="s">
        <v>50</v>
      </c>
      <c r="Z21" s="282" t="s">
        <v>141</v>
      </c>
      <c r="AA21" s="282" t="s">
        <v>142</v>
      </c>
      <c r="AB21" s="282" t="s">
        <v>143</v>
      </c>
      <c r="AC21" s="282" t="s">
        <v>144</v>
      </c>
      <c r="AD21" s="283" t="s">
        <v>157</v>
      </c>
      <c r="AE21" s="283" t="s">
        <v>144</v>
      </c>
      <c r="AF21" s="283" t="s">
        <v>49</v>
      </c>
      <c r="AH21" s="67"/>
      <c r="AI21" s="282" t="s">
        <v>51</v>
      </c>
      <c r="AJ21" s="282" t="s">
        <v>135</v>
      </c>
      <c r="AK21" s="282" t="s">
        <v>137</v>
      </c>
      <c r="AL21" s="282" t="s">
        <v>52</v>
      </c>
      <c r="AM21" s="282" t="s">
        <v>53</v>
      </c>
      <c r="AN21" s="282" t="s">
        <v>54</v>
      </c>
      <c r="AO21" s="282" t="s">
        <v>50</v>
      </c>
      <c r="AP21" s="282" t="s">
        <v>141</v>
      </c>
      <c r="AQ21" s="282" t="s">
        <v>142</v>
      </c>
      <c r="AR21" s="282" t="s">
        <v>143</v>
      </c>
      <c r="AS21" s="282" t="s">
        <v>144</v>
      </c>
      <c r="AT21" s="283" t="s">
        <v>157</v>
      </c>
      <c r="AU21" s="283" t="s">
        <v>144</v>
      </c>
      <c r="AV21" s="283" t="s">
        <v>49</v>
      </c>
      <c r="AX21" s="67"/>
      <c r="AY21" s="282" t="s">
        <v>51</v>
      </c>
      <c r="AZ21" s="282" t="s">
        <v>135</v>
      </c>
      <c r="BA21" s="282" t="s">
        <v>137</v>
      </c>
      <c r="BB21" s="282" t="s">
        <v>52</v>
      </c>
      <c r="BC21" s="282" t="s">
        <v>53</v>
      </c>
      <c r="BD21" s="282" t="s">
        <v>54</v>
      </c>
      <c r="BE21" s="282" t="s">
        <v>50</v>
      </c>
      <c r="BF21" s="282" t="s">
        <v>141</v>
      </c>
      <c r="BG21" s="282" t="s">
        <v>142</v>
      </c>
      <c r="BH21" s="282" t="s">
        <v>143</v>
      </c>
      <c r="BI21" s="282" t="s">
        <v>144</v>
      </c>
      <c r="BJ21" s="283" t="s">
        <v>157</v>
      </c>
      <c r="BK21" s="283" t="s">
        <v>144</v>
      </c>
      <c r="BL21" s="283" t="s">
        <v>49</v>
      </c>
      <c r="BN21" s="67"/>
      <c r="BO21" s="282" t="s">
        <v>51</v>
      </c>
      <c r="BP21" s="282" t="s">
        <v>135</v>
      </c>
      <c r="BQ21" s="282" t="s">
        <v>137</v>
      </c>
      <c r="BR21" s="282" t="s">
        <v>52</v>
      </c>
      <c r="BS21" s="282" t="s">
        <v>53</v>
      </c>
      <c r="BT21" s="282" t="s">
        <v>54</v>
      </c>
      <c r="BU21" s="282" t="s">
        <v>50</v>
      </c>
      <c r="BV21" s="282" t="s">
        <v>141</v>
      </c>
      <c r="BW21" s="282" t="s">
        <v>142</v>
      </c>
      <c r="BX21" s="282" t="s">
        <v>143</v>
      </c>
      <c r="BY21" s="282" t="s">
        <v>144</v>
      </c>
      <c r="BZ21" s="283" t="s">
        <v>157</v>
      </c>
      <c r="CA21" s="760" t="s">
        <v>144</v>
      </c>
      <c r="CB21" s="283" t="s">
        <v>49</v>
      </c>
      <c r="CD21" s="67"/>
      <c r="CE21" s="282" t="s">
        <v>51</v>
      </c>
      <c r="CF21" s="282" t="s">
        <v>135</v>
      </c>
      <c r="CG21" s="282" t="s">
        <v>137</v>
      </c>
      <c r="CH21" s="282" t="s">
        <v>52</v>
      </c>
      <c r="CI21" s="282" t="s">
        <v>53</v>
      </c>
      <c r="CJ21" s="282" t="s">
        <v>54</v>
      </c>
      <c r="CK21" s="282" t="s">
        <v>50</v>
      </c>
      <c r="CL21" s="282" t="s">
        <v>141</v>
      </c>
      <c r="CM21" s="282" t="s">
        <v>142</v>
      </c>
      <c r="CN21" s="282" t="s">
        <v>143</v>
      </c>
      <c r="CO21" s="282" t="s">
        <v>144</v>
      </c>
      <c r="CP21" s="283" t="s">
        <v>157</v>
      </c>
      <c r="CQ21" s="760" t="s">
        <v>144</v>
      </c>
      <c r="CR21" s="283" t="s">
        <v>49</v>
      </c>
      <c r="CT21" s="67"/>
      <c r="CU21" s="282" t="s">
        <v>51</v>
      </c>
      <c r="CV21" s="282" t="s">
        <v>135</v>
      </c>
      <c r="CW21" s="282" t="s">
        <v>137</v>
      </c>
      <c r="CX21" s="282" t="s">
        <v>52</v>
      </c>
      <c r="CY21" s="282" t="s">
        <v>53</v>
      </c>
      <c r="CZ21" s="282" t="s">
        <v>54</v>
      </c>
      <c r="DA21" s="282" t="s">
        <v>50</v>
      </c>
      <c r="DB21" s="282" t="s">
        <v>141</v>
      </c>
      <c r="DC21" s="282" t="s">
        <v>142</v>
      </c>
      <c r="DD21" s="282" t="s">
        <v>143</v>
      </c>
      <c r="DE21" s="282" t="s">
        <v>144</v>
      </c>
      <c r="DF21" s="283" t="s">
        <v>157</v>
      </c>
      <c r="DG21" s="283" t="s">
        <v>144</v>
      </c>
      <c r="DH21" s="283" t="s">
        <v>49</v>
      </c>
      <c r="DJ21" s="67"/>
      <c r="DK21" s="282" t="s">
        <v>51</v>
      </c>
      <c r="DL21" s="282" t="s">
        <v>135</v>
      </c>
      <c r="DM21" s="282" t="s">
        <v>137</v>
      </c>
      <c r="DN21" s="282" t="s">
        <v>52</v>
      </c>
      <c r="DO21" s="282" t="s">
        <v>53</v>
      </c>
      <c r="DP21" s="282" t="s">
        <v>54</v>
      </c>
      <c r="DQ21" s="282" t="s">
        <v>50</v>
      </c>
      <c r="DR21" s="282" t="s">
        <v>141</v>
      </c>
      <c r="DS21" s="282" t="s">
        <v>142</v>
      </c>
      <c r="DT21" s="282" t="s">
        <v>143</v>
      </c>
      <c r="DU21" s="282" t="s">
        <v>144</v>
      </c>
      <c r="DV21" s="283" t="s">
        <v>157</v>
      </c>
      <c r="DW21" s="760" t="s">
        <v>144</v>
      </c>
      <c r="DX21" s="283" t="s">
        <v>49</v>
      </c>
    </row>
    <row r="22" spans="1:128" s="511" customFormat="1" ht="15.75" customHeight="1">
      <c r="B22" s="657" t="s">
        <v>98</v>
      </c>
      <c r="C22" s="658">
        <v>1117.21</v>
      </c>
      <c r="D22" s="658">
        <v>856.17550000000006</v>
      </c>
      <c r="E22" s="658">
        <v>738.23400000000004</v>
      </c>
      <c r="F22" s="658">
        <v>772.78189999999995</v>
      </c>
      <c r="G22" s="658">
        <v>890.221</v>
      </c>
      <c r="H22" s="658">
        <v>1023.0543</v>
      </c>
      <c r="I22" s="658">
        <v>1127.5628999999999</v>
      </c>
      <c r="J22" s="658">
        <v>1293.3579999999999</v>
      </c>
      <c r="K22" s="658">
        <v>1417.1066000000001</v>
      </c>
      <c r="L22" s="658">
        <v>1530.8513</v>
      </c>
      <c r="M22" s="658">
        <v>1506.0645</v>
      </c>
      <c r="N22" s="659">
        <v>909.17639999999994</v>
      </c>
      <c r="O22" s="659">
        <v>1436.8762999999999</v>
      </c>
      <c r="P22" s="660">
        <v>1172.3347000000001</v>
      </c>
      <c r="R22" s="657" t="s">
        <v>98</v>
      </c>
      <c r="S22" s="658">
        <v>439.8374</v>
      </c>
      <c r="T22" s="658">
        <v>369.25209999999998</v>
      </c>
      <c r="U22" s="658">
        <v>356.43349999999998</v>
      </c>
      <c r="V22" s="658">
        <v>433.8544</v>
      </c>
      <c r="W22" s="658">
        <v>550.95699999999999</v>
      </c>
      <c r="X22" s="658">
        <v>660.47170000000006</v>
      </c>
      <c r="Y22" s="658">
        <v>749.67280000000005</v>
      </c>
      <c r="Z22" s="658">
        <v>876.99839999999995</v>
      </c>
      <c r="AA22" s="658">
        <v>949.73379999999997</v>
      </c>
      <c r="AB22" s="658">
        <v>1031.7744</v>
      </c>
      <c r="AC22" s="658">
        <v>1031.827</v>
      </c>
      <c r="AD22" s="659">
        <v>548.10500000000002</v>
      </c>
      <c r="AE22" s="659">
        <v>972.98239999999998</v>
      </c>
      <c r="AF22" s="660">
        <v>759.98680000000002</v>
      </c>
      <c r="AH22" s="657" t="s">
        <v>98</v>
      </c>
      <c r="AI22" s="719">
        <v>39.369300000000003</v>
      </c>
      <c r="AJ22" s="719">
        <v>43.128100000000003</v>
      </c>
      <c r="AK22" s="719">
        <v>48.2819</v>
      </c>
      <c r="AL22" s="719">
        <v>56.1419</v>
      </c>
      <c r="AM22" s="719">
        <v>61.889899999999997</v>
      </c>
      <c r="AN22" s="719">
        <v>64.558800000000005</v>
      </c>
      <c r="AO22" s="719">
        <v>66.486099999999993</v>
      </c>
      <c r="AP22" s="719">
        <v>67.807900000000004</v>
      </c>
      <c r="AQ22" s="719">
        <v>67.019199999999998</v>
      </c>
      <c r="AR22" s="719">
        <v>67.398700000000005</v>
      </c>
      <c r="AS22" s="719">
        <v>68.511499999999998</v>
      </c>
      <c r="AT22" s="720">
        <v>60.285899999999998</v>
      </c>
      <c r="AU22" s="720">
        <v>67.715100000000007</v>
      </c>
      <c r="AV22" s="707">
        <v>64.826800000000006</v>
      </c>
      <c r="AX22" s="657" t="s">
        <v>98</v>
      </c>
      <c r="AY22" s="719">
        <v>28.341699999999999</v>
      </c>
      <c r="AZ22" s="719">
        <v>34.830100000000002</v>
      </c>
      <c r="BA22" s="719">
        <v>41.885100000000001</v>
      </c>
      <c r="BB22" s="719">
        <v>51.108899999999998</v>
      </c>
      <c r="BC22" s="719">
        <v>56.817300000000003</v>
      </c>
      <c r="BD22" s="719">
        <v>58.426099999999998</v>
      </c>
      <c r="BE22" s="719">
        <v>58.692700000000002</v>
      </c>
      <c r="BF22" s="719">
        <v>59.7256</v>
      </c>
      <c r="BG22" s="719">
        <v>59.353999999999999</v>
      </c>
      <c r="BH22" s="719">
        <v>57.4818</v>
      </c>
      <c r="BI22" s="719">
        <v>55.854100000000003</v>
      </c>
      <c r="BJ22" s="720">
        <v>54.047199999999997</v>
      </c>
      <c r="BK22" s="720">
        <v>57.973500000000001</v>
      </c>
      <c r="BL22" s="707">
        <v>56.447099999999999</v>
      </c>
      <c r="BN22" s="657" t="s">
        <v>98</v>
      </c>
      <c r="BO22" s="719">
        <v>33.896799999999999</v>
      </c>
      <c r="BP22" s="719">
        <v>32.6327</v>
      </c>
      <c r="BQ22" s="719">
        <v>29.4422</v>
      </c>
      <c r="BR22" s="719">
        <v>24.459700000000002</v>
      </c>
      <c r="BS22" s="719">
        <v>20.632400000000001</v>
      </c>
      <c r="BT22" s="719">
        <v>18.367699999999999</v>
      </c>
      <c r="BU22" s="719">
        <v>17.034500000000001</v>
      </c>
      <c r="BV22" s="719">
        <v>17.0045</v>
      </c>
      <c r="BW22" s="719">
        <v>17.383500000000002</v>
      </c>
      <c r="BX22" s="719">
        <v>17.206099999999999</v>
      </c>
      <c r="BY22" s="719">
        <v>15.720599999999999</v>
      </c>
      <c r="BZ22" s="720">
        <v>21.430399999999999</v>
      </c>
      <c r="CA22" s="720">
        <v>16.751799999999999</v>
      </c>
      <c r="CB22" s="707">
        <v>18.570699999999999</v>
      </c>
      <c r="CD22" s="657" t="s">
        <v>98</v>
      </c>
      <c r="CE22" s="719">
        <v>23.406500000000001</v>
      </c>
      <c r="CF22" s="719">
        <v>23.6873</v>
      </c>
      <c r="CG22" s="719">
        <v>22.523399999999999</v>
      </c>
      <c r="CH22" s="719">
        <v>20.508099999999999</v>
      </c>
      <c r="CI22" s="719">
        <v>17.8201</v>
      </c>
      <c r="CJ22" s="719">
        <v>15.799799999999999</v>
      </c>
      <c r="CK22" s="719">
        <v>14.668100000000001</v>
      </c>
      <c r="CL22" s="719">
        <v>14.770200000000001</v>
      </c>
      <c r="CM22" s="719">
        <v>14.9223</v>
      </c>
      <c r="CN22" s="719">
        <v>14.4819</v>
      </c>
      <c r="CO22" s="719">
        <v>13.5762</v>
      </c>
      <c r="CP22" s="720">
        <v>17.9316</v>
      </c>
      <c r="CQ22" s="720">
        <v>14.3858</v>
      </c>
      <c r="CR22" s="707">
        <v>15.7643</v>
      </c>
      <c r="CT22" s="657" t="s">
        <v>98</v>
      </c>
      <c r="CU22" s="719">
        <v>9.8665000000000003</v>
      </c>
      <c r="CV22" s="719">
        <v>8.8277000000000001</v>
      </c>
      <c r="CW22" s="719">
        <v>7.8239999999999998</v>
      </c>
      <c r="CX22" s="719">
        <v>7.5606999999999998</v>
      </c>
      <c r="CY22" s="719">
        <v>7.5792000000000002</v>
      </c>
      <c r="CZ22" s="719">
        <v>7.4127000000000001</v>
      </c>
      <c r="DA22" s="719">
        <v>7.2004000000000001</v>
      </c>
      <c r="DB22" s="719">
        <v>6.8220000000000001</v>
      </c>
      <c r="DC22" s="719">
        <v>7.3356000000000003</v>
      </c>
      <c r="DD22" s="719">
        <v>7.9005000000000001</v>
      </c>
      <c r="DE22" s="719">
        <v>6.8098000000000001</v>
      </c>
      <c r="DF22" s="720">
        <v>7.5042999999999997</v>
      </c>
      <c r="DG22" s="720">
        <v>7.1746999999999996</v>
      </c>
      <c r="DH22" s="707">
        <v>7.3028000000000004</v>
      </c>
      <c r="DJ22" s="657" t="s">
        <v>98</v>
      </c>
      <c r="DK22" s="719">
        <v>24.3154</v>
      </c>
      <c r="DL22" s="719">
        <v>24.8521</v>
      </c>
      <c r="DM22" s="719">
        <v>22.388100000000001</v>
      </c>
      <c r="DN22" s="719">
        <v>19.9816</v>
      </c>
      <c r="DO22" s="719">
        <v>18.7607</v>
      </c>
      <c r="DP22" s="719">
        <v>16.9529</v>
      </c>
      <c r="DQ22" s="719">
        <v>15.6226</v>
      </c>
      <c r="DR22" s="719">
        <v>13.8573</v>
      </c>
      <c r="DS22" s="719">
        <v>12.2014</v>
      </c>
      <c r="DT22" s="719">
        <v>11.7026</v>
      </c>
      <c r="DU22" s="719">
        <v>9.0371000000000006</v>
      </c>
      <c r="DV22" s="720">
        <v>18.403700000000001</v>
      </c>
      <c r="DW22" s="720">
        <v>11.434699999999999</v>
      </c>
      <c r="DX22" s="707">
        <v>14.1441</v>
      </c>
    </row>
    <row r="23" spans="1:128" s="511" customFormat="1" ht="15.75" customHeight="1">
      <c r="B23" s="661" t="s">
        <v>292</v>
      </c>
      <c r="C23" s="662">
        <v>1117.21</v>
      </c>
      <c r="D23" s="662">
        <v>853.76319999999998</v>
      </c>
      <c r="E23" s="662">
        <v>738.23400000000004</v>
      </c>
      <c r="F23" s="662">
        <v>771.12049999999999</v>
      </c>
      <c r="G23" s="662">
        <v>887.98760000000004</v>
      </c>
      <c r="H23" s="662">
        <v>1020.0983</v>
      </c>
      <c r="I23" s="662">
        <v>1127.5924</v>
      </c>
      <c r="J23" s="662">
        <v>1298.9418000000001</v>
      </c>
      <c r="K23" s="662">
        <v>1422.8244999999999</v>
      </c>
      <c r="L23" s="662">
        <v>1553.1875</v>
      </c>
      <c r="M23" s="662">
        <v>1507.5861</v>
      </c>
      <c r="N23" s="663">
        <v>906.03110000000004</v>
      </c>
      <c r="O23" s="663">
        <v>1444.0368000000001</v>
      </c>
      <c r="P23" s="664">
        <v>1168.4421</v>
      </c>
      <c r="R23" s="661" t="s">
        <v>292</v>
      </c>
      <c r="S23" s="662">
        <v>439.8374</v>
      </c>
      <c r="T23" s="662">
        <v>367.03660000000002</v>
      </c>
      <c r="U23" s="662">
        <v>356.43349999999998</v>
      </c>
      <c r="V23" s="662">
        <v>432.47</v>
      </c>
      <c r="W23" s="662">
        <v>549.12639999999999</v>
      </c>
      <c r="X23" s="662">
        <v>658.03620000000001</v>
      </c>
      <c r="Y23" s="662">
        <v>748.89459999999997</v>
      </c>
      <c r="Z23" s="662">
        <v>880.18489999999997</v>
      </c>
      <c r="AA23" s="662">
        <v>949.17430000000002</v>
      </c>
      <c r="AB23" s="662">
        <v>1040.3021000000001</v>
      </c>
      <c r="AC23" s="662">
        <v>1032.0568000000001</v>
      </c>
      <c r="AD23" s="663">
        <v>545.11540000000002</v>
      </c>
      <c r="AE23" s="663">
        <v>975.15809999999999</v>
      </c>
      <c r="AF23" s="664">
        <v>754.86760000000004</v>
      </c>
      <c r="AH23" s="661" t="s">
        <v>292</v>
      </c>
      <c r="AI23" s="700">
        <v>39.369300000000003</v>
      </c>
      <c r="AJ23" s="700">
        <v>42.990400000000001</v>
      </c>
      <c r="AK23" s="700">
        <v>48.2819</v>
      </c>
      <c r="AL23" s="700">
        <v>56.083300000000001</v>
      </c>
      <c r="AM23" s="700">
        <v>61.839399999999998</v>
      </c>
      <c r="AN23" s="700">
        <v>64.507099999999994</v>
      </c>
      <c r="AO23" s="700">
        <v>66.415400000000005</v>
      </c>
      <c r="AP23" s="700">
        <v>67.761700000000005</v>
      </c>
      <c r="AQ23" s="700">
        <v>66.710599999999999</v>
      </c>
      <c r="AR23" s="700">
        <v>66.978499999999997</v>
      </c>
      <c r="AS23" s="700">
        <v>68.457599999999999</v>
      </c>
      <c r="AT23" s="713">
        <v>60.165199999999999</v>
      </c>
      <c r="AU23" s="713">
        <v>67.53</v>
      </c>
      <c r="AV23" s="701">
        <v>64.604600000000005</v>
      </c>
      <c r="AX23" s="661" t="s">
        <v>292</v>
      </c>
      <c r="AY23" s="700">
        <v>28.341699999999999</v>
      </c>
      <c r="AZ23" s="700">
        <v>34.777799999999999</v>
      </c>
      <c r="BA23" s="700">
        <v>41.885100000000001</v>
      </c>
      <c r="BB23" s="700">
        <v>51.224899999999998</v>
      </c>
      <c r="BC23" s="700">
        <v>56.918599999999998</v>
      </c>
      <c r="BD23" s="700">
        <v>58.8735</v>
      </c>
      <c r="BE23" s="700">
        <v>59.915300000000002</v>
      </c>
      <c r="BF23" s="700">
        <v>61.276200000000003</v>
      </c>
      <c r="BG23" s="700">
        <v>60.684600000000003</v>
      </c>
      <c r="BH23" s="700">
        <v>58.792000000000002</v>
      </c>
      <c r="BI23" s="700">
        <v>56.221699999999998</v>
      </c>
      <c r="BJ23" s="713">
        <v>54.463000000000001</v>
      </c>
      <c r="BK23" s="713">
        <v>59.014699999999998</v>
      </c>
      <c r="BL23" s="701">
        <v>57.206699999999998</v>
      </c>
      <c r="BN23" s="661" t="s">
        <v>292</v>
      </c>
      <c r="BO23" s="700">
        <v>33.896799999999999</v>
      </c>
      <c r="BP23" s="700">
        <v>32.707900000000002</v>
      </c>
      <c r="BQ23" s="700">
        <v>29.4422</v>
      </c>
      <c r="BR23" s="700">
        <v>24.482600000000001</v>
      </c>
      <c r="BS23" s="700">
        <v>20.6447</v>
      </c>
      <c r="BT23" s="700">
        <v>18.339300000000001</v>
      </c>
      <c r="BU23" s="700">
        <v>16.909400000000002</v>
      </c>
      <c r="BV23" s="700">
        <v>16.835799999999999</v>
      </c>
      <c r="BW23" s="700">
        <v>17.4283</v>
      </c>
      <c r="BX23" s="700">
        <v>17.058900000000001</v>
      </c>
      <c r="BY23" s="700">
        <v>15.7171</v>
      </c>
      <c r="BZ23" s="713">
        <v>21.445799999999998</v>
      </c>
      <c r="CA23" s="713">
        <v>16.692</v>
      </c>
      <c r="CB23" s="701">
        <v>18.580200000000001</v>
      </c>
      <c r="CD23" s="661" t="s">
        <v>292</v>
      </c>
      <c r="CE23" s="700">
        <v>23.406500000000001</v>
      </c>
      <c r="CF23" s="700">
        <v>23.75</v>
      </c>
      <c r="CG23" s="700">
        <v>22.523399999999999</v>
      </c>
      <c r="CH23" s="700">
        <v>20.5397</v>
      </c>
      <c r="CI23" s="700">
        <v>17.838200000000001</v>
      </c>
      <c r="CJ23" s="700">
        <v>15.794</v>
      </c>
      <c r="CK23" s="700">
        <v>14.529500000000001</v>
      </c>
      <c r="CL23" s="700">
        <v>14.5924</v>
      </c>
      <c r="CM23" s="700">
        <v>14.951000000000001</v>
      </c>
      <c r="CN23" s="700">
        <v>14.3247</v>
      </c>
      <c r="CO23" s="700">
        <v>13.556800000000001</v>
      </c>
      <c r="CP23" s="713">
        <v>17.936800000000002</v>
      </c>
      <c r="CQ23" s="713">
        <v>14.3165</v>
      </c>
      <c r="CR23" s="701">
        <v>15.7545</v>
      </c>
      <c r="CT23" s="661" t="s">
        <v>292</v>
      </c>
      <c r="CU23" s="700">
        <v>9.8665000000000003</v>
      </c>
      <c r="CV23" s="700">
        <v>8.8459000000000003</v>
      </c>
      <c r="CW23" s="700">
        <v>7.8239999999999998</v>
      </c>
      <c r="CX23" s="700">
        <v>7.5850999999999997</v>
      </c>
      <c r="CY23" s="700">
        <v>7.6093000000000002</v>
      </c>
      <c r="CZ23" s="700">
        <v>7.4915000000000003</v>
      </c>
      <c r="DA23" s="700">
        <v>7.4008000000000003</v>
      </c>
      <c r="DB23" s="700">
        <v>7.0464000000000002</v>
      </c>
      <c r="DC23" s="700">
        <v>7.6535000000000002</v>
      </c>
      <c r="DD23" s="700">
        <v>8.3933</v>
      </c>
      <c r="DE23" s="700">
        <v>6.8570000000000002</v>
      </c>
      <c r="DF23" s="713">
        <v>7.5891000000000002</v>
      </c>
      <c r="DG23" s="713">
        <v>7.4109999999999996</v>
      </c>
      <c r="DH23" s="701">
        <v>7.4817</v>
      </c>
      <c r="DJ23" s="661" t="s">
        <v>292</v>
      </c>
      <c r="DK23" s="700">
        <v>24.3154</v>
      </c>
      <c r="DL23" s="700">
        <v>24.9405</v>
      </c>
      <c r="DM23" s="700">
        <v>22.388100000000001</v>
      </c>
      <c r="DN23" s="700">
        <v>20.053599999999999</v>
      </c>
      <c r="DO23" s="700">
        <v>18.8414</v>
      </c>
      <c r="DP23" s="700">
        <v>17.122499999999999</v>
      </c>
      <c r="DQ23" s="700">
        <v>15.9613</v>
      </c>
      <c r="DR23" s="700">
        <v>14.2697</v>
      </c>
      <c r="DS23" s="700">
        <v>12.7262</v>
      </c>
      <c r="DT23" s="700">
        <v>12.1355</v>
      </c>
      <c r="DU23" s="700">
        <v>9.0289999999999999</v>
      </c>
      <c r="DV23" s="713">
        <v>18.589700000000001</v>
      </c>
      <c r="DW23" s="713">
        <v>11.7262</v>
      </c>
      <c r="DX23" s="701">
        <v>14.452500000000001</v>
      </c>
    </row>
    <row r="24" spans="1:128" s="511" customFormat="1" ht="15.75" customHeight="1">
      <c r="B24" s="665" t="s">
        <v>836</v>
      </c>
      <c r="C24" s="666"/>
      <c r="D24" s="666"/>
      <c r="E24" s="666"/>
      <c r="F24" s="666"/>
      <c r="G24" s="666"/>
      <c r="H24" s="666"/>
      <c r="I24" s="666"/>
      <c r="J24" s="666"/>
      <c r="K24" s="666"/>
      <c r="L24" s="666"/>
      <c r="M24" s="666"/>
      <c r="N24" s="667"/>
      <c r="O24" s="667"/>
      <c r="P24" s="668"/>
      <c r="R24" s="665" t="s">
        <v>836</v>
      </c>
      <c r="S24" s="666"/>
      <c r="T24" s="666"/>
      <c r="U24" s="666"/>
      <c r="V24" s="666"/>
      <c r="W24" s="666"/>
      <c r="X24" s="666"/>
      <c r="Y24" s="666"/>
      <c r="Z24" s="666"/>
      <c r="AA24" s="666"/>
      <c r="AB24" s="666"/>
      <c r="AC24" s="666"/>
      <c r="AD24" s="667"/>
      <c r="AE24" s="667"/>
      <c r="AF24" s="668"/>
      <c r="AH24" s="665" t="s">
        <v>836</v>
      </c>
      <c r="AI24" s="702"/>
      <c r="AJ24" s="702"/>
      <c r="AK24" s="702"/>
      <c r="AL24" s="702"/>
      <c r="AM24" s="702"/>
      <c r="AN24" s="702"/>
      <c r="AO24" s="702"/>
      <c r="AP24" s="702"/>
      <c r="AQ24" s="702"/>
      <c r="AR24" s="702"/>
      <c r="AS24" s="702"/>
      <c r="AT24" s="714"/>
      <c r="AU24" s="714"/>
      <c r="AV24" s="703"/>
      <c r="AX24" s="665" t="s">
        <v>836</v>
      </c>
      <c r="AY24" s="702"/>
      <c r="AZ24" s="702"/>
      <c r="BA24" s="702"/>
      <c r="BB24" s="702"/>
      <c r="BC24" s="702"/>
      <c r="BD24" s="702"/>
      <c r="BE24" s="702"/>
      <c r="BF24" s="702"/>
      <c r="BG24" s="702"/>
      <c r="BH24" s="702"/>
      <c r="BI24" s="702"/>
      <c r="BJ24" s="714"/>
      <c r="BK24" s="714"/>
      <c r="BL24" s="703"/>
      <c r="BN24" s="665" t="s">
        <v>836</v>
      </c>
      <c r="BO24" s="702"/>
      <c r="BP24" s="702"/>
      <c r="BQ24" s="702"/>
      <c r="BR24" s="702"/>
      <c r="BS24" s="702"/>
      <c r="BT24" s="702"/>
      <c r="BU24" s="702"/>
      <c r="BV24" s="702"/>
      <c r="BW24" s="702"/>
      <c r="BX24" s="702"/>
      <c r="BY24" s="702"/>
      <c r="BZ24" s="714"/>
      <c r="CA24" s="714"/>
      <c r="CB24" s="703"/>
      <c r="CD24" s="665" t="s">
        <v>836</v>
      </c>
      <c r="CE24" s="702"/>
      <c r="CF24" s="702"/>
      <c r="CG24" s="702"/>
      <c r="CH24" s="702"/>
      <c r="CI24" s="702"/>
      <c r="CJ24" s="702"/>
      <c r="CK24" s="702"/>
      <c r="CL24" s="702"/>
      <c r="CM24" s="702"/>
      <c r="CN24" s="702"/>
      <c r="CO24" s="702"/>
      <c r="CP24" s="714"/>
      <c r="CQ24" s="714"/>
      <c r="CR24" s="703"/>
      <c r="CT24" s="665" t="s">
        <v>836</v>
      </c>
      <c r="CU24" s="702"/>
      <c r="CV24" s="702"/>
      <c r="CW24" s="702"/>
      <c r="CX24" s="702"/>
      <c r="CY24" s="702"/>
      <c r="CZ24" s="702"/>
      <c r="DA24" s="702"/>
      <c r="DB24" s="702"/>
      <c r="DC24" s="702"/>
      <c r="DD24" s="702"/>
      <c r="DE24" s="702"/>
      <c r="DF24" s="714"/>
      <c r="DG24" s="714"/>
      <c r="DH24" s="703"/>
      <c r="DJ24" s="665" t="s">
        <v>836</v>
      </c>
      <c r="DK24" s="702"/>
      <c r="DL24" s="702"/>
      <c r="DM24" s="702"/>
      <c r="DN24" s="702"/>
      <c r="DO24" s="702"/>
      <c r="DP24" s="702"/>
      <c r="DQ24" s="702"/>
      <c r="DR24" s="702"/>
      <c r="DS24" s="702"/>
      <c r="DT24" s="702"/>
      <c r="DU24" s="702"/>
      <c r="DV24" s="714"/>
      <c r="DW24" s="714"/>
      <c r="DX24" s="703"/>
    </row>
    <row r="25" spans="1:128" s="622" customFormat="1" ht="15.75" customHeight="1">
      <c r="B25" s="669" t="s">
        <v>145</v>
      </c>
      <c r="C25" s="670">
        <v>1717.7155</v>
      </c>
      <c r="D25" s="670">
        <v>1275.9837</v>
      </c>
      <c r="E25" s="670">
        <v>1062.4347</v>
      </c>
      <c r="F25" s="670">
        <v>902.24869999999999</v>
      </c>
      <c r="G25" s="670">
        <v>984.65700000000004</v>
      </c>
      <c r="H25" s="670">
        <v>1028.3143</v>
      </c>
      <c r="I25" s="670">
        <v>1169.9444000000001</v>
      </c>
      <c r="J25" s="670">
        <v>1268.2375999999999</v>
      </c>
      <c r="K25" s="670">
        <v>1242.0790999999999</v>
      </c>
      <c r="L25" s="670">
        <v>1454.1090999999999</v>
      </c>
      <c r="M25" s="670">
        <v>1314.4831999999999</v>
      </c>
      <c r="N25" s="671">
        <v>1018.6641</v>
      </c>
      <c r="O25" s="671">
        <v>1289.9051999999999</v>
      </c>
      <c r="P25" s="672">
        <v>1129.5081</v>
      </c>
      <c r="R25" s="669" t="s">
        <v>145</v>
      </c>
      <c r="S25" s="670">
        <v>646.47019999999998</v>
      </c>
      <c r="T25" s="670">
        <v>539.29160000000002</v>
      </c>
      <c r="U25" s="670">
        <v>535.7989</v>
      </c>
      <c r="V25" s="670">
        <v>523.07180000000005</v>
      </c>
      <c r="W25" s="670">
        <v>642.28570000000002</v>
      </c>
      <c r="X25" s="670">
        <v>684.44929999999999</v>
      </c>
      <c r="Y25" s="670">
        <v>795.70489999999995</v>
      </c>
      <c r="Z25" s="670">
        <v>875.72069999999997</v>
      </c>
      <c r="AA25" s="670">
        <v>836.51689999999996</v>
      </c>
      <c r="AB25" s="670">
        <v>940.74080000000004</v>
      </c>
      <c r="AC25" s="670">
        <v>911.40160000000003</v>
      </c>
      <c r="AD25" s="671">
        <v>633.59320000000002</v>
      </c>
      <c r="AE25" s="671">
        <v>880.61890000000005</v>
      </c>
      <c r="AF25" s="672">
        <v>734.54139999999995</v>
      </c>
      <c r="AH25" s="669" t="s">
        <v>145</v>
      </c>
      <c r="AI25" s="704">
        <v>37.6355</v>
      </c>
      <c r="AJ25" s="704">
        <v>42.264800000000001</v>
      </c>
      <c r="AK25" s="704">
        <v>50.431199999999997</v>
      </c>
      <c r="AL25" s="704">
        <v>57.974200000000003</v>
      </c>
      <c r="AM25" s="704">
        <v>65.229399999999998</v>
      </c>
      <c r="AN25" s="704">
        <v>66.560299999999998</v>
      </c>
      <c r="AO25" s="704">
        <v>68.012200000000007</v>
      </c>
      <c r="AP25" s="704">
        <v>69.050200000000004</v>
      </c>
      <c r="AQ25" s="704">
        <v>67.348100000000002</v>
      </c>
      <c r="AR25" s="704">
        <v>64.695300000000003</v>
      </c>
      <c r="AS25" s="704">
        <v>69.335400000000007</v>
      </c>
      <c r="AT25" s="715">
        <v>62.198399999999999</v>
      </c>
      <c r="AU25" s="715">
        <v>68.27</v>
      </c>
      <c r="AV25" s="705">
        <v>65.031999999999996</v>
      </c>
      <c r="AX25" s="669" t="s">
        <v>145</v>
      </c>
      <c r="AY25" s="704">
        <v>30.467600000000001</v>
      </c>
      <c r="AZ25" s="704">
        <v>35.189399999999999</v>
      </c>
      <c r="BA25" s="704">
        <v>44.688800000000001</v>
      </c>
      <c r="BB25" s="704">
        <v>52.142800000000001</v>
      </c>
      <c r="BC25" s="704">
        <v>58.814700000000002</v>
      </c>
      <c r="BD25" s="704">
        <v>60.865699999999997</v>
      </c>
      <c r="BE25" s="704">
        <v>60.203099999999999</v>
      </c>
      <c r="BF25" s="704">
        <v>64.184899999999999</v>
      </c>
      <c r="BG25" s="704">
        <v>60.737099999999998</v>
      </c>
      <c r="BH25" s="704">
        <v>59.253599999999999</v>
      </c>
      <c r="BI25" s="704">
        <v>62.177900000000001</v>
      </c>
      <c r="BJ25" s="715">
        <v>55.685099999999998</v>
      </c>
      <c r="BK25" s="715">
        <v>62.003900000000002</v>
      </c>
      <c r="BL25" s="705">
        <v>58.634</v>
      </c>
      <c r="BN25" s="669" t="s">
        <v>145</v>
      </c>
      <c r="BO25" s="704">
        <v>37.252099999999999</v>
      </c>
      <c r="BP25" s="704">
        <v>32.665999999999997</v>
      </c>
      <c r="BQ25" s="704">
        <v>25.787800000000001</v>
      </c>
      <c r="BR25" s="704">
        <v>20.3323</v>
      </c>
      <c r="BS25" s="704">
        <v>16.440999999999999</v>
      </c>
      <c r="BT25" s="704">
        <v>13.7011</v>
      </c>
      <c r="BU25" s="704">
        <v>12.6454</v>
      </c>
      <c r="BV25" s="704">
        <v>13.571999999999999</v>
      </c>
      <c r="BW25" s="704">
        <v>18.241199999999999</v>
      </c>
      <c r="BX25" s="704">
        <v>17.0747</v>
      </c>
      <c r="BY25" s="704">
        <v>15.6228</v>
      </c>
      <c r="BZ25" s="715">
        <v>17.379899999999999</v>
      </c>
      <c r="CA25" s="715">
        <v>16.022500000000001</v>
      </c>
      <c r="CB25" s="705">
        <v>16.746400000000001</v>
      </c>
      <c r="CD25" s="669" t="s">
        <v>145</v>
      </c>
      <c r="CE25" s="704">
        <v>28.41</v>
      </c>
      <c r="CF25" s="704">
        <v>24.6828</v>
      </c>
      <c r="CG25" s="704">
        <v>19.71</v>
      </c>
      <c r="CH25" s="704">
        <v>17.1479</v>
      </c>
      <c r="CI25" s="704">
        <v>14.0608</v>
      </c>
      <c r="CJ25" s="704">
        <v>11.4354</v>
      </c>
      <c r="CK25" s="704">
        <v>10.2254</v>
      </c>
      <c r="CL25" s="704">
        <v>11.271599999999999</v>
      </c>
      <c r="CM25" s="704">
        <v>15.406599999999999</v>
      </c>
      <c r="CN25" s="704">
        <v>14.303599999999999</v>
      </c>
      <c r="CO25" s="704">
        <v>13.1175</v>
      </c>
      <c r="CP25" s="715">
        <v>14.3315</v>
      </c>
      <c r="CQ25" s="715">
        <v>13.4466</v>
      </c>
      <c r="CR25" s="705">
        <v>13.9185</v>
      </c>
      <c r="CT25" s="669" t="s">
        <v>145</v>
      </c>
      <c r="CU25" s="704">
        <v>8.1616</v>
      </c>
      <c r="CV25" s="704">
        <v>8.5944000000000003</v>
      </c>
      <c r="CW25" s="704">
        <v>8.3104999999999993</v>
      </c>
      <c r="CX25" s="704">
        <v>7.9485000000000001</v>
      </c>
      <c r="CY25" s="704">
        <v>7.5397999999999996</v>
      </c>
      <c r="CZ25" s="704">
        <v>7.4154</v>
      </c>
      <c r="DA25" s="704">
        <v>7.2138999999999998</v>
      </c>
      <c r="DB25" s="704">
        <v>7.0347</v>
      </c>
      <c r="DC25" s="704">
        <v>6.2933000000000003</v>
      </c>
      <c r="DD25" s="704">
        <v>8.5206</v>
      </c>
      <c r="DE25" s="704">
        <v>8.0452999999999992</v>
      </c>
      <c r="DF25" s="715">
        <v>7.6418999999999997</v>
      </c>
      <c r="DG25" s="715">
        <v>7.2935999999999996</v>
      </c>
      <c r="DH25" s="705">
        <v>7.4793000000000003</v>
      </c>
      <c r="DJ25" s="669" t="s">
        <v>145</v>
      </c>
      <c r="DK25" s="704">
        <v>27.346399999999999</v>
      </c>
      <c r="DL25" s="704">
        <v>25.535299999999999</v>
      </c>
      <c r="DM25" s="704">
        <v>23.728300000000001</v>
      </c>
      <c r="DN25" s="704">
        <v>21.857399999999998</v>
      </c>
      <c r="DO25" s="704">
        <v>21.3034</v>
      </c>
      <c r="DP25" s="704">
        <v>20.194900000000001</v>
      </c>
      <c r="DQ25" s="704">
        <v>18.489799999999999</v>
      </c>
      <c r="DR25" s="704">
        <v>15.1236</v>
      </c>
      <c r="DS25" s="704">
        <v>12.841200000000001</v>
      </c>
      <c r="DT25" s="704">
        <v>11.208500000000001</v>
      </c>
      <c r="DU25" s="704">
        <v>11.694699999999999</v>
      </c>
      <c r="DV25" s="715">
        <v>20.833600000000001</v>
      </c>
      <c r="DW25" s="715">
        <v>12.8744</v>
      </c>
      <c r="DX25" s="705">
        <v>17.119199999999999</v>
      </c>
    </row>
    <row r="26" spans="1:128" s="511" customFormat="1" ht="15.75" customHeight="1">
      <c r="B26" s="673" t="s">
        <v>146</v>
      </c>
      <c r="C26" s="674">
        <v>966.55610000000001</v>
      </c>
      <c r="D26" s="674">
        <v>785.20680000000004</v>
      </c>
      <c r="E26" s="674">
        <v>673.00040000000001</v>
      </c>
      <c r="F26" s="674">
        <v>704.4624</v>
      </c>
      <c r="G26" s="674">
        <v>815.18949999999995</v>
      </c>
      <c r="H26" s="674">
        <v>1018.9195</v>
      </c>
      <c r="I26" s="674">
        <v>1099.5262</v>
      </c>
      <c r="J26" s="674">
        <v>1200.4829</v>
      </c>
      <c r="K26" s="674">
        <v>1401.4099000000001</v>
      </c>
      <c r="L26" s="674">
        <v>1387.5582999999999</v>
      </c>
      <c r="M26" s="674">
        <v>1358.1279</v>
      </c>
      <c r="N26" s="675">
        <v>800.66830000000004</v>
      </c>
      <c r="O26" s="675">
        <v>1335.5382999999999</v>
      </c>
      <c r="P26" s="660">
        <v>949.12860000000001</v>
      </c>
      <c r="R26" s="673" t="s">
        <v>146</v>
      </c>
      <c r="S26" s="674">
        <v>328.9631</v>
      </c>
      <c r="T26" s="674">
        <v>299.04390000000001</v>
      </c>
      <c r="U26" s="674">
        <v>290.81099999999998</v>
      </c>
      <c r="V26" s="674">
        <v>374.97480000000002</v>
      </c>
      <c r="W26" s="674">
        <v>500.99279999999999</v>
      </c>
      <c r="X26" s="674">
        <v>659.67229999999995</v>
      </c>
      <c r="Y26" s="674">
        <v>696.95489999999995</v>
      </c>
      <c r="Z26" s="674">
        <v>746.16740000000004</v>
      </c>
      <c r="AA26" s="674">
        <v>966.19849999999997</v>
      </c>
      <c r="AB26" s="674">
        <v>859.49249999999995</v>
      </c>
      <c r="AC26" s="674">
        <v>890.52319999999997</v>
      </c>
      <c r="AD26" s="675">
        <v>435.56459999999998</v>
      </c>
      <c r="AE26" s="675">
        <v>878.49580000000003</v>
      </c>
      <c r="AF26" s="660">
        <v>558.50599999999997</v>
      </c>
      <c r="AH26" s="673" t="s">
        <v>146</v>
      </c>
      <c r="AI26" s="706">
        <v>34.034599999999998</v>
      </c>
      <c r="AJ26" s="706">
        <v>38.084699999999998</v>
      </c>
      <c r="AK26" s="706">
        <v>43.211100000000002</v>
      </c>
      <c r="AL26" s="706">
        <v>53.228499999999997</v>
      </c>
      <c r="AM26" s="706">
        <v>61.4572</v>
      </c>
      <c r="AN26" s="706">
        <v>64.7423</v>
      </c>
      <c r="AO26" s="706">
        <v>63.386800000000001</v>
      </c>
      <c r="AP26" s="706">
        <v>62.1556</v>
      </c>
      <c r="AQ26" s="706">
        <v>68.944699999999997</v>
      </c>
      <c r="AR26" s="706">
        <v>61.942799999999998</v>
      </c>
      <c r="AS26" s="706">
        <v>65.569900000000004</v>
      </c>
      <c r="AT26" s="716">
        <v>54.400100000000002</v>
      </c>
      <c r="AU26" s="716">
        <v>65.778400000000005</v>
      </c>
      <c r="AV26" s="707">
        <v>58.844099999999997</v>
      </c>
      <c r="AX26" s="673" t="s">
        <v>146</v>
      </c>
      <c r="AY26" s="706">
        <v>23.3857</v>
      </c>
      <c r="AZ26" s="706">
        <v>30.393000000000001</v>
      </c>
      <c r="BA26" s="706">
        <v>38.042299999999997</v>
      </c>
      <c r="BB26" s="706">
        <v>49.533000000000001</v>
      </c>
      <c r="BC26" s="706">
        <v>57.212800000000001</v>
      </c>
      <c r="BD26" s="706">
        <v>61.508400000000002</v>
      </c>
      <c r="BE26" s="706">
        <v>58.704900000000002</v>
      </c>
      <c r="BF26" s="706">
        <v>57.424199999999999</v>
      </c>
      <c r="BG26" s="706">
        <v>64.148099999999999</v>
      </c>
      <c r="BH26" s="706">
        <v>56.177399999999999</v>
      </c>
      <c r="BI26" s="706">
        <v>58.035499999999999</v>
      </c>
      <c r="BJ26" s="716">
        <v>49.856099999999998</v>
      </c>
      <c r="BK26" s="716">
        <v>59.973100000000002</v>
      </c>
      <c r="BL26" s="707">
        <v>53.807400000000001</v>
      </c>
      <c r="BN26" s="673" t="s">
        <v>146</v>
      </c>
      <c r="BO26" s="706">
        <v>28.959199999999999</v>
      </c>
      <c r="BP26" s="706">
        <v>27.360499999999998</v>
      </c>
      <c r="BQ26" s="706">
        <v>25.5809</v>
      </c>
      <c r="BR26" s="706">
        <v>23.8414</v>
      </c>
      <c r="BS26" s="706">
        <v>19.3687</v>
      </c>
      <c r="BT26" s="706">
        <v>18.2438</v>
      </c>
      <c r="BU26" s="706">
        <v>19.961600000000001</v>
      </c>
      <c r="BV26" s="706">
        <v>22.178599999999999</v>
      </c>
      <c r="BW26" s="706">
        <v>18.713200000000001</v>
      </c>
      <c r="BX26" s="706">
        <v>25.982099999999999</v>
      </c>
      <c r="BY26" s="706">
        <v>17.0197</v>
      </c>
      <c r="BZ26" s="716">
        <v>22.607500000000002</v>
      </c>
      <c r="CA26" s="716">
        <v>19.376799999999999</v>
      </c>
      <c r="CB26" s="707">
        <v>21.345700000000001</v>
      </c>
      <c r="CD26" s="673" t="s">
        <v>146</v>
      </c>
      <c r="CE26" s="706">
        <v>20.231100000000001</v>
      </c>
      <c r="CF26" s="706">
        <v>20.432400000000001</v>
      </c>
      <c r="CG26" s="706">
        <v>20.690999999999999</v>
      </c>
      <c r="CH26" s="706">
        <v>20.795500000000001</v>
      </c>
      <c r="CI26" s="706">
        <v>17.099699999999999</v>
      </c>
      <c r="CJ26" s="706">
        <v>15.045199999999999</v>
      </c>
      <c r="CK26" s="706">
        <v>16.774000000000001</v>
      </c>
      <c r="CL26" s="706">
        <v>19.7485</v>
      </c>
      <c r="CM26" s="706">
        <v>15.831099999999999</v>
      </c>
      <c r="CN26" s="706">
        <v>22.676200000000001</v>
      </c>
      <c r="CO26" s="706">
        <v>14.630599999999999</v>
      </c>
      <c r="CP26" s="716">
        <v>18.974499999999999</v>
      </c>
      <c r="CQ26" s="716">
        <v>16.7407</v>
      </c>
      <c r="CR26" s="707">
        <v>18.102</v>
      </c>
      <c r="CT26" s="673" t="s">
        <v>146</v>
      </c>
      <c r="CU26" s="706">
        <v>19.473500000000001</v>
      </c>
      <c r="CV26" s="706">
        <v>17.689</v>
      </c>
      <c r="CW26" s="706">
        <v>14.001799999999999</v>
      </c>
      <c r="CX26" s="706">
        <v>8.9582999999999995</v>
      </c>
      <c r="CY26" s="706">
        <v>7.6723999999999997</v>
      </c>
      <c r="CZ26" s="706">
        <v>6.5583999999999998</v>
      </c>
      <c r="DA26" s="706">
        <v>6.3086000000000002</v>
      </c>
      <c r="DB26" s="706">
        <v>6.9596</v>
      </c>
      <c r="DC26" s="706">
        <v>5.6830999999999996</v>
      </c>
      <c r="DD26" s="706">
        <v>5.3365</v>
      </c>
      <c r="DE26" s="706">
        <v>7.3183999999999996</v>
      </c>
      <c r="DF26" s="716">
        <v>9.6033000000000008</v>
      </c>
      <c r="DG26" s="716">
        <v>6.5190999999999999</v>
      </c>
      <c r="DH26" s="707">
        <v>8.3986999999999998</v>
      </c>
      <c r="DJ26" s="673" t="s">
        <v>146</v>
      </c>
      <c r="DK26" s="706">
        <v>22.4435</v>
      </c>
      <c r="DL26" s="706">
        <v>24.5275</v>
      </c>
      <c r="DM26" s="706">
        <v>22.591999999999999</v>
      </c>
      <c r="DN26" s="706">
        <v>20.608699999999999</v>
      </c>
      <c r="DO26" s="706">
        <v>19.253399999999999</v>
      </c>
      <c r="DP26" s="706">
        <v>15.6578</v>
      </c>
      <c r="DQ26" s="706">
        <v>14.2569</v>
      </c>
      <c r="DR26" s="706">
        <v>14.2155</v>
      </c>
      <c r="DS26" s="706">
        <v>11.65</v>
      </c>
      <c r="DT26" s="706">
        <v>14.313700000000001</v>
      </c>
      <c r="DU26" s="706">
        <v>15.068300000000001</v>
      </c>
      <c r="DV26" s="716">
        <v>19.331700000000001</v>
      </c>
      <c r="DW26" s="716">
        <v>13.5985</v>
      </c>
      <c r="DX26" s="707">
        <v>17.092500000000001</v>
      </c>
    </row>
    <row r="27" spans="1:128" s="622" customFormat="1" ht="15.75" customHeight="1">
      <c r="B27" s="669" t="s">
        <v>59</v>
      </c>
      <c r="C27" s="670">
        <v>1103.106</v>
      </c>
      <c r="D27" s="670">
        <v>986.91690000000006</v>
      </c>
      <c r="E27" s="670">
        <v>786.27599999999995</v>
      </c>
      <c r="F27" s="670">
        <v>753.69460000000004</v>
      </c>
      <c r="G27" s="670">
        <v>837.23839999999996</v>
      </c>
      <c r="H27" s="670">
        <v>941.02719999999999</v>
      </c>
      <c r="I27" s="670">
        <v>1024.9571000000001</v>
      </c>
      <c r="J27" s="670">
        <v>1103.8061</v>
      </c>
      <c r="K27" s="670">
        <v>1387.0193999999999</v>
      </c>
      <c r="L27" s="670">
        <v>1259.1867</v>
      </c>
      <c r="M27" s="670">
        <v>1136.1738</v>
      </c>
      <c r="N27" s="671">
        <v>876.87270000000001</v>
      </c>
      <c r="O27" s="671">
        <v>1180.2245</v>
      </c>
      <c r="P27" s="672">
        <v>976.97029999999995</v>
      </c>
      <c r="R27" s="669" t="s">
        <v>59</v>
      </c>
      <c r="S27" s="670">
        <v>575.14909999999998</v>
      </c>
      <c r="T27" s="670">
        <v>472.52749999999997</v>
      </c>
      <c r="U27" s="670">
        <v>412.6123</v>
      </c>
      <c r="V27" s="670">
        <v>413.47890000000001</v>
      </c>
      <c r="W27" s="670">
        <v>492.21730000000002</v>
      </c>
      <c r="X27" s="670">
        <v>584.15279999999996</v>
      </c>
      <c r="Y27" s="670">
        <v>657.29309999999998</v>
      </c>
      <c r="Z27" s="670">
        <v>764.03899999999999</v>
      </c>
      <c r="AA27" s="670">
        <v>938.08100000000002</v>
      </c>
      <c r="AB27" s="670">
        <v>839.96870000000001</v>
      </c>
      <c r="AC27" s="670">
        <v>677.61959999999999</v>
      </c>
      <c r="AD27" s="671">
        <v>524.25530000000003</v>
      </c>
      <c r="AE27" s="671">
        <v>773.21069999999997</v>
      </c>
      <c r="AF27" s="672">
        <v>606.40359999999998</v>
      </c>
      <c r="AH27" s="669" t="s">
        <v>59</v>
      </c>
      <c r="AI27" s="704">
        <v>52.139099999999999</v>
      </c>
      <c r="AJ27" s="704">
        <v>47.879199999999997</v>
      </c>
      <c r="AK27" s="704">
        <v>52.476799999999997</v>
      </c>
      <c r="AL27" s="704">
        <v>54.860300000000002</v>
      </c>
      <c r="AM27" s="704">
        <v>58.790599999999998</v>
      </c>
      <c r="AN27" s="704">
        <v>62.076099999999997</v>
      </c>
      <c r="AO27" s="704">
        <v>64.128799999999998</v>
      </c>
      <c r="AP27" s="704">
        <v>69.218599999999995</v>
      </c>
      <c r="AQ27" s="704">
        <v>67.632900000000006</v>
      </c>
      <c r="AR27" s="704">
        <v>66.7072</v>
      </c>
      <c r="AS27" s="704">
        <v>59.640500000000003</v>
      </c>
      <c r="AT27" s="715">
        <v>59.786900000000003</v>
      </c>
      <c r="AU27" s="715">
        <v>65.513900000000007</v>
      </c>
      <c r="AV27" s="705">
        <v>62.069800000000001</v>
      </c>
      <c r="AX27" s="669" t="s">
        <v>59</v>
      </c>
      <c r="AY27" s="704">
        <v>36.589700000000001</v>
      </c>
      <c r="AZ27" s="704">
        <v>35.098399999999998</v>
      </c>
      <c r="BA27" s="704">
        <v>45.332299999999996</v>
      </c>
      <c r="BB27" s="704">
        <v>50.694800000000001</v>
      </c>
      <c r="BC27" s="704">
        <v>54.7455</v>
      </c>
      <c r="BD27" s="704">
        <v>57.347299999999997</v>
      </c>
      <c r="BE27" s="704">
        <v>57.896900000000002</v>
      </c>
      <c r="BF27" s="704">
        <v>62.286499999999997</v>
      </c>
      <c r="BG27" s="704">
        <v>60.4054</v>
      </c>
      <c r="BH27" s="704">
        <v>58.921799999999998</v>
      </c>
      <c r="BI27" s="704">
        <v>53.520699999999998</v>
      </c>
      <c r="BJ27" s="715">
        <v>54.818300000000001</v>
      </c>
      <c r="BK27" s="715">
        <v>58.637099999999997</v>
      </c>
      <c r="BL27" s="705">
        <v>56.340499999999999</v>
      </c>
      <c r="BN27" s="669" t="s">
        <v>59</v>
      </c>
      <c r="BO27" s="704">
        <v>30.056899999999999</v>
      </c>
      <c r="BP27" s="704">
        <v>28.534400000000002</v>
      </c>
      <c r="BQ27" s="704">
        <v>30.978999999999999</v>
      </c>
      <c r="BR27" s="704">
        <v>28.396899999999999</v>
      </c>
      <c r="BS27" s="704">
        <v>25.2073</v>
      </c>
      <c r="BT27" s="704">
        <v>22.199300000000001</v>
      </c>
      <c r="BU27" s="704">
        <v>18.4849</v>
      </c>
      <c r="BV27" s="704">
        <v>15.0845</v>
      </c>
      <c r="BW27" s="704">
        <v>19.3871</v>
      </c>
      <c r="BX27" s="704">
        <v>17.064299999999999</v>
      </c>
      <c r="BY27" s="704">
        <v>23.427</v>
      </c>
      <c r="BZ27" s="715">
        <v>23.608799999999999</v>
      </c>
      <c r="CA27" s="715">
        <v>18.764299999999999</v>
      </c>
      <c r="CB27" s="705">
        <v>21.677700000000002</v>
      </c>
      <c r="CD27" s="669" t="s">
        <v>59</v>
      </c>
      <c r="CE27" s="704">
        <v>24.974599999999999</v>
      </c>
      <c r="CF27" s="704">
        <v>22.837499999999999</v>
      </c>
      <c r="CG27" s="704">
        <v>25.315200000000001</v>
      </c>
      <c r="CH27" s="704">
        <v>24.5031</v>
      </c>
      <c r="CI27" s="704">
        <v>22.625399999999999</v>
      </c>
      <c r="CJ27" s="704">
        <v>19.887499999999999</v>
      </c>
      <c r="CK27" s="704">
        <v>16.747199999999999</v>
      </c>
      <c r="CL27" s="704">
        <v>13.2951</v>
      </c>
      <c r="CM27" s="704">
        <v>17.134499999999999</v>
      </c>
      <c r="CN27" s="704">
        <v>14.4939</v>
      </c>
      <c r="CO27" s="704">
        <v>20.3201</v>
      </c>
      <c r="CP27" s="715">
        <v>20.8995</v>
      </c>
      <c r="CQ27" s="715">
        <v>16.347999999999999</v>
      </c>
      <c r="CR27" s="705">
        <v>19.0852</v>
      </c>
      <c r="CT27" s="669" t="s">
        <v>59</v>
      </c>
      <c r="CU27" s="704">
        <v>9.0958000000000006</v>
      </c>
      <c r="CV27" s="704">
        <v>7.4733000000000001</v>
      </c>
      <c r="CW27" s="704">
        <v>5.4476000000000004</v>
      </c>
      <c r="CX27" s="704">
        <v>7.4328000000000003</v>
      </c>
      <c r="CY27" s="704">
        <v>7.8120000000000003</v>
      </c>
      <c r="CZ27" s="704">
        <v>7.9554</v>
      </c>
      <c r="DA27" s="704">
        <v>8.9489999999999998</v>
      </c>
      <c r="DB27" s="704">
        <v>9.0214999999999996</v>
      </c>
      <c r="DC27" s="704">
        <v>6.8395999999999999</v>
      </c>
      <c r="DD27" s="704">
        <v>8.5978999999999992</v>
      </c>
      <c r="DE27" s="704">
        <v>8.2559000000000005</v>
      </c>
      <c r="DF27" s="715">
        <v>8.0253999999999994</v>
      </c>
      <c r="DG27" s="715">
        <v>8.3421000000000003</v>
      </c>
      <c r="DH27" s="705">
        <v>8.1516000000000002</v>
      </c>
      <c r="DJ27" s="669" t="s">
        <v>59</v>
      </c>
      <c r="DK27" s="704">
        <v>19.494499999999999</v>
      </c>
      <c r="DL27" s="704">
        <v>24.317900000000002</v>
      </c>
      <c r="DM27" s="704">
        <v>23.122599999999998</v>
      </c>
      <c r="DN27" s="704">
        <v>23.036200000000001</v>
      </c>
      <c r="DO27" s="704">
        <v>21.4665</v>
      </c>
      <c r="DP27" s="704">
        <v>22.0654</v>
      </c>
      <c r="DQ27" s="704">
        <v>20.6175</v>
      </c>
      <c r="DR27" s="704">
        <v>15.5664</v>
      </c>
      <c r="DS27" s="704">
        <v>12.542899999999999</v>
      </c>
      <c r="DT27" s="704">
        <v>13.591100000000001</v>
      </c>
      <c r="DU27" s="704">
        <v>11.363300000000001</v>
      </c>
      <c r="DV27" s="715">
        <v>21.7836</v>
      </c>
      <c r="DW27" s="715">
        <v>13.3977</v>
      </c>
      <c r="DX27" s="705">
        <v>18.440799999999999</v>
      </c>
    </row>
    <row r="28" spans="1:128" s="511" customFormat="1" ht="15.75" customHeight="1">
      <c r="B28" s="673" t="s">
        <v>147</v>
      </c>
      <c r="C28" s="674">
        <v>979.59529999999995</v>
      </c>
      <c r="D28" s="674">
        <v>801.22469999999998</v>
      </c>
      <c r="E28" s="674">
        <v>705.50900000000001</v>
      </c>
      <c r="F28" s="674">
        <v>740.9606</v>
      </c>
      <c r="G28" s="674">
        <v>850.96820000000002</v>
      </c>
      <c r="H28" s="674">
        <v>992.96519999999998</v>
      </c>
      <c r="I28" s="674">
        <v>1100.7913000000001</v>
      </c>
      <c r="J28" s="674">
        <v>1334.6206</v>
      </c>
      <c r="K28" s="674">
        <v>1406.8393000000001</v>
      </c>
      <c r="L28" s="674">
        <v>1293.1137000000001</v>
      </c>
      <c r="M28" s="674">
        <v>1393.8422</v>
      </c>
      <c r="N28" s="675">
        <v>842.13220000000001</v>
      </c>
      <c r="O28" s="675">
        <v>1370.097</v>
      </c>
      <c r="P28" s="660">
        <v>1031.5931</v>
      </c>
      <c r="R28" s="673" t="s">
        <v>147</v>
      </c>
      <c r="S28" s="674">
        <v>504.9418</v>
      </c>
      <c r="T28" s="674">
        <v>390.33550000000002</v>
      </c>
      <c r="U28" s="674">
        <v>370.94929999999999</v>
      </c>
      <c r="V28" s="674">
        <v>419.98860000000002</v>
      </c>
      <c r="W28" s="674">
        <v>515.61289999999997</v>
      </c>
      <c r="X28" s="674">
        <v>614.05520000000001</v>
      </c>
      <c r="Y28" s="674">
        <v>738.88260000000002</v>
      </c>
      <c r="Z28" s="674">
        <v>894.13400000000001</v>
      </c>
      <c r="AA28" s="674">
        <v>989.43579999999997</v>
      </c>
      <c r="AB28" s="674">
        <v>887.87570000000005</v>
      </c>
      <c r="AC28" s="674">
        <v>914.65639999999996</v>
      </c>
      <c r="AD28" s="675">
        <v>502.35649999999998</v>
      </c>
      <c r="AE28" s="675">
        <v>928.91959999999995</v>
      </c>
      <c r="AF28" s="660">
        <v>655.42930000000001</v>
      </c>
      <c r="AH28" s="673" t="s">
        <v>147</v>
      </c>
      <c r="AI28" s="706">
        <v>51.545999999999999</v>
      </c>
      <c r="AJ28" s="706">
        <v>48.717399999999998</v>
      </c>
      <c r="AK28" s="706">
        <v>52.579000000000001</v>
      </c>
      <c r="AL28" s="706">
        <v>56.681600000000003</v>
      </c>
      <c r="AM28" s="706">
        <v>60.591299999999997</v>
      </c>
      <c r="AN28" s="706">
        <v>61.840600000000002</v>
      </c>
      <c r="AO28" s="706">
        <v>67.122900000000001</v>
      </c>
      <c r="AP28" s="706">
        <v>66.995400000000004</v>
      </c>
      <c r="AQ28" s="706">
        <v>70.330399999999997</v>
      </c>
      <c r="AR28" s="706">
        <v>68.661799999999999</v>
      </c>
      <c r="AS28" s="706">
        <v>65.621200000000002</v>
      </c>
      <c r="AT28" s="716">
        <v>59.652900000000002</v>
      </c>
      <c r="AU28" s="716">
        <v>67.799499999999995</v>
      </c>
      <c r="AV28" s="707">
        <v>63.535600000000002</v>
      </c>
      <c r="AX28" s="673" t="s">
        <v>147</v>
      </c>
      <c r="AY28" s="706">
        <v>33.602400000000003</v>
      </c>
      <c r="AZ28" s="706">
        <v>38.7761</v>
      </c>
      <c r="BA28" s="706">
        <v>45.169400000000003</v>
      </c>
      <c r="BB28" s="706">
        <v>52.849400000000003</v>
      </c>
      <c r="BC28" s="706">
        <v>57.647300000000001</v>
      </c>
      <c r="BD28" s="706">
        <v>58.704000000000001</v>
      </c>
      <c r="BE28" s="706">
        <v>62.520299999999999</v>
      </c>
      <c r="BF28" s="706">
        <v>62.6678</v>
      </c>
      <c r="BG28" s="706">
        <v>66.116100000000003</v>
      </c>
      <c r="BH28" s="706">
        <v>64.467100000000002</v>
      </c>
      <c r="BI28" s="706">
        <v>59.7273</v>
      </c>
      <c r="BJ28" s="716">
        <v>55.409500000000001</v>
      </c>
      <c r="BK28" s="716">
        <v>63.0867</v>
      </c>
      <c r="BL28" s="707">
        <v>59.0685</v>
      </c>
      <c r="BN28" s="673" t="s">
        <v>147</v>
      </c>
      <c r="BO28" s="706">
        <v>35.534799999999997</v>
      </c>
      <c r="BP28" s="706">
        <v>34.098399999999998</v>
      </c>
      <c r="BQ28" s="706">
        <v>30.252400000000002</v>
      </c>
      <c r="BR28" s="706">
        <v>25.4941</v>
      </c>
      <c r="BS28" s="706">
        <v>22.411799999999999</v>
      </c>
      <c r="BT28" s="706">
        <v>19.618400000000001</v>
      </c>
      <c r="BU28" s="706">
        <v>17.466899999999999</v>
      </c>
      <c r="BV28" s="706">
        <v>16.846599999999999</v>
      </c>
      <c r="BW28" s="706">
        <v>17.093299999999999</v>
      </c>
      <c r="BX28" s="706">
        <v>21.736699999999999</v>
      </c>
      <c r="BY28" s="706">
        <v>18.5975</v>
      </c>
      <c r="BZ28" s="716">
        <v>23.1677</v>
      </c>
      <c r="CA28" s="716">
        <v>17.744199999999999</v>
      </c>
      <c r="CB28" s="707">
        <v>20.582799999999999</v>
      </c>
      <c r="CD28" s="673" t="s">
        <v>147</v>
      </c>
      <c r="CE28" s="706">
        <v>20.203800000000001</v>
      </c>
      <c r="CF28" s="706">
        <v>22.0275</v>
      </c>
      <c r="CG28" s="706">
        <v>21.776800000000001</v>
      </c>
      <c r="CH28" s="706">
        <v>21.063199999999998</v>
      </c>
      <c r="CI28" s="706">
        <v>19.253499999999999</v>
      </c>
      <c r="CJ28" s="706">
        <v>16.951499999999999</v>
      </c>
      <c r="CK28" s="706">
        <v>14.2395</v>
      </c>
      <c r="CL28" s="706">
        <v>14.5661</v>
      </c>
      <c r="CM28" s="706">
        <v>14.9453</v>
      </c>
      <c r="CN28" s="706">
        <v>19.384699999999999</v>
      </c>
      <c r="CO28" s="706">
        <v>16.5078</v>
      </c>
      <c r="CP28" s="716">
        <v>18.878599999999999</v>
      </c>
      <c r="CQ28" s="716">
        <v>15.553599999999999</v>
      </c>
      <c r="CR28" s="707">
        <v>17.293900000000001</v>
      </c>
      <c r="CT28" s="673" t="s">
        <v>147</v>
      </c>
      <c r="CU28" s="706">
        <v>3.7385999999999999</v>
      </c>
      <c r="CV28" s="706">
        <v>3.7844000000000002</v>
      </c>
      <c r="CW28" s="706">
        <v>5.0290999999999997</v>
      </c>
      <c r="CX28" s="706">
        <v>7.8091999999999997</v>
      </c>
      <c r="CY28" s="706">
        <v>9.0671999999999997</v>
      </c>
      <c r="CZ28" s="706">
        <v>8.8918999999999997</v>
      </c>
      <c r="DA28" s="706">
        <v>8.3176000000000005</v>
      </c>
      <c r="DB28" s="706">
        <v>8.2885000000000009</v>
      </c>
      <c r="DC28" s="706">
        <v>6.1387999999999998</v>
      </c>
      <c r="DD28" s="706">
        <v>5.6719999999999997</v>
      </c>
      <c r="DE28" s="706">
        <v>7.9374000000000002</v>
      </c>
      <c r="DF28" s="716">
        <v>7.9176000000000002</v>
      </c>
      <c r="DG28" s="716">
        <v>7.3236999999999997</v>
      </c>
      <c r="DH28" s="707">
        <v>7.6345000000000001</v>
      </c>
      <c r="DJ28" s="673" t="s">
        <v>147</v>
      </c>
      <c r="DK28" s="706">
        <v>19.769200000000001</v>
      </c>
      <c r="DL28" s="706">
        <v>21.1447</v>
      </c>
      <c r="DM28" s="706">
        <v>18.829699999999999</v>
      </c>
      <c r="DN28" s="706">
        <v>16.848500000000001</v>
      </c>
      <c r="DO28" s="706">
        <v>17.0349</v>
      </c>
      <c r="DP28" s="706">
        <v>16.952200000000001</v>
      </c>
      <c r="DQ28" s="706">
        <v>14.4619</v>
      </c>
      <c r="DR28" s="706">
        <v>12.1488</v>
      </c>
      <c r="DS28" s="706">
        <v>13.656599999999999</v>
      </c>
      <c r="DT28" s="706">
        <v>14.872299999999999</v>
      </c>
      <c r="DU28" s="706">
        <v>12.084</v>
      </c>
      <c r="DV28" s="716">
        <v>16.6661</v>
      </c>
      <c r="DW28" s="716">
        <v>12.8012</v>
      </c>
      <c r="DX28" s="707">
        <v>14.8241</v>
      </c>
    </row>
    <row r="29" spans="1:128" s="622" customFormat="1" ht="15.75" customHeight="1">
      <c r="B29" s="669" t="s">
        <v>62</v>
      </c>
      <c r="C29" s="670">
        <v>1841.5536</v>
      </c>
      <c r="D29" s="670">
        <v>1495.7885000000001</v>
      </c>
      <c r="E29" s="670">
        <v>1172.7387000000001</v>
      </c>
      <c r="F29" s="670">
        <v>1100.4236000000001</v>
      </c>
      <c r="G29" s="670">
        <v>1134.4561000000001</v>
      </c>
      <c r="H29" s="670">
        <v>925.39549999999997</v>
      </c>
      <c r="I29" s="670">
        <v>1155.1283000000001</v>
      </c>
      <c r="J29" s="670">
        <v>2078.6075000000001</v>
      </c>
      <c r="K29" s="670">
        <v>1141.0184999999999</v>
      </c>
      <c r="L29" s="670">
        <v>1367.1312</v>
      </c>
      <c r="M29" s="670" t="s">
        <v>111</v>
      </c>
      <c r="N29" s="671">
        <v>1149.4347</v>
      </c>
      <c r="O29" s="671">
        <v>1355.1066000000001</v>
      </c>
      <c r="P29" s="672">
        <v>1227.0171</v>
      </c>
      <c r="R29" s="669" t="s">
        <v>62</v>
      </c>
      <c r="S29" s="670">
        <v>655.35789999999997</v>
      </c>
      <c r="T29" s="670">
        <v>649.54369999999994</v>
      </c>
      <c r="U29" s="670">
        <v>496.69970000000001</v>
      </c>
      <c r="V29" s="670">
        <v>605.98080000000004</v>
      </c>
      <c r="W29" s="670">
        <v>697.90560000000005</v>
      </c>
      <c r="X29" s="670">
        <v>467.4939</v>
      </c>
      <c r="Y29" s="670">
        <v>764.86990000000003</v>
      </c>
      <c r="Z29" s="670">
        <v>1616.0364999999999</v>
      </c>
      <c r="AA29" s="670">
        <v>593.02679999999998</v>
      </c>
      <c r="AB29" s="670">
        <v>916.41</v>
      </c>
      <c r="AC29" s="670" t="s">
        <v>111</v>
      </c>
      <c r="AD29" s="671">
        <v>629.67880000000002</v>
      </c>
      <c r="AE29" s="671">
        <v>869.24549999999999</v>
      </c>
      <c r="AF29" s="672">
        <v>720.04669999999999</v>
      </c>
      <c r="AH29" s="669" t="s">
        <v>62</v>
      </c>
      <c r="AI29" s="704">
        <v>35.587200000000003</v>
      </c>
      <c r="AJ29" s="704">
        <v>43.424799999999998</v>
      </c>
      <c r="AK29" s="704">
        <v>42.3538</v>
      </c>
      <c r="AL29" s="704">
        <v>55.067999999999998</v>
      </c>
      <c r="AM29" s="704">
        <v>61.518999999999998</v>
      </c>
      <c r="AN29" s="704">
        <v>50.518300000000004</v>
      </c>
      <c r="AO29" s="704">
        <v>66.215100000000007</v>
      </c>
      <c r="AP29" s="704">
        <v>77.746099999999998</v>
      </c>
      <c r="AQ29" s="704">
        <v>51.973500000000001</v>
      </c>
      <c r="AR29" s="704">
        <v>67.031599999999997</v>
      </c>
      <c r="AS29" s="704" t="s">
        <v>111</v>
      </c>
      <c r="AT29" s="715">
        <v>54.781599999999997</v>
      </c>
      <c r="AU29" s="715">
        <v>64.145899999999997</v>
      </c>
      <c r="AV29" s="705">
        <v>58.682699999999997</v>
      </c>
      <c r="AX29" s="669" t="s">
        <v>62</v>
      </c>
      <c r="AY29" s="704">
        <v>23.683299999999999</v>
      </c>
      <c r="AZ29" s="704">
        <v>35.756700000000002</v>
      </c>
      <c r="BA29" s="704">
        <v>38.2453</v>
      </c>
      <c r="BB29" s="704">
        <v>48.166200000000003</v>
      </c>
      <c r="BC29" s="704">
        <v>53.951500000000003</v>
      </c>
      <c r="BD29" s="704">
        <v>45.991500000000002</v>
      </c>
      <c r="BE29" s="704">
        <v>59.358800000000002</v>
      </c>
      <c r="BF29" s="704">
        <v>69.043899999999994</v>
      </c>
      <c r="BG29" s="704">
        <v>45.522199999999998</v>
      </c>
      <c r="BH29" s="704">
        <v>60.599600000000002</v>
      </c>
      <c r="BI29" s="704" t="s">
        <v>111</v>
      </c>
      <c r="BJ29" s="715">
        <v>47.980600000000003</v>
      </c>
      <c r="BK29" s="715">
        <v>57.38</v>
      </c>
      <c r="BL29" s="705">
        <v>51.896299999999997</v>
      </c>
      <c r="BN29" s="669" t="s">
        <v>62</v>
      </c>
      <c r="BO29" s="704">
        <v>40.2973</v>
      </c>
      <c r="BP29" s="704">
        <v>33.726700000000001</v>
      </c>
      <c r="BQ29" s="704">
        <v>34.409700000000001</v>
      </c>
      <c r="BR29" s="704">
        <v>30.340599999999998</v>
      </c>
      <c r="BS29" s="704">
        <v>21.772300000000001</v>
      </c>
      <c r="BT29" s="704">
        <v>28.247299999999999</v>
      </c>
      <c r="BU29" s="704">
        <v>22.642800000000001</v>
      </c>
      <c r="BV29" s="704">
        <v>9.0132999999999992</v>
      </c>
      <c r="BW29" s="704">
        <v>37.7515</v>
      </c>
      <c r="BX29" s="704">
        <v>17.335100000000001</v>
      </c>
      <c r="BY29" s="704" t="s">
        <v>111</v>
      </c>
      <c r="BZ29" s="715">
        <v>28.236699999999999</v>
      </c>
      <c r="CA29" s="715">
        <v>22.1449</v>
      </c>
      <c r="CB29" s="705">
        <v>25.698899999999998</v>
      </c>
      <c r="CD29" s="669" t="s">
        <v>62</v>
      </c>
      <c r="CE29" s="704">
        <v>25.5152</v>
      </c>
      <c r="CF29" s="704">
        <v>26.3903</v>
      </c>
      <c r="CG29" s="704">
        <v>28.519300000000001</v>
      </c>
      <c r="CH29" s="704">
        <v>25.844999999999999</v>
      </c>
      <c r="CI29" s="704">
        <v>18.63</v>
      </c>
      <c r="CJ29" s="704">
        <v>24.213200000000001</v>
      </c>
      <c r="CK29" s="704">
        <v>17.8354</v>
      </c>
      <c r="CL29" s="704">
        <v>6.5407000000000002</v>
      </c>
      <c r="CM29" s="704">
        <v>31.529199999999999</v>
      </c>
      <c r="CN29" s="704">
        <v>14.0974</v>
      </c>
      <c r="CO29" s="704" t="s">
        <v>111</v>
      </c>
      <c r="CP29" s="715">
        <v>23.079899999999999</v>
      </c>
      <c r="CQ29" s="715">
        <v>18.1388</v>
      </c>
      <c r="CR29" s="705">
        <v>21.0215</v>
      </c>
      <c r="CT29" s="669" t="s">
        <v>62</v>
      </c>
      <c r="CU29" s="704">
        <v>7.9827000000000004</v>
      </c>
      <c r="CV29" s="704">
        <v>10.5631</v>
      </c>
      <c r="CW29" s="704">
        <v>9.7571999999999992</v>
      </c>
      <c r="CX29" s="704">
        <v>5.4645000000000001</v>
      </c>
      <c r="CY29" s="704">
        <v>3.9317000000000002</v>
      </c>
      <c r="CZ29" s="704">
        <v>8.4245999999999999</v>
      </c>
      <c r="DA29" s="704">
        <v>5.1525999999999996</v>
      </c>
      <c r="DB29" s="704">
        <v>5.0791000000000004</v>
      </c>
      <c r="DC29" s="704">
        <v>3.6475</v>
      </c>
      <c r="DD29" s="704">
        <v>6.8464999999999998</v>
      </c>
      <c r="DE29" s="704" t="s">
        <v>111</v>
      </c>
      <c r="DF29" s="715">
        <v>6.3868999999999998</v>
      </c>
      <c r="DG29" s="715">
        <v>5.6487999999999996</v>
      </c>
      <c r="DH29" s="705">
        <v>6.0793999999999997</v>
      </c>
      <c r="DJ29" s="669" t="s">
        <v>62</v>
      </c>
      <c r="DK29" s="704">
        <v>27.107399999999998</v>
      </c>
      <c r="DL29" s="704">
        <v>22.984200000000001</v>
      </c>
      <c r="DM29" s="704">
        <v>18.9742</v>
      </c>
      <c r="DN29" s="704">
        <v>12.5748</v>
      </c>
      <c r="DO29" s="704">
        <v>11.3912</v>
      </c>
      <c r="DP29" s="704">
        <v>9.2887000000000004</v>
      </c>
      <c r="DQ29" s="704">
        <v>17.321899999999999</v>
      </c>
      <c r="DR29" s="704">
        <v>14.371700000000001</v>
      </c>
      <c r="DS29" s="704">
        <v>7.7846000000000002</v>
      </c>
      <c r="DT29" s="704">
        <v>3.9420000000000002</v>
      </c>
      <c r="DU29" s="704" t="s">
        <v>111</v>
      </c>
      <c r="DV29" s="715">
        <v>15.162699999999999</v>
      </c>
      <c r="DW29" s="715">
        <v>6.5816999999999997</v>
      </c>
      <c r="DX29" s="705">
        <v>11.587899999999999</v>
      </c>
    </row>
    <row r="30" spans="1:128" s="511" customFormat="1" ht="15.75" customHeight="1">
      <c r="B30" s="673" t="s">
        <v>149</v>
      </c>
      <c r="C30" s="674">
        <v>960.85090000000002</v>
      </c>
      <c r="D30" s="674">
        <v>761.01260000000002</v>
      </c>
      <c r="E30" s="674">
        <v>670.35429999999997</v>
      </c>
      <c r="F30" s="674">
        <v>712.48659999999995</v>
      </c>
      <c r="G30" s="674">
        <v>789.37440000000004</v>
      </c>
      <c r="H30" s="674">
        <v>898.43449999999996</v>
      </c>
      <c r="I30" s="674">
        <v>1006.5645</v>
      </c>
      <c r="J30" s="674">
        <v>1026.8933999999999</v>
      </c>
      <c r="K30" s="674">
        <v>1203.2782</v>
      </c>
      <c r="L30" s="674">
        <v>1320.7357</v>
      </c>
      <c r="M30" s="674">
        <v>1331.1823999999999</v>
      </c>
      <c r="N30" s="675">
        <v>800.43259999999998</v>
      </c>
      <c r="O30" s="675">
        <v>1209.2174</v>
      </c>
      <c r="P30" s="660">
        <v>949.78869999999995</v>
      </c>
      <c r="R30" s="673" t="s">
        <v>149</v>
      </c>
      <c r="S30" s="674">
        <v>383.08019999999999</v>
      </c>
      <c r="T30" s="674">
        <v>313.3689</v>
      </c>
      <c r="U30" s="674">
        <v>293.19779999999997</v>
      </c>
      <c r="V30" s="674">
        <v>387.96719999999999</v>
      </c>
      <c r="W30" s="674">
        <v>473.10910000000001</v>
      </c>
      <c r="X30" s="674">
        <v>546.99390000000005</v>
      </c>
      <c r="Y30" s="674">
        <v>621.42970000000003</v>
      </c>
      <c r="Z30" s="674">
        <v>623.37149999999997</v>
      </c>
      <c r="AA30" s="674">
        <v>742.13</v>
      </c>
      <c r="AB30" s="674">
        <v>727.96699999999998</v>
      </c>
      <c r="AC30" s="674">
        <v>851.22929999999997</v>
      </c>
      <c r="AD30" s="675">
        <v>447.23829999999998</v>
      </c>
      <c r="AE30" s="675">
        <v>746.91570000000002</v>
      </c>
      <c r="AF30" s="660">
        <v>556.73030000000006</v>
      </c>
      <c r="AH30" s="673" t="s">
        <v>149</v>
      </c>
      <c r="AI30" s="706">
        <v>39.868899999999996</v>
      </c>
      <c r="AJ30" s="706">
        <v>41.177900000000001</v>
      </c>
      <c r="AK30" s="706">
        <v>43.737699999999997</v>
      </c>
      <c r="AL30" s="706">
        <v>54.452599999999997</v>
      </c>
      <c r="AM30" s="706">
        <v>59.934699999999999</v>
      </c>
      <c r="AN30" s="706">
        <v>60.883000000000003</v>
      </c>
      <c r="AO30" s="706">
        <v>61.737699999999997</v>
      </c>
      <c r="AP30" s="706">
        <v>60.704599999999999</v>
      </c>
      <c r="AQ30" s="706">
        <v>61.675699999999999</v>
      </c>
      <c r="AR30" s="706">
        <v>55.118299999999998</v>
      </c>
      <c r="AS30" s="706">
        <v>63.945399999999999</v>
      </c>
      <c r="AT30" s="716">
        <v>55.874600000000001</v>
      </c>
      <c r="AU30" s="716">
        <v>61.768500000000003</v>
      </c>
      <c r="AV30" s="707">
        <v>58.616199999999999</v>
      </c>
      <c r="AX30" s="673" t="s">
        <v>149</v>
      </c>
      <c r="AY30" s="706">
        <v>27.024000000000001</v>
      </c>
      <c r="AZ30" s="706">
        <v>31.785900000000002</v>
      </c>
      <c r="BA30" s="706">
        <v>37.192300000000003</v>
      </c>
      <c r="BB30" s="706">
        <v>50.026699999999998</v>
      </c>
      <c r="BC30" s="706">
        <v>56.6907</v>
      </c>
      <c r="BD30" s="706">
        <v>56.724299999999999</v>
      </c>
      <c r="BE30" s="706">
        <v>57.006999999999998</v>
      </c>
      <c r="BF30" s="706">
        <v>55.838700000000003</v>
      </c>
      <c r="BG30" s="706">
        <v>56.212899999999998</v>
      </c>
      <c r="BH30" s="706">
        <v>50.595799999999997</v>
      </c>
      <c r="BI30" s="706">
        <v>57.873699999999999</v>
      </c>
      <c r="BJ30" s="716">
        <v>51.0197</v>
      </c>
      <c r="BK30" s="716">
        <v>56.290199999999999</v>
      </c>
      <c r="BL30" s="707">
        <v>53.471400000000003</v>
      </c>
      <c r="BN30" s="673" t="s">
        <v>149</v>
      </c>
      <c r="BO30" s="706">
        <v>29.707799999999999</v>
      </c>
      <c r="BP30" s="706">
        <v>29.070799999999998</v>
      </c>
      <c r="BQ30" s="706">
        <v>28.066400000000002</v>
      </c>
      <c r="BR30" s="706">
        <v>23.477</v>
      </c>
      <c r="BS30" s="706">
        <v>22.382100000000001</v>
      </c>
      <c r="BT30" s="706">
        <v>20.3599</v>
      </c>
      <c r="BU30" s="706">
        <v>23.151399999999999</v>
      </c>
      <c r="BV30" s="706">
        <v>24.9267</v>
      </c>
      <c r="BW30" s="706">
        <v>24.3398</v>
      </c>
      <c r="BX30" s="706">
        <v>26.707000000000001</v>
      </c>
      <c r="BY30" s="706">
        <v>19.886800000000001</v>
      </c>
      <c r="BZ30" s="716">
        <v>23.679099999999998</v>
      </c>
      <c r="CA30" s="716">
        <v>22.811399999999999</v>
      </c>
      <c r="CB30" s="707">
        <v>23.275500000000001</v>
      </c>
      <c r="CD30" s="673" t="s">
        <v>149</v>
      </c>
      <c r="CE30" s="706">
        <v>17.4358</v>
      </c>
      <c r="CF30" s="706">
        <v>19.223800000000001</v>
      </c>
      <c r="CG30" s="706">
        <v>19.609300000000001</v>
      </c>
      <c r="CH30" s="706">
        <v>18.2315</v>
      </c>
      <c r="CI30" s="706">
        <v>18.5837</v>
      </c>
      <c r="CJ30" s="706">
        <v>16.8187</v>
      </c>
      <c r="CK30" s="706">
        <v>19.543299999999999</v>
      </c>
      <c r="CL30" s="706">
        <v>21.680700000000002</v>
      </c>
      <c r="CM30" s="706">
        <v>21.456800000000001</v>
      </c>
      <c r="CN30" s="706">
        <v>23.756499999999999</v>
      </c>
      <c r="CO30" s="706">
        <v>17.6145</v>
      </c>
      <c r="CP30" s="716">
        <v>18.6008</v>
      </c>
      <c r="CQ30" s="716">
        <v>20.088999999999999</v>
      </c>
      <c r="CR30" s="707">
        <v>19.293099999999999</v>
      </c>
      <c r="CT30" s="673" t="s">
        <v>149</v>
      </c>
      <c r="CU30" s="706">
        <v>14.3423</v>
      </c>
      <c r="CV30" s="706">
        <v>13.7369</v>
      </c>
      <c r="CW30" s="706">
        <v>11.9339</v>
      </c>
      <c r="CX30" s="706">
        <v>8.4372000000000007</v>
      </c>
      <c r="CY30" s="706">
        <v>6.2817999999999996</v>
      </c>
      <c r="CZ30" s="706">
        <v>6.7523999999999997</v>
      </c>
      <c r="DA30" s="706">
        <v>5.6642000000000001</v>
      </c>
      <c r="DB30" s="706">
        <v>6.2618999999999998</v>
      </c>
      <c r="DC30" s="706">
        <v>7.6463999999999999</v>
      </c>
      <c r="DD30" s="706">
        <v>10.3065</v>
      </c>
      <c r="DE30" s="706">
        <v>5.7952000000000004</v>
      </c>
      <c r="DF30" s="716">
        <v>7.9310999999999998</v>
      </c>
      <c r="DG30" s="716">
        <v>6.7469999999999999</v>
      </c>
      <c r="DH30" s="707">
        <v>7.3803000000000001</v>
      </c>
      <c r="DJ30" s="673" t="s">
        <v>149</v>
      </c>
      <c r="DK30" s="706">
        <v>27.1417</v>
      </c>
      <c r="DL30" s="706">
        <v>28.310400000000001</v>
      </c>
      <c r="DM30" s="706">
        <v>25.635999999999999</v>
      </c>
      <c r="DN30" s="706">
        <v>23.319500000000001</v>
      </c>
      <c r="DO30" s="706">
        <v>20.801600000000001</v>
      </c>
      <c r="DP30" s="706">
        <v>17.972000000000001</v>
      </c>
      <c r="DQ30" s="706">
        <v>16.372699999999998</v>
      </c>
      <c r="DR30" s="706">
        <v>14.8956</v>
      </c>
      <c r="DS30" s="706">
        <v>13.609299999999999</v>
      </c>
      <c r="DT30" s="706">
        <v>16.9482</v>
      </c>
      <c r="DU30" s="706">
        <v>12.6684</v>
      </c>
      <c r="DV30" s="716">
        <v>21.152699999999999</v>
      </c>
      <c r="DW30" s="716">
        <v>13.860300000000001</v>
      </c>
      <c r="DX30" s="707">
        <v>17.7605</v>
      </c>
    </row>
    <row r="31" spans="1:128" s="622" customFormat="1" ht="15.75" customHeight="1">
      <c r="B31" s="669" t="s">
        <v>150</v>
      </c>
      <c r="C31" s="670">
        <v>753.66669999999999</v>
      </c>
      <c r="D31" s="670">
        <v>639.21720000000005</v>
      </c>
      <c r="E31" s="670">
        <v>583.81830000000002</v>
      </c>
      <c r="F31" s="670">
        <v>669.85640000000001</v>
      </c>
      <c r="G31" s="670">
        <v>845.38520000000005</v>
      </c>
      <c r="H31" s="670">
        <v>1013.2984</v>
      </c>
      <c r="I31" s="670">
        <v>1091.1257000000001</v>
      </c>
      <c r="J31" s="670">
        <v>1239.7550000000001</v>
      </c>
      <c r="K31" s="670">
        <v>1358.6067</v>
      </c>
      <c r="L31" s="670">
        <v>1450.5890999999999</v>
      </c>
      <c r="M31" s="670">
        <v>1354.2273</v>
      </c>
      <c r="N31" s="671">
        <v>829.91660000000002</v>
      </c>
      <c r="O31" s="671">
        <v>1338.8404</v>
      </c>
      <c r="P31" s="672">
        <v>1049.4665</v>
      </c>
      <c r="R31" s="669" t="s">
        <v>150</v>
      </c>
      <c r="S31" s="670">
        <v>388.64909999999998</v>
      </c>
      <c r="T31" s="670">
        <v>329.49549999999999</v>
      </c>
      <c r="U31" s="670">
        <v>316.04289999999997</v>
      </c>
      <c r="V31" s="670">
        <v>398.79649999999998</v>
      </c>
      <c r="W31" s="670">
        <v>541.59649999999999</v>
      </c>
      <c r="X31" s="670">
        <v>647.99860000000001</v>
      </c>
      <c r="Y31" s="670">
        <v>673.60580000000004</v>
      </c>
      <c r="Z31" s="670">
        <v>758.41279999999995</v>
      </c>
      <c r="AA31" s="670">
        <v>847.08960000000002</v>
      </c>
      <c r="AB31" s="670">
        <v>901.60829999999999</v>
      </c>
      <c r="AC31" s="670">
        <v>857.42489999999998</v>
      </c>
      <c r="AD31" s="671">
        <v>506.38470000000001</v>
      </c>
      <c r="AE31" s="671">
        <v>831.41369999999995</v>
      </c>
      <c r="AF31" s="672">
        <v>646.60230000000001</v>
      </c>
      <c r="AH31" s="669" t="s">
        <v>150</v>
      </c>
      <c r="AI31" s="704">
        <v>51.567799999999998</v>
      </c>
      <c r="AJ31" s="704">
        <v>51.546700000000001</v>
      </c>
      <c r="AK31" s="704">
        <v>54.133800000000001</v>
      </c>
      <c r="AL31" s="704">
        <v>59.534599999999998</v>
      </c>
      <c r="AM31" s="704">
        <v>64.065100000000001</v>
      </c>
      <c r="AN31" s="704">
        <v>63.949399999999997</v>
      </c>
      <c r="AO31" s="704">
        <v>61.734900000000003</v>
      </c>
      <c r="AP31" s="704">
        <v>61.174399999999999</v>
      </c>
      <c r="AQ31" s="704">
        <v>62.349899999999998</v>
      </c>
      <c r="AR31" s="704">
        <v>62.154600000000002</v>
      </c>
      <c r="AS31" s="704">
        <v>63.314700000000002</v>
      </c>
      <c r="AT31" s="715">
        <v>61.016300000000001</v>
      </c>
      <c r="AU31" s="715">
        <v>62.099499999999999</v>
      </c>
      <c r="AV31" s="705">
        <v>61.612499999999997</v>
      </c>
      <c r="AX31" s="669" t="s">
        <v>150</v>
      </c>
      <c r="AY31" s="704">
        <v>39.1419</v>
      </c>
      <c r="AZ31" s="704">
        <v>41.008800000000001</v>
      </c>
      <c r="BA31" s="704">
        <v>46.482599999999998</v>
      </c>
      <c r="BB31" s="704">
        <v>54.699100000000001</v>
      </c>
      <c r="BC31" s="704">
        <v>59.926600000000001</v>
      </c>
      <c r="BD31" s="704">
        <v>59.739699999999999</v>
      </c>
      <c r="BE31" s="704">
        <v>57.715499999999999</v>
      </c>
      <c r="BF31" s="704">
        <v>56.723100000000002</v>
      </c>
      <c r="BG31" s="704">
        <v>57.887999999999998</v>
      </c>
      <c r="BH31" s="704">
        <v>57.566299999999998</v>
      </c>
      <c r="BI31" s="704">
        <v>55.662300000000002</v>
      </c>
      <c r="BJ31" s="715">
        <v>56.2742</v>
      </c>
      <c r="BK31" s="715">
        <v>57.154699999999998</v>
      </c>
      <c r="BL31" s="705">
        <v>56.758800000000001</v>
      </c>
      <c r="BN31" s="669" t="s">
        <v>150</v>
      </c>
      <c r="BO31" s="704">
        <v>31.959700000000002</v>
      </c>
      <c r="BP31" s="704">
        <v>33.409799999999997</v>
      </c>
      <c r="BQ31" s="704">
        <v>31.142600000000002</v>
      </c>
      <c r="BR31" s="704">
        <v>25.808700000000002</v>
      </c>
      <c r="BS31" s="704">
        <v>22.054200000000002</v>
      </c>
      <c r="BT31" s="704">
        <v>20.6297</v>
      </c>
      <c r="BU31" s="704">
        <v>25.441800000000001</v>
      </c>
      <c r="BV31" s="704">
        <v>26.6615</v>
      </c>
      <c r="BW31" s="704">
        <v>25.926400000000001</v>
      </c>
      <c r="BX31" s="704">
        <v>27.8781</v>
      </c>
      <c r="BY31" s="704">
        <v>23.173400000000001</v>
      </c>
      <c r="BZ31" s="715">
        <v>24.902000000000001</v>
      </c>
      <c r="CA31" s="715">
        <v>26.175899999999999</v>
      </c>
      <c r="CB31" s="705">
        <v>25.603100000000001</v>
      </c>
      <c r="CD31" s="669" t="s">
        <v>150</v>
      </c>
      <c r="CE31" s="704">
        <v>21.155000000000001</v>
      </c>
      <c r="CF31" s="704">
        <v>23.092400000000001</v>
      </c>
      <c r="CG31" s="704">
        <v>23.516400000000001</v>
      </c>
      <c r="CH31" s="704">
        <v>21.473600000000001</v>
      </c>
      <c r="CI31" s="704">
        <v>18.845700000000001</v>
      </c>
      <c r="CJ31" s="704">
        <v>17.474399999999999</v>
      </c>
      <c r="CK31" s="704">
        <v>22.579899999999999</v>
      </c>
      <c r="CL31" s="704">
        <v>24.081600000000002</v>
      </c>
      <c r="CM31" s="704">
        <v>23.186800000000002</v>
      </c>
      <c r="CN31" s="704">
        <v>23.998699999999999</v>
      </c>
      <c r="CO31" s="704">
        <v>20.040299999999998</v>
      </c>
      <c r="CP31" s="715">
        <v>20.980799999999999</v>
      </c>
      <c r="CQ31" s="715">
        <v>23.176500000000001</v>
      </c>
      <c r="CR31" s="705">
        <v>22.1892</v>
      </c>
      <c r="CT31" s="669" t="s">
        <v>150</v>
      </c>
      <c r="CU31" s="704">
        <v>2.2776000000000001</v>
      </c>
      <c r="CV31" s="704">
        <v>3.2315</v>
      </c>
      <c r="CW31" s="704">
        <v>3.6107999999999998</v>
      </c>
      <c r="CX31" s="704">
        <v>5.3635000000000002</v>
      </c>
      <c r="CY31" s="704">
        <v>6.0560999999999998</v>
      </c>
      <c r="CZ31" s="704">
        <v>6.3540999999999999</v>
      </c>
      <c r="DA31" s="704">
        <v>4.4409999999999998</v>
      </c>
      <c r="DB31" s="704">
        <v>4.6231999999999998</v>
      </c>
      <c r="DC31" s="704">
        <v>4.8464</v>
      </c>
      <c r="DD31" s="704">
        <v>4.5342000000000002</v>
      </c>
      <c r="DE31" s="704">
        <v>5.4093</v>
      </c>
      <c r="DF31" s="715">
        <v>5.1429</v>
      </c>
      <c r="DG31" s="715">
        <v>4.7930000000000001</v>
      </c>
      <c r="DH31" s="705">
        <v>4.9503000000000004</v>
      </c>
      <c r="DJ31" s="669" t="s">
        <v>150</v>
      </c>
      <c r="DK31" s="704">
        <v>20.543600000000001</v>
      </c>
      <c r="DL31" s="704">
        <v>22.777999999999999</v>
      </c>
      <c r="DM31" s="704">
        <v>22.4572</v>
      </c>
      <c r="DN31" s="704">
        <v>18.3093</v>
      </c>
      <c r="DO31" s="704">
        <v>17.52</v>
      </c>
      <c r="DP31" s="704">
        <v>13.4413</v>
      </c>
      <c r="DQ31" s="704">
        <v>14.8208</v>
      </c>
      <c r="DR31" s="704">
        <v>14.3263</v>
      </c>
      <c r="DS31" s="704">
        <v>13.8759</v>
      </c>
      <c r="DT31" s="704">
        <v>12.0243</v>
      </c>
      <c r="DU31" s="704">
        <v>15.218999999999999</v>
      </c>
      <c r="DV31" s="715">
        <v>16.815000000000001</v>
      </c>
      <c r="DW31" s="715">
        <v>13.7948</v>
      </c>
      <c r="DX31" s="705">
        <v>15.152799999999999</v>
      </c>
    </row>
    <row r="32" spans="1:128" s="511" customFormat="1" ht="15.75" customHeight="1">
      <c r="B32" s="673" t="s">
        <v>151</v>
      </c>
      <c r="C32" s="674">
        <v>717.6277</v>
      </c>
      <c r="D32" s="674">
        <v>673.00189999999998</v>
      </c>
      <c r="E32" s="674">
        <v>559.82539999999995</v>
      </c>
      <c r="F32" s="674">
        <v>655.83849999999995</v>
      </c>
      <c r="G32" s="674">
        <v>877.78819999999996</v>
      </c>
      <c r="H32" s="674">
        <v>1124.8444</v>
      </c>
      <c r="I32" s="674">
        <v>1324.6306999999999</v>
      </c>
      <c r="J32" s="674">
        <v>1299.9484</v>
      </c>
      <c r="K32" s="674">
        <v>1325.452</v>
      </c>
      <c r="L32" s="674">
        <v>1742.085</v>
      </c>
      <c r="M32" s="674">
        <v>1360.9290000000001</v>
      </c>
      <c r="N32" s="675">
        <v>833.14549999999997</v>
      </c>
      <c r="O32" s="675">
        <v>1380.2018</v>
      </c>
      <c r="P32" s="660">
        <v>1014.779</v>
      </c>
      <c r="R32" s="673" t="s">
        <v>151</v>
      </c>
      <c r="S32" s="674">
        <v>301.6662</v>
      </c>
      <c r="T32" s="674">
        <v>328.49549999999999</v>
      </c>
      <c r="U32" s="674">
        <v>257.9735</v>
      </c>
      <c r="V32" s="674">
        <v>336.3039</v>
      </c>
      <c r="W32" s="674">
        <v>498.7167</v>
      </c>
      <c r="X32" s="674">
        <v>694.52739999999994</v>
      </c>
      <c r="Y32" s="674">
        <v>921.10619999999994</v>
      </c>
      <c r="Z32" s="674">
        <v>789.88760000000002</v>
      </c>
      <c r="AA32" s="674">
        <v>777.41309999999999</v>
      </c>
      <c r="AB32" s="674">
        <v>994.87450000000001</v>
      </c>
      <c r="AC32" s="674">
        <v>858.43430000000001</v>
      </c>
      <c r="AD32" s="675">
        <v>481.33659999999998</v>
      </c>
      <c r="AE32" s="675">
        <v>835.79219999999998</v>
      </c>
      <c r="AF32" s="660">
        <v>599.02290000000005</v>
      </c>
      <c r="AH32" s="673" t="s">
        <v>151</v>
      </c>
      <c r="AI32" s="706">
        <v>42.0366</v>
      </c>
      <c r="AJ32" s="706">
        <v>48.810499999999998</v>
      </c>
      <c r="AK32" s="706">
        <v>46.081099999999999</v>
      </c>
      <c r="AL32" s="706">
        <v>51.278500000000001</v>
      </c>
      <c r="AM32" s="706">
        <v>56.815199999999997</v>
      </c>
      <c r="AN32" s="706">
        <v>61.744300000000003</v>
      </c>
      <c r="AO32" s="706">
        <v>69.536799999999999</v>
      </c>
      <c r="AP32" s="706">
        <v>60.762999999999998</v>
      </c>
      <c r="AQ32" s="706">
        <v>58.652700000000003</v>
      </c>
      <c r="AR32" s="706">
        <v>57.1083</v>
      </c>
      <c r="AS32" s="706">
        <v>63.077100000000002</v>
      </c>
      <c r="AT32" s="716">
        <v>57.773400000000002</v>
      </c>
      <c r="AU32" s="716">
        <v>60.555799999999998</v>
      </c>
      <c r="AV32" s="707">
        <v>59.029899999999998</v>
      </c>
      <c r="AX32" s="673" t="s">
        <v>151</v>
      </c>
      <c r="AY32" s="706">
        <v>32.603400000000001</v>
      </c>
      <c r="AZ32" s="706">
        <v>42.400399999999998</v>
      </c>
      <c r="BA32" s="706">
        <v>40.987499999999997</v>
      </c>
      <c r="BB32" s="706">
        <v>47.533200000000001</v>
      </c>
      <c r="BC32" s="706">
        <v>51.031700000000001</v>
      </c>
      <c r="BD32" s="706">
        <v>51.0396</v>
      </c>
      <c r="BE32" s="706">
        <v>64.917900000000003</v>
      </c>
      <c r="BF32" s="706">
        <v>56.556399999999996</v>
      </c>
      <c r="BG32" s="706">
        <v>54.420699999999997</v>
      </c>
      <c r="BH32" s="706">
        <v>53.932899999999997</v>
      </c>
      <c r="BI32" s="706">
        <v>55.581400000000002</v>
      </c>
      <c r="BJ32" s="716">
        <v>52.337400000000002</v>
      </c>
      <c r="BK32" s="716">
        <v>55.360900000000001</v>
      </c>
      <c r="BL32" s="707">
        <v>53.7027</v>
      </c>
      <c r="BN32" s="673" t="s">
        <v>151</v>
      </c>
      <c r="BO32" s="706">
        <v>38.111199999999997</v>
      </c>
      <c r="BP32" s="706">
        <v>36.2378</v>
      </c>
      <c r="BQ32" s="706">
        <v>36.154400000000003</v>
      </c>
      <c r="BR32" s="706">
        <v>29.704799999999999</v>
      </c>
      <c r="BS32" s="706">
        <v>24.9617</v>
      </c>
      <c r="BT32" s="706">
        <v>21.697700000000001</v>
      </c>
      <c r="BU32" s="706">
        <v>16.461200000000002</v>
      </c>
      <c r="BV32" s="706">
        <v>23.921399999999998</v>
      </c>
      <c r="BW32" s="706">
        <v>27.898900000000001</v>
      </c>
      <c r="BX32" s="706">
        <v>28.049700000000001</v>
      </c>
      <c r="BY32" s="706">
        <v>22.975300000000001</v>
      </c>
      <c r="BZ32" s="716">
        <v>25.212700000000002</v>
      </c>
      <c r="CA32" s="716">
        <v>25.0764</v>
      </c>
      <c r="CB32" s="707">
        <v>25.151199999999999</v>
      </c>
      <c r="CD32" s="673" t="s">
        <v>151</v>
      </c>
      <c r="CE32" s="706">
        <v>25.760999999999999</v>
      </c>
      <c r="CF32" s="706">
        <v>23.409700000000001</v>
      </c>
      <c r="CG32" s="706">
        <v>26.694099999999999</v>
      </c>
      <c r="CH32" s="706">
        <v>24.536200000000001</v>
      </c>
      <c r="CI32" s="706">
        <v>21.178799999999999</v>
      </c>
      <c r="CJ32" s="706">
        <v>18.7818</v>
      </c>
      <c r="CK32" s="706">
        <v>13.214700000000001</v>
      </c>
      <c r="CL32" s="706">
        <v>21.040900000000001</v>
      </c>
      <c r="CM32" s="706">
        <v>24.6173</v>
      </c>
      <c r="CN32" s="706">
        <v>24.684200000000001</v>
      </c>
      <c r="CO32" s="706">
        <v>20.4452</v>
      </c>
      <c r="CP32" s="716">
        <v>20.4314</v>
      </c>
      <c r="CQ32" s="716">
        <v>22.157299999999999</v>
      </c>
      <c r="CR32" s="707">
        <v>21.210799999999999</v>
      </c>
      <c r="CT32" s="673" t="s">
        <v>151</v>
      </c>
      <c r="CU32" s="706">
        <v>5.4128999999999996</v>
      </c>
      <c r="CV32" s="706">
        <v>2.0236000000000001</v>
      </c>
      <c r="CW32" s="706">
        <v>3.8210000000000002</v>
      </c>
      <c r="CX32" s="706">
        <v>6.8121999999999998</v>
      </c>
      <c r="CY32" s="706">
        <v>6.9010999999999996</v>
      </c>
      <c r="CZ32" s="706">
        <v>6.4923999999999999</v>
      </c>
      <c r="DA32" s="706">
        <v>6.4333999999999998</v>
      </c>
      <c r="DB32" s="706">
        <v>7.5134999999999996</v>
      </c>
      <c r="DC32" s="706">
        <v>5.6783999999999999</v>
      </c>
      <c r="DD32" s="706">
        <v>9.5479000000000003</v>
      </c>
      <c r="DE32" s="706">
        <v>7.0891999999999999</v>
      </c>
      <c r="DF32" s="716">
        <v>6.2645999999999997</v>
      </c>
      <c r="DG32" s="716">
        <v>7.2797000000000001</v>
      </c>
      <c r="DH32" s="707">
        <v>6.7229999999999999</v>
      </c>
      <c r="DJ32" s="673" t="s">
        <v>151</v>
      </c>
      <c r="DK32" s="706">
        <v>15.416499999999999</v>
      </c>
      <c r="DL32" s="706">
        <v>31.867599999999999</v>
      </c>
      <c r="DM32" s="706">
        <v>24.3019</v>
      </c>
      <c r="DN32" s="706">
        <v>19.825900000000001</v>
      </c>
      <c r="DO32" s="706">
        <v>16.983599999999999</v>
      </c>
      <c r="DP32" s="706">
        <v>15.9938</v>
      </c>
      <c r="DQ32" s="706">
        <v>14.184799999999999</v>
      </c>
      <c r="DR32" s="706">
        <v>13.3041</v>
      </c>
      <c r="DS32" s="706">
        <v>13.223699999999999</v>
      </c>
      <c r="DT32" s="706">
        <v>10.437900000000001</v>
      </c>
      <c r="DU32" s="706">
        <v>10.7903</v>
      </c>
      <c r="DV32" s="716">
        <v>18.096800000000002</v>
      </c>
      <c r="DW32" s="716">
        <v>11.9815</v>
      </c>
      <c r="DX32" s="707">
        <v>15.3352</v>
      </c>
    </row>
    <row r="33" spans="2:128" s="622" customFormat="1" ht="15.75" customHeight="1">
      <c r="B33" s="669" t="s">
        <v>152</v>
      </c>
      <c r="C33" s="670">
        <v>1035.4519</v>
      </c>
      <c r="D33" s="670">
        <v>832.94050000000004</v>
      </c>
      <c r="E33" s="670">
        <v>734.00599999999997</v>
      </c>
      <c r="F33" s="670">
        <v>752.15970000000004</v>
      </c>
      <c r="G33" s="670">
        <v>876.66200000000003</v>
      </c>
      <c r="H33" s="670">
        <v>1002.3898</v>
      </c>
      <c r="I33" s="670">
        <v>1088.0398</v>
      </c>
      <c r="J33" s="670">
        <v>1320.3672999999999</v>
      </c>
      <c r="K33" s="670">
        <v>1297.6463000000001</v>
      </c>
      <c r="L33" s="670">
        <v>1263.4795999999999</v>
      </c>
      <c r="M33" s="670">
        <v>1261.1696999999999</v>
      </c>
      <c r="N33" s="671">
        <v>862.91030000000001</v>
      </c>
      <c r="O33" s="671">
        <v>1288.1485</v>
      </c>
      <c r="P33" s="672">
        <v>1006.8105</v>
      </c>
      <c r="R33" s="669" t="s">
        <v>152</v>
      </c>
      <c r="S33" s="670">
        <v>445.50060000000002</v>
      </c>
      <c r="T33" s="670">
        <v>370.07589999999999</v>
      </c>
      <c r="U33" s="670">
        <v>352.61880000000002</v>
      </c>
      <c r="V33" s="670">
        <v>411.2713</v>
      </c>
      <c r="W33" s="670">
        <v>527.78250000000003</v>
      </c>
      <c r="X33" s="670">
        <v>640.41470000000004</v>
      </c>
      <c r="Y33" s="670">
        <v>733.85400000000004</v>
      </c>
      <c r="Z33" s="670">
        <v>957.30349999999999</v>
      </c>
      <c r="AA33" s="670">
        <v>889.34289999999999</v>
      </c>
      <c r="AB33" s="670">
        <v>833.34360000000004</v>
      </c>
      <c r="AC33" s="670">
        <v>814.33870000000002</v>
      </c>
      <c r="AD33" s="671">
        <v>507.29489999999998</v>
      </c>
      <c r="AE33" s="671">
        <v>877.32849999999996</v>
      </c>
      <c r="AF33" s="672">
        <v>632.51390000000004</v>
      </c>
      <c r="AH33" s="669" t="s">
        <v>152</v>
      </c>
      <c r="AI33" s="704">
        <v>43.024700000000003</v>
      </c>
      <c r="AJ33" s="704">
        <v>44.430100000000003</v>
      </c>
      <c r="AK33" s="704">
        <v>48.040300000000002</v>
      </c>
      <c r="AL33" s="704">
        <v>54.678699999999999</v>
      </c>
      <c r="AM33" s="704">
        <v>60.203699999999998</v>
      </c>
      <c r="AN33" s="704">
        <v>63.888800000000003</v>
      </c>
      <c r="AO33" s="704">
        <v>67.447400000000002</v>
      </c>
      <c r="AP33" s="704">
        <v>72.502799999999993</v>
      </c>
      <c r="AQ33" s="704">
        <v>68.5351</v>
      </c>
      <c r="AR33" s="704">
        <v>65.956199999999995</v>
      </c>
      <c r="AS33" s="704">
        <v>64.570099999999996</v>
      </c>
      <c r="AT33" s="715">
        <v>58.788800000000002</v>
      </c>
      <c r="AU33" s="715">
        <v>68.107699999999994</v>
      </c>
      <c r="AV33" s="705">
        <v>62.823500000000003</v>
      </c>
      <c r="AX33" s="669" t="s">
        <v>152</v>
      </c>
      <c r="AY33" s="704">
        <v>27.7239</v>
      </c>
      <c r="AZ33" s="704">
        <v>35.166600000000003</v>
      </c>
      <c r="BA33" s="704">
        <v>40.793500000000002</v>
      </c>
      <c r="BB33" s="704">
        <v>49.984400000000001</v>
      </c>
      <c r="BC33" s="704">
        <v>55.8994</v>
      </c>
      <c r="BD33" s="704">
        <v>58.096499999999999</v>
      </c>
      <c r="BE33" s="704">
        <v>60.598599999999998</v>
      </c>
      <c r="BF33" s="704">
        <v>63.7742</v>
      </c>
      <c r="BG33" s="704">
        <v>61.407800000000002</v>
      </c>
      <c r="BH33" s="704">
        <v>59.2776</v>
      </c>
      <c r="BI33" s="704">
        <v>54.535200000000003</v>
      </c>
      <c r="BJ33" s="715">
        <v>53.100700000000003</v>
      </c>
      <c r="BK33" s="715">
        <v>60.192300000000003</v>
      </c>
      <c r="BL33" s="705">
        <v>56.170999999999999</v>
      </c>
      <c r="BN33" s="669" t="s">
        <v>152</v>
      </c>
      <c r="BO33" s="704">
        <v>40.156199999999998</v>
      </c>
      <c r="BP33" s="704">
        <v>38.266199999999998</v>
      </c>
      <c r="BQ33" s="704">
        <v>32.996099999999998</v>
      </c>
      <c r="BR33" s="704">
        <v>27.351800000000001</v>
      </c>
      <c r="BS33" s="704">
        <v>22.2424</v>
      </c>
      <c r="BT33" s="704">
        <v>19.080300000000001</v>
      </c>
      <c r="BU33" s="704">
        <v>16.120200000000001</v>
      </c>
      <c r="BV33" s="704">
        <v>13.0989</v>
      </c>
      <c r="BW33" s="704">
        <v>17.266300000000001</v>
      </c>
      <c r="BX33" s="704">
        <v>18.933499999999999</v>
      </c>
      <c r="BY33" s="704">
        <v>16.419599999999999</v>
      </c>
      <c r="BZ33" s="715">
        <v>23.712900000000001</v>
      </c>
      <c r="CA33" s="715">
        <v>16.566500000000001</v>
      </c>
      <c r="CB33" s="705">
        <v>20.6188</v>
      </c>
      <c r="CD33" s="669" t="s">
        <v>152</v>
      </c>
      <c r="CE33" s="704">
        <v>27.823499999999999</v>
      </c>
      <c r="CF33" s="704">
        <v>27.5261</v>
      </c>
      <c r="CG33" s="704">
        <v>25.287700000000001</v>
      </c>
      <c r="CH33" s="704">
        <v>22.9709</v>
      </c>
      <c r="CI33" s="704">
        <v>19.2624</v>
      </c>
      <c r="CJ33" s="704">
        <v>16.684699999999999</v>
      </c>
      <c r="CK33" s="704">
        <v>13.977</v>
      </c>
      <c r="CL33" s="704">
        <v>11.260400000000001</v>
      </c>
      <c r="CM33" s="704">
        <v>14.782</v>
      </c>
      <c r="CN33" s="704">
        <v>16.3644</v>
      </c>
      <c r="CO33" s="704">
        <v>13.843299999999999</v>
      </c>
      <c r="CP33" s="715">
        <v>19.8127</v>
      </c>
      <c r="CQ33" s="715">
        <v>14.1858</v>
      </c>
      <c r="CR33" s="705">
        <v>17.3765</v>
      </c>
      <c r="CT33" s="669" t="s">
        <v>152</v>
      </c>
      <c r="CU33" s="704">
        <v>3.3268</v>
      </c>
      <c r="CV33" s="704">
        <v>4.1379999999999999</v>
      </c>
      <c r="CW33" s="704">
        <v>6.0048000000000004</v>
      </c>
      <c r="CX33" s="704">
        <v>7.1090999999999998</v>
      </c>
      <c r="CY33" s="704">
        <v>7.7853000000000003</v>
      </c>
      <c r="CZ33" s="704">
        <v>8.2204999999999995</v>
      </c>
      <c r="DA33" s="704">
        <v>7.6687000000000003</v>
      </c>
      <c r="DB33" s="704">
        <v>6.2522000000000002</v>
      </c>
      <c r="DC33" s="704">
        <v>7.5419999999999998</v>
      </c>
      <c r="DD33" s="704">
        <v>8.8163999999999998</v>
      </c>
      <c r="DE33" s="704">
        <v>9.1460000000000008</v>
      </c>
      <c r="DF33" s="715">
        <v>7.2849000000000004</v>
      </c>
      <c r="DG33" s="715">
        <v>7.8312999999999997</v>
      </c>
      <c r="DH33" s="705">
        <v>7.5214999999999996</v>
      </c>
      <c r="DJ33" s="669" t="s">
        <v>152</v>
      </c>
      <c r="DK33" s="704">
        <v>23.0166</v>
      </c>
      <c r="DL33" s="704">
        <v>22.4221</v>
      </c>
      <c r="DM33" s="704">
        <v>20.906500000000001</v>
      </c>
      <c r="DN33" s="704">
        <v>18.827500000000001</v>
      </c>
      <c r="DO33" s="704">
        <v>17.204599999999999</v>
      </c>
      <c r="DP33" s="704">
        <v>16.3553</v>
      </c>
      <c r="DQ33" s="704">
        <v>13.726900000000001</v>
      </c>
      <c r="DR33" s="704">
        <v>12.023300000000001</v>
      </c>
      <c r="DS33" s="704">
        <v>11.661</v>
      </c>
      <c r="DT33" s="704">
        <v>10.698600000000001</v>
      </c>
      <c r="DU33" s="704">
        <v>8.8193000000000001</v>
      </c>
      <c r="DV33" s="715">
        <v>17.3489</v>
      </c>
      <c r="DW33" s="715">
        <v>11.008900000000001</v>
      </c>
      <c r="DX33" s="705">
        <v>14.603999999999999</v>
      </c>
    </row>
    <row r="34" spans="2:128" s="511" customFormat="1" ht="15.75" customHeight="1">
      <c r="B34" s="673" t="s">
        <v>153</v>
      </c>
      <c r="C34" s="674">
        <v>1287.1518000000001</v>
      </c>
      <c r="D34" s="674">
        <v>946.72839999999997</v>
      </c>
      <c r="E34" s="674">
        <v>797.80150000000003</v>
      </c>
      <c r="F34" s="674">
        <v>841.98119999999994</v>
      </c>
      <c r="G34" s="674">
        <v>843.41129999999998</v>
      </c>
      <c r="H34" s="674">
        <v>1059.0469000000001</v>
      </c>
      <c r="I34" s="674">
        <v>1113.0681</v>
      </c>
      <c r="J34" s="674">
        <v>1254.7757999999999</v>
      </c>
      <c r="K34" s="674">
        <v>1476.4727</v>
      </c>
      <c r="L34" s="674">
        <v>1306.8963000000001</v>
      </c>
      <c r="M34" s="674">
        <v>1306.0561</v>
      </c>
      <c r="N34" s="675">
        <v>938.8546</v>
      </c>
      <c r="O34" s="675">
        <v>1331.8217</v>
      </c>
      <c r="P34" s="660">
        <v>1093.2008000000001</v>
      </c>
      <c r="R34" s="673" t="s">
        <v>153</v>
      </c>
      <c r="S34" s="674">
        <v>510.55950000000001</v>
      </c>
      <c r="T34" s="674">
        <v>382.87279999999998</v>
      </c>
      <c r="U34" s="674">
        <v>373.70190000000002</v>
      </c>
      <c r="V34" s="674">
        <v>462.19420000000002</v>
      </c>
      <c r="W34" s="674">
        <v>503.42450000000002</v>
      </c>
      <c r="X34" s="674">
        <v>676.01890000000003</v>
      </c>
      <c r="Y34" s="674">
        <v>729.2405</v>
      </c>
      <c r="Z34" s="674">
        <v>875.05799999999999</v>
      </c>
      <c r="AA34" s="674">
        <v>1043.3557000000001</v>
      </c>
      <c r="AB34" s="674">
        <v>839.45910000000003</v>
      </c>
      <c r="AC34" s="674">
        <v>874.41980000000001</v>
      </c>
      <c r="AD34" s="675">
        <v>547.65359999999998</v>
      </c>
      <c r="AE34" s="675">
        <v>907.97979999999995</v>
      </c>
      <c r="AF34" s="660">
        <v>689.17939999999999</v>
      </c>
      <c r="AH34" s="673" t="s">
        <v>153</v>
      </c>
      <c r="AI34" s="706">
        <v>39.665799999999997</v>
      </c>
      <c r="AJ34" s="706">
        <v>40.441699999999997</v>
      </c>
      <c r="AK34" s="706">
        <v>46.841500000000003</v>
      </c>
      <c r="AL34" s="706">
        <v>54.893599999999999</v>
      </c>
      <c r="AM34" s="706">
        <v>59.689100000000003</v>
      </c>
      <c r="AN34" s="706">
        <v>63.832799999999999</v>
      </c>
      <c r="AO34" s="706">
        <v>65.516300000000001</v>
      </c>
      <c r="AP34" s="706">
        <v>69.738200000000006</v>
      </c>
      <c r="AQ34" s="706">
        <v>70.665400000000005</v>
      </c>
      <c r="AR34" s="706">
        <v>64.233000000000004</v>
      </c>
      <c r="AS34" s="706">
        <v>66.9512</v>
      </c>
      <c r="AT34" s="716">
        <v>58.332099999999997</v>
      </c>
      <c r="AU34" s="716">
        <v>68.175799999999995</v>
      </c>
      <c r="AV34" s="707">
        <v>63.042299999999997</v>
      </c>
      <c r="AX34" s="673" t="s">
        <v>153</v>
      </c>
      <c r="AY34" s="706">
        <v>30.826699999999999</v>
      </c>
      <c r="AZ34" s="706">
        <v>33.9437</v>
      </c>
      <c r="BA34" s="706">
        <v>41.486600000000003</v>
      </c>
      <c r="BB34" s="706">
        <v>50.586199999999998</v>
      </c>
      <c r="BC34" s="706">
        <v>54.817900000000002</v>
      </c>
      <c r="BD34" s="706">
        <v>57.7742</v>
      </c>
      <c r="BE34" s="706">
        <v>57.404400000000003</v>
      </c>
      <c r="BF34" s="706">
        <v>63.168100000000003</v>
      </c>
      <c r="BG34" s="706">
        <v>64.753</v>
      </c>
      <c r="BH34" s="706">
        <v>58.848799999999997</v>
      </c>
      <c r="BI34" s="706">
        <v>60.469799999999999</v>
      </c>
      <c r="BJ34" s="716">
        <v>52.345300000000002</v>
      </c>
      <c r="BK34" s="716">
        <v>61.927599999999998</v>
      </c>
      <c r="BL34" s="707">
        <v>56.930500000000002</v>
      </c>
      <c r="BN34" s="673" t="s">
        <v>153</v>
      </c>
      <c r="BO34" s="706">
        <v>35.350299999999997</v>
      </c>
      <c r="BP34" s="706">
        <v>35.872700000000002</v>
      </c>
      <c r="BQ34" s="706">
        <v>31.444900000000001</v>
      </c>
      <c r="BR34" s="706">
        <v>25.182300000000001</v>
      </c>
      <c r="BS34" s="706">
        <v>22.004100000000001</v>
      </c>
      <c r="BT34" s="706">
        <v>20.3947</v>
      </c>
      <c r="BU34" s="706">
        <v>16.549499999999998</v>
      </c>
      <c r="BV34" s="706">
        <v>15.8591</v>
      </c>
      <c r="BW34" s="706">
        <v>16.382400000000001</v>
      </c>
      <c r="BX34" s="706">
        <v>19.211600000000001</v>
      </c>
      <c r="BY34" s="706">
        <v>18.197099999999999</v>
      </c>
      <c r="BZ34" s="716">
        <v>22.731999999999999</v>
      </c>
      <c r="CA34" s="716">
        <v>17.355399999999999</v>
      </c>
      <c r="CB34" s="707">
        <v>20.159300000000002</v>
      </c>
      <c r="CD34" s="673" t="s">
        <v>153</v>
      </c>
      <c r="CE34" s="706">
        <v>26.909400000000002</v>
      </c>
      <c r="CF34" s="706">
        <v>29.101099999999999</v>
      </c>
      <c r="CG34" s="706">
        <v>26.0229</v>
      </c>
      <c r="CH34" s="706">
        <v>21.820900000000002</v>
      </c>
      <c r="CI34" s="706">
        <v>19.529399999999999</v>
      </c>
      <c r="CJ34" s="706">
        <v>18.002199999999998</v>
      </c>
      <c r="CK34" s="706">
        <v>14.601100000000001</v>
      </c>
      <c r="CL34" s="706">
        <v>13.761900000000001</v>
      </c>
      <c r="CM34" s="706">
        <v>14.0777</v>
      </c>
      <c r="CN34" s="706">
        <v>15.9672</v>
      </c>
      <c r="CO34" s="706">
        <v>15.4991</v>
      </c>
      <c r="CP34" s="716">
        <v>19.6328</v>
      </c>
      <c r="CQ34" s="716">
        <v>14.8262</v>
      </c>
      <c r="CR34" s="707">
        <v>17.332799999999999</v>
      </c>
      <c r="CT34" s="673" t="s">
        <v>153</v>
      </c>
      <c r="CU34" s="706">
        <v>6.3017000000000003</v>
      </c>
      <c r="CV34" s="706">
        <v>6.9268000000000001</v>
      </c>
      <c r="CW34" s="706">
        <v>6.9347000000000003</v>
      </c>
      <c r="CX34" s="706">
        <v>7.3567999999999998</v>
      </c>
      <c r="CY34" s="706">
        <v>7.8901000000000003</v>
      </c>
      <c r="CZ34" s="706">
        <v>7.0537999999999998</v>
      </c>
      <c r="DA34" s="706">
        <v>8.3414999999999999</v>
      </c>
      <c r="DB34" s="706">
        <v>6.4519000000000002</v>
      </c>
      <c r="DC34" s="706">
        <v>7.0289999999999999</v>
      </c>
      <c r="DD34" s="706">
        <v>8.2018000000000004</v>
      </c>
      <c r="DE34" s="706">
        <v>6.9351000000000003</v>
      </c>
      <c r="DF34" s="716">
        <v>7.6051000000000002</v>
      </c>
      <c r="DG34" s="716">
        <v>6.9850000000000003</v>
      </c>
      <c r="DH34" s="707">
        <v>7.3083999999999998</v>
      </c>
      <c r="DJ34" s="673" t="s">
        <v>153</v>
      </c>
      <c r="DK34" s="706">
        <v>23.434999999999999</v>
      </c>
      <c r="DL34" s="706">
        <v>22.672799999999999</v>
      </c>
      <c r="DM34" s="706">
        <v>21.177299999999999</v>
      </c>
      <c r="DN34" s="706">
        <v>18.226800000000001</v>
      </c>
      <c r="DO34" s="706">
        <v>16.139399999999998</v>
      </c>
      <c r="DP34" s="706">
        <v>15.8863</v>
      </c>
      <c r="DQ34" s="706">
        <v>15.2646</v>
      </c>
      <c r="DR34" s="706">
        <v>13.529500000000001</v>
      </c>
      <c r="DS34" s="706">
        <v>15.6135</v>
      </c>
      <c r="DT34" s="706">
        <v>14.2151</v>
      </c>
      <c r="DU34" s="706">
        <v>12.648300000000001</v>
      </c>
      <c r="DV34" s="716">
        <v>17.273499999999999</v>
      </c>
      <c r="DW34" s="716">
        <v>13.7233</v>
      </c>
      <c r="DX34" s="707">
        <v>15.5747</v>
      </c>
    </row>
    <row r="35" spans="2:128" s="622" customFormat="1" ht="15.75" customHeight="1">
      <c r="B35" s="669" t="s">
        <v>71</v>
      </c>
      <c r="C35" s="670">
        <v>785.48009999999999</v>
      </c>
      <c r="D35" s="670">
        <v>746.96180000000004</v>
      </c>
      <c r="E35" s="670">
        <v>687.58140000000003</v>
      </c>
      <c r="F35" s="670">
        <v>703.22329999999999</v>
      </c>
      <c r="G35" s="670">
        <v>833.19209999999998</v>
      </c>
      <c r="H35" s="670">
        <v>957.71609999999998</v>
      </c>
      <c r="I35" s="670">
        <v>1013.3552</v>
      </c>
      <c r="J35" s="670">
        <v>1243.6072999999999</v>
      </c>
      <c r="K35" s="670">
        <v>1174.6233999999999</v>
      </c>
      <c r="L35" s="670">
        <v>1307.2420999999999</v>
      </c>
      <c r="M35" s="670">
        <v>1261.1980000000001</v>
      </c>
      <c r="N35" s="671">
        <v>853.67679999999996</v>
      </c>
      <c r="O35" s="671">
        <v>1246.7230999999999</v>
      </c>
      <c r="P35" s="672">
        <v>1018.5783</v>
      </c>
      <c r="R35" s="669" t="s">
        <v>71</v>
      </c>
      <c r="S35" s="670">
        <v>245.12100000000001</v>
      </c>
      <c r="T35" s="670">
        <v>346.2251</v>
      </c>
      <c r="U35" s="670">
        <v>346.3304</v>
      </c>
      <c r="V35" s="670">
        <v>378.42700000000002</v>
      </c>
      <c r="W35" s="670">
        <v>482.2552</v>
      </c>
      <c r="X35" s="670">
        <v>605.71050000000002</v>
      </c>
      <c r="Y35" s="670">
        <v>647.34609999999998</v>
      </c>
      <c r="Z35" s="670">
        <v>841.27790000000005</v>
      </c>
      <c r="AA35" s="670">
        <v>783.73130000000003</v>
      </c>
      <c r="AB35" s="670">
        <v>918.55859999999996</v>
      </c>
      <c r="AC35" s="670">
        <v>797.37779999999998</v>
      </c>
      <c r="AD35" s="671">
        <v>506.47309999999999</v>
      </c>
      <c r="AE35" s="671">
        <v>825.13019999999995</v>
      </c>
      <c r="AF35" s="672">
        <v>640.16480000000001</v>
      </c>
      <c r="AH35" s="669" t="s">
        <v>71</v>
      </c>
      <c r="AI35" s="704">
        <v>31.206499999999998</v>
      </c>
      <c r="AJ35" s="704">
        <v>46.351100000000002</v>
      </c>
      <c r="AK35" s="704">
        <v>50.369399999999999</v>
      </c>
      <c r="AL35" s="704">
        <v>53.813200000000002</v>
      </c>
      <c r="AM35" s="704">
        <v>57.880400000000002</v>
      </c>
      <c r="AN35" s="704">
        <v>63.2453</v>
      </c>
      <c r="AO35" s="704">
        <v>63.881500000000003</v>
      </c>
      <c r="AP35" s="704">
        <v>67.648200000000003</v>
      </c>
      <c r="AQ35" s="704">
        <v>66.721900000000005</v>
      </c>
      <c r="AR35" s="704">
        <v>70.266900000000007</v>
      </c>
      <c r="AS35" s="704">
        <v>63.223799999999997</v>
      </c>
      <c r="AT35" s="715">
        <v>59.328400000000002</v>
      </c>
      <c r="AU35" s="715">
        <v>66.183899999999994</v>
      </c>
      <c r="AV35" s="705">
        <v>62.8489</v>
      </c>
      <c r="AX35" s="669" t="s">
        <v>71</v>
      </c>
      <c r="AY35" s="704">
        <v>27.932600000000001</v>
      </c>
      <c r="AZ35" s="704">
        <v>39.072899999999997</v>
      </c>
      <c r="BA35" s="704">
        <v>44.410499999999999</v>
      </c>
      <c r="BB35" s="704">
        <v>50.248600000000003</v>
      </c>
      <c r="BC35" s="704">
        <v>54.589500000000001</v>
      </c>
      <c r="BD35" s="704">
        <v>59.728999999999999</v>
      </c>
      <c r="BE35" s="704">
        <v>58.394799999999996</v>
      </c>
      <c r="BF35" s="704">
        <v>59.554400000000001</v>
      </c>
      <c r="BG35" s="704">
        <v>61.197600000000001</v>
      </c>
      <c r="BH35" s="704">
        <v>65.200999999999993</v>
      </c>
      <c r="BI35" s="704">
        <v>56.113700000000001</v>
      </c>
      <c r="BJ35" s="715">
        <v>55.155099999999997</v>
      </c>
      <c r="BK35" s="715">
        <v>59.407899999999998</v>
      </c>
      <c r="BL35" s="705">
        <v>57.338999999999999</v>
      </c>
      <c r="BN35" s="669" t="s">
        <v>71</v>
      </c>
      <c r="BO35" s="704">
        <v>38.722999999999999</v>
      </c>
      <c r="BP35" s="704">
        <v>31.6509</v>
      </c>
      <c r="BQ35" s="704">
        <v>30.263000000000002</v>
      </c>
      <c r="BR35" s="704">
        <v>28.195599999999999</v>
      </c>
      <c r="BS35" s="704">
        <v>25.1938</v>
      </c>
      <c r="BT35" s="704">
        <v>21.726800000000001</v>
      </c>
      <c r="BU35" s="704">
        <v>19.559100000000001</v>
      </c>
      <c r="BV35" s="704">
        <v>18.193200000000001</v>
      </c>
      <c r="BW35" s="704">
        <v>17.347300000000001</v>
      </c>
      <c r="BX35" s="704">
        <v>15.139699999999999</v>
      </c>
      <c r="BY35" s="704">
        <v>22.401900000000001</v>
      </c>
      <c r="BZ35" s="715">
        <v>23.812200000000001</v>
      </c>
      <c r="CA35" s="715">
        <v>19.1875</v>
      </c>
      <c r="CB35" s="705">
        <v>21.4373</v>
      </c>
      <c r="CD35" s="669" t="s">
        <v>71</v>
      </c>
      <c r="CE35" s="704">
        <v>22.860900000000001</v>
      </c>
      <c r="CF35" s="704">
        <v>22.051400000000001</v>
      </c>
      <c r="CG35" s="704">
        <v>22.845300000000002</v>
      </c>
      <c r="CH35" s="704">
        <v>24.265999999999998</v>
      </c>
      <c r="CI35" s="704">
        <v>22.308</v>
      </c>
      <c r="CJ35" s="704">
        <v>19.509399999999999</v>
      </c>
      <c r="CK35" s="704">
        <v>17.511800000000001</v>
      </c>
      <c r="CL35" s="704">
        <v>16.3338</v>
      </c>
      <c r="CM35" s="704">
        <v>15.6835</v>
      </c>
      <c r="CN35" s="704">
        <v>12.9733</v>
      </c>
      <c r="CO35" s="704">
        <v>19.880700000000001</v>
      </c>
      <c r="CP35" s="715">
        <v>20.858699999999999</v>
      </c>
      <c r="CQ35" s="715">
        <v>17.059100000000001</v>
      </c>
      <c r="CR35" s="705">
        <v>18.907599999999999</v>
      </c>
      <c r="CT35" s="669" t="s">
        <v>71</v>
      </c>
      <c r="CU35" s="704">
        <v>1.5553999999999999</v>
      </c>
      <c r="CV35" s="704">
        <v>5.2729999999999997</v>
      </c>
      <c r="CW35" s="704">
        <v>6.3299000000000003</v>
      </c>
      <c r="CX35" s="704">
        <v>7.9592999999999998</v>
      </c>
      <c r="CY35" s="704">
        <v>8.5204000000000004</v>
      </c>
      <c r="CZ35" s="704">
        <v>7.6117999999999997</v>
      </c>
      <c r="DA35" s="704">
        <v>8.5492000000000008</v>
      </c>
      <c r="DB35" s="704">
        <v>7.4577999999999998</v>
      </c>
      <c r="DC35" s="704">
        <v>8.1478999999999999</v>
      </c>
      <c r="DD35" s="704">
        <v>8.0759000000000007</v>
      </c>
      <c r="DE35" s="704">
        <v>6.6639999999999997</v>
      </c>
      <c r="DF35" s="715">
        <v>8.1514000000000006</v>
      </c>
      <c r="DG35" s="715">
        <v>7.3722000000000003</v>
      </c>
      <c r="DH35" s="705">
        <v>7.7512999999999996</v>
      </c>
      <c r="DJ35" s="669" t="s">
        <v>71</v>
      </c>
      <c r="DK35" s="704">
        <v>18.707899999999999</v>
      </c>
      <c r="DL35" s="704">
        <v>22.8565</v>
      </c>
      <c r="DM35" s="704">
        <v>21.680499999999999</v>
      </c>
      <c r="DN35" s="704">
        <v>23.315000000000001</v>
      </c>
      <c r="DO35" s="704">
        <v>23.6172</v>
      </c>
      <c r="DP35" s="704">
        <v>22.6861</v>
      </c>
      <c r="DQ35" s="704">
        <v>20.995200000000001</v>
      </c>
      <c r="DR35" s="704">
        <v>19.629799999999999</v>
      </c>
      <c r="DS35" s="704">
        <v>17.483000000000001</v>
      </c>
      <c r="DT35" s="704">
        <v>12.875999999999999</v>
      </c>
      <c r="DU35" s="704">
        <v>10.529199999999999</v>
      </c>
      <c r="DV35" s="715">
        <v>22.513100000000001</v>
      </c>
      <c r="DW35" s="715">
        <v>14.664999999999999</v>
      </c>
      <c r="DX35" s="705">
        <v>18.483000000000001</v>
      </c>
    </row>
    <row r="36" spans="2:128" s="511" customFormat="1" ht="15.75" customHeight="1">
      <c r="B36" s="673" t="s">
        <v>101</v>
      </c>
      <c r="C36" s="674">
        <v>1712.4259999999999</v>
      </c>
      <c r="D36" s="674">
        <v>1517.8461</v>
      </c>
      <c r="E36" s="674">
        <v>1439.2175</v>
      </c>
      <c r="F36" s="674">
        <v>1268.4099000000001</v>
      </c>
      <c r="G36" s="674">
        <v>1113.3150000000001</v>
      </c>
      <c r="H36" s="674">
        <v>1214.3032000000001</v>
      </c>
      <c r="I36" s="674">
        <v>1259.0282999999999</v>
      </c>
      <c r="J36" s="674">
        <v>1568.3387</v>
      </c>
      <c r="K36" s="674">
        <v>1628.2675999999999</v>
      </c>
      <c r="L36" s="674">
        <v>1858.7606000000001</v>
      </c>
      <c r="M36" s="674">
        <v>1381.7681</v>
      </c>
      <c r="N36" s="675">
        <v>1238.3074999999999</v>
      </c>
      <c r="O36" s="675">
        <v>1546.566</v>
      </c>
      <c r="P36" s="660">
        <v>1459.08</v>
      </c>
      <c r="R36" s="673" t="s">
        <v>101</v>
      </c>
      <c r="S36" s="674">
        <v>576.96109999999999</v>
      </c>
      <c r="T36" s="674">
        <v>609.26779999999997</v>
      </c>
      <c r="U36" s="674">
        <v>676.82579999999996</v>
      </c>
      <c r="V36" s="674">
        <v>757.25639999999999</v>
      </c>
      <c r="W36" s="674">
        <v>742.20920000000001</v>
      </c>
      <c r="X36" s="674">
        <v>866.43610000000001</v>
      </c>
      <c r="Y36" s="674">
        <v>910.53009999999995</v>
      </c>
      <c r="Z36" s="674">
        <v>1202.3431</v>
      </c>
      <c r="AA36" s="674">
        <v>1243.913</v>
      </c>
      <c r="AB36" s="674">
        <v>1363.4295999999999</v>
      </c>
      <c r="AC36" s="674">
        <v>918.62149999999997</v>
      </c>
      <c r="AD36" s="675">
        <v>830.03399999999999</v>
      </c>
      <c r="AE36" s="675">
        <v>1116.3133</v>
      </c>
      <c r="AF36" s="660">
        <v>1035.0652</v>
      </c>
      <c r="AH36" s="673" t="s">
        <v>101</v>
      </c>
      <c r="AI36" s="706">
        <v>33.692599999999999</v>
      </c>
      <c r="AJ36" s="706">
        <v>40.140300000000003</v>
      </c>
      <c r="AK36" s="706">
        <v>47.027299999999997</v>
      </c>
      <c r="AL36" s="706">
        <v>59.7012</v>
      </c>
      <c r="AM36" s="706">
        <v>66.666600000000003</v>
      </c>
      <c r="AN36" s="706">
        <v>71.352500000000006</v>
      </c>
      <c r="AO36" s="706">
        <v>72.320099999999996</v>
      </c>
      <c r="AP36" s="706">
        <v>76.663499999999999</v>
      </c>
      <c r="AQ36" s="706">
        <v>76.394900000000007</v>
      </c>
      <c r="AR36" s="706">
        <v>73.351500000000001</v>
      </c>
      <c r="AS36" s="706">
        <v>66.4816</v>
      </c>
      <c r="AT36" s="716">
        <v>67.029700000000005</v>
      </c>
      <c r="AU36" s="716">
        <v>72.180099999999996</v>
      </c>
      <c r="AV36" s="707">
        <v>70.939599999999999</v>
      </c>
      <c r="AX36" s="673" t="s">
        <v>101</v>
      </c>
      <c r="AY36" s="706">
        <v>20.2088</v>
      </c>
      <c r="AZ36" s="706">
        <v>32.4681</v>
      </c>
      <c r="BA36" s="706">
        <v>38.840200000000003</v>
      </c>
      <c r="BB36" s="706">
        <v>50.802199999999999</v>
      </c>
      <c r="BC36" s="706">
        <v>57.128</v>
      </c>
      <c r="BD36" s="706">
        <v>60.782200000000003</v>
      </c>
      <c r="BE36" s="706">
        <v>61.846800000000002</v>
      </c>
      <c r="BF36" s="706">
        <v>67.510199999999998</v>
      </c>
      <c r="BG36" s="706">
        <v>67.836600000000004</v>
      </c>
      <c r="BH36" s="706">
        <v>57.9497</v>
      </c>
      <c r="BI36" s="706">
        <v>58.869900000000001</v>
      </c>
      <c r="BJ36" s="716">
        <v>57.113</v>
      </c>
      <c r="BK36" s="716">
        <v>62.668100000000003</v>
      </c>
      <c r="BL36" s="707">
        <v>61.33</v>
      </c>
      <c r="BN36" s="673" t="s">
        <v>101</v>
      </c>
      <c r="BO36" s="706">
        <v>39.431100000000001</v>
      </c>
      <c r="BP36" s="706">
        <v>28.1647</v>
      </c>
      <c r="BQ36" s="706">
        <v>22.996700000000001</v>
      </c>
      <c r="BR36" s="706">
        <v>17.771699999999999</v>
      </c>
      <c r="BS36" s="706">
        <v>13.4679</v>
      </c>
      <c r="BT36" s="706">
        <v>11.507099999999999</v>
      </c>
      <c r="BU36" s="706">
        <v>11.4819</v>
      </c>
      <c r="BV36" s="706">
        <v>9.1389999999999993</v>
      </c>
      <c r="BW36" s="706">
        <v>10.0945</v>
      </c>
      <c r="BX36" s="706">
        <v>13.7653</v>
      </c>
      <c r="BY36" s="706">
        <v>20.1524</v>
      </c>
      <c r="BZ36" s="716">
        <v>13.9041</v>
      </c>
      <c r="CA36" s="716">
        <v>14.342000000000001</v>
      </c>
      <c r="CB36" s="707">
        <v>14.236599999999999</v>
      </c>
      <c r="CD36" s="673" t="s">
        <v>101</v>
      </c>
      <c r="CE36" s="706">
        <v>28.230499999999999</v>
      </c>
      <c r="CF36" s="706">
        <v>22.239000000000001</v>
      </c>
      <c r="CG36" s="706">
        <v>19.976199999999999</v>
      </c>
      <c r="CH36" s="706">
        <v>15.5756</v>
      </c>
      <c r="CI36" s="706">
        <v>11.211600000000001</v>
      </c>
      <c r="CJ36" s="706">
        <v>9.7523</v>
      </c>
      <c r="CK36" s="706">
        <v>9.7805</v>
      </c>
      <c r="CL36" s="706">
        <v>7.6519000000000004</v>
      </c>
      <c r="CM36" s="706">
        <v>8.0540000000000003</v>
      </c>
      <c r="CN36" s="706">
        <v>11.0846</v>
      </c>
      <c r="CO36" s="706">
        <v>16.760400000000001</v>
      </c>
      <c r="CP36" s="716">
        <v>11.8406</v>
      </c>
      <c r="CQ36" s="716">
        <v>11.7864</v>
      </c>
      <c r="CR36" s="707">
        <v>11.7994</v>
      </c>
      <c r="CT36" s="673" t="s">
        <v>101</v>
      </c>
      <c r="CU36" s="706">
        <v>6.0754999999999999</v>
      </c>
      <c r="CV36" s="706">
        <v>8.8138000000000005</v>
      </c>
      <c r="CW36" s="706">
        <v>11.262600000000001</v>
      </c>
      <c r="CX36" s="706">
        <v>9.1519999999999992</v>
      </c>
      <c r="CY36" s="706">
        <v>8.6298999999999992</v>
      </c>
      <c r="CZ36" s="706">
        <v>7.8419999999999996</v>
      </c>
      <c r="DA36" s="706">
        <v>7.6935000000000002</v>
      </c>
      <c r="DB36" s="706">
        <v>5.9755000000000003</v>
      </c>
      <c r="DC36" s="706">
        <v>6.1402999999999999</v>
      </c>
      <c r="DD36" s="706">
        <v>6.0052000000000003</v>
      </c>
      <c r="DE36" s="706">
        <v>5.6590999999999996</v>
      </c>
      <c r="DF36" s="716">
        <v>8.3188999999999993</v>
      </c>
      <c r="DG36" s="716">
        <v>5.9039000000000001</v>
      </c>
      <c r="DH36" s="707">
        <v>6.4855999999999998</v>
      </c>
      <c r="DJ36" s="673" t="s">
        <v>101</v>
      </c>
      <c r="DK36" s="706">
        <v>25.0932</v>
      </c>
      <c r="DL36" s="706">
        <v>27.222899999999999</v>
      </c>
      <c r="DM36" s="706">
        <v>17.6158</v>
      </c>
      <c r="DN36" s="706">
        <v>15.6693</v>
      </c>
      <c r="DO36" s="706">
        <v>13.020099999999999</v>
      </c>
      <c r="DP36" s="706">
        <v>13.449400000000001</v>
      </c>
      <c r="DQ36" s="706">
        <v>12.7196</v>
      </c>
      <c r="DR36" s="706">
        <v>14.817399999999999</v>
      </c>
      <c r="DS36" s="706">
        <v>12.1805</v>
      </c>
      <c r="DT36" s="706">
        <v>11.2972</v>
      </c>
      <c r="DU36" s="706">
        <v>11.5419</v>
      </c>
      <c r="DV36" s="716">
        <v>13.9558</v>
      </c>
      <c r="DW36" s="716">
        <v>12.290100000000001</v>
      </c>
      <c r="DX36" s="707">
        <v>12.6913</v>
      </c>
    </row>
    <row r="37" spans="2:128" s="622" customFormat="1" ht="15.75" customHeight="1">
      <c r="B37" s="669" t="s">
        <v>154</v>
      </c>
      <c r="C37" s="670">
        <v>1740.5628999999999</v>
      </c>
      <c r="D37" s="670">
        <v>914.86770000000001</v>
      </c>
      <c r="E37" s="670">
        <v>803.97220000000004</v>
      </c>
      <c r="F37" s="670">
        <v>798.67229999999995</v>
      </c>
      <c r="G37" s="670">
        <v>1064.4997000000001</v>
      </c>
      <c r="H37" s="670">
        <v>1084.0532000000001</v>
      </c>
      <c r="I37" s="670">
        <v>1243.5854999999999</v>
      </c>
      <c r="J37" s="670">
        <v>1444.5681</v>
      </c>
      <c r="K37" s="670">
        <v>1517.7820999999999</v>
      </c>
      <c r="L37" s="670">
        <v>1664.34</v>
      </c>
      <c r="M37" s="670">
        <v>1998.5678</v>
      </c>
      <c r="N37" s="671">
        <v>1072.4452000000001</v>
      </c>
      <c r="O37" s="671">
        <v>1671.3015</v>
      </c>
      <c r="P37" s="672">
        <v>1575.8259</v>
      </c>
      <c r="R37" s="669" t="s">
        <v>154</v>
      </c>
      <c r="S37" s="670">
        <v>971.22860000000003</v>
      </c>
      <c r="T37" s="670">
        <v>488.51729999999998</v>
      </c>
      <c r="U37" s="670">
        <v>506.25619999999998</v>
      </c>
      <c r="V37" s="670">
        <v>527.24030000000005</v>
      </c>
      <c r="W37" s="670">
        <v>738.80840000000001</v>
      </c>
      <c r="X37" s="670">
        <v>750.41200000000003</v>
      </c>
      <c r="Y37" s="670">
        <v>863.21720000000005</v>
      </c>
      <c r="Z37" s="670">
        <v>983.62210000000005</v>
      </c>
      <c r="AA37" s="670">
        <v>984.41570000000002</v>
      </c>
      <c r="AB37" s="670">
        <v>1131.8217</v>
      </c>
      <c r="AC37" s="670">
        <v>1467.5847000000001</v>
      </c>
      <c r="AD37" s="671">
        <v>735.18409999999994</v>
      </c>
      <c r="AE37" s="671">
        <v>1147.6424999999999</v>
      </c>
      <c r="AF37" s="672">
        <v>1081.8842999999999</v>
      </c>
      <c r="AH37" s="669" t="s">
        <v>154</v>
      </c>
      <c r="AI37" s="704">
        <v>55.799700000000001</v>
      </c>
      <c r="AJ37" s="704">
        <v>53.397599999999997</v>
      </c>
      <c r="AK37" s="704">
        <v>62.9694</v>
      </c>
      <c r="AL37" s="704">
        <v>66.014600000000002</v>
      </c>
      <c r="AM37" s="704">
        <v>69.404300000000006</v>
      </c>
      <c r="AN37" s="704">
        <v>69.222800000000007</v>
      </c>
      <c r="AO37" s="704">
        <v>69.413600000000002</v>
      </c>
      <c r="AP37" s="704">
        <v>68.091099999999997</v>
      </c>
      <c r="AQ37" s="704">
        <v>64.858800000000002</v>
      </c>
      <c r="AR37" s="704">
        <v>68.004199999999997</v>
      </c>
      <c r="AS37" s="704">
        <v>73.431799999999996</v>
      </c>
      <c r="AT37" s="715">
        <v>68.552099999999996</v>
      </c>
      <c r="AU37" s="715">
        <v>68.667599999999993</v>
      </c>
      <c r="AV37" s="705">
        <v>68.655100000000004</v>
      </c>
      <c r="AX37" s="669" t="s">
        <v>154</v>
      </c>
      <c r="AY37" s="704">
        <v>27.720800000000001</v>
      </c>
      <c r="AZ37" s="704">
        <v>38.629899999999999</v>
      </c>
      <c r="BA37" s="704">
        <v>52.224299999999999</v>
      </c>
      <c r="BB37" s="704">
        <v>58.33</v>
      </c>
      <c r="BC37" s="704">
        <v>63.461799999999997</v>
      </c>
      <c r="BD37" s="704">
        <v>64.565200000000004</v>
      </c>
      <c r="BE37" s="704">
        <v>63.071199999999997</v>
      </c>
      <c r="BF37" s="704">
        <v>60.505000000000003</v>
      </c>
      <c r="BG37" s="704">
        <v>59.093899999999998</v>
      </c>
      <c r="BH37" s="704">
        <v>59.267099999999999</v>
      </c>
      <c r="BI37" s="704">
        <v>52.281300000000002</v>
      </c>
      <c r="BJ37" s="715">
        <v>62.106000000000002</v>
      </c>
      <c r="BK37" s="715">
        <v>57.128100000000003</v>
      </c>
      <c r="BL37" s="705">
        <v>57.668199999999999</v>
      </c>
      <c r="BN37" s="669" t="s">
        <v>154</v>
      </c>
      <c r="BO37" s="704">
        <v>25.992999999999999</v>
      </c>
      <c r="BP37" s="704">
        <v>31.611799999999999</v>
      </c>
      <c r="BQ37" s="704">
        <v>20.064599999999999</v>
      </c>
      <c r="BR37" s="704">
        <v>15.8711</v>
      </c>
      <c r="BS37" s="704">
        <v>11.706200000000001</v>
      </c>
      <c r="BT37" s="704">
        <v>12.213900000000001</v>
      </c>
      <c r="BU37" s="704">
        <v>12.141500000000001</v>
      </c>
      <c r="BV37" s="704">
        <v>13.906499999999999</v>
      </c>
      <c r="BW37" s="704">
        <v>15.8909</v>
      </c>
      <c r="BX37" s="704">
        <v>14.040900000000001</v>
      </c>
      <c r="BY37" s="704">
        <v>9.2612000000000005</v>
      </c>
      <c r="BZ37" s="715">
        <v>13.025499999999999</v>
      </c>
      <c r="CA37" s="715">
        <v>13.1394</v>
      </c>
      <c r="CB37" s="705">
        <v>13.127000000000001</v>
      </c>
      <c r="CD37" s="669" t="s">
        <v>154</v>
      </c>
      <c r="CE37" s="704">
        <v>6.1722000000000001</v>
      </c>
      <c r="CF37" s="704">
        <v>11.3269</v>
      </c>
      <c r="CG37" s="704">
        <v>11.795999999999999</v>
      </c>
      <c r="CH37" s="704">
        <v>12.5801</v>
      </c>
      <c r="CI37" s="704">
        <v>9.7384000000000004</v>
      </c>
      <c r="CJ37" s="704">
        <v>10.060600000000001</v>
      </c>
      <c r="CK37" s="704">
        <v>10.4773</v>
      </c>
      <c r="CL37" s="704">
        <v>11.592499999999999</v>
      </c>
      <c r="CM37" s="704">
        <v>13.4802</v>
      </c>
      <c r="CN37" s="704">
        <v>11.542199999999999</v>
      </c>
      <c r="CO37" s="704">
        <v>8.1329999999999991</v>
      </c>
      <c r="CP37" s="715">
        <v>10.6922</v>
      </c>
      <c r="CQ37" s="715">
        <v>11.123900000000001</v>
      </c>
      <c r="CR37" s="705">
        <v>11.077</v>
      </c>
      <c r="CT37" s="669" t="s">
        <v>154</v>
      </c>
      <c r="CU37" s="704">
        <v>2.3885999999999998</v>
      </c>
      <c r="CV37" s="704">
        <v>2.4719000000000002</v>
      </c>
      <c r="CW37" s="704">
        <v>4.7952000000000004</v>
      </c>
      <c r="CX37" s="704">
        <v>8.2209000000000003</v>
      </c>
      <c r="CY37" s="704">
        <v>8.8209</v>
      </c>
      <c r="CZ37" s="704">
        <v>9.1255000000000006</v>
      </c>
      <c r="DA37" s="704">
        <v>9.2190999999999992</v>
      </c>
      <c r="DB37" s="704">
        <v>8.8348999999999993</v>
      </c>
      <c r="DC37" s="704">
        <v>9.4145000000000003</v>
      </c>
      <c r="DD37" s="704">
        <v>9.6268999999999991</v>
      </c>
      <c r="DE37" s="704">
        <v>6.9093</v>
      </c>
      <c r="DF37" s="715">
        <v>8.8122000000000007</v>
      </c>
      <c r="DG37" s="715">
        <v>8.6109000000000009</v>
      </c>
      <c r="DH37" s="705">
        <v>8.6326999999999998</v>
      </c>
      <c r="DJ37" s="669" t="s">
        <v>154</v>
      </c>
      <c r="DK37" s="704">
        <v>26.855399999999999</v>
      </c>
      <c r="DL37" s="704">
        <v>21.225200000000001</v>
      </c>
      <c r="DM37" s="704">
        <v>21.741</v>
      </c>
      <c r="DN37" s="704">
        <v>17.605</v>
      </c>
      <c r="DO37" s="704">
        <v>17.373799999999999</v>
      </c>
      <c r="DP37" s="704">
        <v>13.037100000000001</v>
      </c>
      <c r="DQ37" s="704">
        <v>14.2332</v>
      </c>
      <c r="DR37" s="704">
        <v>12.9679</v>
      </c>
      <c r="DS37" s="704">
        <v>12.061999999999999</v>
      </c>
      <c r="DT37" s="704">
        <v>12.237500000000001</v>
      </c>
      <c r="DU37" s="704">
        <v>3.9310999999999998</v>
      </c>
      <c r="DV37" s="715">
        <v>15.4034</v>
      </c>
      <c r="DW37" s="715">
        <v>9.6258999999999997</v>
      </c>
      <c r="DX37" s="705">
        <v>10.252800000000001</v>
      </c>
    </row>
    <row r="38" spans="2:128" s="511" customFormat="1" ht="15.75" customHeight="1">
      <c r="B38" s="673" t="s">
        <v>837</v>
      </c>
      <c r="C38" s="676" t="s">
        <v>111</v>
      </c>
      <c r="D38" s="674">
        <v>5280.6779999999999</v>
      </c>
      <c r="E38" s="674" t="s">
        <v>111</v>
      </c>
      <c r="F38" s="674">
        <v>1631.4235000000001</v>
      </c>
      <c r="G38" s="674">
        <v>1777.4395999999999</v>
      </c>
      <c r="H38" s="674">
        <v>1305.9625000000001</v>
      </c>
      <c r="I38" s="674">
        <v>1126.6925000000001</v>
      </c>
      <c r="J38" s="674">
        <v>1190.1332</v>
      </c>
      <c r="K38" s="674">
        <v>1327.1565000000001</v>
      </c>
      <c r="L38" s="674">
        <v>1303.7886000000001</v>
      </c>
      <c r="M38" s="674">
        <v>1446.096</v>
      </c>
      <c r="N38" s="675">
        <v>1213.8594000000001</v>
      </c>
      <c r="O38" s="675">
        <v>1307.9376</v>
      </c>
      <c r="P38" s="660">
        <v>1292.5709999999999</v>
      </c>
      <c r="R38" s="673" t="s">
        <v>837</v>
      </c>
      <c r="S38" s="676" t="s">
        <v>111</v>
      </c>
      <c r="T38" s="674">
        <v>4432.7997999999998</v>
      </c>
      <c r="U38" s="674" t="s">
        <v>111</v>
      </c>
      <c r="V38" s="674">
        <v>1149.3758</v>
      </c>
      <c r="W38" s="674">
        <v>1278.1489999999999</v>
      </c>
      <c r="X38" s="674">
        <v>893.55169999999998</v>
      </c>
      <c r="Y38" s="674">
        <v>772.61320000000001</v>
      </c>
      <c r="Z38" s="674">
        <v>818.09059999999999</v>
      </c>
      <c r="AA38" s="674">
        <v>958.53480000000002</v>
      </c>
      <c r="AB38" s="674">
        <v>945.08339999999998</v>
      </c>
      <c r="AC38" s="674">
        <v>1022.7717</v>
      </c>
      <c r="AD38" s="675">
        <v>837.70370000000003</v>
      </c>
      <c r="AE38" s="675">
        <v>933.80669999999998</v>
      </c>
      <c r="AF38" s="660">
        <v>918.10929999999996</v>
      </c>
      <c r="AH38" s="673" t="s">
        <v>837</v>
      </c>
      <c r="AI38" s="708" t="s">
        <v>111</v>
      </c>
      <c r="AJ38" s="706">
        <v>83.943799999999996</v>
      </c>
      <c r="AK38" s="706" t="s">
        <v>111</v>
      </c>
      <c r="AL38" s="706">
        <v>70.452299999999994</v>
      </c>
      <c r="AM38" s="706">
        <v>71.909599999999998</v>
      </c>
      <c r="AN38" s="706">
        <v>68.420900000000003</v>
      </c>
      <c r="AO38" s="706">
        <v>68.573599999999999</v>
      </c>
      <c r="AP38" s="706">
        <v>68.739400000000003</v>
      </c>
      <c r="AQ38" s="706">
        <v>72.224699999999999</v>
      </c>
      <c r="AR38" s="706">
        <v>72.487499999999997</v>
      </c>
      <c r="AS38" s="706">
        <v>70.726399999999998</v>
      </c>
      <c r="AT38" s="716">
        <v>69.011600000000001</v>
      </c>
      <c r="AU38" s="716">
        <v>71.395399999999995</v>
      </c>
      <c r="AV38" s="707">
        <v>71.029700000000005</v>
      </c>
      <c r="AX38" s="673" t="s">
        <v>837</v>
      </c>
      <c r="AY38" s="708" t="s">
        <v>111</v>
      </c>
      <c r="AZ38" s="706">
        <v>50.342199999999998</v>
      </c>
      <c r="BA38" s="706" t="s">
        <v>111</v>
      </c>
      <c r="BB38" s="706">
        <v>22.754999999999999</v>
      </c>
      <c r="BC38" s="706">
        <v>36.718499999999999</v>
      </c>
      <c r="BD38" s="706">
        <v>24.9846</v>
      </c>
      <c r="BE38" s="706">
        <v>22.624400000000001</v>
      </c>
      <c r="BF38" s="706">
        <v>28.4391</v>
      </c>
      <c r="BG38" s="706">
        <v>36.9129</v>
      </c>
      <c r="BH38" s="706">
        <v>41.614699999999999</v>
      </c>
      <c r="BI38" s="706">
        <v>40.750399999999999</v>
      </c>
      <c r="BJ38" s="716">
        <v>23.985700000000001</v>
      </c>
      <c r="BK38" s="716">
        <v>37.274900000000002</v>
      </c>
      <c r="BL38" s="707">
        <v>35.236400000000003</v>
      </c>
      <c r="BN38" s="673" t="s">
        <v>837</v>
      </c>
      <c r="BO38" s="708" t="s">
        <v>111</v>
      </c>
      <c r="BP38" s="706">
        <v>10.327999999999999</v>
      </c>
      <c r="BQ38" s="706" t="s">
        <v>111</v>
      </c>
      <c r="BR38" s="706">
        <v>18.867999999999999</v>
      </c>
      <c r="BS38" s="706">
        <v>18.194900000000001</v>
      </c>
      <c r="BT38" s="706">
        <v>20.487300000000001</v>
      </c>
      <c r="BU38" s="706">
        <v>20.7242</v>
      </c>
      <c r="BV38" s="706">
        <v>20.408000000000001</v>
      </c>
      <c r="BW38" s="706">
        <v>16.628599999999999</v>
      </c>
      <c r="BX38" s="706">
        <v>18.9893</v>
      </c>
      <c r="BY38" s="706">
        <v>15.8636</v>
      </c>
      <c r="BZ38" s="716">
        <v>20.316500000000001</v>
      </c>
      <c r="CA38" s="716">
        <v>17.9407</v>
      </c>
      <c r="CB38" s="707">
        <v>18.305099999999999</v>
      </c>
      <c r="CD38" s="673" t="s">
        <v>837</v>
      </c>
      <c r="CE38" s="708" t="s">
        <v>111</v>
      </c>
      <c r="CF38" s="706">
        <v>5.1016000000000004</v>
      </c>
      <c r="CG38" s="706" t="s">
        <v>111</v>
      </c>
      <c r="CH38" s="706">
        <v>12.7721</v>
      </c>
      <c r="CI38" s="706">
        <v>14.232200000000001</v>
      </c>
      <c r="CJ38" s="706">
        <v>16.230899999999998</v>
      </c>
      <c r="CK38" s="706">
        <v>18.757999999999999</v>
      </c>
      <c r="CL38" s="706">
        <v>18.356999999999999</v>
      </c>
      <c r="CM38" s="706">
        <v>14.439399999999999</v>
      </c>
      <c r="CN38" s="706">
        <v>16.385300000000001</v>
      </c>
      <c r="CO38" s="706">
        <v>14.373699999999999</v>
      </c>
      <c r="CP38" s="716">
        <v>17.555199999999999</v>
      </c>
      <c r="CQ38" s="716">
        <v>15.764200000000001</v>
      </c>
      <c r="CR38" s="707">
        <v>16.038900000000002</v>
      </c>
      <c r="CT38" s="673" t="s">
        <v>837</v>
      </c>
      <c r="CU38" s="708" t="s">
        <v>111</v>
      </c>
      <c r="CV38" s="706">
        <v>3.4293999999999998</v>
      </c>
      <c r="CW38" s="706" t="s">
        <v>111</v>
      </c>
      <c r="CX38" s="706">
        <v>1.5904</v>
      </c>
      <c r="CY38" s="706">
        <v>1.597</v>
      </c>
      <c r="CZ38" s="706">
        <v>1.5173000000000001</v>
      </c>
      <c r="DA38" s="706">
        <v>1.2874000000000001</v>
      </c>
      <c r="DB38" s="706">
        <v>2.2945000000000002</v>
      </c>
      <c r="DC38" s="706">
        <v>1.9744999999999999</v>
      </c>
      <c r="DD38" s="706">
        <v>1.9329000000000001</v>
      </c>
      <c r="DE38" s="706">
        <v>4.8715000000000002</v>
      </c>
      <c r="DF38" s="716">
        <v>1.3748</v>
      </c>
      <c r="DG38" s="716">
        <v>2.4771999999999998</v>
      </c>
      <c r="DH38" s="707">
        <v>2.3081</v>
      </c>
      <c r="DJ38" s="673" t="s">
        <v>837</v>
      </c>
      <c r="DK38" s="708" t="s">
        <v>111</v>
      </c>
      <c r="DL38" s="706">
        <v>-1.3775999999999999</v>
      </c>
      <c r="DM38" s="706" t="s">
        <v>111</v>
      </c>
      <c r="DN38" s="706">
        <v>2.3860000000000001</v>
      </c>
      <c r="DO38" s="706">
        <v>2.7496999999999998</v>
      </c>
      <c r="DP38" s="706">
        <v>4.2763</v>
      </c>
      <c r="DQ38" s="706">
        <v>5.6304999999999996</v>
      </c>
      <c r="DR38" s="706">
        <v>5.5370999999999997</v>
      </c>
      <c r="DS38" s="706">
        <v>3.35</v>
      </c>
      <c r="DT38" s="706">
        <v>6.4596999999999998</v>
      </c>
      <c r="DU38" s="706">
        <v>9.3705999999999996</v>
      </c>
      <c r="DV38" s="716">
        <v>4.9558999999999997</v>
      </c>
      <c r="DW38" s="716">
        <v>5.6388999999999996</v>
      </c>
      <c r="DX38" s="707">
        <v>5.5340999999999996</v>
      </c>
    </row>
    <row r="39" spans="2:128" s="622" customFormat="1" ht="15.75" customHeight="1">
      <c r="B39" s="677" t="s">
        <v>644</v>
      </c>
      <c r="C39" s="678"/>
      <c r="D39" s="678"/>
      <c r="E39" s="678"/>
      <c r="F39" s="678"/>
      <c r="G39" s="678"/>
      <c r="H39" s="678"/>
      <c r="I39" s="678"/>
      <c r="J39" s="678"/>
      <c r="K39" s="678"/>
      <c r="L39" s="678"/>
      <c r="M39" s="678"/>
      <c r="N39" s="679"/>
      <c r="O39" s="679"/>
      <c r="P39" s="680"/>
      <c r="R39" s="677" t="s">
        <v>644</v>
      </c>
      <c r="S39" s="678"/>
      <c r="T39" s="678"/>
      <c r="U39" s="678"/>
      <c r="V39" s="678"/>
      <c r="W39" s="678"/>
      <c r="X39" s="678"/>
      <c r="Y39" s="678"/>
      <c r="Z39" s="678"/>
      <c r="AA39" s="678"/>
      <c r="AB39" s="678"/>
      <c r="AC39" s="678"/>
      <c r="AD39" s="679"/>
      <c r="AE39" s="679"/>
      <c r="AF39" s="680"/>
      <c r="AH39" s="677" t="s">
        <v>644</v>
      </c>
      <c r="AI39" s="709"/>
      <c r="AJ39" s="709"/>
      <c r="AK39" s="709"/>
      <c r="AL39" s="709"/>
      <c r="AM39" s="709"/>
      <c r="AN39" s="709"/>
      <c r="AO39" s="709"/>
      <c r="AP39" s="709"/>
      <c r="AQ39" s="709"/>
      <c r="AR39" s="709"/>
      <c r="AS39" s="709"/>
      <c r="AT39" s="717"/>
      <c r="AU39" s="717"/>
      <c r="AV39" s="710"/>
      <c r="AX39" s="677" t="s">
        <v>644</v>
      </c>
      <c r="AY39" s="709"/>
      <c r="AZ39" s="709"/>
      <c r="BA39" s="709"/>
      <c r="BB39" s="709"/>
      <c r="BC39" s="709"/>
      <c r="BD39" s="709"/>
      <c r="BE39" s="709"/>
      <c r="BF39" s="709"/>
      <c r="BG39" s="709"/>
      <c r="BH39" s="709"/>
      <c r="BI39" s="709"/>
      <c r="BJ39" s="717"/>
      <c r="BK39" s="717"/>
      <c r="BL39" s="710"/>
      <c r="BN39" s="677" t="s">
        <v>644</v>
      </c>
      <c r="BO39" s="709"/>
      <c r="BP39" s="709"/>
      <c r="BQ39" s="709"/>
      <c r="BR39" s="709"/>
      <c r="BS39" s="709"/>
      <c r="BT39" s="709"/>
      <c r="BU39" s="709"/>
      <c r="BV39" s="709"/>
      <c r="BW39" s="709"/>
      <c r="BX39" s="709"/>
      <c r="BY39" s="709"/>
      <c r="BZ39" s="717"/>
      <c r="CA39" s="717"/>
      <c r="CB39" s="710"/>
      <c r="CD39" s="677" t="s">
        <v>644</v>
      </c>
      <c r="CE39" s="709"/>
      <c r="CF39" s="709"/>
      <c r="CG39" s="709"/>
      <c r="CH39" s="709"/>
      <c r="CI39" s="709"/>
      <c r="CJ39" s="709"/>
      <c r="CK39" s="709"/>
      <c r="CL39" s="709"/>
      <c r="CM39" s="709"/>
      <c r="CN39" s="709"/>
      <c r="CO39" s="709"/>
      <c r="CP39" s="717"/>
      <c r="CQ39" s="717"/>
      <c r="CR39" s="710"/>
      <c r="CT39" s="677" t="s">
        <v>644</v>
      </c>
      <c r="CU39" s="709"/>
      <c r="CV39" s="709"/>
      <c r="CW39" s="709"/>
      <c r="CX39" s="709"/>
      <c r="CY39" s="709"/>
      <c r="CZ39" s="709"/>
      <c r="DA39" s="709"/>
      <c r="DB39" s="709"/>
      <c r="DC39" s="709"/>
      <c r="DD39" s="709"/>
      <c r="DE39" s="709"/>
      <c r="DF39" s="717"/>
      <c r="DG39" s="717"/>
      <c r="DH39" s="710"/>
      <c r="DJ39" s="677" t="s">
        <v>644</v>
      </c>
      <c r="DK39" s="709"/>
      <c r="DL39" s="709"/>
      <c r="DM39" s="709"/>
      <c r="DN39" s="709"/>
      <c r="DO39" s="709"/>
      <c r="DP39" s="709"/>
      <c r="DQ39" s="709"/>
      <c r="DR39" s="709"/>
      <c r="DS39" s="709"/>
      <c r="DT39" s="709"/>
      <c r="DU39" s="709"/>
      <c r="DV39" s="717"/>
      <c r="DW39" s="717"/>
      <c r="DX39" s="710"/>
    </row>
    <row r="40" spans="2:128" s="511" customFormat="1" ht="15.75" customHeight="1">
      <c r="B40" s="681" t="s">
        <v>838</v>
      </c>
      <c r="C40" s="674">
        <v>692.0865</v>
      </c>
      <c r="D40" s="674">
        <v>1371.6289999999999</v>
      </c>
      <c r="E40" s="674">
        <v>791.14769999999999</v>
      </c>
      <c r="F40" s="674">
        <v>809.09730000000002</v>
      </c>
      <c r="G40" s="674">
        <v>891.63940000000002</v>
      </c>
      <c r="H40" s="674">
        <v>1035.5788</v>
      </c>
      <c r="I40" s="674">
        <v>1108.7832000000001</v>
      </c>
      <c r="J40" s="674">
        <v>1336.2561000000001</v>
      </c>
      <c r="K40" s="674">
        <v>1495.27</v>
      </c>
      <c r="L40" s="674">
        <v>1646.7243000000001</v>
      </c>
      <c r="M40" s="674">
        <v>1543.4707000000001</v>
      </c>
      <c r="N40" s="675">
        <v>1032.6865</v>
      </c>
      <c r="O40" s="675">
        <v>1524.1901</v>
      </c>
      <c r="P40" s="660">
        <v>1457.3334</v>
      </c>
      <c r="R40" s="681" t="s">
        <v>838</v>
      </c>
      <c r="S40" s="674">
        <v>179.92859999999999</v>
      </c>
      <c r="T40" s="674">
        <v>735.26649999999995</v>
      </c>
      <c r="U40" s="674">
        <v>451.59859999999998</v>
      </c>
      <c r="V40" s="674">
        <v>511.96589999999998</v>
      </c>
      <c r="W40" s="674">
        <v>607.81629999999996</v>
      </c>
      <c r="X40" s="674">
        <v>697.79650000000004</v>
      </c>
      <c r="Y40" s="674">
        <v>773.20989999999995</v>
      </c>
      <c r="Z40" s="674">
        <v>937.39250000000004</v>
      </c>
      <c r="AA40" s="674">
        <v>1007.9</v>
      </c>
      <c r="AB40" s="674">
        <v>1134.2725</v>
      </c>
      <c r="AC40" s="674">
        <v>1070.9291000000001</v>
      </c>
      <c r="AD40" s="675">
        <v>707.44979999999998</v>
      </c>
      <c r="AE40" s="675">
        <v>1050.0590999999999</v>
      </c>
      <c r="AF40" s="660">
        <v>1003.4557</v>
      </c>
      <c r="AH40" s="681" t="s">
        <v>838</v>
      </c>
      <c r="AI40" s="706">
        <v>25.998000000000001</v>
      </c>
      <c r="AJ40" s="706">
        <v>53.605400000000003</v>
      </c>
      <c r="AK40" s="706">
        <v>57.081400000000002</v>
      </c>
      <c r="AL40" s="706">
        <v>63.276200000000003</v>
      </c>
      <c r="AM40" s="706">
        <v>68.168400000000005</v>
      </c>
      <c r="AN40" s="706">
        <v>67.382300000000001</v>
      </c>
      <c r="AO40" s="706">
        <v>69.734999999999999</v>
      </c>
      <c r="AP40" s="706">
        <v>70.150700000000001</v>
      </c>
      <c r="AQ40" s="706">
        <v>67.405900000000003</v>
      </c>
      <c r="AR40" s="706">
        <v>68.880499999999998</v>
      </c>
      <c r="AS40" s="706">
        <v>69.384500000000003</v>
      </c>
      <c r="AT40" s="716">
        <v>68.505799999999994</v>
      </c>
      <c r="AU40" s="716">
        <v>68.892899999999997</v>
      </c>
      <c r="AV40" s="707">
        <v>68.855599999999995</v>
      </c>
      <c r="AX40" s="681" t="s">
        <v>838</v>
      </c>
      <c r="AY40" s="706">
        <v>25.998000000000001</v>
      </c>
      <c r="AZ40" s="706">
        <v>41.720700000000001</v>
      </c>
      <c r="BA40" s="706">
        <v>49.515000000000001</v>
      </c>
      <c r="BB40" s="706">
        <v>56.629800000000003</v>
      </c>
      <c r="BC40" s="706">
        <v>62.758499999999998</v>
      </c>
      <c r="BD40" s="706">
        <v>61.517499999999998</v>
      </c>
      <c r="BE40" s="706">
        <v>62.880400000000002</v>
      </c>
      <c r="BF40" s="706">
        <v>64.811099999999996</v>
      </c>
      <c r="BG40" s="706">
        <v>61.732900000000001</v>
      </c>
      <c r="BH40" s="706">
        <v>60.518099999999997</v>
      </c>
      <c r="BI40" s="706">
        <v>56.050600000000003</v>
      </c>
      <c r="BJ40" s="716">
        <v>61.993899999999996</v>
      </c>
      <c r="BK40" s="716">
        <v>59.046399999999998</v>
      </c>
      <c r="BL40" s="707">
        <v>59.330500000000001</v>
      </c>
      <c r="BN40" s="681" t="s">
        <v>838</v>
      </c>
      <c r="BO40" s="706">
        <v>51.381900000000002</v>
      </c>
      <c r="BP40" s="706">
        <v>20.683199999999999</v>
      </c>
      <c r="BQ40" s="706">
        <v>18.138400000000001</v>
      </c>
      <c r="BR40" s="706">
        <v>15.7011</v>
      </c>
      <c r="BS40" s="706">
        <v>12.739000000000001</v>
      </c>
      <c r="BT40" s="706">
        <v>12.6706</v>
      </c>
      <c r="BU40" s="706">
        <v>12.1472</v>
      </c>
      <c r="BV40" s="706">
        <v>13.498100000000001</v>
      </c>
      <c r="BW40" s="706">
        <v>15.3108</v>
      </c>
      <c r="BX40" s="706">
        <v>14.434200000000001</v>
      </c>
      <c r="BY40" s="706">
        <v>14.575200000000001</v>
      </c>
      <c r="BZ40" s="716">
        <v>12.6546</v>
      </c>
      <c r="CA40" s="716">
        <v>14.6251</v>
      </c>
      <c r="CB40" s="707">
        <v>14.4351</v>
      </c>
      <c r="CD40" s="681" t="s">
        <v>838</v>
      </c>
      <c r="CE40" s="706">
        <v>22.972300000000001</v>
      </c>
      <c r="CF40" s="706">
        <v>15.8292</v>
      </c>
      <c r="CG40" s="706">
        <v>13.7188</v>
      </c>
      <c r="CH40" s="706">
        <v>13.4628</v>
      </c>
      <c r="CI40" s="706">
        <v>10.8079</v>
      </c>
      <c r="CJ40" s="706">
        <v>11.129300000000001</v>
      </c>
      <c r="CK40" s="706">
        <v>10.264200000000001</v>
      </c>
      <c r="CL40" s="706">
        <v>11.4495</v>
      </c>
      <c r="CM40" s="706">
        <v>12.8345</v>
      </c>
      <c r="CN40" s="706">
        <v>11.852399999999999</v>
      </c>
      <c r="CO40" s="706">
        <v>12.550700000000001</v>
      </c>
      <c r="CP40" s="716">
        <v>10.7751</v>
      </c>
      <c r="CQ40" s="716">
        <v>12.3948</v>
      </c>
      <c r="CR40" s="707">
        <v>12.2387</v>
      </c>
      <c r="CT40" s="681" t="s">
        <v>838</v>
      </c>
      <c r="CU40" s="706">
        <v>12.8246</v>
      </c>
      <c r="CV40" s="706">
        <v>7.2888000000000002</v>
      </c>
      <c r="CW40" s="706">
        <v>12.650499999999999</v>
      </c>
      <c r="CX40" s="706">
        <v>9.5869999999999997</v>
      </c>
      <c r="CY40" s="706">
        <v>9.3712</v>
      </c>
      <c r="CZ40" s="706">
        <v>8.7866999999999997</v>
      </c>
      <c r="DA40" s="706">
        <v>8.4458000000000002</v>
      </c>
      <c r="DB40" s="706">
        <v>7.6383999999999999</v>
      </c>
      <c r="DC40" s="706">
        <v>8.468</v>
      </c>
      <c r="DD40" s="706">
        <v>8.7273999999999994</v>
      </c>
      <c r="DE40" s="706">
        <v>6.8867000000000003</v>
      </c>
      <c r="DF40" s="716">
        <v>8.7299000000000007</v>
      </c>
      <c r="DG40" s="716">
        <v>7.6543000000000001</v>
      </c>
      <c r="DH40" s="707">
        <v>7.7579000000000002</v>
      </c>
      <c r="DJ40" s="681" t="s">
        <v>838</v>
      </c>
      <c r="DK40" s="706">
        <v>-7.4200000000000002E-2</v>
      </c>
      <c r="DL40" s="706">
        <v>27.252199999999998</v>
      </c>
      <c r="DM40" s="706">
        <v>20.299800000000001</v>
      </c>
      <c r="DN40" s="706">
        <v>14.4755</v>
      </c>
      <c r="DO40" s="706">
        <v>18.1083</v>
      </c>
      <c r="DP40" s="706">
        <v>15.536099999999999</v>
      </c>
      <c r="DQ40" s="706">
        <v>15.074199999999999</v>
      </c>
      <c r="DR40" s="706">
        <v>14.0906</v>
      </c>
      <c r="DS40" s="706">
        <v>11.8063</v>
      </c>
      <c r="DT40" s="706">
        <v>12.0733</v>
      </c>
      <c r="DU40" s="706">
        <v>8.1527999999999992</v>
      </c>
      <c r="DV40" s="716">
        <v>15.500299999999999</v>
      </c>
      <c r="DW40" s="716">
        <v>10.2842</v>
      </c>
      <c r="DX40" s="707">
        <v>10.787000000000001</v>
      </c>
    </row>
    <row r="41" spans="2:128" s="622" customFormat="1" ht="15.75" customHeight="1">
      <c r="B41" s="682" t="s">
        <v>794</v>
      </c>
      <c r="C41" s="683">
        <v>1248.6955</v>
      </c>
      <c r="D41" s="683">
        <v>786.86109999999996</v>
      </c>
      <c r="E41" s="683">
        <v>699.66390000000001</v>
      </c>
      <c r="F41" s="683">
        <v>727.42849999999999</v>
      </c>
      <c r="G41" s="683">
        <v>854.12390000000005</v>
      </c>
      <c r="H41" s="683">
        <v>997.73500000000001</v>
      </c>
      <c r="I41" s="683">
        <v>1143.5449000000001</v>
      </c>
      <c r="J41" s="683">
        <v>1292.3773000000001</v>
      </c>
      <c r="K41" s="683">
        <v>1379.4931999999999</v>
      </c>
      <c r="L41" s="683">
        <v>1432.2942</v>
      </c>
      <c r="M41" s="683">
        <v>1361.2354</v>
      </c>
      <c r="N41" s="684">
        <v>942.15409999999997</v>
      </c>
      <c r="O41" s="684">
        <v>1369.7835</v>
      </c>
      <c r="P41" s="685">
        <v>1217.1826000000001</v>
      </c>
      <c r="R41" s="682" t="s">
        <v>794</v>
      </c>
      <c r="S41" s="683">
        <v>625.49270000000001</v>
      </c>
      <c r="T41" s="683">
        <v>409.6737</v>
      </c>
      <c r="U41" s="683">
        <v>382.87920000000003</v>
      </c>
      <c r="V41" s="683">
        <v>455.86509999999998</v>
      </c>
      <c r="W41" s="683">
        <v>566.27850000000001</v>
      </c>
      <c r="X41" s="683">
        <v>683.45619999999997</v>
      </c>
      <c r="Y41" s="683">
        <v>786.57579999999996</v>
      </c>
      <c r="Z41" s="683">
        <v>875.5154</v>
      </c>
      <c r="AA41" s="683">
        <v>922.2799</v>
      </c>
      <c r="AB41" s="683">
        <v>953.69590000000005</v>
      </c>
      <c r="AC41" s="683">
        <v>880.43219999999997</v>
      </c>
      <c r="AD41" s="684">
        <v>628.16139999999996</v>
      </c>
      <c r="AE41" s="684">
        <v>913.04340000000002</v>
      </c>
      <c r="AF41" s="685">
        <v>811.38229999999999</v>
      </c>
      <c r="AH41" s="682" t="s">
        <v>794</v>
      </c>
      <c r="AI41" s="709">
        <v>50.091700000000003</v>
      </c>
      <c r="AJ41" s="709">
        <v>52.064300000000003</v>
      </c>
      <c r="AK41" s="709">
        <v>54.723300000000002</v>
      </c>
      <c r="AL41" s="709">
        <v>62.667999999999999</v>
      </c>
      <c r="AM41" s="709">
        <v>66.299300000000002</v>
      </c>
      <c r="AN41" s="709">
        <v>68.500799999999998</v>
      </c>
      <c r="AO41" s="709">
        <v>68.784000000000006</v>
      </c>
      <c r="AP41" s="709">
        <v>67.744600000000005</v>
      </c>
      <c r="AQ41" s="709">
        <v>66.856399999999994</v>
      </c>
      <c r="AR41" s="709">
        <v>66.5852</v>
      </c>
      <c r="AS41" s="709">
        <v>64.678899999999999</v>
      </c>
      <c r="AT41" s="717">
        <v>66.672899999999998</v>
      </c>
      <c r="AU41" s="717">
        <v>66.656000000000006</v>
      </c>
      <c r="AV41" s="710">
        <v>66.660700000000006</v>
      </c>
      <c r="AX41" s="682" t="s">
        <v>794</v>
      </c>
      <c r="AY41" s="709">
        <v>33.6175</v>
      </c>
      <c r="AZ41" s="709">
        <v>42.013100000000001</v>
      </c>
      <c r="BA41" s="709">
        <v>47.2592</v>
      </c>
      <c r="BB41" s="709">
        <v>57.448700000000002</v>
      </c>
      <c r="BC41" s="709">
        <v>61.512099999999997</v>
      </c>
      <c r="BD41" s="709">
        <v>62.062100000000001</v>
      </c>
      <c r="BE41" s="709">
        <v>59.598599999999998</v>
      </c>
      <c r="BF41" s="709">
        <v>57.002200000000002</v>
      </c>
      <c r="BG41" s="709">
        <v>57.879600000000003</v>
      </c>
      <c r="BH41" s="709">
        <v>55.0212</v>
      </c>
      <c r="BI41" s="709">
        <v>54.991100000000003</v>
      </c>
      <c r="BJ41" s="717">
        <v>59.524999999999999</v>
      </c>
      <c r="BK41" s="717">
        <v>56.585299999999997</v>
      </c>
      <c r="BL41" s="710">
        <v>57.397300000000001</v>
      </c>
      <c r="BN41" s="682" t="s">
        <v>794</v>
      </c>
      <c r="BO41" s="709">
        <v>28.918199999999999</v>
      </c>
      <c r="BP41" s="709">
        <v>25.594100000000001</v>
      </c>
      <c r="BQ41" s="709">
        <v>23.7254</v>
      </c>
      <c r="BR41" s="709">
        <v>19.511099999999999</v>
      </c>
      <c r="BS41" s="709">
        <v>16.9496</v>
      </c>
      <c r="BT41" s="709">
        <v>15.6595</v>
      </c>
      <c r="BU41" s="709">
        <v>15.6646</v>
      </c>
      <c r="BV41" s="709">
        <v>17.526399999999999</v>
      </c>
      <c r="BW41" s="709">
        <v>18.727399999999999</v>
      </c>
      <c r="BX41" s="709">
        <v>19.230499999999999</v>
      </c>
      <c r="BY41" s="709">
        <v>20.748999999999999</v>
      </c>
      <c r="BZ41" s="717">
        <v>16.8947</v>
      </c>
      <c r="CA41" s="717">
        <v>18.895800000000001</v>
      </c>
      <c r="CB41" s="710">
        <v>18.343</v>
      </c>
      <c r="CD41" s="682" t="s">
        <v>794</v>
      </c>
      <c r="CE41" s="709">
        <v>18.691299999999998</v>
      </c>
      <c r="CF41" s="709">
        <v>19.238800000000001</v>
      </c>
      <c r="CG41" s="709">
        <v>18.796500000000002</v>
      </c>
      <c r="CH41" s="709">
        <v>16.408999999999999</v>
      </c>
      <c r="CI41" s="709">
        <v>14.6165</v>
      </c>
      <c r="CJ41" s="709">
        <v>13.5876</v>
      </c>
      <c r="CK41" s="709">
        <v>13.790699999999999</v>
      </c>
      <c r="CL41" s="709">
        <v>15.494400000000001</v>
      </c>
      <c r="CM41" s="709">
        <v>16.3003</v>
      </c>
      <c r="CN41" s="709">
        <v>16.425799999999999</v>
      </c>
      <c r="CO41" s="709">
        <v>18.078299999999999</v>
      </c>
      <c r="CP41" s="717">
        <v>14.5671</v>
      </c>
      <c r="CQ41" s="717">
        <v>16.424099999999999</v>
      </c>
      <c r="CR41" s="710">
        <v>15.911099999999999</v>
      </c>
      <c r="CT41" s="682" t="s">
        <v>794</v>
      </c>
      <c r="CU41" s="709">
        <v>6.4837999999999996</v>
      </c>
      <c r="CV41" s="709">
        <v>9.1311</v>
      </c>
      <c r="CW41" s="709">
        <v>7.6231999999999998</v>
      </c>
      <c r="CX41" s="709">
        <v>7.1748000000000003</v>
      </c>
      <c r="CY41" s="709">
        <v>7.3799000000000001</v>
      </c>
      <c r="CZ41" s="709">
        <v>7.0301</v>
      </c>
      <c r="DA41" s="709">
        <v>6.6981999999999999</v>
      </c>
      <c r="DB41" s="709">
        <v>6.5290999999999997</v>
      </c>
      <c r="DC41" s="709">
        <v>6.6134000000000004</v>
      </c>
      <c r="DD41" s="709">
        <v>7.0071000000000003</v>
      </c>
      <c r="DE41" s="709">
        <v>6.4722999999999997</v>
      </c>
      <c r="DF41" s="717">
        <v>6.9961000000000002</v>
      </c>
      <c r="DG41" s="717">
        <v>6.67</v>
      </c>
      <c r="DH41" s="710">
        <v>6.7601000000000004</v>
      </c>
      <c r="DJ41" s="682" t="s">
        <v>794</v>
      </c>
      <c r="DK41" s="709">
        <v>20.3262</v>
      </c>
      <c r="DL41" s="709">
        <v>21.7608</v>
      </c>
      <c r="DM41" s="709">
        <v>21.147200000000002</v>
      </c>
      <c r="DN41" s="709">
        <v>18.7852</v>
      </c>
      <c r="DO41" s="709">
        <v>17.488099999999999</v>
      </c>
      <c r="DP41" s="709">
        <v>16.270499999999998</v>
      </c>
      <c r="DQ41" s="709">
        <v>14.834199999999999</v>
      </c>
      <c r="DR41" s="709">
        <v>13.774699999999999</v>
      </c>
      <c r="DS41" s="709">
        <v>12.5688</v>
      </c>
      <c r="DT41" s="709">
        <v>11.372400000000001</v>
      </c>
      <c r="DU41" s="709">
        <v>12.9192</v>
      </c>
      <c r="DV41" s="717">
        <v>16.499600000000001</v>
      </c>
      <c r="DW41" s="717">
        <v>12.5825</v>
      </c>
      <c r="DX41" s="710">
        <v>13.6645</v>
      </c>
    </row>
    <row r="42" spans="2:128" s="511" customFormat="1" ht="15.75" customHeight="1">
      <c r="B42" s="686" t="s">
        <v>105</v>
      </c>
      <c r="C42" s="674">
        <v>1130.5961</v>
      </c>
      <c r="D42" s="674">
        <v>853.87480000000005</v>
      </c>
      <c r="E42" s="674">
        <v>711.62509999999997</v>
      </c>
      <c r="F42" s="674">
        <v>741.27160000000003</v>
      </c>
      <c r="G42" s="674">
        <v>854.77869999999996</v>
      </c>
      <c r="H42" s="674">
        <v>995.1046</v>
      </c>
      <c r="I42" s="674">
        <v>1058.5634</v>
      </c>
      <c r="J42" s="674">
        <v>1248.5365999999999</v>
      </c>
      <c r="K42" s="674">
        <v>1158.9412</v>
      </c>
      <c r="L42" s="674" t="s">
        <v>111</v>
      </c>
      <c r="M42" s="674" t="s">
        <v>111</v>
      </c>
      <c r="N42" s="675">
        <v>849.0204</v>
      </c>
      <c r="O42" s="675">
        <v>1231.0735</v>
      </c>
      <c r="P42" s="660">
        <v>897.28200000000004</v>
      </c>
      <c r="R42" s="686" t="s">
        <v>105</v>
      </c>
      <c r="S42" s="674">
        <v>460.81529999999998</v>
      </c>
      <c r="T42" s="674">
        <v>371.65859999999998</v>
      </c>
      <c r="U42" s="674">
        <v>345.60109999999997</v>
      </c>
      <c r="V42" s="674">
        <v>413.02870000000001</v>
      </c>
      <c r="W42" s="674">
        <v>517.60680000000002</v>
      </c>
      <c r="X42" s="674">
        <v>631.8922</v>
      </c>
      <c r="Y42" s="674">
        <v>678.2808</v>
      </c>
      <c r="Z42" s="674">
        <v>840.14170000000001</v>
      </c>
      <c r="AA42" s="674">
        <v>760.78809999999999</v>
      </c>
      <c r="AB42" s="674" t="s">
        <v>111</v>
      </c>
      <c r="AC42" s="674" t="s">
        <v>111</v>
      </c>
      <c r="AD42" s="675">
        <v>496.14330000000001</v>
      </c>
      <c r="AE42" s="675">
        <v>824.6748</v>
      </c>
      <c r="AF42" s="660">
        <v>537.64390000000003</v>
      </c>
      <c r="AH42" s="686" t="s">
        <v>105</v>
      </c>
      <c r="AI42" s="706">
        <v>40.758600000000001</v>
      </c>
      <c r="AJ42" s="706">
        <v>43.5261</v>
      </c>
      <c r="AK42" s="706">
        <v>48.565100000000001</v>
      </c>
      <c r="AL42" s="706">
        <v>55.718899999999998</v>
      </c>
      <c r="AM42" s="706">
        <v>60.554499999999997</v>
      </c>
      <c r="AN42" s="706">
        <v>63.500100000000003</v>
      </c>
      <c r="AO42" s="706">
        <v>64.075599999999994</v>
      </c>
      <c r="AP42" s="706">
        <v>67.290099999999995</v>
      </c>
      <c r="AQ42" s="706">
        <v>65.645099999999999</v>
      </c>
      <c r="AR42" s="706" t="s">
        <v>111</v>
      </c>
      <c r="AS42" s="706" t="s">
        <v>111</v>
      </c>
      <c r="AT42" s="716">
        <v>58.437100000000001</v>
      </c>
      <c r="AU42" s="716">
        <v>66.988299999999995</v>
      </c>
      <c r="AV42" s="707">
        <v>59.919199999999996</v>
      </c>
      <c r="AX42" s="686" t="s">
        <v>105</v>
      </c>
      <c r="AY42" s="706">
        <v>29.8779</v>
      </c>
      <c r="AZ42" s="706">
        <v>35.148000000000003</v>
      </c>
      <c r="BA42" s="706">
        <v>42.008200000000002</v>
      </c>
      <c r="BB42" s="706">
        <v>50.764400000000002</v>
      </c>
      <c r="BC42" s="706">
        <v>55.5959</v>
      </c>
      <c r="BD42" s="706">
        <v>57.538800000000002</v>
      </c>
      <c r="BE42" s="706">
        <v>56.880800000000001</v>
      </c>
      <c r="BF42" s="706">
        <v>60.563200000000002</v>
      </c>
      <c r="BG42" s="706">
        <v>54.319899999999997</v>
      </c>
      <c r="BH42" s="706" t="s">
        <v>111</v>
      </c>
      <c r="BI42" s="706" t="s">
        <v>111</v>
      </c>
      <c r="BJ42" s="716">
        <v>52.5809</v>
      </c>
      <c r="BK42" s="716">
        <v>59.4176</v>
      </c>
      <c r="BL42" s="707">
        <v>53.765799999999999</v>
      </c>
      <c r="BN42" s="686" t="s">
        <v>105</v>
      </c>
      <c r="BO42" s="706">
        <v>33.425600000000003</v>
      </c>
      <c r="BP42" s="706">
        <v>32.623800000000003</v>
      </c>
      <c r="BQ42" s="706">
        <v>29.396100000000001</v>
      </c>
      <c r="BR42" s="706">
        <v>24.971</v>
      </c>
      <c r="BS42" s="706">
        <v>22.018899999999999</v>
      </c>
      <c r="BT42" s="706">
        <v>20.023299999999999</v>
      </c>
      <c r="BU42" s="706">
        <v>19.559000000000001</v>
      </c>
      <c r="BV42" s="706">
        <v>18.303899999999999</v>
      </c>
      <c r="BW42" s="706">
        <v>21.167200000000001</v>
      </c>
      <c r="BX42" s="706" t="s">
        <v>111</v>
      </c>
      <c r="BY42" s="706" t="s">
        <v>111</v>
      </c>
      <c r="BZ42" s="716">
        <v>23.2225</v>
      </c>
      <c r="CA42" s="716">
        <v>18.8293</v>
      </c>
      <c r="CB42" s="707">
        <v>22.461099999999998</v>
      </c>
      <c r="CD42" s="686" t="s">
        <v>105</v>
      </c>
      <c r="CE42" s="706">
        <v>23.2499</v>
      </c>
      <c r="CF42" s="706">
        <v>23.8721</v>
      </c>
      <c r="CG42" s="706">
        <v>22.669</v>
      </c>
      <c r="CH42" s="706">
        <v>20.960100000000001</v>
      </c>
      <c r="CI42" s="706">
        <v>19.233899999999998</v>
      </c>
      <c r="CJ42" s="706">
        <v>17.386399999999998</v>
      </c>
      <c r="CK42" s="706">
        <v>17.008800000000001</v>
      </c>
      <c r="CL42" s="706">
        <v>15.7784</v>
      </c>
      <c r="CM42" s="706">
        <v>18.652899999999999</v>
      </c>
      <c r="CN42" s="706" t="s">
        <v>111</v>
      </c>
      <c r="CO42" s="706" t="s">
        <v>111</v>
      </c>
      <c r="CP42" s="716">
        <v>19.536899999999999</v>
      </c>
      <c r="CQ42" s="716">
        <v>16.305800000000001</v>
      </c>
      <c r="CR42" s="707">
        <v>18.976900000000001</v>
      </c>
      <c r="CT42" s="686" t="s">
        <v>105</v>
      </c>
      <c r="CU42" s="706">
        <v>9.8186</v>
      </c>
      <c r="CV42" s="706">
        <v>8.6728000000000005</v>
      </c>
      <c r="CW42" s="706">
        <v>7.9051</v>
      </c>
      <c r="CX42" s="706">
        <v>7.7647000000000004</v>
      </c>
      <c r="CY42" s="706">
        <v>7.5644999999999998</v>
      </c>
      <c r="CZ42" s="706">
        <v>7.3592000000000004</v>
      </c>
      <c r="DA42" s="706">
        <v>7.3010000000000002</v>
      </c>
      <c r="DB42" s="706">
        <v>6.4419000000000004</v>
      </c>
      <c r="DC42" s="706">
        <v>5.0250000000000004</v>
      </c>
      <c r="DD42" s="706" t="s">
        <v>111</v>
      </c>
      <c r="DE42" s="706" t="s">
        <v>111</v>
      </c>
      <c r="DF42" s="716">
        <v>7.6223000000000001</v>
      </c>
      <c r="DG42" s="716">
        <v>6.1818999999999997</v>
      </c>
      <c r="DH42" s="707">
        <v>7.3726000000000003</v>
      </c>
      <c r="DJ42" s="686" t="s">
        <v>105</v>
      </c>
      <c r="DK42" s="706">
        <v>23.371400000000001</v>
      </c>
      <c r="DL42" s="706">
        <v>24.236799999999999</v>
      </c>
      <c r="DM42" s="706">
        <v>20.785399999999999</v>
      </c>
      <c r="DN42" s="706">
        <v>19.9986</v>
      </c>
      <c r="DO42" s="706">
        <v>19.346499999999999</v>
      </c>
      <c r="DP42" s="706">
        <v>17.659400000000002</v>
      </c>
      <c r="DQ42" s="706">
        <v>16.6934</v>
      </c>
      <c r="DR42" s="706">
        <v>13.4137</v>
      </c>
      <c r="DS42" s="706">
        <v>10.445600000000001</v>
      </c>
      <c r="DT42" s="706" t="s">
        <v>111</v>
      </c>
      <c r="DU42" s="706" t="s">
        <v>111</v>
      </c>
      <c r="DV42" s="716">
        <v>19.041899999999998</v>
      </c>
      <c r="DW42" s="716">
        <v>12.8691</v>
      </c>
      <c r="DX42" s="707">
        <v>17.972100000000001</v>
      </c>
    </row>
    <row r="43" spans="2:128" s="622" customFormat="1" ht="15.75" customHeight="1">
      <c r="B43" s="687" t="s">
        <v>104</v>
      </c>
      <c r="C43" s="688">
        <v>1099.7035000000001</v>
      </c>
      <c r="D43" s="688">
        <v>859.95989999999995</v>
      </c>
      <c r="E43" s="688">
        <v>778.48540000000003</v>
      </c>
      <c r="F43" s="688">
        <v>868.65279999999996</v>
      </c>
      <c r="G43" s="688">
        <v>1056.6929</v>
      </c>
      <c r="H43" s="688">
        <v>1147.278</v>
      </c>
      <c r="I43" s="688">
        <v>1309.8210999999999</v>
      </c>
      <c r="J43" s="688">
        <v>1316.4690000000001</v>
      </c>
      <c r="K43" s="688">
        <v>1730.6441</v>
      </c>
      <c r="L43" s="688" t="s">
        <v>111</v>
      </c>
      <c r="M43" s="688" t="s">
        <v>111</v>
      </c>
      <c r="N43" s="690">
        <v>959.47820000000002</v>
      </c>
      <c r="O43" s="690">
        <v>1339.0344</v>
      </c>
      <c r="P43" s="691">
        <v>981.84230000000002</v>
      </c>
      <c r="R43" s="687" t="s">
        <v>104</v>
      </c>
      <c r="S43" s="688">
        <v>413.12349999999998</v>
      </c>
      <c r="T43" s="688">
        <v>360.92770000000002</v>
      </c>
      <c r="U43" s="688">
        <v>362.35160000000002</v>
      </c>
      <c r="V43" s="688">
        <v>455.63400000000001</v>
      </c>
      <c r="W43" s="688">
        <v>612.92269999999996</v>
      </c>
      <c r="X43" s="688">
        <v>668.13900000000001</v>
      </c>
      <c r="Y43" s="688">
        <v>806.37980000000005</v>
      </c>
      <c r="Z43" s="688">
        <v>808.62369999999999</v>
      </c>
      <c r="AA43" s="688">
        <v>1114.3082999999999</v>
      </c>
      <c r="AB43" s="688" t="s">
        <v>111</v>
      </c>
      <c r="AC43" s="688" t="s">
        <v>111</v>
      </c>
      <c r="AD43" s="690">
        <v>515.90899999999999</v>
      </c>
      <c r="AE43" s="690">
        <v>825.27819999999997</v>
      </c>
      <c r="AF43" s="691">
        <v>534.13760000000002</v>
      </c>
      <c r="AH43" s="687" t="s">
        <v>104</v>
      </c>
      <c r="AI43" s="711">
        <v>37.566800000000001</v>
      </c>
      <c r="AJ43" s="711">
        <v>41.970300000000002</v>
      </c>
      <c r="AK43" s="711">
        <v>46.545699999999997</v>
      </c>
      <c r="AL43" s="711">
        <v>52.4529</v>
      </c>
      <c r="AM43" s="711">
        <v>58.003900000000002</v>
      </c>
      <c r="AN43" s="711">
        <v>58.236899999999999</v>
      </c>
      <c r="AO43" s="711">
        <v>61.564100000000003</v>
      </c>
      <c r="AP43" s="711">
        <v>61.423699999999997</v>
      </c>
      <c r="AQ43" s="711">
        <v>64.386899999999997</v>
      </c>
      <c r="AR43" s="711" t="s">
        <v>111</v>
      </c>
      <c r="AS43" s="711" t="s">
        <v>111</v>
      </c>
      <c r="AT43" s="718">
        <v>53.769799999999996</v>
      </c>
      <c r="AU43" s="718">
        <v>61.632300000000001</v>
      </c>
      <c r="AV43" s="712">
        <v>54.401600000000002</v>
      </c>
      <c r="AX43" s="687" t="s">
        <v>104</v>
      </c>
      <c r="AY43" s="711">
        <v>26.724599999999999</v>
      </c>
      <c r="AZ43" s="711">
        <v>33.924599999999998</v>
      </c>
      <c r="BA43" s="711">
        <v>40.561700000000002</v>
      </c>
      <c r="BB43" s="711">
        <v>47.5398</v>
      </c>
      <c r="BC43" s="711">
        <v>52.383899999999997</v>
      </c>
      <c r="BD43" s="711">
        <v>51.953800000000001</v>
      </c>
      <c r="BE43" s="711">
        <v>54.441899999999997</v>
      </c>
      <c r="BF43" s="711">
        <v>54.001300000000001</v>
      </c>
      <c r="BG43" s="711">
        <v>59.302900000000001</v>
      </c>
      <c r="BH43" s="711" t="s">
        <v>111</v>
      </c>
      <c r="BI43" s="711" t="s">
        <v>111</v>
      </c>
      <c r="BJ43" s="718">
        <v>47.819600000000001</v>
      </c>
      <c r="BK43" s="718">
        <v>54.374600000000001</v>
      </c>
      <c r="BL43" s="712">
        <v>48.346299999999999</v>
      </c>
      <c r="BN43" s="687" t="s">
        <v>104</v>
      </c>
      <c r="BO43" s="711">
        <v>34.573599999999999</v>
      </c>
      <c r="BP43" s="711">
        <v>33.277000000000001</v>
      </c>
      <c r="BQ43" s="711">
        <v>30.7744</v>
      </c>
      <c r="BR43" s="711">
        <v>27.200600000000001</v>
      </c>
      <c r="BS43" s="711">
        <v>23.974499999999999</v>
      </c>
      <c r="BT43" s="711">
        <v>22.745699999999999</v>
      </c>
      <c r="BU43" s="711">
        <v>21.238700000000001</v>
      </c>
      <c r="BV43" s="711">
        <v>22.1982</v>
      </c>
      <c r="BW43" s="711">
        <v>24.6052</v>
      </c>
      <c r="BX43" s="711" t="s">
        <v>111</v>
      </c>
      <c r="BY43" s="711" t="s">
        <v>111</v>
      </c>
      <c r="BZ43" s="718">
        <v>26.212900000000001</v>
      </c>
      <c r="CA43" s="718">
        <v>22.367699999999999</v>
      </c>
      <c r="CB43" s="712">
        <v>25.9039</v>
      </c>
      <c r="CD43" s="687" t="s">
        <v>104</v>
      </c>
      <c r="CE43" s="711">
        <v>23.814499999999999</v>
      </c>
      <c r="CF43" s="711">
        <v>23.907499999999999</v>
      </c>
      <c r="CG43" s="711">
        <v>23.206099999999999</v>
      </c>
      <c r="CH43" s="711">
        <v>22.698</v>
      </c>
      <c r="CI43" s="711">
        <v>20.238199999999999</v>
      </c>
      <c r="CJ43" s="711">
        <v>18.709099999999999</v>
      </c>
      <c r="CK43" s="711">
        <v>17.300599999999999</v>
      </c>
      <c r="CL43" s="711">
        <v>19.1159</v>
      </c>
      <c r="CM43" s="711">
        <v>18.341999999999999</v>
      </c>
      <c r="CN43" s="711" t="s">
        <v>111</v>
      </c>
      <c r="CO43" s="711" t="s">
        <v>111</v>
      </c>
      <c r="CP43" s="718">
        <v>21.1675</v>
      </c>
      <c r="CQ43" s="718">
        <v>19.061399999999999</v>
      </c>
      <c r="CR43" s="712">
        <v>20.9983</v>
      </c>
      <c r="CT43" s="687" t="s">
        <v>104</v>
      </c>
      <c r="CU43" s="711">
        <v>10.102499999999999</v>
      </c>
      <c r="CV43" s="711">
        <v>8.9850999999999992</v>
      </c>
      <c r="CW43" s="711">
        <v>7.6581000000000001</v>
      </c>
      <c r="CX43" s="711">
        <v>7.2264999999999997</v>
      </c>
      <c r="CY43" s="711">
        <v>7.3270999999999997</v>
      </c>
      <c r="CZ43" s="711">
        <v>7.34</v>
      </c>
      <c r="DA43" s="711">
        <v>6.6106999999999996</v>
      </c>
      <c r="DB43" s="711">
        <v>6.6154999999999999</v>
      </c>
      <c r="DC43" s="711">
        <v>3.4836</v>
      </c>
      <c r="DD43" s="711" t="s">
        <v>111</v>
      </c>
      <c r="DE43" s="711" t="s">
        <v>111</v>
      </c>
      <c r="DF43" s="718">
        <v>7.3486000000000002</v>
      </c>
      <c r="DG43" s="718">
        <v>6.3948999999999998</v>
      </c>
      <c r="DH43" s="712">
        <v>7.2720000000000002</v>
      </c>
      <c r="DJ43" s="687" t="s">
        <v>104</v>
      </c>
      <c r="DK43" s="711">
        <v>25.376000000000001</v>
      </c>
      <c r="DL43" s="711">
        <v>25.663900000000002</v>
      </c>
      <c r="DM43" s="711">
        <v>24.709900000000001</v>
      </c>
      <c r="DN43" s="711">
        <v>21.152100000000001</v>
      </c>
      <c r="DO43" s="711">
        <v>19.0258</v>
      </c>
      <c r="DP43" s="711">
        <v>17.239999999999998</v>
      </c>
      <c r="DQ43" s="711">
        <v>15.243399999999999</v>
      </c>
      <c r="DR43" s="711">
        <v>14.893000000000001</v>
      </c>
      <c r="DS43" s="711">
        <v>18.295999999999999</v>
      </c>
      <c r="DT43" s="711" t="s">
        <v>111</v>
      </c>
      <c r="DU43" s="711" t="s">
        <v>111</v>
      </c>
      <c r="DV43" s="718">
        <v>20.256599999999999</v>
      </c>
      <c r="DW43" s="718">
        <v>15.1326</v>
      </c>
      <c r="DX43" s="712">
        <v>19.844899999999999</v>
      </c>
    </row>
    <row r="44" spans="2:128" s="695" customFormat="1">
      <c r="B44" s="38" t="s">
        <v>333</v>
      </c>
      <c r="C44" s="693"/>
      <c r="D44" s="693"/>
      <c r="E44" s="693"/>
      <c r="F44" s="693"/>
      <c r="G44" s="693"/>
      <c r="H44" s="693"/>
      <c r="I44" s="693"/>
      <c r="J44" s="693"/>
      <c r="K44" s="693"/>
      <c r="L44" s="693"/>
      <c r="M44" s="693"/>
      <c r="N44" s="693"/>
      <c r="O44" s="693"/>
      <c r="P44" s="694"/>
      <c r="R44" s="38" t="s">
        <v>333</v>
      </c>
      <c r="S44" s="693"/>
      <c r="T44" s="693"/>
      <c r="U44" s="693"/>
      <c r="V44" s="693"/>
      <c r="W44" s="693"/>
      <c r="X44" s="693"/>
      <c r="Y44" s="693"/>
      <c r="Z44" s="693"/>
      <c r="AA44" s="693"/>
      <c r="AB44" s="693"/>
      <c r="AC44" s="693"/>
      <c r="AD44" s="693"/>
      <c r="AE44" s="693"/>
      <c r="AF44" s="694"/>
      <c r="AH44" s="38" t="s">
        <v>333</v>
      </c>
      <c r="AI44" s="693"/>
      <c r="AJ44" s="693"/>
      <c r="AK44" s="693"/>
      <c r="AL44" s="693"/>
      <c r="AM44" s="693"/>
      <c r="AN44" s="693"/>
      <c r="AO44" s="693"/>
      <c r="AP44" s="693"/>
      <c r="AQ44" s="693"/>
      <c r="AR44" s="693"/>
      <c r="AS44" s="693"/>
      <c r="AT44" s="693"/>
      <c r="AU44" s="693"/>
      <c r="AV44" s="694"/>
      <c r="AX44" s="38" t="s">
        <v>333</v>
      </c>
      <c r="AY44" s="693"/>
      <c r="AZ44" s="693"/>
      <c r="BA44" s="693"/>
      <c r="BB44" s="693"/>
      <c r="BC44" s="693"/>
      <c r="BD44" s="693"/>
      <c r="BE44" s="693"/>
      <c r="BF44" s="693"/>
      <c r="BG44" s="693"/>
      <c r="BH44" s="693"/>
      <c r="BI44" s="693"/>
      <c r="BJ44" s="693"/>
      <c r="BK44" s="693"/>
      <c r="BL44" s="694"/>
      <c r="BN44" s="38" t="s">
        <v>333</v>
      </c>
      <c r="BO44" s="693"/>
      <c r="BP44" s="693"/>
      <c r="BQ44" s="693"/>
      <c r="BR44" s="693"/>
      <c r="BS44" s="693"/>
      <c r="BT44" s="693"/>
      <c r="BU44" s="693"/>
      <c r="BV44" s="693"/>
      <c r="BW44" s="693"/>
      <c r="BX44" s="693"/>
      <c r="BY44" s="693"/>
      <c r="BZ44" s="693"/>
      <c r="CA44" s="693"/>
      <c r="CB44" s="694"/>
      <c r="CD44" s="38" t="s">
        <v>333</v>
      </c>
      <c r="CE44" s="693"/>
      <c r="CF44" s="693"/>
      <c r="CG44" s="693"/>
      <c r="CH44" s="693"/>
      <c r="CI44" s="693"/>
      <c r="CJ44" s="693"/>
      <c r="CK44" s="693"/>
      <c r="CL44" s="693"/>
      <c r="CM44" s="693"/>
      <c r="CN44" s="693"/>
      <c r="CO44" s="693"/>
      <c r="CP44" s="693"/>
      <c r="CQ44" s="693"/>
      <c r="CR44" s="694"/>
      <c r="CT44" s="38" t="s">
        <v>333</v>
      </c>
      <c r="CU44" s="693"/>
      <c r="CV44" s="693"/>
      <c r="CW44" s="693"/>
      <c r="CX44" s="693"/>
      <c r="CY44" s="693"/>
      <c r="CZ44" s="693"/>
      <c r="DA44" s="693"/>
      <c r="DB44" s="693"/>
      <c r="DC44" s="693"/>
      <c r="DD44" s="693"/>
      <c r="DE44" s="693"/>
      <c r="DF44" s="693"/>
      <c r="DG44" s="693"/>
      <c r="DH44" s="694"/>
      <c r="DJ44" s="38" t="s">
        <v>333</v>
      </c>
      <c r="DK44" s="693"/>
      <c r="DL44" s="693"/>
      <c r="DM44" s="693"/>
      <c r="DN44" s="693"/>
      <c r="DO44" s="693"/>
      <c r="DP44" s="693"/>
      <c r="DQ44" s="693"/>
      <c r="DR44" s="693"/>
      <c r="DS44" s="693"/>
      <c r="DT44" s="693"/>
      <c r="DU44" s="693"/>
      <c r="DV44" s="693"/>
      <c r="DW44" s="693"/>
      <c r="DX44" s="694"/>
    </row>
    <row r="45" spans="2:128" s="306" customFormat="1">
      <c r="B45" s="38" t="s">
        <v>839</v>
      </c>
      <c r="C45" s="693"/>
      <c r="D45" s="693"/>
      <c r="E45" s="693"/>
      <c r="F45" s="693"/>
      <c r="G45" s="693"/>
      <c r="H45" s="693"/>
      <c r="I45" s="693"/>
      <c r="J45" s="693"/>
      <c r="K45" s="693"/>
      <c r="L45" s="693"/>
      <c r="M45" s="693"/>
      <c r="N45" s="693"/>
      <c r="O45" s="693"/>
      <c r="P45" s="694"/>
      <c r="R45" s="38" t="s">
        <v>839</v>
      </c>
      <c r="S45" s="693"/>
      <c r="T45" s="693"/>
      <c r="U45" s="693"/>
      <c r="V45" s="693"/>
      <c r="W45" s="693"/>
      <c r="X45" s="693"/>
      <c r="Y45" s="693"/>
      <c r="Z45" s="693"/>
      <c r="AA45" s="693"/>
      <c r="AB45" s="693"/>
      <c r="AC45" s="693"/>
      <c r="AD45" s="693"/>
      <c r="AE45" s="693"/>
      <c r="AF45" s="694"/>
      <c r="AH45" s="38" t="s">
        <v>839</v>
      </c>
      <c r="AI45" s="693"/>
      <c r="AJ45" s="693"/>
      <c r="AK45" s="693"/>
      <c r="AL45" s="693"/>
      <c r="AM45" s="693"/>
      <c r="AN45" s="693"/>
      <c r="AO45" s="693"/>
      <c r="AP45" s="693"/>
      <c r="AQ45" s="693"/>
      <c r="AR45" s="693"/>
      <c r="AS45" s="693"/>
      <c r="AT45" s="693"/>
      <c r="AU45" s="693"/>
      <c r="AV45" s="694"/>
      <c r="AX45" s="38" t="s">
        <v>839</v>
      </c>
      <c r="AY45" s="693"/>
      <c r="AZ45" s="693"/>
      <c r="BA45" s="693"/>
      <c r="BB45" s="693"/>
      <c r="BC45" s="693"/>
      <c r="BD45" s="693"/>
      <c r="BE45" s="693"/>
      <c r="BF45" s="693"/>
      <c r="BG45" s="693"/>
      <c r="BH45" s="693"/>
      <c r="BI45" s="693"/>
      <c r="BJ45" s="693"/>
      <c r="BK45" s="693"/>
      <c r="BL45" s="694"/>
      <c r="BN45" s="38" t="s">
        <v>839</v>
      </c>
      <c r="BO45" s="693"/>
      <c r="BP45" s="693"/>
      <c r="BQ45" s="693"/>
      <c r="BR45" s="693"/>
      <c r="BS45" s="693"/>
      <c r="BT45" s="693"/>
      <c r="BU45" s="693"/>
      <c r="BV45" s="693"/>
      <c r="BW45" s="693"/>
      <c r="BX45" s="693"/>
      <c r="BY45" s="693"/>
      <c r="BZ45" s="693"/>
      <c r="CA45" s="693"/>
      <c r="CB45" s="694"/>
      <c r="CD45" s="38" t="s">
        <v>839</v>
      </c>
      <c r="CE45" s="693"/>
      <c r="CF45" s="693"/>
      <c r="CG45" s="693"/>
      <c r="CH45" s="693"/>
      <c r="CI45" s="693"/>
      <c r="CJ45" s="693"/>
      <c r="CK45" s="693"/>
      <c r="CL45" s="693"/>
      <c r="CM45" s="693"/>
      <c r="CN45" s="693"/>
      <c r="CO45" s="693"/>
      <c r="CP45" s="693"/>
      <c r="CQ45" s="693"/>
      <c r="CR45" s="694"/>
      <c r="CT45" s="38" t="s">
        <v>839</v>
      </c>
      <c r="CU45" s="693"/>
      <c r="CV45" s="693"/>
      <c r="CW45" s="693"/>
      <c r="CX45" s="693"/>
      <c r="CY45" s="693"/>
      <c r="CZ45" s="693"/>
      <c r="DA45" s="693"/>
      <c r="DB45" s="693"/>
      <c r="DC45" s="693"/>
      <c r="DD45" s="693"/>
      <c r="DE45" s="693"/>
      <c r="DF45" s="693"/>
      <c r="DG45" s="693"/>
      <c r="DH45" s="694"/>
      <c r="DJ45" s="38" t="s">
        <v>839</v>
      </c>
      <c r="DK45" s="693"/>
      <c r="DL45" s="693"/>
      <c r="DM45" s="693"/>
      <c r="DN45" s="693"/>
      <c r="DO45" s="693"/>
      <c r="DP45" s="693"/>
      <c r="DQ45" s="693"/>
      <c r="DR45" s="693"/>
      <c r="DS45" s="693"/>
      <c r="DT45" s="693"/>
      <c r="DU45" s="693"/>
      <c r="DV45" s="693"/>
      <c r="DW45" s="693"/>
      <c r="DX45" s="694"/>
    </row>
    <row r="46" spans="2:128" s="306" customFormat="1" ht="12">
      <c r="B46" s="306" t="s">
        <v>795</v>
      </c>
      <c r="C46" s="697"/>
      <c r="D46" s="697"/>
      <c r="E46" s="697"/>
      <c r="F46" s="697"/>
      <c r="G46" s="697"/>
      <c r="H46" s="697"/>
      <c r="I46" s="697"/>
      <c r="J46" s="697"/>
      <c r="K46" s="697"/>
      <c r="L46" s="697"/>
      <c r="M46" s="697"/>
      <c r="N46" s="697"/>
      <c r="O46" s="697"/>
      <c r="P46" s="698"/>
      <c r="R46" s="306" t="s">
        <v>795</v>
      </c>
      <c r="S46" s="697"/>
      <c r="T46" s="697"/>
      <c r="U46" s="697"/>
      <c r="V46" s="697"/>
      <c r="W46" s="697"/>
      <c r="X46" s="697"/>
      <c r="Y46" s="697"/>
      <c r="Z46" s="697"/>
      <c r="AA46" s="697"/>
      <c r="AB46" s="697"/>
      <c r="AC46" s="697"/>
      <c r="AD46" s="697"/>
      <c r="AE46" s="697"/>
      <c r="AF46" s="698"/>
      <c r="AH46" s="306" t="s">
        <v>795</v>
      </c>
      <c r="AI46" s="697"/>
      <c r="AJ46" s="697"/>
      <c r="AK46" s="697"/>
      <c r="AL46" s="697"/>
      <c r="AM46" s="697"/>
      <c r="AN46" s="697"/>
      <c r="AO46" s="697"/>
      <c r="AP46" s="697"/>
      <c r="AQ46" s="697"/>
      <c r="AR46" s="697"/>
      <c r="AS46" s="697"/>
      <c r="AT46" s="697"/>
      <c r="AU46" s="697"/>
      <c r="AV46" s="698"/>
      <c r="AX46" s="306" t="s">
        <v>795</v>
      </c>
      <c r="AY46" s="697"/>
      <c r="AZ46" s="697"/>
      <c r="BA46" s="697"/>
      <c r="BB46" s="697"/>
      <c r="BC46" s="697"/>
      <c r="BD46" s="697"/>
      <c r="BE46" s="697"/>
      <c r="BF46" s="697"/>
      <c r="BG46" s="697"/>
      <c r="BH46" s="697"/>
      <c r="BI46" s="697"/>
      <c r="BJ46" s="697"/>
      <c r="BK46" s="697"/>
      <c r="BL46" s="698"/>
      <c r="BN46" s="306" t="s">
        <v>795</v>
      </c>
      <c r="BO46" s="697"/>
      <c r="BP46" s="697"/>
      <c r="BQ46" s="697"/>
      <c r="BR46" s="697"/>
      <c r="BS46" s="697"/>
      <c r="BT46" s="697"/>
      <c r="BU46" s="697"/>
      <c r="BV46" s="697"/>
      <c r="BW46" s="697"/>
      <c r="BX46" s="697"/>
      <c r="BY46" s="697"/>
      <c r="BZ46" s="697"/>
      <c r="CA46" s="697"/>
      <c r="CB46" s="698"/>
      <c r="CD46" s="306" t="s">
        <v>795</v>
      </c>
      <c r="CE46" s="697"/>
      <c r="CF46" s="697"/>
      <c r="CG46" s="697"/>
      <c r="CH46" s="697"/>
      <c r="CI46" s="697"/>
      <c r="CJ46" s="697"/>
      <c r="CK46" s="697"/>
      <c r="CL46" s="697"/>
      <c r="CM46" s="697"/>
      <c r="CN46" s="697"/>
      <c r="CO46" s="697"/>
      <c r="CP46" s="697"/>
      <c r="CQ46" s="697"/>
      <c r="CR46" s="698"/>
      <c r="CT46" s="306" t="s">
        <v>795</v>
      </c>
      <c r="CU46" s="697"/>
      <c r="CV46" s="697"/>
      <c r="CW46" s="697"/>
      <c r="CX46" s="697"/>
      <c r="CY46" s="697"/>
      <c r="CZ46" s="697"/>
      <c r="DA46" s="697"/>
      <c r="DB46" s="697"/>
      <c r="DC46" s="697"/>
      <c r="DD46" s="697"/>
      <c r="DE46" s="697"/>
      <c r="DF46" s="697"/>
      <c r="DG46" s="697"/>
      <c r="DH46" s="698"/>
      <c r="DJ46" s="306" t="s">
        <v>795</v>
      </c>
      <c r="DK46" s="697"/>
      <c r="DL46" s="697"/>
      <c r="DM46" s="697"/>
      <c r="DN46" s="697"/>
      <c r="DO46" s="697"/>
      <c r="DP46" s="697"/>
      <c r="DQ46" s="697"/>
      <c r="DR46" s="697"/>
      <c r="DS46" s="697"/>
      <c r="DT46" s="697"/>
      <c r="DU46" s="697"/>
      <c r="DV46" s="697"/>
      <c r="DW46" s="697"/>
      <c r="DX46" s="698"/>
    </row>
    <row r="47" spans="2:128" s="306" customFormat="1" ht="12">
      <c r="B47" s="308" t="s">
        <v>681</v>
      </c>
      <c r="C47" s="697"/>
      <c r="D47" s="697"/>
      <c r="E47" s="697"/>
      <c r="F47" s="697"/>
      <c r="G47" s="697"/>
      <c r="H47" s="697"/>
      <c r="I47" s="697"/>
      <c r="J47" s="697"/>
      <c r="K47" s="697"/>
      <c r="L47" s="697"/>
      <c r="M47" s="697"/>
      <c r="N47" s="697"/>
      <c r="O47" s="697"/>
      <c r="P47" s="698"/>
      <c r="R47" s="308" t="s">
        <v>681</v>
      </c>
      <c r="S47" s="697"/>
      <c r="T47" s="697"/>
      <c r="U47" s="697"/>
      <c r="V47" s="697"/>
      <c r="W47" s="697"/>
      <c r="X47" s="697"/>
      <c r="Y47" s="697"/>
      <c r="Z47" s="697"/>
      <c r="AA47" s="697"/>
      <c r="AB47" s="697"/>
      <c r="AC47" s="697"/>
      <c r="AD47" s="697"/>
      <c r="AE47" s="697"/>
      <c r="AF47" s="698"/>
      <c r="AH47" s="308" t="s">
        <v>681</v>
      </c>
      <c r="AI47" s="697"/>
      <c r="AJ47" s="697"/>
      <c r="AK47" s="697"/>
      <c r="AL47" s="697"/>
      <c r="AM47" s="697"/>
      <c r="AN47" s="697"/>
      <c r="AO47" s="697"/>
      <c r="AP47" s="697"/>
      <c r="AQ47" s="697"/>
      <c r="AR47" s="697"/>
      <c r="AS47" s="697"/>
      <c r="AT47" s="697"/>
      <c r="AU47" s="697"/>
      <c r="AV47" s="698"/>
      <c r="AX47" s="308" t="s">
        <v>681</v>
      </c>
      <c r="AY47" s="697"/>
      <c r="AZ47" s="697"/>
      <c r="BA47" s="697"/>
      <c r="BB47" s="697"/>
      <c r="BC47" s="697"/>
      <c r="BD47" s="697"/>
      <c r="BE47" s="697"/>
      <c r="BF47" s="697"/>
      <c r="BG47" s="697"/>
      <c r="BH47" s="697"/>
      <c r="BI47" s="697"/>
      <c r="BJ47" s="697"/>
      <c r="BK47" s="697"/>
      <c r="BL47" s="698"/>
      <c r="BN47" s="308" t="s">
        <v>681</v>
      </c>
      <c r="BO47" s="697"/>
      <c r="BP47" s="697"/>
      <c r="BQ47" s="697"/>
      <c r="BR47" s="697"/>
      <c r="BS47" s="697"/>
      <c r="BT47" s="697"/>
      <c r="BU47" s="697"/>
      <c r="BV47" s="697"/>
      <c r="BW47" s="697"/>
      <c r="BX47" s="697"/>
      <c r="BY47" s="697"/>
      <c r="BZ47" s="697"/>
      <c r="CA47" s="697"/>
      <c r="CB47" s="698"/>
      <c r="CD47" s="308" t="s">
        <v>681</v>
      </c>
      <c r="CE47" s="697"/>
      <c r="CF47" s="697"/>
      <c r="CG47" s="697"/>
      <c r="CH47" s="697"/>
      <c r="CI47" s="697"/>
      <c r="CJ47" s="697"/>
      <c r="CK47" s="697"/>
      <c r="CL47" s="697"/>
      <c r="CM47" s="697"/>
      <c r="CN47" s="697"/>
      <c r="CO47" s="697"/>
      <c r="CP47" s="697"/>
      <c r="CQ47" s="697"/>
      <c r="CR47" s="698"/>
      <c r="CT47" s="308" t="s">
        <v>681</v>
      </c>
      <c r="CU47" s="697"/>
      <c r="CV47" s="697"/>
      <c r="CW47" s="697"/>
      <c r="CX47" s="697"/>
      <c r="CY47" s="697"/>
      <c r="CZ47" s="697"/>
      <c r="DA47" s="697"/>
      <c r="DB47" s="697"/>
      <c r="DC47" s="697"/>
      <c r="DD47" s="697"/>
      <c r="DE47" s="697"/>
      <c r="DF47" s="697"/>
      <c r="DG47" s="697"/>
      <c r="DH47" s="698"/>
      <c r="DJ47" s="308" t="s">
        <v>681</v>
      </c>
      <c r="DW47" s="721"/>
    </row>
    <row r="48" spans="2:128">
      <c r="C48" s="54"/>
      <c r="D48" s="54"/>
      <c r="E48" s="54"/>
      <c r="F48" s="54"/>
      <c r="G48" s="54"/>
      <c r="H48" s="54"/>
      <c r="I48" s="54"/>
      <c r="J48" s="54"/>
      <c r="K48" s="54"/>
      <c r="L48" s="54"/>
      <c r="M48" s="54"/>
      <c r="N48" s="54"/>
      <c r="O48" s="54"/>
      <c r="P48" s="92"/>
      <c r="S48" s="54"/>
      <c r="T48" s="54"/>
      <c r="U48" s="54"/>
      <c r="V48" s="54"/>
      <c r="W48" s="54"/>
      <c r="X48" s="54"/>
      <c r="Y48" s="54"/>
      <c r="Z48" s="54"/>
      <c r="AA48" s="54"/>
      <c r="AB48" s="54"/>
      <c r="AC48" s="54"/>
      <c r="AD48" s="54"/>
      <c r="AE48" s="54"/>
      <c r="AF48" s="92"/>
      <c r="AI48" s="54"/>
      <c r="AJ48" s="54"/>
      <c r="AK48" s="54"/>
      <c r="AL48" s="54"/>
      <c r="AM48" s="54"/>
      <c r="AN48" s="54"/>
      <c r="AO48" s="54"/>
      <c r="AP48" s="54"/>
      <c r="AQ48" s="54"/>
      <c r="AR48" s="54"/>
      <c r="AS48" s="54"/>
      <c r="AT48" s="54"/>
      <c r="AU48" s="54"/>
      <c r="AV48" s="92"/>
      <c r="AY48" s="54"/>
      <c r="AZ48" s="54"/>
      <c r="BA48" s="54"/>
      <c r="BB48" s="54"/>
      <c r="BC48" s="54"/>
      <c r="BD48" s="54"/>
      <c r="BE48" s="54"/>
      <c r="BF48" s="54"/>
      <c r="BG48" s="54"/>
      <c r="BH48" s="54"/>
      <c r="BI48" s="54"/>
      <c r="BJ48" s="54"/>
      <c r="BK48" s="54"/>
      <c r="BL48" s="92"/>
      <c r="BO48" s="54"/>
      <c r="BP48" s="54"/>
      <c r="BQ48" s="54"/>
      <c r="BR48" s="54"/>
      <c r="BS48" s="54"/>
      <c r="BT48" s="54"/>
      <c r="BU48" s="54"/>
      <c r="BV48" s="54"/>
      <c r="BW48" s="54"/>
      <c r="BX48" s="54"/>
      <c r="BY48" s="54"/>
      <c r="BZ48" s="54"/>
      <c r="CA48" s="54"/>
      <c r="CB48" s="92"/>
      <c r="CE48" s="54"/>
      <c r="CF48" s="54"/>
      <c r="CG48" s="54"/>
      <c r="CH48" s="54"/>
      <c r="CI48" s="54"/>
      <c r="CJ48" s="54"/>
      <c r="CK48" s="54"/>
      <c r="CL48" s="54"/>
      <c r="CM48" s="54"/>
      <c r="CN48" s="54"/>
      <c r="CO48" s="54"/>
      <c r="CP48" s="54"/>
      <c r="CQ48" s="54"/>
      <c r="CR48" s="92"/>
      <c r="CU48" s="54"/>
      <c r="CV48" s="54"/>
      <c r="CW48" s="54"/>
      <c r="CX48" s="54"/>
      <c r="CY48" s="54"/>
      <c r="CZ48" s="54"/>
      <c r="DA48" s="54"/>
      <c r="DB48" s="54"/>
      <c r="DC48" s="54"/>
      <c r="DD48" s="54"/>
      <c r="DE48" s="54"/>
      <c r="DF48" s="54"/>
      <c r="DG48" s="54"/>
      <c r="DH48" s="92"/>
    </row>
    <row r="49" spans="3:112">
      <c r="C49" s="54"/>
      <c r="D49" s="54"/>
      <c r="E49" s="54"/>
      <c r="F49" s="54"/>
      <c r="G49" s="54"/>
      <c r="H49" s="54"/>
      <c r="I49" s="54"/>
      <c r="J49" s="54"/>
      <c r="K49" s="54"/>
      <c r="L49" s="54"/>
      <c r="M49" s="54"/>
      <c r="N49" s="54"/>
      <c r="O49" s="54"/>
      <c r="P49" s="92"/>
      <c r="S49" s="54"/>
      <c r="T49" s="54"/>
      <c r="U49" s="54"/>
      <c r="V49" s="54"/>
      <c r="W49" s="54"/>
      <c r="X49" s="54"/>
      <c r="Y49" s="54"/>
      <c r="Z49" s="54"/>
      <c r="AA49" s="54"/>
      <c r="AB49" s="54"/>
      <c r="AC49" s="54"/>
      <c r="AD49" s="54"/>
      <c r="AE49" s="54"/>
      <c r="AF49" s="92"/>
      <c r="AI49" s="54"/>
      <c r="AJ49" s="54"/>
      <c r="AK49" s="54"/>
      <c r="AL49" s="54"/>
      <c r="AM49" s="54"/>
      <c r="AN49" s="54"/>
      <c r="AO49" s="54"/>
      <c r="AP49" s="54"/>
      <c r="AQ49" s="54"/>
      <c r="AR49" s="54"/>
      <c r="AS49" s="54"/>
      <c r="AT49" s="54"/>
      <c r="AU49" s="54"/>
      <c r="AV49" s="92"/>
      <c r="AY49" s="54"/>
      <c r="AZ49" s="54"/>
      <c r="BA49" s="54"/>
      <c r="BB49" s="54"/>
      <c r="BC49" s="54"/>
      <c r="BD49" s="54"/>
      <c r="BE49" s="54"/>
      <c r="BF49" s="54"/>
      <c r="BG49" s="54"/>
      <c r="BH49" s="54"/>
      <c r="BI49" s="54"/>
      <c r="BJ49" s="54"/>
      <c r="BK49" s="54"/>
      <c r="BL49" s="92"/>
      <c r="BO49" s="54"/>
      <c r="BP49" s="54"/>
      <c r="BQ49" s="54"/>
      <c r="BR49" s="54"/>
      <c r="BS49" s="54"/>
      <c r="BT49" s="54"/>
      <c r="BU49" s="54"/>
      <c r="BV49" s="54"/>
      <c r="BW49" s="54"/>
      <c r="BX49" s="54"/>
      <c r="BY49" s="54"/>
      <c r="BZ49" s="54"/>
      <c r="CA49" s="54"/>
      <c r="CB49" s="92"/>
      <c r="CE49" s="54"/>
      <c r="CF49" s="54"/>
      <c r="CG49" s="54"/>
      <c r="CH49" s="54"/>
      <c r="CI49" s="54"/>
      <c r="CJ49" s="54"/>
      <c r="CK49" s="54"/>
      <c r="CL49" s="54"/>
      <c r="CM49" s="54"/>
      <c r="CN49" s="54"/>
      <c r="CO49" s="54"/>
      <c r="CP49" s="54"/>
      <c r="CQ49" s="54"/>
      <c r="CR49" s="92"/>
      <c r="CU49" s="54"/>
      <c r="CV49" s="54"/>
      <c r="CW49" s="54"/>
      <c r="CX49" s="54"/>
      <c r="CY49" s="54"/>
      <c r="CZ49" s="54"/>
      <c r="DA49" s="54"/>
      <c r="DB49" s="54"/>
      <c r="DC49" s="54"/>
      <c r="DD49" s="54"/>
      <c r="DE49" s="54"/>
      <c r="DF49" s="54"/>
      <c r="DG49" s="54"/>
      <c r="DH49" s="92"/>
    </row>
    <row r="50" spans="3:112">
      <c r="C50" s="54"/>
      <c r="D50" s="54"/>
      <c r="E50" s="54"/>
      <c r="F50" s="54"/>
      <c r="G50" s="54"/>
      <c r="H50" s="54"/>
      <c r="I50" s="54"/>
      <c r="J50" s="54"/>
      <c r="K50" s="54"/>
      <c r="L50" s="54"/>
      <c r="M50" s="54"/>
      <c r="N50" s="54"/>
      <c r="O50" s="54"/>
      <c r="P50" s="92"/>
      <c r="S50" s="54"/>
      <c r="T50" s="54"/>
      <c r="U50" s="54"/>
      <c r="V50" s="54"/>
      <c r="W50" s="54"/>
      <c r="X50" s="54"/>
      <c r="Y50" s="54"/>
      <c r="Z50" s="54"/>
      <c r="AA50" s="54"/>
      <c r="AB50" s="54"/>
      <c r="AC50" s="54"/>
      <c r="AD50" s="54"/>
      <c r="AE50" s="54"/>
      <c r="AF50" s="92"/>
      <c r="AI50" s="54"/>
      <c r="AJ50" s="54"/>
      <c r="AK50" s="54"/>
      <c r="AL50" s="54"/>
      <c r="AM50" s="54"/>
      <c r="AN50" s="54"/>
      <c r="AO50" s="54"/>
      <c r="AP50" s="54"/>
      <c r="AQ50" s="54"/>
      <c r="AR50" s="54"/>
      <c r="AS50" s="54"/>
      <c r="AT50" s="54"/>
      <c r="AU50" s="54"/>
      <c r="AV50" s="92"/>
      <c r="AY50" s="54"/>
      <c r="AZ50" s="54"/>
      <c r="BA50" s="54"/>
      <c r="BB50" s="54"/>
      <c r="BC50" s="54"/>
      <c r="BD50" s="54"/>
      <c r="BE50" s="54"/>
      <c r="BF50" s="54"/>
      <c r="BG50" s="54"/>
      <c r="BH50" s="54"/>
      <c r="BI50" s="54"/>
      <c r="BJ50" s="54"/>
      <c r="BK50" s="54"/>
      <c r="BL50" s="92"/>
      <c r="BO50" s="54"/>
      <c r="BP50" s="54"/>
      <c r="BQ50" s="54"/>
      <c r="BR50" s="54"/>
      <c r="BS50" s="54"/>
      <c r="BT50" s="54"/>
      <c r="BU50" s="54"/>
      <c r="BV50" s="54"/>
      <c r="BW50" s="54"/>
      <c r="BX50" s="54"/>
      <c r="BY50" s="54"/>
      <c r="BZ50" s="54"/>
      <c r="CA50" s="54"/>
      <c r="CB50" s="92"/>
      <c r="CE50" s="54"/>
      <c r="CF50" s="54"/>
      <c r="CG50" s="54"/>
      <c r="CH50" s="54"/>
      <c r="CI50" s="54"/>
      <c r="CJ50" s="54"/>
      <c r="CK50" s="54"/>
      <c r="CL50" s="54"/>
      <c r="CM50" s="54"/>
      <c r="CN50" s="54"/>
      <c r="CO50" s="54"/>
      <c r="CP50" s="54"/>
      <c r="CQ50" s="54"/>
      <c r="CR50" s="92"/>
      <c r="CU50" s="54"/>
      <c r="CV50" s="54"/>
      <c r="CW50" s="54"/>
      <c r="CX50" s="54"/>
      <c r="CY50" s="54"/>
      <c r="CZ50" s="54"/>
      <c r="DA50" s="54"/>
      <c r="DB50" s="54"/>
      <c r="DC50" s="54"/>
      <c r="DD50" s="54"/>
      <c r="DE50" s="54"/>
      <c r="DF50" s="54"/>
      <c r="DG50" s="54"/>
      <c r="DH50" s="92"/>
    </row>
    <row r="51" spans="3:112">
      <c r="C51" s="54"/>
      <c r="D51" s="54"/>
      <c r="E51" s="54"/>
      <c r="F51" s="54"/>
      <c r="G51" s="54"/>
      <c r="H51" s="54"/>
      <c r="I51" s="54"/>
      <c r="J51" s="54"/>
      <c r="K51" s="54"/>
      <c r="L51" s="54"/>
      <c r="M51" s="54"/>
      <c r="N51" s="54"/>
      <c r="O51" s="54"/>
      <c r="P51" s="92"/>
      <c r="S51" s="54"/>
      <c r="T51" s="54"/>
      <c r="U51" s="54"/>
      <c r="V51" s="54"/>
      <c r="W51" s="54"/>
      <c r="X51" s="54"/>
      <c r="Y51" s="54"/>
      <c r="Z51" s="54"/>
      <c r="AA51" s="54"/>
      <c r="AB51" s="54"/>
      <c r="AC51" s="54"/>
      <c r="AD51" s="54"/>
      <c r="AE51" s="54"/>
      <c r="AF51" s="92"/>
      <c r="AI51" s="54"/>
      <c r="AJ51" s="54"/>
      <c r="AK51" s="54"/>
      <c r="AL51" s="54"/>
      <c r="AM51" s="54"/>
      <c r="AN51" s="54"/>
      <c r="AO51" s="54"/>
      <c r="AP51" s="54"/>
      <c r="AQ51" s="54"/>
      <c r="AR51" s="54"/>
      <c r="AS51" s="54"/>
      <c r="AT51" s="54"/>
      <c r="AU51" s="54"/>
      <c r="AV51" s="92"/>
      <c r="AY51" s="54"/>
      <c r="AZ51" s="54"/>
      <c r="BA51" s="54"/>
      <c r="BB51" s="54"/>
      <c r="BC51" s="54"/>
      <c r="BD51" s="54"/>
      <c r="BE51" s="54"/>
      <c r="BF51" s="54"/>
      <c r="BG51" s="54"/>
      <c r="BH51" s="54"/>
      <c r="BI51" s="54"/>
      <c r="BJ51" s="54"/>
      <c r="BK51" s="54"/>
      <c r="BL51" s="92"/>
      <c r="BO51" s="54"/>
      <c r="BP51" s="54"/>
      <c r="BQ51" s="54"/>
      <c r="BR51" s="54"/>
      <c r="BS51" s="54"/>
      <c r="BT51" s="54"/>
      <c r="BU51" s="54"/>
      <c r="BV51" s="54"/>
      <c r="BW51" s="54"/>
      <c r="BX51" s="54"/>
      <c r="BY51" s="54"/>
      <c r="BZ51" s="54"/>
      <c r="CA51" s="54"/>
      <c r="CB51" s="92"/>
      <c r="CE51" s="54"/>
      <c r="CF51" s="54"/>
      <c r="CG51" s="54"/>
      <c r="CH51" s="54"/>
      <c r="CI51" s="54"/>
      <c r="CJ51" s="54"/>
      <c r="CK51" s="54"/>
      <c r="CL51" s="54"/>
      <c r="CM51" s="54"/>
      <c r="CN51" s="54"/>
      <c r="CO51" s="54"/>
      <c r="CP51" s="54"/>
      <c r="CQ51" s="54"/>
      <c r="CR51" s="92"/>
      <c r="CU51" s="54"/>
      <c r="CV51" s="54"/>
      <c r="CW51" s="54"/>
      <c r="CX51" s="54"/>
      <c r="CY51" s="54"/>
      <c r="CZ51" s="54"/>
      <c r="DA51" s="54"/>
      <c r="DB51" s="54"/>
      <c r="DC51" s="54"/>
      <c r="DD51" s="54"/>
      <c r="DE51" s="54"/>
      <c r="DF51" s="54"/>
      <c r="DG51" s="54"/>
      <c r="DH51" s="92"/>
    </row>
    <row r="55" spans="3:112" ht="13.5" customHeight="1"/>
  </sheetData>
  <phoneticPr fontId="2" type="noConversion"/>
  <pageMargins left="0.59055118110236227" right="0.59055118110236227" top="0.78740157480314965" bottom="0.78740157480314965" header="0.39370078740157483" footer="0.39370078740157483"/>
  <pageSetup paperSize="9" scale="66" firstPageNumber="56" fitToWidth="8"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colBreaks count="7" manualBreakCount="7">
    <brk id="16" max="47" man="1"/>
    <brk id="32" max="47" man="1"/>
    <brk id="48" max="47" man="1"/>
    <brk id="64" max="47" man="1"/>
    <brk id="80" max="47" man="1"/>
    <brk id="96" max="47" man="1"/>
    <brk id="112" max="47" man="1"/>
  </colBreaks>
</worksheet>
</file>

<file path=xl/worksheets/sheet24.xml><?xml version="1.0" encoding="utf-8"?>
<worksheet xmlns="http://schemas.openxmlformats.org/spreadsheetml/2006/main" xmlns:r="http://schemas.openxmlformats.org/officeDocument/2006/relationships">
  <dimension ref="A1:DJ45"/>
  <sheetViews>
    <sheetView zoomScaleNormal="100" workbookViewId="0">
      <selection activeCell="C14" sqref="C14"/>
    </sheetView>
  </sheetViews>
  <sheetFormatPr baseColWidth="10" defaultRowHeight="12.75"/>
  <cols>
    <col min="1" max="1" width="4.7109375" customWidth="1"/>
    <col min="2" max="2" width="28" customWidth="1"/>
    <col min="3" max="13" width="12.42578125" customWidth="1"/>
    <col min="14" max="15" width="13.42578125" customWidth="1"/>
    <col min="16" max="16" width="11.42578125" style="96"/>
    <col min="17" max="17" width="4.7109375" customWidth="1"/>
    <col min="18" max="18" width="28" customWidth="1"/>
    <col min="19" max="29" width="12.42578125" customWidth="1"/>
    <col min="30" max="31" width="13.42578125" customWidth="1"/>
    <col min="32" max="32" width="11.42578125" style="96"/>
    <col min="33" max="33" width="4.7109375" customWidth="1"/>
    <col min="34" max="34" width="28" customWidth="1"/>
    <col min="35" max="45" width="12.42578125" customWidth="1"/>
    <col min="46" max="47" width="13.42578125" customWidth="1"/>
    <col min="48" max="48" width="11.42578125" style="96"/>
    <col min="49" max="49" width="4.7109375" customWidth="1"/>
    <col min="50" max="50" width="28" customWidth="1"/>
    <col min="51" max="61" width="12.42578125" customWidth="1"/>
    <col min="62" max="63" width="13.42578125" customWidth="1"/>
    <col min="64" max="64" width="11.42578125" style="96"/>
    <col min="65" max="65" width="4.7109375" customWidth="1"/>
    <col min="66" max="66" width="28" customWidth="1"/>
    <col min="67" max="77" width="12.42578125" customWidth="1"/>
    <col min="78" max="79" width="13.42578125" customWidth="1"/>
    <col min="80" max="80" width="11.42578125" style="96"/>
    <col min="81" max="81" width="4.7109375" customWidth="1"/>
    <col min="82" max="82" width="28" customWidth="1"/>
    <col min="83" max="93" width="12.42578125" customWidth="1"/>
    <col min="94" max="95" width="13.42578125" customWidth="1"/>
    <col min="96" max="96" width="12" style="96" customWidth="1"/>
    <col min="97" max="97" width="1.5703125" hidden="1" customWidth="1"/>
    <col min="98" max="98" width="4.7109375" customWidth="1"/>
    <col min="99" max="99" width="11.42578125" hidden="1" customWidth="1"/>
    <col min="100" max="100" width="28" customWidth="1"/>
    <col min="101" max="111" width="12.42578125" customWidth="1"/>
    <col min="112" max="113" width="13.42578125" customWidth="1"/>
  </cols>
  <sheetData>
    <row r="1" spans="1:114" ht="21">
      <c r="A1" s="10" t="s">
        <v>647</v>
      </c>
      <c r="B1" s="70"/>
      <c r="C1" s="70"/>
      <c r="D1" s="70"/>
      <c r="E1" s="70"/>
      <c r="F1" s="70"/>
      <c r="G1" s="70"/>
      <c r="H1" s="70"/>
      <c r="I1" s="70"/>
      <c r="J1" s="70"/>
      <c r="K1" s="70"/>
      <c r="L1" s="70"/>
      <c r="M1" s="70"/>
      <c r="N1" s="70"/>
      <c r="O1" s="70"/>
      <c r="P1" s="150"/>
      <c r="Q1" s="50"/>
      <c r="R1" s="70"/>
      <c r="S1" s="70"/>
      <c r="T1" s="70"/>
      <c r="U1" s="70"/>
      <c r="V1" s="70"/>
      <c r="W1" s="70"/>
      <c r="X1" s="70"/>
      <c r="Y1" s="70"/>
      <c r="Z1" s="70"/>
      <c r="AA1" s="70"/>
      <c r="AB1" s="70"/>
      <c r="AC1" s="70"/>
      <c r="AD1" s="70"/>
      <c r="AE1" s="70"/>
      <c r="AF1" s="150"/>
      <c r="AG1" s="50"/>
      <c r="AH1" s="70"/>
      <c r="AI1" s="70"/>
      <c r="AJ1" s="70"/>
      <c r="AK1" s="70"/>
      <c r="AL1" s="79"/>
      <c r="AM1" s="70"/>
      <c r="AN1" s="70"/>
      <c r="AO1" s="70"/>
      <c r="AP1" s="70"/>
      <c r="AQ1" s="70"/>
      <c r="AR1" s="70"/>
      <c r="AS1" s="70"/>
      <c r="AT1" s="70"/>
      <c r="AU1" s="70"/>
      <c r="AV1" s="150"/>
      <c r="AW1" s="50"/>
      <c r="AX1" s="70"/>
      <c r="AY1" s="70"/>
      <c r="AZ1" s="70"/>
      <c r="BA1" s="70"/>
      <c r="BB1" s="70"/>
      <c r="BC1" s="70"/>
      <c r="BD1" s="70"/>
      <c r="BE1" s="70"/>
      <c r="BF1" s="70"/>
      <c r="BG1" s="70"/>
      <c r="BH1" s="70"/>
      <c r="BI1" s="70"/>
      <c r="BJ1" s="70"/>
      <c r="BK1" s="70"/>
      <c r="BL1" s="70"/>
      <c r="BM1" s="50"/>
      <c r="BN1" s="70"/>
      <c r="BO1" s="70"/>
      <c r="BP1" s="70"/>
      <c r="BQ1" s="70"/>
      <c r="BR1" s="70"/>
      <c r="BS1" s="70"/>
      <c r="BT1" s="70"/>
      <c r="BU1" s="70"/>
      <c r="BV1" s="70"/>
      <c r="BW1" s="70"/>
      <c r="BX1" s="70"/>
      <c r="BY1" s="70"/>
      <c r="BZ1" s="70"/>
      <c r="CA1" s="70"/>
      <c r="CB1" s="106"/>
      <c r="CC1" s="128"/>
      <c r="CD1" s="129"/>
      <c r="CE1" s="129"/>
      <c r="CF1" s="129"/>
      <c r="CG1" s="129"/>
      <c r="CH1" s="129"/>
      <c r="CI1" s="129"/>
      <c r="CJ1" s="129"/>
      <c r="CK1" s="129"/>
      <c r="CL1" s="129"/>
      <c r="CM1" s="129"/>
      <c r="CN1" s="129"/>
      <c r="CO1" s="70"/>
      <c r="CP1" s="70"/>
      <c r="CQ1" s="70"/>
      <c r="CR1" s="150"/>
      <c r="CS1" s="128"/>
      <c r="CT1" s="128"/>
      <c r="CU1" s="130"/>
      <c r="CV1" s="130"/>
      <c r="CW1" s="131"/>
      <c r="CX1" s="131"/>
      <c r="CY1" s="131"/>
      <c r="CZ1" s="131"/>
      <c r="DA1" s="131"/>
      <c r="DB1" s="131"/>
      <c r="DC1" s="131"/>
      <c r="DD1" s="131"/>
      <c r="DE1" s="131"/>
      <c r="DF1" s="131"/>
      <c r="DG1" s="131"/>
      <c r="DH1" s="131"/>
      <c r="DI1" s="131"/>
      <c r="DJ1" s="160"/>
    </row>
    <row r="2" spans="1:114" ht="12.75" customHeight="1">
      <c r="A2" s="9"/>
      <c r="B2" s="70"/>
      <c r="C2" s="70"/>
      <c r="D2" s="70"/>
      <c r="E2" s="70"/>
      <c r="F2" s="70"/>
      <c r="G2" s="79"/>
      <c r="H2" s="70"/>
      <c r="I2" s="70"/>
      <c r="J2" s="70"/>
      <c r="K2" s="70"/>
      <c r="L2" s="70"/>
      <c r="M2" s="70"/>
      <c r="N2" s="70"/>
      <c r="O2" s="70"/>
      <c r="P2" s="150"/>
      <c r="Q2" s="50"/>
      <c r="R2" s="70"/>
      <c r="S2" s="70"/>
      <c r="T2" s="70"/>
      <c r="U2" s="70"/>
      <c r="V2" s="70"/>
      <c r="W2" s="70"/>
      <c r="X2" s="70"/>
      <c r="Y2" s="70"/>
      <c r="Z2" s="70"/>
      <c r="AA2" s="70"/>
      <c r="AB2" s="70"/>
      <c r="AC2" s="70"/>
      <c r="AD2" s="70"/>
      <c r="AE2" s="70"/>
      <c r="AF2" s="150"/>
      <c r="AG2" s="50"/>
      <c r="AH2" s="70"/>
      <c r="AI2" s="70"/>
      <c r="AJ2" s="70"/>
      <c r="AK2" s="70"/>
      <c r="AL2" s="79"/>
      <c r="AM2" s="70"/>
      <c r="AN2" s="70"/>
      <c r="AO2" s="70"/>
      <c r="AP2" s="70"/>
      <c r="AQ2" s="70"/>
      <c r="AR2" s="70"/>
      <c r="AS2" s="70"/>
      <c r="AT2" s="70"/>
      <c r="AU2" s="70"/>
      <c r="AV2" s="150"/>
      <c r="AW2" s="132"/>
      <c r="AX2" s="13"/>
      <c r="AY2" s="13"/>
      <c r="AZ2" s="13"/>
      <c r="BA2" s="13"/>
      <c r="BB2" s="13"/>
      <c r="BC2" s="13"/>
      <c r="BD2" s="13"/>
      <c r="BE2" s="13"/>
      <c r="BF2" s="13"/>
      <c r="BG2" s="13"/>
      <c r="BH2" s="13"/>
      <c r="BI2" s="13"/>
      <c r="BJ2" s="13"/>
      <c r="BK2" s="13"/>
      <c r="BL2" s="13"/>
      <c r="CC2" s="128"/>
      <c r="CD2" s="129"/>
      <c r="CE2" s="129"/>
      <c r="CF2" s="129"/>
      <c r="CG2" s="129"/>
      <c r="CH2" s="291"/>
      <c r="CI2" s="129"/>
      <c r="CJ2" s="129"/>
      <c r="CK2" s="129"/>
      <c r="CL2" s="129"/>
      <c r="CM2" s="129"/>
      <c r="CN2" s="129"/>
      <c r="CO2" s="70"/>
      <c r="CP2" s="70"/>
      <c r="CQ2" s="70"/>
      <c r="CR2" s="150"/>
      <c r="CS2" s="128"/>
      <c r="CT2" s="128"/>
      <c r="CU2" s="130"/>
      <c r="CV2" s="130"/>
      <c r="CW2" s="131"/>
      <c r="CX2" s="131"/>
      <c r="CY2" s="131"/>
      <c r="CZ2" s="131"/>
      <c r="DA2" s="131"/>
      <c r="DB2" s="131"/>
      <c r="DC2" s="131"/>
      <c r="DD2" s="131"/>
      <c r="DE2" s="131"/>
      <c r="DF2" s="131"/>
      <c r="DG2" s="131"/>
      <c r="DH2" s="131"/>
      <c r="DI2" s="131"/>
      <c r="DJ2" s="160"/>
    </row>
    <row r="3" spans="1:114" ht="16.5">
      <c r="A3" s="13"/>
      <c r="B3" s="13"/>
      <c r="C3" s="13"/>
      <c r="D3" s="13"/>
      <c r="E3" s="13"/>
      <c r="F3" s="13"/>
      <c r="G3" s="69"/>
      <c r="H3" s="13"/>
      <c r="I3" s="13"/>
      <c r="J3" s="13"/>
      <c r="K3" s="13"/>
      <c r="L3" s="13"/>
      <c r="M3" s="13"/>
      <c r="N3" s="13"/>
      <c r="O3" s="13"/>
      <c r="P3" s="39"/>
      <c r="Q3" s="132"/>
      <c r="R3" s="13"/>
      <c r="S3" s="13"/>
      <c r="T3" s="13"/>
      <c r="U3" s="13"/>
      <c r="V3" s="13"/>
      <c r="W3" s="13"/>
      <c r="X3" s="13"/>
      <c r="Y3" s="13"/>
      <c r="Z3" s="13"/>
      <c r="AA3" s="13"/>
      <c r="AB3" s="13"/>
      <c r="AC3" s="13"/>
      <c r="AD3" s="13"/>
      <c r="AE3" s="13"/>
      <c r="AF3" s="39"/>
      <c r="AG3" s="132"/>
      <c r="AH3" s="13"/>
      <c r="AI3" s="13"/>
      <c r="AJ3" s="13"/>
      <c r="AK3" s="13"/>
      <c r="AL3" s="69"/>
      <c r="AM3" s="13"/>
      <c r="AN3" s="13"/>
      <c r="AO3" s="13"/>
      <c r="AP3" s="13"/>
      <c r="AQ3" s="13"/>
      <c r="AR3" s="13"/>
      <c r="AS3" s="13"/>
      <c r="AT3" s="13"/>
      <c r="AU3" s="13"/>
      <c r="AV3" s="39"/>
      <c r="AW3" s="111" t="s">
        <v>378</v>
      </c>
      <c r="BM3" s="110" t="s">
        <v>421</v>
      </c>
      <c r="BN3" s="13"/>
      <c r="BO3" s="13"/>
      <c r="BP3" s="13"/>
      <c r="BQ3" s="13"/>
      <c r="BR3" s="13"/>
      <c r="BS3" s="13"/>
      <c r="BT3" s="13"/>
      <c r="BU3" s="13"/>
      <c r="BV3" s="13"/>
      <c r="BW3" s="13"/>
      <c r="BX3" s="13"/>
      <c r="BY3" s="13"/>
      <c r="BZ3" s="13"/>
      <c r="CA3" s="13"/>
      <c r="CB3" s="133"/>
      <c r="CC3" s="40"/>
      <c r="CD3" s="40"/>
      <c r="CE3" s="40"/>
      <c r="CF3" s="40"/>
      <c r="CG3" s="40"/>
      <c r="CH3" s="40"/>
      <c r="CI3" s="40"/>
      <c r="CJ3" s="40"/>
      <c r="CK3" s="40"/>
      <c r="CL3" s="40"/>
      <c r="CM3" s="40"/>
      <c r="CN3" s="40"/>
      <c r="CO3" s="46"/>
      <c r="CP3" s="46"/>
      <c r="CQ3" s="46"/>
      <c r="CR3" s="156"/>
      <c r="CS3" s="40"/>
      <c r="CT3" s="40"/>
      <c r="CU3" s="58"/>
      <c r="CV3" s="58"/>
      <c r="CW3" s="134"/>
      <c r="CX3" s="134"/>
      <c r="CY3" s="134"/>
      <c r="CZ3" s="134"/>
      <c r="DA3" s="134"/>
      <c r="DB3" s="134"/>
      <c r="DC3" s="134"/>
      <c r="DD3" s="134"/>
      <c r="DE3" s="134"/>
      <c r="DF3" s="134"/>
      <c r="DG3" s="134"/>
      <c r="DH3" s="134"/>
      <c r="DI3" s="134"/>
      <c r="DJ3" s="161"/>
    </row>
    <row r="4" spans="1:114" ht="16.5">
      <c r="A4" s="110" t="s">
        <v>374</v>
      </c>
      <c r="B4" s="110"/>
      <c r="C4" s="110"/>
      <c r="D4" s="110"/>
      <c r="E4" s="110"/>
      <c r="F4" s="110"/>
      <c r="G4" s="290"/>
      <c r="H4" s="110"/>
      <c r="I4" s="110"/>
      <c r="J4" s="110"/>
      <c r="K4" s="110"/>
      <c r="L4" s="110"/>
      <c r="M4" s="110"/>
      <c r="N4" s="110"/>
      <c r="O4" s="110"/>
      <c r="P4" s="151"/>
      <c r="Q4" s="55" t="s">
        <v>376</v>
      </c>
      <c r="R4" s="55"/>
      <c r="S4" s="55"/>
      <c r="T4" s="55"/>
      <c r="U4" s="55"/>
      <c r="V4" s="55"/>
      <c r="W4" s="55"/>
      <c r="X4" s="55"/>
      <c r="Y4" s="55"/>
      <c r="Z4" s="55"/>
      <c r="AA4" s="55"/>
      <c r="AB4" s="55"/>
      <c r="AC4" s="55"/>
      <c r="AD4" s="55"/>
      <c r="AE4" s="55"/>
      <c r="AF4" s="154"/>
      <c r="AG4" s="55" t="s">
        <v>377</v>
      </c>
      <c r="AH4" s="55"/>
      <c r="AI4" s="55"/>
      <c r="AJ4" s="55"/>
      <c r="AK4" s="55"/>
      <c r="AL4" s="55"/>
      <c r="AM4" s="55"/>
      <c r="AN4" s="55"/>
      <c r="AO4" s="55"/>
      <c r="AP4" s="55"/>
      <c r="AQ4" s="55"/>
      <c r="AR4" s="55"/>
      <c r="AS4" s="55"/>
      <c r="AT4" s="55"/>
      <c r="AU4" s="55"/>
      <c r="AV4" s="154"/>
      <c r="AW4" s="55" t="s">
        <v>293</v>
      </c>
      <c r="AX4" s="55"/>
      <c r="AY4" s="55"/>
      <c r="AZ4" s="55"/>
      <c r="BA4" s="55"/>
      <c r="BB4" s="55"/>
      <c r="BC4" s="55"/>
      <c r="BD4" s="55"/>
      <c r="BE4" s="55"/>
      <c r="BF4" s="55"/>
      <c r="BG4" s="55"/>
      <c r="BH4" s="55"/>
      <c r="BI4" s="55"/>
      <c r="BJ4" s="55"/>
      <c r="BK4" s="55"/>
      <c r="BL4" s="55"/>
      <c r="BM4" s="55" t="s">
        <v>285</v>
      </c>
      <c r="BN4" s="55"/>
      <c r="BO4" s="55"/>
      <c r="BP4" s="55"/>
      <c r="BQ4" s="55"/>
      <c r="BR4" s="55"/>
      <c r="BS4" s="55"/>
      <c r="BT4" s="55"/>
      <c r="BU4" s="55"/>
      <c r="BV4" s="55"/>
      <c r="BW4" s="55"/>
      <c r="BX4" s="55"/>
      <c r="BY4" s="55"/>
      <c r="BZ4" s="55"/>
      <c r="CA4" s="55"/>
      <c r="CB4" s="83"/>
      <c r="CC4" s="55" t="s">
        <v>801</v>
      </c>
      <c r="CD4" s="55"/>
      <c r="CE4" s="55"/>
      <c r="CF4" s="55"/>
      <c r="CG4" s="55"/>
      <c r="CH4" s="55"/>
      <c r="CI4" s="55"/>
      <c r="CJ4" s="55"/>
      <c r="CK4" s="55"/>
      <c r="CL4" s="55"/>
      <c r="CM4" s="55"/>
      <c r="CN4" s="55"/>
      <c r="CO4" s="55"/>
      <c r="CP4" s="55"/>
      <c r="CQ4" s="55"/>
      <c r="CR4" s="154"/>
      <c r="CS4" s="55" t="s">
        <v>13</v>
      </c>
      <c r="CT4" s="55" t="s">
        <v>802</v>
      </c>
      <c r="CU4" s="135"/>
      <c r="CV4" s="135"/>
      <c r="CW4" s="136"/>
      <c r="CX4" s="136"/>
      <c r="CY4" s="136"/>
      <c r="CZ4" s="136"/>
      <c r="DA4" s="136"/>
      <c r="DB4" s="136"/>
      <c r="DC4" s="136"/>
      <c r="DD4" s="136"/>
      <c r="DE4" s="136"/>
      <c r="DF4" s="136"/>
      <c r="DG4" s="136"/>
      <c r="DH4" s="136"/>
      <c r="DI4" s="136"/>
      <c r="DJ4" s="162"/>
    </row>
    <row r="5" spans="1:114" ht="16.5">
      <c r="A5" s="289" t="s">
        <v>294</v>
      </c>
      <c r="B5" s="149"/>
      <c r="C5" s="149"/>
      <c r="D5" s="149"/>
      <c r="E5" s="149"/>
      <c r="F5" s="149"/>
      <c r="G5" s="149"/>
      <c r="H5" s="149"/>
      <c r="I5" s="149"/>
      <c r="J5" s="149"/>
      <c r="K5" s="149"/>
      <c r="L5" s="149"/>
      <c r="M5" s="149"/>
      <c r="N5" s="149"/>
      <c r="O5" s="149"/>
      <c r="P5" s="152"/>
      <c r="Q5" s="289" t="s">
        <v>294</v>
      </c>
      <c r="R5" s="108"/>
      <c r="S5" s="108"/>
      <c r="T5" s="108"/>
      <c r="U5" s="108"/>
      <c r="V5" s="108"/>
      <c r="W5" s="108"/>
      <c r="X5" s="108"/>
      <c r="Y5" s="108"/>
      <c r="Z5" s="108"/>
      <c r="AA5" s="108"/>
      <c r="AB5" s="108"/>
      <c r="AC5" s="108"/>
      <c r="AD5" s="108"/>
      <c r="AE5" s="108"/>
      <c r="AF5" s="155"/>
      <c r="AG5" s="108"/>
      <c r="AH5" s="108"/>
      <c r="AI5" s="108"/>
      <c r="AJ5" s="108"/>
      <c r="AK5" s="108"/>
      <c r="AL5" s="108"/>
      <c r="AM5" s="108"/>
      <c r="AN5" s="108"/>
      <c r="AO5" s="108"/>
      <c r="AP5" s="108"/>
      <c r="AQ5" s="108"/>
      <c r="AR5" s="108"/>
      <c r="AS5" s="108"/>
      <c r="AT5" s="108"/>
      <c r="AU5" s="108"/>
      <c r="AV5" s="155"/>
      <c r="AW5" s="108"/>
      <c r="AX5" s="108"/>
      <c r="AY5" s="108"/>
      <c r="AZ5" s="108"/>
      <c r="BA5" s="108"/>
      <c r="BB5" s="108"/>
      <c r="BC5" s="108"/>
      <c r="BD5" s="108"/>
      <c r="BE5" s="108"/>
      <c r="BF5" s="108"/>
      <c r="BG5" s="108"/>
      <c r="BH5" s="108"/>
      <c r="BI5" s="108"/>
      <c r="BJ5" s="108"/>
      <c r="BK5" s="108"/>
      <c r="BL5" s="108"/>
      <c r="BM5" s="137"/>
      <c r="BN5" s="110"/>
      <c r="BO5" s="110"/>
      <c r="BP5" s="110"/>
      <c r="BQ5" s="110"/>
      <c r="BR5" s="110"/>
      <c r="BS5" s="110"/>
      <c r="BT5" s="110"/>
      <c r="BU5" s="110"/>
      <c r="BV5" s="110"/>
      <c r="BW5" s="110"/>
      <c r="BX5" s="110"/>
      <c r="BY5" s="110"/>
      <c r="BZ5" s="110"/>
      <c r="CA5" s="110"/>
      <c r="CB5" s="193"/>
      <c r="CC5" s="137"/>
      <c r="CD5" s="110"/>
      <c r="CE5" s="110"/>
      <c r="CF5" s="110"/>
      <c r="CG5" s="110"/>
      <c r="CH5" s="110"/>
      <c r="CI5" s="110"/>
      <c r="CJ5" s="110"/>
      <c r="CK5" s="110"/>
      <c r="CL5" s="110"/>
      <c r="CM5" s="110"/>
      <c r="CN5" s="110"/>
      <c r="CO5" s="110"/>
      <c r="CP5" s="110"/>
      <c r="CQ5" s="110"/>
      <c r="CR5" s="151"/>
      <c r="CS5" s="108"/>
      <c r="CT5" s="90" t="s">
        <v>803</v>
      </c>
      <c r="CU5" s="138"/>
      <c r="CV5" s="138"/>
      <c r="CW5" s="139"/>
      <c r="CX5" s="139"/>
      <c r="CY5" s="139"/>
      <c r="CZ5" s="139"/>
      <c r="DA5" s="139"/>
      <c r="DB5" s="139"/>
      <c r="DC5" s="139"/>
      <c r="DD5" s="139"/>
      <c r="DE5" s="139"/>
      <c r="DF5" s="139"/>
      <c r="DG5" s="139"/>
      <c r="DH5" s="139"/>
      <c r="DI5" s="139"/>
      <c r="DJ5" s="163"/>
    </row>
    <row r="6" spans="1:114">
      <c r="B6" s="13"/>
      <c r="C6" s="13"/>
      <c r="D6" s="13"/>
      <c r="E6" s="13"/>
      <c r="F6" s="13"/>
      <c r="G6" s="13"/>
      <c r="H6" s="13"/>
      <c r="I6" s="13"/>
      <c r="J6" s="13"/>
      <c r="K6" s="13"/>
      <c r="L6" s="13"/>
      <c r="M6" s="13"/>
      <c r="N6" s="13"/>
      <c r="O6" s="13"/>
      <c r="P6" s="39"/>
      <c r="Q6" s="46"/>
      <c r="R6" s="13"/>
      <c r="S6" s="13"/>
      <c r="T6" s="13"/>
      <c r="U6" s="13"/>
      <c r="V6" s="13"/>
      <c r="W6" s="13"/>
      <c r="X6" s="13"/>
      <c r="Y6" s="13"/>
      <c r="Z6" s="13"/>
      <c r="AA6" s="13"/>
      <c r="AB6" s="13"/>
      <c r="AC6" s="13"/>
      <c r="AD6" s="13"/>
      <c r="AE6" s="13"/>
      <c r="AF6" s="39"/>
      <c r="AG6" s="46"/>
      <c r="AH6" s="13"/>
      <c r="AI6" s="13"/>
      <c r="AJ6" s="13"/>
      <c r="AK6" s="13"/>
      <c r="AL6" s="13"/>
      <c r="AM6" s="13"/>
      <c r="AN6" s="13"/>
      <c r="AO6" s="13"/>
      <c r="AP6" s="13"/>
      <c r="AQ6" s="13"/>
      <c r="AR6" s="13"/>
      <c r="AS6" s="13"/>
      <c r="AT6" s="13"/>
      <c r="AU6" s="13"/>
      <c r="AV6" s="39"/>
      <c r="AW6" s="69" t="s">
        <v>311</v>
      </c>
      <c r="AX6" s="13"/>
      <c r="AY6" s="13"/>
      <c r="AZ6" s="13"/>
      <c r="BA6" s="13"/>
      <c r="BB6" s="13"/>
      <c r="BC6" s="13"/>
      <c r="BD6" s="13"/>
      <c r="BE6" s="13"/>
      <c r="BF6" s="13"/>
      <c r="BG6" s="13"/>
      <c r="BH6" s="13"/>
      <c r="BI6" s="13"/>
      <c r="BJ6" s="13"/>
      <c r="BK6" s="13"/>
      <c r="BL6" s="13"/>
      <c r="BM6" s="69" t="s">
        <v>311</v>
      </c>
      <c r="BN6" s="13"/>
      <c r="BO6" s="13"/>
      <c r="BP6" s="13"/>
      <c r="BQ6" s="13"/>
      <c r="BR6" s="13"/>
      <c r="BS6" s="13"/>
      <c r="BT6" s="13"/>
      <c r="BU6" s="13"/>
      <c r="BV6" s="13"/>
      <c r="BW6" s="13"/>
      <c r="BX6" s="13"/>
      <c r="BY6" s="13"/>
      <c r="BZ6" s="13"/>
      <c r="CA6" s="13"/>
      <c r="CB6" s="133"/>
      <c r="CC6" s="140"/>
      <c r="CD6" s="40"/>
      <c r="CE6" s="40"/>
      <c r="CF6" s="40"/>
      <c r="CG6" s="40"/>
      <c r="CH6" s="40"/>
      <c r="CI6" s="40"/>
      <c r="CJ6" s="40"/>
      <c r="CK6" s="40"/>
      <c r="CL6" s="40"/>
      <c r="CM6" s="40"/>
      <c r="CN6" s="40"/>
      <c r="CO6" s="46"/>
      <c r="CP6" s="46"/>
      <c r="CQ6" s="46"/>
      <c r="CR6" s="156"/>
      <c r="CS6" s="140"/>
      <c r="CU6" s="58"/>
      <c r="CV6" s="58"/>
      <c r="CW6" s="134"/>
      <c r="CX6" s="134"/>
      <c r="CY6" s="134"/>
      <c r="CZ6" s="134"/>
      <c r="DA6" s="134"/>
      <c r="DB6" s="134"/>
      <c r="DC6" s="134"/>
      <c r="DD6" s="134"/>
      <c r="DE6" s="134"/>
      <c r="DF6" s="134"/>
      <c r="DG6" s="134"/>
      <c r="DH6" s="134"/>
      <c r="DI6" s="134"/>
      <c r="DJ6" s="161"/>
    </row>
    <row r="7" spans="1:114">
      <c r="A7" s="69"/>
      <c r="B7" s="287" t="s">
        <v>309</v>
      </c>
      <c r="C7" s="287"/>
      <c r="D7" s="73"/>
      <c r="E7" s="73"/>
      <c r="F7" s="73"/>
      <c r="G7" s="73"/>
      <c r="H7" s="73"/>
      <c r="I7" s="73"/>
      <c r="J7" s="73"/>
      <c r="K7" s="73"/>
      <c r="L7" s="73"/>
      <c r="M7" s="73"/>
      <c r="N7" s="13"/>
      <c r="O7" s="13"/>
      <c r="P7" s="39"/>
      <c r="Q7" s="287" t="s">
        <v>309</v>
      </c>
      <c r="R7" s="73"/>
      <c r="S7" s="73"/>
      <c r="T7" s="73"/>
      <c r="U7" s="73"/>
      <c r="V7" s="73"/>
      <c r="W7" s="73"/>
      <c r="X7" s="73"/>
      <c r="Y7" s="73"/>
      <c r="Z7" s="73"/>
      <c r="AA7" s="73"/>
      <c r="AB7" s="13"/>
      <c r="AC7" s="13"/>
      <c r="AD7" s="13"/>
      <c r="AE7" s="13"/>
      <c r="AF7" s="39"/>
      <c r="AG7" s="69" t="s">
        <v>311</v>
      </c>
      <c r="AH7" s="13"/>
      <c r="AI7" s="13"/>
      <c r="AJ7" s="13"/>
      <c r="AK7" s="13"/>
      <c r="AL7" s="13"/>
      <c r="AM7" s="13"/>
      <c r="AN7" s="13"/>
      <c r="AO7" s="13"/>
      <c r="AP7" s="13"/>
      <c r="AQ7" s="13"/>
      <c r="AR7" s="13"/>
      <c r="AS7" s="13"/>
      <c r="AT7" s="13"/>
      <c r="AU7" s="13"/>
      <c r="AV7" s="39"/>
      <c r="AW7" s="69" t="s">
        <v>295</v>
      </c>
      <c r="AX7" s="13"/>
      <c r="AY7" s="13"/>
      <c r="AZ7" s="13"/>
      <c r="BA7" s="13"/>
      <c r="BB7" s="13"/>
      <c r="BC7" s="13"/>
      <c r="BD7" s="13"/>
      <c r="BE7" s="13"/>
      <c r="BF7" s="13"/>
      <c r="BG7" s="13"/>
      <c r="BH7" s="13"/>
      <c r="BI7" s="13"/>
      <c r="BJ7" s="13"/>
      <c r="BK7" s="13"/>
      <c r="BL7" s="13"/>
      <c r="BM7" s="69" t="s">
        <v>295</v>
      </c>
      <c r="BN7" s="13"/>
      <c r="BO7" s="13"/>
      <c r="BP7" s="13"/>
      <c r="BQ7" s="13"/>
      <c r="BR7" s="13"/>
      <c r="BS7" s="13"/>
      <c r="BT7" s="13"/>
      <c r="BU7" s="13"/>
      <c r="BV7" s="13"/>
      <c r="BW7" s="13"/>
      <c r="BX7" s="13"/>
      <c r="BY7" s="13"/>
      <c r="BZ7" s="13"/>
      <c r="CA7" s="13"/>
      <c r="CB7" s="133"/>
      <c r="CC7" s="69" t="s">
        <v>473</v>
      </c>
      <c r="CD7" s="40"/>
      <c r="CE7" s="40"/>
      <c r="CF7" s="40"/>
      <c r="CG7" s="40"/>
      <c r="CH7" s="40"/>
      <c r="CI7" s="40"/>
      <c r="CJ7" s="40"/>
      <c r="CK7" s="40"/>
      <c r="CL7" s="40"/>
      <c r="CM7" s="40"/>
      <c r="CN7" s="40"/>
      <c r="CO7" s="46"/>
      <c r="CP7" s="46"/>
      <c r="CQ7" s="46"/>
      <c r="CR7" s="156"/>
      <c r="CS7" s="40" t="s">
        <v>314</v>
      </c>
      <c r="CT7" s="90" t="s">
        <v>312</v>
      </c>
      <c r="CU7" s="58"/>
      <c r="CV7" s="58"/>
      <c r="CW7" s="134"/>
      <c r="CX7" s="134"/>
      <c r="CY7" s="134"/>
      <c r="CZ7" s="134"/>
      <c r="DA7" s="134"/>
      <c r="DB7" s="134"/>
      <c r="DC7" s="134"/>
      <c r="DD7" s="134"/>
      <c r="DE7" s="134"/>
      <c r="DF7" s="134"/>
      <c r="DG7" s="134"/>
      <c r="DH7" s="134"/>
      <c r="DI7" s="134"/>
      <c r="DJ7" s="161"/>
    </row>
    <row r="8" spans="1:114">
      <c r="A8" s="69"/>
      <c r="B8" s="770" t="s">
        <v>800</v>
      </c>
      <c r="D8" s="73"/>
      <c r="E8" s="73"/>
      <c r="F8" s="73"/>
      <c r="G8" s="73"/>
      <c r="H8" s="73"/>
      <c r="I8" s="73"/>
      <c r="J8" s="73"/>
      <c r="K8" s="73"/>
      <c r="L8" s="73"/>
      <c r="M8" s="73"/>
      <c r="N8" s="13"/>
      <c r="O8" s="13"/>
      <c r="P8" s="39"/>
      <c r="Q8" s="287" t="s">
        <v>419</v>
      </c>
      <c r="R8" s="73"/>
      <c r="S8" s="73"/>
      <c r="T8" s="73"/>
      <c r="U8" s="73"/>
      <c r="V8" s="73"/>
      <c r="W8" s="73"/>
      <c r="X8" s="73"/>
      <c r="Y8" s="73"/>
      <c r="Z8" s="73"/>
      <c r="AA8" s="73"/>
      <c r="AB8" s="13"/>
      <c r="AC8" s="13"/>
      <c r="AD8" s="13"/>
      <c r="AE8" s="13"/>
      <c r="AF8" s="39"/>
      <c r="AG8" s="277"/>
      <c r="AH8" s="13"/>
      <c r="AI8" s="13"/>
      <c r="AJ8" s="13"/>
      <c r="AK8" s="13"/>
      <c r="AL8" s="13"/>
      <c r="AM8" s="13"/>
      <c r="AN8" s="13"/>
      <c r="AO8" s="13"/>
      <c r="AP8" s="13"/>
      <c r="AQ8" s="13"/>
      <c r="AR8" s="13"/>
      <c r="AS8" s="13"/>
      <c r="AT8" s="13"/>
      <c r="AU8" s="13"/>
      <c r="AV8" s="39"/>
      <c r="AW8" s="69" t="s">
        <v>296</v>
      </c>
      <c r="AX8" s="13"/>
      <c r="AY8" s="13"/>
      <c r="AZ8" s="13"/>
      <c r="BA8" s="13"/>
      <c r="BB8" s="13"/>
      <c r="BC8" s="13"/>
      <c r="BD8" s="13"/>
      <c r="BE8" s="13"/>
      <c r="BF8" s="13"/>
      <c r="BG8" s="13"/>
      <c r="BH8" s="13"/>
      <c r="BI8" s="13"/>
      <c r="BJ8" s="13"/>
      <c r="BK8" s="13"/>
      <c r="BL8" s="13"/>
      <c r="BM8" s="69" t="s">
        <v>296</v>
      </c>
      <c r="BN8" s="13"/>
      <c r="BO8" s="13"/>
      <c r="BP8" s="13"/>
      <c r="BQ8" s="13"/>
      <c r="BR8" s="13"/>
      <c r="BS8" s="13"/>
      <c r="BT8" s="13"/>
      <c r="BU8" s="13"/>
      <c r="BV8" s="13"/>
      <c r="BW8" s="13"/>
      <c r="BX8" s="13"/>
      <c r="BY8" s="13"/>
      <c r="BZ8" s="13"/>
      <c r="CA8" s="13"/>
      <c r="CB8" s="133"/>
      <c r="CC8" s="471" t="s">
        <v>309</v>
      </c>
      <c r="CD8" s="40"/>
      <c r="CE8" s="40"/>
      <c r="CF8" s="40"/>
      <c r="CG8" s="40"/>
      <c r="CH8" s="40"/>
      <c r="CI8" s="40"/>
      <c r="CJ8" s="40"/>
      <c r="CK8" s="40"/>
      <c r="CL8" s="40"/>
      <c r="CM8" s="40"/>
      <c r="CN8" s="40"/>
      <c r="CO8" s="46"/>
      <c r="CP8" s="46"/>
      <c r="CQ8" s="46"/>
      <c r="CR8" s="156"/>
      <c r="CS8" s="40"/>
      <c r="CT8" s="471" t="s">
        <v>309</v>
      </c>
      <c r="CU8" s="58"/>
      <c r="CV8" s="58"/>
      <c r="CW8" s="134"/>
      <c r="CX8" s="134"/>
      <c r="CY8" s="134"/>
      <c r="CZ8" s="134"/>
      <c r="DA8" s="134"/>
      <c r="DB8" s="134"/>
      <c r="DC8" s="134"/>
      <c r="DD8" s="134"/>
      <c r="DE8" s="134"/>
      <c r="DF8" s="134"/>
      <c r="DG8" s="134"/>
      <c r="DH8" s="134"/>
      <c r="DI8" s="134"/>
      <c r="DJ8" s="161"/>
    </row>
    <row r="9" spans="1:114">
      <c r="A9" s="13"/>
      <c r="B9" s="277"/>
      <c r="C9" s="8"/>
      <c r="D9" s="8"/>
      <c r="E9" s="8"/>
      <c r="F9" s="8"/>
      <c r="G9" s="8"/>
      <c r="H9" s="8"/>
      <c r="I9" s="8"/>
      <c r="J9" s="8"/>
      <c r="K9" s="8"/>
      <c r="L9" s="8"/>
      <c r="M9" s="8"/>
      <c r="N9" s="8"/>
      <c r="O9" s="8"/>
      <c r="P9" s="16"/>
      <c r="Q9" s="277"/>
      <c r="R9" s="141"/>
      <c r="S9" s="8"/>
      <c r="T9" s="8"/>
      <c r="U9" s="8"/>
      <c r="V9" s="8"/>
      <c r="W9" s="8"/>
      <c r="X9" s="8"/>
      <c r="Y9" s="8"/>
      <c r="Z9" s="8"/>
      <c r="AA9" s="8"/>
      <c r="AB9" s="8"/>
      <c r="AC9" s="8"/>
      <c r="AD9" s="8"/>
      <c r="AE9" s="8"/>
      <c r="AF9" s="16"/>
      <c r="AG9" s="46"/>
      <c r="AH9" s="8"/>
      <c r="AI9" s="8"/>
      <c r="AJ9" s="8"/>
      <c r="AK9" s="8"/>
      <c r="AL9" s="8"/>
      <c r="AM9" s="8"/>
      <c r="AN9" s="8"/>
      <c r="AO9" s="8"/>
      <c r="AP9" s="8"/>
      <c r="AQ9" s="8"/>
      <c r="AR9" s="8"/>
      <c r="AS9" s="8"/>
      <c r="AT9" s="8"/>
      <c r="AU9" s="8"/>
      <c r="AV9" s="16"/>
      <c r="AW9" s="277"/>
      <c r="AX9" s="8"/>
      <c r="AY9" s="8"/>
      <c r="AZ9" s="8"/>
      <c r="BA9" s="8"/>
      <c r="BB9" s="8"/>
      <c r="BC9" s="8"/>
      <c r="BD9" s="8"/>
      <c r="BE9" s="8"/>
      <c r="BF9" s="8"/>
      <c r="BG9" s="8"/>
      <c r="BH9" s="8"/>
      <c r="BI9" s="8"/>
      <c r="BJ9" s="8"/>
      <c r="BK9" s="8"/>
      <c r="BL9" s="8"/>
      <c r="BM9" s="471" t="s">
        <v>308</v>
      </c>
      <c r="BN9" s="8"/>
      <c r="BO9" s="8"/>
      <c r="BP9" s="8"/>
      <c r="BQ9" s="8"/>
      <c r="BR9" s="8"/>
      <c r="BS9" s="8"/>
      <c r="BT9" s="8"/>
      <c r="BU9" s="8"/>
      <c r="BV9" s="8"/>
      <c r="BW9" s="8"/>
      <c r="BX9" s="8"/>
      <c r="BY9" s="8"/>
      <c r="BZ9" s="8"/>
      <c r="CA9" s="8"/>
      <c r="CB9" s="46"/>
      <c r="CC9" s="770" t="s">
        <v>800</v>
      </c>
      <c r="CD9" s="112"/>
      <c r="CE9" s="112"/>
      <c r="CF9" s="112"/>
      <c r="CG9" s="112"/>
      <c r="CH9" s="112"/>
      <c r="CI9" s="112"/>
      <c r="CJ9" s="112"/>
      <c r="CK9" s="112"/>
      <c r="CL9" s="112"/>
      <c r="CM9" s="112"/>
      <c r="CN9" s="112"/>
      <c r="CO9" s="46"/>
      <c r="CP9" s="46"/>
      <c r="CQ9" s="46"/>
      <c r="CR9" s="156"/>
      <c r="CS9" s="112"/>
      <c r="CT9" s="770" t="s">
        <v>800</v>
      </c>
      <c r="CU9" s="58"/>
      <c r="CV9" s="58"/>
      <c r="CW9" s="134"/>
      <c r="CX9" s="134"/>
      <c r="CY9" s="134"/>
      <c r="CZ9" s="134"/>
      <c r="DA9" s="134"/>
      <c r="DB9" s="134"/>
      <c r="DC9" s="134"/>
      <c r="DD9" s="134"/>
      <c r="DE9" s="134"/>
      <c r="DF9" s="134"/>
      <c r="DG9" s="134"/>
      <c r="DH9" s="134"/>
      <c r="DI9" s="134"/>
      <c r="DJ9" s="161"/>
    </row>
    <row r="10" spans="1:114">
      <c r="B10" s="13"/>
      <c r="C10" s="13"/>
      <c r="D10" s="13"/>
      <c r="E10" s="13"/>
      <c r="F10" s="13"/>
      <c r="G10" s="13"/>
      <c r="H10" s="13"/>
      <c r="I10" s="13"/>
      <c r="J10" s="13"/>
      <c r="K10" s="13"/>
      <c r="L10" s="13"/>
      <c r="M10" s="13"/>
      <c r="N10" s="13"/>
      <c r="O10" s="13"/>
      <c r="P10" s="39"/>
      <c r="R10" s="13"/>
      <c r="S10" s="13"/>
      <c r="T10" s="13"/>
      <c r="U10" s="13"/>
      <c r="V10" s="13"/>
      <c r="W10" s="13"/>
      <c r="X10" s="13"/>
      <c r="Y10" s="13"/>
      <c r="Z10" s="13"/>
      <c r="AA10" s="13"/>
      <c r="AB10" s="13"/>
      <c r="AC10" s="13"/>
      <c r="AD10" s="13"/>
      <c r="AE10" s="13"/>
      <c r="AF10" s="39"/>
      <c r="AG10" s="60" t="s">
        <v>20</v>
      </c>
      <c r="AH10" s="13"/>
      <c r="AI10" s="13"/>
      <c r="AJ10" s="13"/>
      <c r="AK10" s="13"/>
      <c r="AL10" s="13"/>
      <c r="AM10" s="13"/>
      <c r="AN10" s="13"/>
      <c r="AO10" s="13"/>
      <c r="AP10" s="13"/>
      <c r="AQ10" s="13"/>
      <c r="AR10" s="13"/>
      <c r="AS10" s="13"/>
      <c r="AT10" s="13"/>
      <c r="AU10" s="13"/>
      <c r="AV10" s="39"/>
      <c r="AX10" s="13"/>
      <c r="AY10" s="13"/>
      <c r="AZ10" s="13"/>
      <c r="BA10" s="13"/>
      <c r="BB10" s="13"/>
      <c r="BC10" s="13"/>
      <c r="BD10" s="13"/>
      <c r="BE10" s="13"/>
      <c r="BF10" s="13"/>
      <c r="BG10" s="13"/>
      <c r="BH10" s="13"/>
      <c r="BI10" s="13"/>
      <c r="BJ10" s="13"/>
      <c r="BK10" s="13"/>
      <c r="BL10" s="13"/>
      <c r="BN10" s="13"/>
      <c r="BO10" s="13"/>
      <c r="BP10" s="13"/>
      <c r="BQ10" s="13"/>
      <c r="BR10" s="13"/>
      <c r="BS10" s="13"/>
      <c r="BT10" s="13"/>
      <c r="BU10" s="13"/>
      <c r="BV10" s="13"/>
      <c r="BW10" s="13"/>
      <c r="BX10" s="13"/>
      <c r="BY10" s="13"/>
      <c r="BZ10" s="13"/>
      <c r="CA10" s="13"/>
      <c r="CB10" s="46"/>
      <c r="CD10" s="40"/>
      <c r="CE10" s="40"/>
      <c r="CF10" s="40"/>
      <c r="CG10" s="40"/>
      <c r="CH10" s="40"/>
      <c r="CI10" s="40"/>
      <c r="CJ10" s="40"/>
      <c r="CK10" s="40"/>
      <c r="CL10" s="40"/>
      <c r="CM10" s="40"/>
      <c r="CN10" s="40"/>
      <c r="CO10" s="46"/>
      <c r="CP10" s="46"/>
      <c r="CQ10" s="46"/>
      <c r="CR10" s="156"/>
      <c r="CS10" s="143" t="s">
        <v>19</v>
      </c>
      <c r="CU10" s="142"/>
      <c r="CV10" s="142"/>
      <c r="CW10" s="88"/>
      <c r="CX10" s="88"/>
      <c r="CY10" s="88"/>
      <c r="CZ10" s="88"/>
      <c r="DA10" s="88"/>
      <c r="DB10" s="88"/>
      <c r="DC10" s="88"/>
      <c r="DD10" s="88"/>
      <c r="DE10" s="88"/>
      <c r="DF10" s="88"/>
      <c r="DG10" s="88"/>
      <c r="DH10" s="88"/>
      <c r="DI10" s="88"/>
      <c r="DJ10" s="164"/>
    </row>
    <row r="11" spans="1:114">
      <c r="B11" s="60" t="s">
        <v>14</v>
      </c>
      <c r="C11" s="13"/>
      <c r="D11" s="13"/>
      <c r="E11" s="13"/>
      <c r="F11" s="13"/>
      <c r="G11" s="13"/>
      <c r="H11" s="13"/>
      <c r="I11" s="13"/>
      <c r="J11" s="13"/>
      <c r="K11" s="13"/>
      <c r="L11" s="13"/>
      <c r="M11" s="13"/>
      <c r="N11" s="13"/>
      <c r="O11" s="13"/>
      <c r="P11" s="39"/>
      <c r="Q11" s="60" t="s">
        <v>375</v>
      </c>
      <c r="R11" s="13"/>
      <c r="S11" s="13"/>
      <c r="T11" s="13"/>
      <c r="U11" s="13"/>
      <c r="V11" s="13"/>
      <c r="W11" s="13"/>
      <c r="X11" s="13"/>
      <c r="Y11" s="13"/>
      <c r="Z11" s="13"/>
      <c r="AA11" s="13"/>
      <c r="AB11" s="13"/>
      <c r="AC11" s="13"/>
      <c r="AD11" s="13"/>
      <c r="AE11" s="13"/>
      <c r="AF11" s="39"/>
      <c r="AH11" s="13"/>
      <c r="AI11" s="13"/>
      <c r="AJ11" s="13"/>
      <c r="AK11" s="13"/>
      <c r="AL11" s="13"/>
      <c r="AM11" s="13"/>
      <c r="AN11" s="13"/>
      <c r="AO11" s="13"/>
      <c r="AP11" s="13"/>
      <c r="AQ11" s="13"/>
      <c r="AR11" s="13"/>
      <c r="AS11" s="13"/>
      <c r="AT11" s="13"/>
      <c r="AU11" s="13"/>
      <c r="AV11" s="39"/>
      <c r="AW11" s="60"/>
      <c r="AX11" s="13"/>
      <c r="AY11" s="13"/>
      <c r="AZ11" s="13"/>
      <c r="BA11" s="13"/>
      <c r="BB11" s="13"/>
      <c r="BC11" s="13"/>
      <c r="BD11" s="13"/>
      <c r="BE11" s="13"/>
      <c r="BF11" s="13"/>
      <c r="BG11" s="13"/>
      <c r="BH11" s="13"/>
      <c r="BI11" s="13"/>
      <c r="BJ11" s="13"/>
      <c r="BK11" s="13"/>
      <c r="BL11" s="13"/>
      <c r="BM11" s="60"/>
      <c r="BN11" s="13"/>
      <c r="BO11" s="13"/>
      <c r="BP11" s="13"/>
      <c r="BQ11" s="13"/>
      <c r="BR11" s="13"/>
      <c r="BS11" s="13"/>
      <c r="BT11" s="13"/>
      <c r="BU11" s="13"/>
      <c r="BV11" s="13"/>
      <c r="BW11" s="13"/>
      <c r="BX11" s="13"/>
      <c r="BY11" s="25"/>
      <c r="BZ11" s="25"/>
      <c r="CA11" s="25"/>
      <c r="CB11" s="194"/>
      <c r="CC11" s="143" t="s">
        <v>474</v>
      </c>
      <c r="CT11" s="143"/>
      <c r="CU11" s="142"/>
      <c r="CV11" s="142"/>
      <c r="CW11" s="88"/>
      <c r="CX11" s="88"/>
      <c r="CY11" s="88"/>
      <c r="CZ11" s="88"/>
      <c r="DA11" s="88"/>
      <c r="DB11" s="88"/>
      <c r="DC11" s="88"/>
      <c r="DD11" s="88"/>
      <c r="DE11" s="88"/>
      <c r="DF11" s="88"/>
      <c r="DG11" s="88"/>
      <c r="DH11" s="88"/>
      <c r="DI11" s="88"/>
      <c r="DJ11" s="164"/>
    </row>
    <row r="12" spans="1:114">
      <c r="B12" s="13"/>
      <c r="C12" s="13"/>
      <c r="D12" s="13"/>
      <c r="E12" s="13"/>
      <c r="F12" s="13"/>
      <c r="G12" s="13"/>
      <c r="H12" s="13"/>
      <c r="I12" s="13"/>
      <c r="J12" s="13"/>
      <c r="K12" s="13"/>
      <c r="L12" s="13"/>
      <c r="M12" s="13"/>
      <c r="N12" s="13"/>
      <c r="O12" s="13"/>
      <c r="P12" s="39"/>
      <c r="Q12" s="13"/>
      <c r="R12" s="13"/>
      <c r="S12" s="13"/>
      <c r="T12" s="13"/>
      <c r="U12" s="13"/>
      <c r="V12" s="13"/>
      <c r="W12" s="13"/>
      <c r="X12" s="13"/>
      <c r="Y12" s="13"/>
      <c r="Z12" s="13"/>
      <c r="AA12" s="13"/>
      <c r="AB12" s="13"/>
      <c r="AC12" s="13"/>
      <c r="AD12" s="13"/>
      <c r="AE12" s="13"/>
      <c r="AF12" s="39"/>
      <c r="AG12" s="8"/>
      <c r="AH12" s="13"/>
      <c r="AI12" s="13"/>
      <c r="AJ12" s="13"/>
      <c r="AK12" s="13"/>
      <c r="AL12" s="13"/>
      <c r="AM12" s="13"/>
      <c r="AN12" s="13"/>
      <c r="AO12" s="13"/>
      <c r="AP12" s="13"/>
      <c r="AQ12" s="13"/>
      <c r="AR12" s="13"/>
      <c r="AS12" s="13"/>
      <c r="AT12" s="13"/>
      <c r="AU12" s="13"/>
      <c r="AV12" s="39"/>
      <c r="AX12" s="13"/>
      <c r="AY12" s="13"/>
      <c r="AZ12" s="13"/>
      <c r="BA12" s="13"/>
      <c r="BB12" s="13"/>
      <c r="BC12" s="13"/>
      <c r="BD12" s="13"/>
      <c r="BE12" s="13"/>
      <c r="BF12" s="13"/>
      <c r="BG12" s="13"/>
      <c r="BH12" s="13"/>
      <c r="BI12" s="13"/>
      <c r="BJ12" s="13"/>
      <c r="BK12" s="13"/>
      <c r="BL12" s="13"/>
      <c r="BN12" s="13"/>
      <c r="BO12" s="13"/>
      <c r="BP12" s="13"/>
      <c r="BQ12" s="13"/>
      <c r="BR12" s="13"/>
      <c r="BS12" s="13"/>
      <c r="BT12" s="13"/>
      <c r="BU12" s="13"/>
      <c r="BV12" s="13"/>
      <c r="BW12" s="13"/>
      <c r="BX12" s="13"/>
      <c r="BY12" s="13"/>
      <c r="BZ12" s="13"/>
      <c r="CA12" s="13"/>
      <c r="CB12" s="13"/>
      <c r="CD12" s="40"/>
      <c r="CE12" s="40"/>
      <c r="CF12" s="40"/>
      <c r="CG12" s="40"/>
      <c r="CH12" s="40"/>
      <c r="CI12" s="40"/>
      <c r="CJ12" s="40"/>
      <c r="CK12" s="40"/>
      <c r="CL12" s="40"/>
      <c r="CM12" s="40"/>
      <c r="CN12" s="40"/>
      <c r="CO12" s="13"/>
      <c r="CP12" s="13"/>
      <c r="CQ12" s="13"/>
      <c r="CR12" s="39"/>
      <c r="CS12" s="40"/>
      <c r="CU12" s="142"/>
      <c r="CV12" s="142"/>
      <c r="CW12" s="88"/>
      <c r="CX12" s="88"/>
      <c r="CY12" s="88"/>
      <c r="CZ12" s="88"/>
      <c r="DA12" s="88"/>
      <c r="DB12" s="88"/>
      <c r="DC12" s="88"/>
      <c r="DD12" s="88"/>
      <c r="DE12" s="88"/>
      <c r="DF12" s="88"/>
      <c r="DG12" s="88"/>
      <c r="DH12" s="88"/>
      <c r="DI12" s="88"/>
      <c r="DJ12" s="164"/>
    </row>
    <row r="13" spans="1:114">
      <c r="B13" s="13"/>
      <c r="C13" s="13"/>
      <c r="D13" s="13"/>
      <c r="E13" s="13"/>
      <c r="F13" s="13"/>
      <c r="G13" s="13"/>
      <c r="H13" s="13"/>
      <c r="I13" s="13"/>
      <c r="J13" s="13"/>
      <c r="K13" s="13"/>
      <c r="L13" s="13"/>
      <c r="M13" s="13"/>
      <c r="N13" s="13"/>
      <c r="O13" s="13"/>
      <c r="P13" s="39"/>
      <c r="Q13" s="13"/>
      <c r="R13" s="13"/>
      <c r="S13" s="13"/>
      <c r="T13" s="13"/>
      <c r="U13" s="13"/>
      <c r="V13" s="13"/>
      <c r="W13" s="13"/>
      <c r="X13" s="13"/>
      <c r="Y13" s="13"/>
      <c r="Z13" s="13"/>
      <c r="AA13" s="13"/>
      <c r="AB13" s="13"/>
      <c r="AC13" s="13"/>
      <c r="AD13" s="13"/>
      <c r="AE13" s="13"/>
      <c r="AF13" s="39"/>
      <c r="AG13" s="13"/>
      <c r="AH13" s="13"/>
      <c r="AI13" s="13"/>
      <c r="AJ13" s="13"/>
      <c r="AK13" s="13"/>
      <c r="AL13" s="13"/>
      <c r="AM13" s="13"/>
      <c r="AN13" s="13"/>
      <c r="AO13" s="13"/>
      <c r="AP13" s="13"/>
      <c r="AQ13" s="13"/>
      <c r="AR13" s="13"/>
      <c r="AS13" s="13"/>
      <c r="AT13" s="13"/>
      <c r="AU13" s="13"/>
      <c r="AV13" s="39"/>
      <c r="AW13" s="8" t="s">
        <v>324</v>
      </c>
      <c r="AX13" s="13"/>
      <c r="AY13" s="13"/>
      <c r="AZ13" s="13"/>
      <c r="BA13" s="13"/>
      <c r="BB13" s="13"/>
      <c r="BC13" s="13"/>
      <c r="BD13" s="13"/>
      <c r="BE13" s="13"/>
      <c r="BF13" s="13"/>
      <c r="BG13" s="13"/>
      <c r="BH13" s="13"/>
      <c r="BI13" s="13"/>
      <c r="BJ13" s="13"/>
      <c r="BK13" s="13"/>
      <c r="BL13" s="13"/>
      <c r="BM13" s="8" t="s">
        <v>325</v>
      </c>
      <c r="BN13" s="13"/>
      <c r="BO13" s="13"/>
      <c r="BP13" s="13"/>
      <c r="BQ13" s="13"/>
      <c r="BR13" s="13"/>
      <c r="BS13" s="13"/>
      <c r="BT13" s="13"/>
      <c r="BU13" s="13"/>
      <c r="BV13" s="13"/>
      <c r="BW13" s="13"/>
      <c r="BX13" s="13"/>
      <c r="BY13" s="13"/>
      <c r="BZ13" s="13"/>
      <c r="CA13" s="13"/>
      <c r="CB13" s="13"/>
      <c r="CC13" s="40"/>
      <c r="CD13" s="40"/>
      <c r="CE13" s="40"/>
      <c r="CF13" s="40"/>
      <c r="CG13" s="40"/>
      <c r="CH13" s="40"/>
      <c r="CI13" s="40"/>
      <c r="CJ13" s="40"/>
      <c r="CK13" s="40"/>
      <c r="CL13" s="40"/>
      <c r="CM13" s="40"/>
      <c r="CN13" s="40"/>
      <c r="CO13" s="13"/>
      <c r="CP13" s="13"/>
      <c r="CQ13" s="13"/>
      <c r="CR13" s="39"/>
      <c r="CS13" s="40"/>
      <c r="CT13" s="133"/>
      <c r="CU13" s="142"/>
      <c r="CV13" s="142"/>
      <c r="CW13" s="88"/>
      <c r="CX13" s="88"/>
      <c r="CY13" s="88"/>
      <c r="CZ13" s="88"/>
      <c r="DA13" s="88"/>
      <c r="DB13" s="88"/>
      <c r="DC13" s="88"/>
      <c r="DD13" s="88"/>
      <c r="DE13" s="88"/>
      <c r="DF13" s="88"/>
      <c r="DG13" s="88"/>
      <c r="DH13" s="88"/>
      <c r="DI13" s="88"/>
      <c r="DJ13" s="164"/>
    </row>
    <row r="14" spans="1:114">
      <c r="A14" s="144"/>
      <c r="B14" s="144"/>
      <c r="C14" s="144"/>
      <c r="D14" s="144"/>
      <c r="E14" s="144"/>
      <c r="F14" s="144"/>
      <c r="G14" s="144"/>
      <c r="H14" s="144"/>
      <c r="I14" s="144"/>
      <c r="J14" s="144"/>
      <c r="K14" s="144"/>
      <c r="L14" s="144"/>
      <c r="M14" s="144"/>
      <c r="N14" s="144"/>
      <c r="O14" s="144"/>
      <c r="P14" s="153"/>
      <c r="Q14" s="144"/>
      <c r="R14" s="144"/>
      <c r="S14" s="144"/>
      <c r="T14" s="144"/>
      <c r="U14" s="144"/>
      <c r="V14" s="144"/>
      <c r="W14" s="144"/>
      <c r="X14" s="144"/>
      <c r="Y14" s="144"/>
      <c r="Z14" s="144"/>
      <c r="AA14" s="144"/>
      <c r="AB14" s="144"/>
      <c r="AC14" s="144"/>
      <c r="AD14" s="144"/>
      <c r="AE14" s="144"/>
      <c r="AF14" s="153"/>
      <c r="AG14" s="144"/>
      <c r="AH14" s="144"/>
      <c r="AI14" s="144"/>
      <c r="AJ14" s="144"/>
      <c r="AK14" s="144"/>
      <c r="AL14" s="144"/>
      <c r="AM14" s="144"/>
      <c r="AN14" s="144"/>
      <c r="AO14" s="144"/>
      <c r="AP14" s="144"/>
      <c r="AQ14" s="144"/>
      <c r="AR14" s="144"/>
      <c r="AS14" s="144"/>
      <c r="AT14" s="144"/>
      <c r="AU14" s="144"/>
      <c r="AV14" s="153"/>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5"/>
      <c r="CD14" s="145"/>
      <c r="CE14" s="145"/>
      <c r="CF14" s="145"/>
      <c r="CG14" s="145"/>
      <c r="CH14" s="145"/>
      <c r="CI14" s="145"/>
      <c r="CJ14" s="145"/>
      <c r="CK14" s="145"/>
      <c r="CL14" s="145"/>
      <c r="CM14" s="145"/>
      <c r="CN14" s="145"/>
      <c r="CO14" s="144"/>
      <c r="CP14" s="144"/>
      <c r="CQ14" s="144"/>
      <c r="CR14" s="153"/>
      <c r="CS14" s="145"/>
      <c r="CT14" s="146"/>
      <c r="CU14" s="147"/>
      <c r="CV14" s="147"/>
      <c r="CW14" s="148"/>
      <c r="CX14" s="148"/>
      <c r="CY14" s="148"/>
      <c r="CZ14" s="148"/>
      <c r="DA14" s="148"/>
      <c r="DB14" s="148"/>
      <c r="DC14" s="148"/>
      <c r="DD14" s="148"/>
      <c r="DE14" s="148"/>
      <c r="DF14" s="148"/>
      <c r="DG14" s="148"/>
      <c r="DH14" s="148"/>
      <c r="DI14" s="148"/>
      <c r="DJ14" s="165"/>
    </row>
    <row r="15" spans="1:114">
      <c r="A15" s="118"/>
      <c r="B15" s="119"/>
      <c r="C15" s="119"/>
      <c r="D15" s="119"/>
      <c r="E15" s="119"/>
      <c r="F15" s="119"/>
      <c r="G15" s="119"/>
      <c r="H15" s="119"/>
      <c r="I15" s="119"/>
      <c r="J15" s="119"/>
      <c r="K15" s="119"/>
      <c r="L15" s="119"/>
      <c r="M15" s="115"/>
      <c r="N15" s="115"/>
      <c r="O15" s="115"/>
      <c r="P15" s="116" t="s">
        <v>106</v>
      </c>
      <c r="Q15" s="118"/>
      <c r="R15" s="119"/>
      <c r="S15" s="119"/>
      <c r="T15" s="119"/>
      <c r="U15" s="119"/>
      <c r="V15" s="119"/>
      <c r="W15" s="119"/>
      <c r="X15" s="119"/>
      <c r="Y15" s="119"/>
      <c r="Z15" s="119"/>
      <c r="AA15" s="119"/>
      <c r="AB15" s="119"/>
      <c r="AC15" s="115"/>
      <c r="AD15" s="115"/>
      <c r="AE15" s="115"/>
      <c r="AF15" s="116" t="s">
        <v>106</v>
      </c>
      <c r="AG15" s="118"/>
      <c r="AH15" s="119"/>
      <c r="AI15" s="119"/>
      <c r="AJ15" s="119"/>
      <c r="AK15" s="119"/>
      <c r="AL15" s="119"/>
      <c r="AM15" s="119"/>
      <c r="AN15" s="119"/>
      <c r="AO15" s="119"/>
      <c r="AP15" s="119"/>
      <c r="AQ15" s="119"/>
      <c r="AR15" s="119"/>
      <c r="AS15" s="115"/>
      <c r="AT15" s="115"/>
      <c r="AU15" s="115"/>
      <c r="AV15" s="116" t="s">
        <v>106</v>
      </c>
      <c r="AW15" s="118"/>
      <c r="AX15" s="119"/>
      <c r="AY15" s="119"/>
      <c r="AZ15" s="119"/>
      <c r="BA15" s="119"/>
      <c r="BB15" s="119"/>
      <c r="BC15" s="119"/>
      <c r="BD15" s="119"/>
      <c r="BE15" s="119"/>
      <c r="BF15" s="119"/>
      <c r="BG15" s="119"/>
      <c r="BH15" s="119"/>
      <c r="BI15" s="115"/>
      <c r="BJ15" s="115"/>
      <c r="BK15" s="115"/>
      <c r="BL15" s="116" t="s">
        <v>106</v>
      </c>
      <c r="BM15" s="118"/>
      <c r="BN15" s="119"/>
      <c r="BO15" s="119"/>
      <c r="BP15" s="119"/>
      <c r="BQ15" s="119"/>
      <c r="BR15" s="119"/>
      <c r="BS15" s="119"/>
      <c r="BT15" s="119"/>
      <c r="BU15" s="119"/>
      <c r="BV15" s="119"/>
      <c r="BW15" s="119"/>
      <c r="BX15" s="119"/>
      <c r="BY15" s="115"/>
      <c r="BZ15" s="115"/>
      <c r="CA15" s="115"/>
      <c r="CB15" s="122" t="s">
        <v>108</v>
      </c>
      <c r="CC15" s="118"/>
      <c r="CD15" s="119"/>
      <c r="CE15" s="119"/>
      <c r="CF15" s="119"/>
      <c r="CG15" s="119"/>
      <c r="CH15" s="119"/>
      <c r="CI15" s="119"/>
      <c r="CJ15" s="119"/>
      <c r="CK15" s="119"/>
      <c r="CL15" s="119"/>
      <c r="CM15" s="119"/>
      <c r="CN15" s="119"/>
      <c r="CO15" s="115"/>
      <c r="CP15" s="115"/>
      <c r="CQ15" s="115"/>
      <c r="CR15" s="122" t="s">
        <v>108</v>
      </c>
      <c r="CS15" s="118"/>
      <c r="CT15" s="118"/>
      <c r="CU15" s="119" t="s">
        <v>288</v>
      </c>
      <c r="CV15" s="119"/>
      <c r="CW15" s="119"/>
      <c r="CX15" s="119"/>
      <c r="CY15" s="119"/>
      <c r="CZ15" s="119"/>
      <c r="DA15" s="119"/>
      <c r="DB15" s="119"/>
      <c r="DC15" s="119"/>
      <c r="DD15" s="119"/>
      <c r="DE15" s="119"/>
      <c r="DF15" s="119"/>
      <c r="DG15" s="115"/>
      <c r="DH15" s="115"/>
      <c r="DI15" s="115"/>
      <c r="DJ15" s="122" t="s">
        <v>108</v>
      </c>
    </row>
    <row r="16" spans="1:114">
      <c r="A16" s="7"/>
      <c r="B16" s="7"/>
      <c r="C16" s="7"/>
      <c r="D16" s="7"/>
      <c r="BL16"/>
      <c r="CB16"/>
      <c r="DJ16" s="96"/>
    </row>
    <row r="17" spans="2:114">
      <c r="B17" s="65" t="s">
        <v>289</v>
      </c>
      <c r="C17" s="279" t="s">
        <v>43</v>
      </c>
      <c r="D17" s="279" t="s">
        <v>134</v>
      </c>
      <c r="E17" s="279" t="s">
        <v>136</v>
      </c>
      <c r="F17" s="279" t="s">
        <v>44</v>
      </c>
      <c r="G17" s="279" t="s">
        <v>45</v>
      </c>
      <c r="H17" s="279" t="s">
        <v>46</v>
      </c>
      <c r="I17" s="279" t="s">
        <v>47</v>
      </c>
      <c r="J17" s="279" t="s">
        <v>138</v>
      </c>
      <c r="K17" s="279" t="s">
        <v>139</v>
      </c>
      <c r="L17" s="279" t="s">
        <v>140</v>
      </c>
      <c r="M17" s="280">
        <v>100000</v>
      </c>
      <c r="N17" s="281" t="s">
        <v>278</v>
      </c>
      <c r="O17" s="281" t="s">
        <v>278</v>
      </c>
      <c r="P17" s="281" t="s">
        <v>85</v>
      </c>
      <c r="R17" s="65" t="s">
        <v>289</v>
      </c>
      <c r="S17" s="279" t="s">
        <v>43</v>
      </c>
      <c r="T17" s="279" t="s">
        <v>134</v>
      </c>
      <c r="U17" s="279" t="s">
        <v>136</v>
      </c>
      <c r="V17" s="279" t="s">
        <v>44</v>
      </c>
      <c r="W17" s="279" t="s">
        <v>45</v>
      </c>
      <c r="X17" s="279" t="s">
        <v>46</v>
      </c>
      <c r="Y17" s="279" t="s">
        <v>47</v>
      </c>
      <c r="Z17" s="279" t="s">
        <v>138</v>
      </c>
      <c r="AA17" s="279" t="s">
        <v>139</v>
      </c>
      <c r="AB17" s="279" t="s">
        <v>140</v>
      </c>
      <c r="AC17" s="280">
        <v>100000</v>
      </c>
      <c r="AD17" s="281" t="s">
        <v>278</v>
      </c>
      <c r="AE17" s="281" t="s">
        <v>278</v>
      </c>
      <c r="AF17" s="281" t="s">
        <v>85</v>
      </c>
      <c r="AH17" s="65" t="s">
        <v>289</v>
      </c>
      <c r="AI17" s="279" t="s">
        <v>43</v>
      </c>
      <c r="AJ17" s="279" t="s">
        <v>134</v>
      </c>
      <c r="AK17" s="279" t="s">
        <v>136</v>
      </c>
      <c r="AL17" s="279" t="s">
        <v>44</v>
      </c>
      <c r="AM17" s="279" t="s">
        <v>45</v>
      </c>
      <c r="AN17" s="279" t="s">
        <v>46</v>
      </c>
      <c r="AO17" s="279" t="s">
        <v>47</v>
      </c>
      <c r="AP17" s="279" t="s">
        <v>138</v>
      </c>
      <c r="AQ17" s="279" t="s">
        <v>139</v>
      </c>
      <c r="AR17" s="279" t="s">
        <v>140</v>
      </c>
      <c r="AS17" s="280">
        <v>100000</v>
      </c>
      <c r="AT17" s="281" t="s">
        <v>278</v>
      </c>
      <c r="AU17" s="281" t="s">
        <v>278</v>
      </c>
      <c r="AV17" s="281" t="s">
        <v>85</v>
      </c>
      <c r="AX17" s="65" t="s">
        <v>289</v>
      </c>
      <c r="AY17" s="279" t="s">
        <v>43</v>
      </c>
      <c r="AZ17" s="279" t="s">
        <v>134</v>
      </c>
      <c r="BA17" s="279" t="s">
        <v>136</v>
      </c>
      <c r="BB17" s="279" t="s">
        <v>44</v>
      </c>
      <c r="BC17" s="279" t="s">
        <v>45</v>
      </c>
      <c r="BD17" s="279" t="s">
        <v>46</v>
      </c>
      <c r="BE17" s="279" t="s">
        <v>47</v>
      </c>
      <c r="BF17" s="279" t="s">
        <v>138</v>
      </c>
      <c r="BG17" s="279" t="s">
        <v>139</v>
      </c>
      <c r="BH17" s="279" t="s">
        <v>140</v>
      </c>
      <c r="BI17" s="280">
        <v>100000</v>
      </c>
      <c r="BJ17" s="281" t="s">
        <v>278</v>
      </c>
      <c r="BK17" s="281" t="s">
        <v>278</v>
      </c>
      <c r="BL17" s="281" t="s">
        <v>85</v>
      </c>
      <c r="BN17" s="65" t="s">
        <v>289</v>
      </c>
      <c r="BO17" s="279" t="s">
        <v>43</v>
      </c>
      <c r="BP17" s="279" t="s">
        <v>134</v>
      </c>
      <c r="BQ17" s="279" t="s">
        <v>136</v>
      </c>
      <c r="BR17" s="279" t="s">
        <v>44</v>
      </c>
      <c r="BS17" s="279" t="s">
        <v>45</v>
      </c>
      <c r="BT17" s="279" t="s">
        <v>46</v>
      </c>
      <c r="BU17" s="279" t="s">
        <v>47</v>
      </c>
      <c r="BV17" s="279" t="s">
        <v>138</v>
      </c>
      <c r="BW17" s="279" t="s">
        <v>139</v>
      </c>
      <c r="BX17" s="279" t="s">
        <v>140</v>
      </c>
      <c r="BY17" s="280">
        <v>100000</v>
      </c>
      <c r="BZ17" s="281" t="s">
        <v>278</v>
      </c>
      <c r="CA17" s="281" t="s">
        <v>278</v>
      </c>
      <c r="CB17" s="281" t="s">
        <v>85</v>
      </c>
      <c r="CD17" s="65" t="s">
        <v>289</v>
      </c>
      <c r="CE17" s="279" t="s">
        <v>43</v>
      </c>
      <c r="CF17" s="279" t="s">
        <v>134</v>
      </c>
      <c r="CG17" s="279" t="s">
        <v>136</v>
      </c>
      <c r="CH17" s="279" t="s">
        <v>44</v>
      </c>
      <c r="CI17" s="279" t="s">
        <v>45</v>
      </c>
      <c r="CJ17" s="279" t="s">
        <v>46</v>
      </c>
      <c r="CK17" s="279" t="s">
        <v>47</v>
      </c>
      <c r="CL17" s="279" t="s">
        <v>138</v>
      </c>
      <c r="CM17" s="279" t="s">
        <v>139</v>
      </c>
      <c r="CN17" s="279" t="s">
        <v>140</v>
      </c>
      <c r="CO17" s="280">
        <v>100000</v>
      </c>
      <c r="CP17" s="281" t="s">
        <v>278</v>
      </c>
      <c r="CQ17" s="281" t="s">
        <v>278</v>
      </c>
      <c r="CR17" s="281" t="s">
        <v>85</v>
      </c>
      <c r="CU17" s="65" t="s">
        <v>96</v>
      </c>
      <c r="CV17" s="65" t="s">
        <v>289</v>
      </c>
      <c r="CW17" s="279" t="s">
        <v>43</v>
      </c>
      <c r="CX17" s="279" t="s">
        <v>134</v>
      </c>
      <c r="CY17" s="279" t="s">
        <v>136</v>
      </c>
      <c r="CZ17" s="279" t="s">
        <v>44</v>
      </c>
      <c r="DA17" s="279" t="s">
        <v>45</v>
      </c>
      <c r="DB17" s="279" t="s">
        <v>46</v>
      </c>
      <c r="DC17" s="279" t="s">
        <v>47</v>
      </c>
      <c r="DD17" s="279" t="s">
        <v>138</v>
      </c>
      <c r="DE17" s="279" t="s">
        <v>139</v>
      </c>
      <c r="DF17" s="279" t="s">
        <v>140</v>
      </c>
      <c r="DG17" s="280">
        <v>100000</v>
      </c>
      <c r="DH17" s="281" t="s">
        <v>278</v>
      </c>
      <c r="DI17" s="281" t="s">
        <v>278</v>
      </c>
      <c r="DJ17" s="281" t="s">
        <v>85</v>
      </c>
    </row>
    <row r="18" spans="2:114">
      <c r="B18" s="66"/>
      <c r="C18" s="278" t="s">
        <v>133</v>
      </c>
      <c r="D18" s="278" t="s">
        <v>48</v>
      </c>
      <c r="E18" s="278" t="s">
        <v>48</v>
      </c>
      <c r="F18" s="278" t="s">
        <v>48</v>
      </c>
      <c r="G18" s="278" t="s">
        <v>48</v>
      </c>
      <c r="H18" s="278" t="s">
        <v>48</v>
      </c>
      <c r="I18" s="278" t="s">
        <v>48</v>
      </c>
      <c r="J18" s="278" t="s">
        <v>48</v>
      </c>
      <c r="K18" s="278" t="s">
        <v>48</v>
      </c>
      <c r="L18" s="278" t="s">
        <v>48</v>
      </c>
      <c r="M18" s="278" t="s">
        <v>51</v>
      </c>
      <c r="N18" s="12" t="s">
        <v>280</v>
      </c>
      <c r="O18" s="12" t="s">
        <v>157</v>
      </c>
      <c r="P18" s="12" t="s">
        <v>156</v>
      </c>
      <c r="R18" s="66"/>
      <c r="S18" s="278" t="s">
        <v>133</v>
      </c>
      <c r="T18" s="278" t="s">
        <v>48</v>
      </c>
      <c r="U18" s="278" t="s">
        <v>48</v>
      </c>
      <c r="V18" s="278" t="s">
        <v>48</v>
      </c>
      <c r="W18" s="278" t="s">
        <v>48</v>
      </c>
      <c r="X18" s="278" t="s">
        <v>48</v>
      </c>
      <c r="Y18" s="278" t="s">
        <v>48</v>
      </c>
      <c r="Z18" s="278" t="s">
        <v>48</v>
      </c>
      <c r="AA18" s="278" t="s">
        <v>48</v>
      </c>
      <c r="AB18" s="278" t="s">
        <v>48</v>
      </c>
      <c r="AC18" s="278" t="s">
        <v>51</v>
      </c>
      <c r="AD18" s="12" t="s">
        <v>280</v>
      </c>
      <c r="AE18" s="12" t="s">
        <v>157</v>
      </c>
      <c r="AF18" s="12" t="s">
        <v>156</v>
      </c>
      <c r="AH18" s="66"/>
      <c r="AI18" s="278" t="s">
        <v>133</v>
      </c>
      <c r="AJ18" s="278" t="s">
        <v>48</v>
      </c>
      <c r="AK18" s="278" t="s">
        <v>48</v>
      </c>
      <c r="AL18" s="278" t="s">
        <v>48</v>
      </c>
      <c r="AM18" s="278" t="s">
        <v>48</v>
      </c>
      <c r="AN18" s="278" t="s">
        <v>48</v>
      </c>
      <c r="AO18" s="278" t="s">
        <v>48</v>
      </c>
      <c r="AP18" s="278" t="s">
        <v>48</v>
      </c>
      <c r="AQ18" s="278" t="s">
        <v>48</v>
      </c>
      <c r="AR18" s="278" t="s">
        <v>48</v>
      </c>
      <c r="AS18" s="278" t="s">
        <v>51</v>
      </c>
      <c r="AT18" s="12" t="s">
        <v>280</v>
      </c>
      <c r="AU18" s="12" t="s">
        <v>157</v>
      </c>
      <c r="AV18" s="12" t="s">
        <v>156</v>
      </c>
      <c r="AX18" s="66"/>
      <c r="AY18" s="278" t="s">
        <v>133</v>
      </c>
      <c r="AZ18" s="278" t="s">
        <v>48</v>
      </c>
      <c r="BA18" s="278" t="s">
        <v>48</v>
      </c>
      <c r="BB18" s="278" t="s">
        <v>48</v>
      </c>
      <c r="BC18" s="278" t="s">
        <v>48</v>
      </c>
      <c r="BD18" s="278" t="s">
        <v>48</v>
      </c>
      <c r="BE18" s="278" t="s">
        <v>48</v>
      </c>
      <c r="BF18" s="278" t="s">
        <v>48</v>
      </c>
      <c r="BG18" s="278" t="s">
        <v>48</v>
      </c>
      <c r="BH18" s="278" t="s">
        <v>48</v>
      </c>
      <c r="BI18" s="278" t="s">
        <v>51</v>
      </c>
      <c r="BJ18" s="12" t="s">
        <v>280</v>
      </c>
      <c r="BK18" s="12" t="s">
        <v>157</v>
      </c>
      <c r="BL18" s="12" t="s">
        <v>156</v>
      </c>
      <c r="BN18" s="66"/>
      <c r="BO18" s="278" t="s">
        <v>133</v>
      </c>
      <c r="BP18" s="278" t="s">
        <v>48</v>
      </c>
      <c r="BQ18" s="278" t="s">
        <v>48</v>
      </c>
      <c r="BR18" s="278" t="s">
        <v>48</v>
      </c>
      <c r="BS18" s="278" t="s">
        <v>48</v>
      </c>
      <c r="BT18" s="278" t="s">
        <v>48</v>
      </c>
      <c r="BU18" s="278" t="s">
        <v>48</v>
      </c>
      <c r="BV18" s="278" t="s">
        <v>48</v>
      </c>
      <c r="BW18" s="278" t="s">
        <v>48</v>
      </c>
      <c r="BX18" s="278" t="s">
        <v>48</v>
      </c>
      <c r="BY18" s="278" t="s">
        <v>51</v>
      </c>
      <c r="BZ18" s="12" t="s">
        <v>280</v>
      </c>
      <c r="CA18" s="12" t="s">
        <v>157</v>
      </c>
      <c r="CB18" s="12" t="s">
        <v>156</v>
      </c>
      <c r="CD18" s="66"/>
      <c r="CE18" s="278" t="s">
        <v>133</v>
      </c>
      <c r="CF18" s="278" t="s">
        <v>48</v>
      </c>
      <c r="CG18" s="278" t="s">
        <v>48</v>
      </c>
      <c r="CH18" s="278" t="s">
        <v>48</v>
      </c>
      <c r="CI18" s="278" t="s">
        <v>48</v>
      </c>
      <c r="CJ18" s="278" t="s">
        <v>48</v>
      </c>
      <c r="CK18" s="278" t="s">
        <v>48</v>
      </c>
      <c r="CL18" s="278" t="s">
        <v>48</v>
      </c>
      <c r="CM18" s="278" t="s">
        <v>48</v>
      </c>
      <c r="CN18" s="278" t="s">
        <v>48</v>
      </c>
      <c r="CO18" s="278" t="s">
        <v>51</v>
      </c>
      <c r="CP18" s="12" t="s">
        <v>280</v>
      </c>
      <c r="CQ18" s="12" t="s">
        <v>157</v>
      </c>
      <c r="CR18" s="12" t="s">
        <v>156</v>
      </c>
      <c r="CU18" s="66" t="s">
        <v>97</v>
      </c>
      <c r="CV18" s="66"/>
      <c r="CW18" s="278" t="s">
        <v>133</v>
      </c>
      <c r="CX18" s="278" t="s">
        <v>48</v>
      </c>
      <c r="CY18" s="278" t="s">
        <v>48</v>
      </c>
      <c r="CZ18" s="278" t="s">
        <v>48</v>
      </c>
      <c r="DA18" s="278" t="s">
        <v>48</v>
      </c>
      <c r="DB18" s="278" t="s">
        <v>48</v>
      </c>
      <c r="DC18" s="278" t="s">
        <v>48</v>
      </c>
      <c r="DD18" s="278" t="s">
        <v>48</v>
      </c>
      <c r="DE18" s="278" t="s">
        <v>48</v>
      </c>
      <c r="DF18" s="278" t="s">
        <v>48</v>
      </c>
      <c r="DG18" s="278" t="s">
        <v>51</v>
      </c>
      <c r="DH18" s="12" t="s">
        <v>280</v>
      </c>
      <c r="DI18" s="12" t="s">
        <v>157</v>
      </c>
      <c r="DJ18" s="12" t="s">
        <v>156</v>
      </c>
    </row>
    <row r="19" spans="2:114">
      <c r="B19" s="67"/>
      <c r="C19" s="282" t="s">
        <v>51</v>
      </c>
      <c r="D19" s="282" t="s">
        <v>135</v>
      </c>
      <c r="E19" s="282" t="s">
        <v>137</v>
      </c>
      <c r="F19" s="282" t="s">
        <v>52</v>
      </c>
      <c r="G19" s="282" t="s">
        <v>53</v>
      </c>
      <c r="H19" s="282" t="s">
        <v>54</v>
      </c>
      <c r="I19" s="282" t="s">
        <v>50</v>
      </c>
      <c r="J19" s="282" t="s">
        <v>141</v>
      </c>
      <c r="K19" s="282" t="s">
        <v>142</v>
      </c>
      <c r="L19" s="282" t="s">
        <v>143</v>
      </c>
      <c r="M19" s="282" t="s">
        <v>144</v>
      </c>
      <c r="N19" s="283" t="s">
        <v>157</v>
      </c>
      <c r="O19" s="283" t="s">
        <v>144</v>
      </c>
      <c r="P19" s="283" t="s">
        <v>49</v>
      </c>
      <c r="R19" s="67"/>
      <c r="S19" s="282" t="s">
        <v>51</v>
      </c>
      <c r="T19" s="282" t="s">
        <v>135</v>
      </c>
      <c r="U19" s="282" t="s">
        <v>137</v>
      </c>
      <c r="V19" s="282" t="s">
        <v>52</v>
      </c>
      <c r="W19" s="282" t="s">
        <v>53</v>
      </c>
      <c r="X19" s="282" t="s">
        <v>54</v>
      </c>
      <c r="Y19" s="282" t="s">
        <v>50</v>
      </c>
      <c r="Z19" s="282" t="s">
        <v>141</v>
      </c>
      <c r="AA19" s="282" t="s">
        <v>142</v>
      </c>
      <c r="AB19" s="282" t="s">
        <v>143</v>
      </c>
      <c r="AC19" s="282" t="s">
        <v>144</v>
      </c>
      <c r="AD19" s="283" t="s">
        <v>157</v>
      </c>
      <c r="AE19" s="283" t="s">
        <v>144</v>
      </c>
      <c r="AF19" s="283" t="s">
        <v>49</v>
      </c>
      <c r="AH19" s="67"/>
      <c r="AI19" s="282" t="s">
        <v>51</v>
      </c>
      <c r="AJ19" s="282" t="s">
        <v>135</v>
      </c>
      <c r="AK19" s="282" t="s">
        <v>137</v>
      </c>
      <c r="AL19" s="282" t="s">
        <v>52</v>
      </c>
      <c r="AM19" s="282" t="s">
        <v>53</v>
      </c>
      <c r="AN19" s="282" t="s">
        <v>54</v>
      </c>
      <c r="AO19" s="282" t="s">
        <v>50</v>
      </c>
      <c r="AP19" s="282" t="s">
        <v>141</v>
      </c>
      <c r="AQ19" s="282" t="s">
        <v>142</v>
      </c>
      <c r="AR19" s="282" t="s">
        <v>143</v>
      </c>
      <c r="AS19" s="282" t="s">
        <v>144</v>
      </c>
      <c r="AT19" s="283" t="s">
        <v>157</v>
      </c>
      <c r="AU19" s="283" t="s">
        <v>144</v>
      </c>
      <c r="AV19" s="283" t="s">
        <v>49</v>
      </c>
      <c r="AX19" s="67"/>
      <c r="AY19" s="282" t="s">
        <v>51</v>
      </c>
      <c r="AZ19" s="282" t="s">
        <v>135</v>
      </c>
      <c r="BA19" s="282" t="s">
        <v>137</v>
      </c>
      <c r="BB19" s="282" t="s">
        <v>52</v>
      </c>
      <c r="BC19" s="282" t="s">
        <v>53</v>
      </c>
      <c r="BD19" s="282" t="s">
        <v>54</v>
      </c>
      <c r="BE19" s="282" t="s">
        <v>50</v>
      </c>
      <c r="BF19" s="282" t="s">
        <v>141</v>
      </c>
      <c r="BG19" s="282" t="s">
        <v>142</v>
      </c>
      <c r="BH19" s="282" t="s">
        <v>143</v>
      </c>
      <c r="BI19" s="282" t="s">
        <v>144</v>
      </c>
      <c r="BJ19" s="283" t="s">
        <v>157</v>
      </c>
      <c r="BK19" s="283" t="s">
        <v>144</v>
      </c>
      <c r="BL19" s="283" t="s">
        <v>49</v>
      </c>
      <c r="BN19" s="67"/>
      <c r="BO19" s="282" t="s">
        <v>51</v>
      </c>
      <c r="BP19" s="282" t="s">
        <v>135</v>
      </c>
      <c r="BQ19" s="282" t="s">
        <v>137</v>
      </c>
      <c r="BR19" s="282" t="s">
        <v>52</v>
      </c>
      <c r="BS19" s="282" t="s">
        <v>53</v>
      </c>
      <c r="BT19" s="282" t="s">
        <v>54</v>
      </c>
      <c r="BU19" s="282" t="s">
        <v>50</v>
      </c>
      <c r="BV19" s="282" t="s">
        <v>141</v>
      </c>
      <c r="BW19" s="282" t="s">
        <v>142</v>
      </c>
      <c r="BX19" s="282" t="s">
        <v>143</v>
      </c>
      <c r="BY19" s="282" t="s">
        <v>144</v>
      </c>
      <c r="BZ19" s="283" t="s">
        <v>157</v>
      </c>
      <c r="CA19" s="283" t="s">
        <v>144</v>
      </c>
      <c r="CB19" s="283" t="s">
        <v>49</v>
      </c>
      <c r="CD19" s="67"/>
      <c r="CE19" s="282" t="s">
        <v>51</v>
      </c>
      <c r="CF19" s="282" t="s">
        <v>135</v>
      </c>
      <c r="CG19" s="282" t="s">
        <v>137</v>
      </c>
      <c r="CH19" s="282" t="s">
        <v>52</v>
      </c>
      <c r="CI19" s="282" t="s">
        <v>53</v>
      </c>
      <c r="CJ19" s="282" t="s">
        <v>54</v>
      </c>
      <c r="CK19" s="282" t="s">
        <v>50</v>
      </c>
      <c r="CL19" s="282" t="s">
        <v>141</v>
      </c>
      <c r="CM19" s="282" t="s">
        <v>142</v>
      </c>
      <c r="CN19" s="282" t="s">
        <v>143</v>
      </c>
      <c r="CO19" s="282" t="s">
        <v>144</v>
      </c>
      <c r="CP19" s="283" t="s">
        <v>157</v>
      </c>
      <c r="CQ19" s="283" t="s">
        <v>144</v>
      </c>
      <c r="CR19" s="283" t="s">
        <v>49</v>
      </c>
      <c r="CU19" s="67"/>
      <c r="CV19" s="67"/>
      <c r="CW19" s="282" t="s">
        <v>51</v>
      </c>
      <c r="CX19" s="282" t="s">
        <v>135</v>
      </c>
      <c r="CY19" s="282" t="s">
        <v>137</v>
      </c>
      <c r="CZ19" s="282" t="s">
        <v>52</v>
      </c>
      <c r="DA19" s="282" t="s">
        <v>53</v>
      </c>
      <c r="DB19" s="282" t="s">
        <v>54</v>
      </c>
      <c r="DC19" s="282" t="s">
        <v>50</v>
      </c>
      <c r="DD19" s="282" t="s">
        <v>141</v>
      </c>
      <c r="DE19" s="282" t="s">
        <v>142</v>
      </c>
      <c r="DF19" s="282" t="s">
        <v>143</v>
      </c>
      <c r="DG19" s="282" t="s">
        <v>144</v>
      </c>
      <c r="DH19" s="283" t="s">
        <v>157</v>
      </c>
      <c r="DI19" s="283" t="s">
        <v>144</v>
      </c>
      <c r="DJ19" s="283" t="s">
        <v>49</v>
      </c>
    </row>
    <row r="20" spans="2:114" s="511" customFormat="1" ht="15.75" customHeight="1">
      <c r="B20" s="657" t="s">
        <v>98</v>
      </c>
      <c r="C20" s="658">
        <v>652.00570000000005</v>
      </c>
      <c r="D20" s="658">
        <v>463.27780000000001</v>
      </c>
      <c r="E20" s="658">
        <v>359.12119999999999</v>
      </c>
      <c r="F20" s="658">
        <v>339.11930000000001</v>
      </c>
      <c r="G20" s="658">
        <v>355.12209999999999</v>
      </c>
      <c r="H20" s="658">
        <v>353.83300000000003</v>
      </c>
      <c r="I20" s="658">
        <v>354.0702</v>
      </c>
      <c r="J20" s="658">
        <v>345.70729999999998</v>
      </c>
      <c r="K20" s="658">
        <v>380.8218</v>
      </c>
      <c r="L20" s="658">
        <v>436.55430000000001</v>
      </c>
      <c r="M20" s="658">
        <v>454.41980000000001</v>
      </c>
      <c r="N20" s="659">
        <v>354.19630000000001</v>
      </c>
      <c r="O20" s="659">
        <v>405.09039999999999</v>
      </c>
      <c r="P20" s="660">
        <v>379.57670000000002</v>
      </c>
      <c r="R20" s="657" t="s">
        <v>98</v>
      </c>
      <c r="S20" s="658">
        <v>552.75030000000004</v>
      </c>
      <c r="T20" s="658">
        <v>387.37729999999999</v>
      </c>
      <c r="U20" s="658">
        <v>290.99680000000001</v>
      </c>
      <c r="V20" s="658">
        <v>266.44400000000002</v>
      </c>
      <c r="W20" s="658">
        <v>280.62849999999997</v>
      </c>
      <c r="X20" s="658">
        <v>272.41730000000001</v>
      </c>
      <c r="Y20" s="658">
        <v>267.72480000000002</v>
      </c>
      <c r="Z20" s="658">
        <v>255.40629999999999</v>
      </c>
      <c r="AA20" s="658">
        <v>274.77749999999997</v>
      </c>
      <c r="AB20" s="658">
        <v>304.60849999999999</v>
      </c>
      <c r="AC20" s="658">
        <v>343.87610000000001</v>
      </c>
      <c r="AD20" s="659">
        <v>277.07799999999997</v>
      </c>
      <c r="AE20" s="659">
        <v>296.57929999999999</v>
      </c>
      <c r="AF20" s="660">
        <v>286.80309999999997</v>
      </c>
      <c r="AH20" s="657" t="s">
        <v>98</v>
      </c>
      <c r="AI20" s="658">
        <v>521.91669999999999</v>
      </c>
      <c r="AJ20" s="658">
        <v>368.12700000000001</v>
      </c>
      <c r="AK20" s="658">
        <v>275.69420000000002</v>
      </c>
      <c r="AL20" s="658">
        <v>250.4547</v>
      </c>
      <c r="AM20" s="658">
        <v>262.75209999999998</v>
      </c>
      <c r="AN20" s="658">
        <v>251.07669999999999</v>
      </c>
      <c r="AO20" s="658">
        <v>247.85939999999999</v>
      </c>
      <c r="AP20" s="658">
        <v>234.28139999999999</v>
      </c>
      <c r="AQ20" s="658">
        <v>241.63030000000001</v>
      </c>
      <c r="AR20" s="658">
        <v>258.5951</v>
      </c>
      <c r="AS20" s="658">
        <v>268.00639999999999</v>
      </c>
      <c r="AT20" s="659">
        <v>259.08479999999997</v>
      </c>
      <c r="AU20" s="659">
        <v>250.93960000000001</v>
      </c>
      <c r="AV20" s="660">
        <v>255.02289999999999</v>
      </c>
      <c r="AX20" s="657" t="s">
        <v>98</v>
      </c>
      <c r="AY20" s="658">
        <v>532.50649999999996</v>
      </c>
      <c r="AZ20" s="658">
        <v>373.48230000000001</v>
      </c>
      <c r="BA20" s="658">
        <v>278.75040000000001</v>
      </c>
      <c r="BB20" s="658">
        <v>255.03139999999999</v>
      </c>
      <c r="BC20" s="658">
        <v>269.14260000000002</v>
      </c>
      <c r="BD20" s="658">
        <v>261.53309999999999</v>
      </c>
      <c r="BE20" s="658">
        <v>258.08699999999999</v>
      </c>
      <c r="BF20" s="658">
        <v>245.35130000000001</v>
      </c>
      <c r="BG20" s="658">
        <v>249.18219999999999</v>
      </c>
      <c r="BH20" s="658">
        <v>269.48540000000003</v>
      </c>
      <c r="BI20" s="658">
        <v>278.08499999999998</v>
      </c>
      <c r="BJ20" s="659">
        <v>265.94470000000001</v>
      </c>
      <c r="BK20" s="659">
        <v>260.60219999999998</v>
      </c>
      <c r="BL20" s="660">
        <v>263.28050000000002</v>
      </c>
      <c r="BN20" s="657" t="s">
        <v>98</v>
      </c>
      <c r="BO20" s="719">
        <v>47.664000000000001</v>
      </c>
      <c r="BP20" s="719">
        <v>43.622199999999999</v>
      </c>
      <c r="BQ20" s="719">
        <v>37.759099999999997</v>
      </c>
      <c r="BR20" s="719">
        <v>33.0017</v>
      </c>
      <c r="BS20" s="719">
        <v>30.2332</v>
      </c>
      <c r="BT20" s="719">
        <v>25.564</v>
      </c>
      <c r="BU20" s="719">
        <v>22.8889</v>
      </c>
      <c r="BV20" s="719">
        <v>18.970099999999999</v>
      </c>
      <c r="BW20" s="719">
        <v>17.5839</v>
      </c>
      <c r="BX20" s="719">
        <v>17.6036</v>
      </c>
      <c r="BY20" s="719">
        <v>18.464400000000001</v>
      </c>
      <c r="BZ20" s="720">
        <v>29.251200000000001</v>
      </c>
      <c r="CA20" s="720">
        <v>18.136700000000001</v>
      </c>
      <c r="CB20" s="707">
        <v>22.457799999999999</v>
      </c>
      <c r="CD20" s="657" t="s">
        <v>98</v>
      </c>
      <c r="CE20" s="719">
        <v>2.6718999999999999</v>
      </c>
      <c r="CF20" s="719">
        <v>2.5217000000000001</v>
      </c>
      <c r="CG20" s="719">
        <v>2.7719</v>
      </c>
      <c r="CH20" s="719">
        <v>2.5979000000000001</v>
      </c>
      <c r="CI20" s="719">
        <v>2.2456</v>
      </c>
      <c r="CJ20" s="719">
        <v>2.4605999999999999</v>
      </c>
      <c r="CK20" s="719">
        <v>2.4687999999999999</v>
      </c>
      <c r="CL20" s="719">
        <v>3.1570999999999998</v>
      </c>
      <c r="CM20" s="719">
        <v>3.5712999999999999</v>
      </c>
      <c r="CN20" s="719">
        <v>3.7772999999999999</v>
      </c>
      <c r="CO20" s="719">
        <v>12.107900000000001</v>
      </c>
      <c r="CP20" s="720">
        <v>2.5044</v>
      </c>
      <c r="CQ20" s="720">
        <v>6.4143999999999997</v>
      </c>
      <c r="CR20" s="707">
        <v>4.5853999999999999</v>
      </c>
      <c r="CU20" s="722" t="s">
        <v>98</v>
      </c>
      <c r="CV20" s="657" t="s">
        <v>98</v>
      </c>
      <c r="CW20" s="719">
        <v>17.4953</v>
      </c>
      <c r="CX20" s="719">
        <v>18.9998</v>
      </c>
      <c r="CY20" s="719">
        <v>19.277699999999999</v>
      </c>
      <c r="CZ20" s="719">
        <v>18.670200000000001</v>
      </c>
      <c r="DA20" s="719">
        <v>16.386700000000001</v>
      </c>
      <c r="DB20" s="719">
        <v>16.5762</v>
      </c>
      <c r="DC20" s="719">
        <v>15.636100000000001</v>
      </c>
      <c r="DD20" s="719">
        <v>16.499300000000002</v>
      </c>
      <c r="DE20" s="719">
        <v>19.2316</v>
      </c>
      <c r="DF20" s="719">
        <v>21.1905</v>
      </c>
      <c r="DG20" s="719">
        <v>40.045999999999999</v>
      </c>
      <c r="DH20" s="720">
        <v>17.349</v>
      </c>
      <c r="DI20" s="720">
        <v>26.1191</v>
      </c>
      <c r="DJ20" s="707">
        <v>22.016500000000001</v>
      </c>
    </row>
    <row r="21" spans="2:114" s="511" customFormat="1" ht="15.75" customHeight="1">
      <c r="B21" s="661" t="s">
        <v>292</v>
      </c>
      <c r="C21" s="662">
        <v>652.00570000000005</v>
      </c>
      <c r="D21" s="662">
        <v>461.81900000000002</v>
      </c>
      <c r="E21" s="662">
        <v>359.12119999999999</v>
      </c>
      <c r="F21" s="662">
        <v>339.36160000000001</v>
      </c>
      <c r="G21" s="662">
        <v>355.09190000000001</v>
      </c>
      <c r="H21" s="662">
        <v>354.64120000000003</v>
      </c>
      <c r="I21" s="662">
        <v>355.53609999999998</v>
      </c>
      <c r="J21" s="662">
        <v>350.10980000000001</v>
      </c>
      <c r="K21" s="662">
        <v>387.815</v>
      </c>
      <c r="L21" s="662">
        <v>442.81099999999998</v>
      </c>
      <c r="M21" s="662">
        <v>455.05770000000001</v>
      </c>
      <c r="N21" s="663">
        <v>354.68740000000003</v>
      </c>
      <c r="O21" s="663">
        <v>409.68680000000001</v>
      </c>
      <c r="P21" s="664">
        <v>381.51319999999998</v>
      </c>
      <c r="R21" s="661" t="s">
        <v>292</v>
      </c>
      <c r="S21" s="662">
        <v>552.75030000000004</v>
      </c>
      <c r="T21" s="662">
        <v>385.87709999999998</v>
      </c>
      <c r="U21" s="662">
        <v>290.99680000000001</v>
      </c>
      <c r="V21" s="662">
        <v>266.64359999999999</v>
      </c>
      <c r="W21" s="662">
        <v>280.46679999999998</v>
      </c>
      <c r="X21" s="662">
        <v>272.95710000000003</v>
      </c>
      <c r="Y21" s="662">
        <v>267.69069999999999</v>
      </c>
      <c r="Z21" s="662">
        <v>258.16570000000002</v>
      </c>
      <c r="AA21" s="662">
        <v>280.34109999999998</v>
      </c>
      <c r="AB21" s="662">
        <v>307.22640000000001</v>
      </c>
      <c r="AC21" s="662">
        <v>343.96100000000001</v>
      </c>
      <c r="AD21" s="663">
        <v>277.221</v>
      </c>
      <c r="AE21" s="663">
        <v>299.74099999999999</v>
      </c>
      <c r="AF21" s="664">
        <v>288.20510000000002</v>
      </c>
      <c r="AH21" s="661" t="s">
        <v>292</v>
      </c>
      <c r="AI21" s="662">
        <v>521.91669999999999</v>
      </c>
      <c r="AJ21" s="662">
        <v>366.61630000000002</v>
      </c>
      <c r="AK21" s="662">
        <v>275.69420000000002</v>
      </c>
      <c r="AL21" s="662">
        <v>250.63310000000001</v>
      </c>
      <c r="AM21" s="662">
        <v>262.54539999999997</v>
      </c>
      <c r="AN21" s="662">
        <v>251.39859999999999</v>
      </c>
      <c r="AO21" s="662">
        <v>247.59809999999999</v>
      </c>
      <c r="AP21" s="662">
        <v>236.00389999999999</v>
      </c>
      <c r="AQ21" s="662">
        <v>245.76300000000001</v>
      </c>
      <c r="AR21" s="662">
        <v>257.64769999999999</v>
      </c>
      <c r="AS21" s="662">
        <v>268.50700000000001</v>
      </c>
      <c r="AT21" s="663">
        <v>259.15089999999998</v>
      </c>
      <c r="AU21" s="663">
        <v>252.68219999999999</v>
      </c>
      <c r="AV21" s="664">
        <v>255.9958</v>
      </c>
      <c r="AX21" s="661" t="s">
        <v>292</v>
      </c>
      <c r="AY21" s="662">
        <v>532.50649999999996</v>
      </c>
      <c r="AZ21" s="662">
        <v>371.97460000000001</v>
      </c>
      <c r="BA21" s="662">
        <v>278.75040000000001</v>
      </c>
      <c r="BB21" s="662">
        <v>255.2073</v>
      </c>
      <c r="BC21" s="662">
        <v>268.94979999999998</v>
      </c>
      <c r="BD21" s="662">
        <v>261.71370000000002</v>
      </c>
      <c r="BE21" s="662">
        <v>257.34589999999997</v>
      </c>
      <c r="BF21" s="662">
        <v>247.05760000000001</v>
      </c>
      <c r="BG21" s="662">
        <v>252.78100000000001</v>
      </c>
      <c r="BH21" s="662">
        <v>267.12509999999997</v>
      </c>
      <c r="BI21" s="662">
        <v>278.5797</v>
      </c>
      <c r="BJ21" s="663">
        <v>265.85340000000002</v>
      </c>
      <c r="BK21" s="663">
        <v>261.93970000000002</v>
      </c>
      <c r="BL21" s="664">
        <v>263.94450000000001</v>
      </c>
      <c r="BN21" s="661" t="s">
        <v>292</v>
      </c>
      <c r="BO21" s="700">
        <v>47.664000000000001</v>
      </c>
      <c r="BP21" s="700">
        <v>43.568800000000003</v>
      </c>
      <c r="BQ21" s="700">
        <v>37.759099999999997</v>
      </c>
      <c r="BR21" s="700">
        <v>33.095599999999997</v>
      </c>
      <c r="BS21" s="700">
        <v>30.287600000000001</v>
      </c>
      <c r="BT21" s="700">
        <v>25.6557</v>
      </c>
      <c r="BU21" s="700">
        <v>22.822600000000001</v>
      </c>
      <c r="BV21" s="700">
        <v>19.0199</v>
      </c>
      <c r="BW21" s="700">
        <v>17.766100000000002</v>
      </c>
      <c r="BX21" s="700">
        <v>17.198499999999999</v>
      </c>
      <c r="BY21" s="700">
        <v>18.4785</v>
      </c>
      <c r="BZ21" s="713">
        <v>29.342600000000001</v>
      </c>
      <c r="CA21" s="713">
        <v>18.139399999999998</v>
      </c>
      <c r="CB21" s="701">
        <v>22.589400000000001</v>
      </c>
      <c r="CD21" s="661" t="s">
        <v>292</v>
      </c>
      <c r="CE21" s="700">
        <v>2.6718999999999999</v>
      </c>
      <c r="CF21" s="700">
        <v>2.5310000000000001</v>
      </c>
      <c r="CG21" s="700">
        <v>2.7719</v>
      </c>
      <c r="CH21" s="700">
        <v>2.5985</v>
      </c>
      <c r="CI21" s="700">
        <v>2.2513999999999998</v>
      </c>
      <c r="CJ21" s="700">
        <v>2.4807000000000001</v>
      </c>
      <c r="CK21" s="700">
        <v>2.5363000000000002</v>
      </c>
      <c r="CL21" s="700">
        <v>3.2816000000000001</v>
      </c>
      <c r="CM21" s="700">
        <v>3.6213000000000002</v>
      </c>
      <c r="CN21" s="700">
        <v>4.0621999999999998</v>
      </c>
      <c r="CO21" s="700">
        <v>11.9964</v>
      </c>
      <c r="CP21" s="713">
        <v>2.5246</v>
      </c>
      <c r="CQ21" s="713">
        <v>6.5194999999999999</v>
      </c>
      <c r="CR21" s="701">
        <v>4.617</v>
      </c>
      <c r="CU21" s="524" t="s">
        <v>99</v>
      </c>
      <c r="CV21" s="661" t="s">
        <v>292</v>
      </c>
      <c r="CW21" s="700">
        <v>17.4953</v>
      </c>
      <c r="CX21" s="700">
        <v>19.043600000000001</v>
      </c>
      <c r="CY21" s="700">
        <v>19.277699999999999</v>
      </c>
      <c r="CZ21" s="700">
        <v>18.688300000000002</v>
      </c>
      <c r="DA21" s="700">
        <v>16.429300000000001</v>
      </c>
      <c r="DB21" s="700">
        <v>16.706299999999999</v>
      </c>
      <c r="DC21" s="700">
        <v>15.943099999999999</v>
      </c>
      <c r="DD21" s="700">
        <v>16.425699999999999</v>
      </c>
      <c r="DE21" s="700">
        <v>19.2563</v>
      </c>
      <c r="DF21" s="700">
        <v>21.7788</v>
      </c>
      <c r="DG21" s="700">
        <v>40.3767</v>
      </c>
      <c r="DH21" s="713">
        <v>17.463899999999999</v>
      </c>
      <c r="DI21" s="713">
        <v>26.4542</v>
      </c>
      <c r="DJ21" s="701">
        <v>22.172699999999999</v>
      </c>
    </row>
    <row r="22" spans="2:114" s="511" customFormat="1" ht="15.75" customHeight="1">
      <c r="B22" s="665" t="s">
        <v>836</v>
      </c>
      <c r="C22" s="666"/>
      <c r="D22" s="666"/>
      <c r="E22" s="666"/>
      <c r="F22" s="666"/>
      <c r="G22" s="666"/>
      <c r="H22" s="666"/>
      <c r="I22" s="666"/>
      <c r="J22" s="666"/>
      <c r="K22" s="666"/>
      <c r="L22" s="666"/>
      <c r="M22" s="666"/>
      <c r="N22" s="667"/>
      <c r="O22" s="667"/>
      <c r="P22" s="668"/>
      <c r="R22" s="665" t="s">
        <v>836</v>
      </c>
      <c r="S22" s="666"/>
      <c r="T22" s="666"/>
      <c r="U22" s="666"/>
      <c r="V22" s="666"/>
      <c r="W22" s="666"/>
      <c r="X22" s="666"/>
      <c r="Y22" s="666"/>
      <c r="Z22" s="666"/>
      <c r="AA22" s="666"/>
      <c r="AB22" s="666"/>
      <c r="AC22" s="666"/>
      <c r="AD22" s="667"/>
      <c r="AE22" s="667"/>
      <c r="AF22" s="668"/>
      <c r="AH22" s="665" t="s">
        <v>535</v>
      </c>
      <c r="AI22" s="666"/>
      <c r="AJ22" s="666"/>
      <c r="AK22" s="666"/>
      <c r="AL22" s="666"/>
      <c r="AM22" s="666"/>
      <c r="AN22" s="666"/>
      <c r="AO22" s="666"/>
      <c r="AP22" s="666"/>
      <c r="AQ22" s="666"/>
      <c r="AR22" s="666"/>
      <c r="AS22" s="666"/>
      <c r="AT22" s="667"/>
      <c r="AU22" s="667"/>
      <c r="AV22" s="668"/>
      <c r="AX22" s="665" t="s">
        <v>836</v>
      </c>
      <c r="AY22" s="666"/>
      <c r="AZ22" s="666"/>
      <c r="BA22" s="666"/>
      <c r="BB22" s="666"/>
      <c r="BC22" s="666"/>
      <c r="BD22" s="666"/>
      <c r="BE22" s="666"/>
      <c r="BF22" s="666"/>
      <c r="BG22" s="666"/>
      <c r="BH22" s="666"/>
      <c r="BI22" s="666"/>
      <c r="BJ22" s="667"/>
      <c r="BK22" s="667"/>
      <c r="BL22" s="668"/>
      <c r="BN22" s="665" t="s">
        <v>836</v>
      </c>
      <c r="BO22" s="702"/>
      <c r="BP22" s="702"/>
      <c r="BQ22" s="702"/>
      <c r="BR22" s="702"/>
      <c r="BS22" s="702"/>
      <c r="BT22" s="702"/>
      <c r="BU22" s="702"/>
      <c r="BV22" s="702"/>
      <c r="BW22" s="702"/>
      <c r="BX22" s="702"/>
      <c r="BY22" s="702"/>
      <c r="BZ22" s="714"/>
      <c r="CA22" s="714"/>
      <c r="CB22" s="703"/>
      <c r="CD22" s="665" t="s">
        <v>836</v>
      </c>
      <c r="CE22" s="702"/>
      <c r="CF22" s="702"/>
      <c r="CG22" s="702"/>
      <c r="CH22" s="702"/>
      <c r="CI22" s="702"/>
      <c r="CJ22" s="702"/>
      <c r="CK22" s="702"/>
      <c r="CL22" s="702"/>
      <c r="CM22" s="702"/>
      <c r="CN22" s="702"/>
      <c r="CO22" s="702"/>
      <c r="CP22" s="714"/>
      <c r="CQ22" s="714"/>
      <c r="CR22" s="703"/>
      <c r="CU22" s="669" t="s">
        <v>55</v>
      </c>
      <c r="CV22" s="665" t="s">
        <v>836</v>
      </c>
      <c r="CW22" s="702"/>
      <c r="CX22" s="702"/>
      <c r="CY22" s="702"/>
      <c r="CZ22" s="702"/>
      <c r="DA22" s="702"/>
      <c r="DB22" s="702"/>
      <c r="DC22" s="702"/>
      <c r="DD22" s="702"/>
      <c r="DE22" s="702"/>
      <c r="DF22" s="702"/>
      <c r="DG22" s="702"/>
      <c r="DH22" s="714"/>
      <c r="DI22" s="714"/>
      <c r="DJ22" s="703"/>
    </row>
    <row r="23" spans="2:114" s="622" customFormat="1" ht="15.75" customHeight="1">
      <c r="B23" s="669" t="s">
        <v>145</v>
      </c>
      <c r="C23" s="670">
        <v>1017.4465</v>
      </c>
      <c r="D23" s="670">
        <v>741.11329999999998</v>
      </c>
      <c r="E23" s="670">
        <v>550.09569999999997</v>
      </c>
      <c r="F23" s="670">
        <v>430.69619999999998</v>
      </c>
      <c r="G23" s="670">
        <v>452.79169999999999</v>
      </c>
      <c r="H23" s="670">
        <v>406.5102</v>
      </c>
      <c r="I23" s="670">
        <v>404.12729999999999</v>
      </c>
      <c r="J23" s="670">
        <v>347.76089999999999</v>
      </c>
      <c r="K23" s="670">
        <v>338.47359999999998</v>
      </c>
      <c r="L23" s="670">
        <v>382.44170000000003</v>
      </c>
      <c r="M23" s="670">
        <v>330.89670000000001</v>
      </c>
      <c r="N23" s="671">
        <v>440.3707</v>
      </c>
      <c r="O23" s="671">
        <v>341.45859999999999</v>
      </c>
      <c r="P23" s="672">
        <v>399.94979999999998</v>
      </c>
      <c r="R23" s="669" t="s">
        <v>145</v>
      </c>
      <c r="S23" s="670">
        <v>885.52440000000001</v>
      </c>
      <c r="T23" s="670">
        <v>633.49009999999998</v>
      </c>
      <c r="U23" s="670">
        <v>440.72579999999999</v>
      </c>
      <c r="V23" s="670">
        <v>334.31740000000002</v>
      </c>
      <c r="W23" s="670">
        <v>358.58760000000001</v>
      </c>
      <c r="X23" s="670">
        <v>321.1447</v>
      </c>
      <c r="Y23" s="670">
        <v>304.33690000000001</v>
      </c>
      <c r="Z23" s="670">
        <v>258.34379999999999</v>
      </c>
      <c r="AA23" s="670">
        <v>250.2544</v>
      </c>
      <c r="AB23" s="670">
        <v>283.78640000000001</v>
      </c>
      <c r="AC23" s="670">
        <v>223.74289999999999</v>
      </c>
      <c r="AD23" s="671">
        <v>343.58159999999998</v>
      </c>
      <c r="AE23" s="671">
        <v>245.51320000000001</v>
      </c>
      <c r="AF23" s="672">
        <v>303.50549999999998</v>
      </c>
      <c r="AH23" s="669" t="s">
        <v>145</v>
      </c>
      <c r="AI23" s="670">
        <v>831.91409999999996</v>
      </c>
      <c r="AJ23" s="670">
        <v>600.56029999999998</v>
      </c>
      <c r="AK23" s="670">
        <v>415.36750000000001</v>
      </c>
      <c r="AL23" s="670">
        <v>306.09120000000001</v>
      </c>
      <c r="AM23" s="670">
        <v>317.02969999999999</v>
      </c>
      <c r="AN23" s="670">
        <v>276.68740000000003</v>
      </c>
      <c r="AO23" s="670">
        <v>275.72390000000001</v>
      </c>
      <c r="AP23" s="670">
        <v>230.25980000000001</v>
      </c>
      <c r="AQ23" s="670">
        <v>226.37549999999999</v>
      </c>
      <c r="AR23" s="670">
        <v>224.6454</v>
      </c>
      <c r="AS23" s="670">
        <v>178.22739999999999</v>
      </c>
      <c r="AT23" s="671">
        <v>310.97930000000002</v>
      </c>
      <c r="AU23" s="671">
        <v>210.35</v>
      </c>
      <c r="AV23" s="672">
        <v>269.85660000000001</v>
      </c>
      <c r="AX23" s="669" t="s">
        <v>145</v>
      </c>
      <c r="AY23" s="670">
        <v>834.72410000000002</v>
      </c>
      <c r="AZ23" s="670">
        <v>605.0317</v>
      </c>
      <c r="BA23" s="670">
        <v>420.03050000000002</v>
      </c>
      <c r="BB23" s="670">
        <v>310.46199999999999</v>
      </c>
      <c r="BC23" s="670">
        <v>322.93509999999998</v>
      </c>
      <c r="BD23" s="670">
        <v>283.98899999999998</v>
      </c>
      <c r="BE23" s="670">
        <v>284.18430000000001</v>
      </c>
      <c r="BF23" s="670">
        <v>246.02940000000001</v>
      </c>
      <c r="BG23" s="670">
        <v>230.90719999999999</v>
      </c>
      <c r="BH23" s="670">
        <v>230.49629999999999</v>
      </c>
      <c r="BI23" s="670">
        <v>182.26339999999999</v>
      </c>
      <c r="BJ23" s="671">
        <v>317.01260000000002</v>
      </c>
      <c r="BK23" s="671">
        <v>217.70590000000001</v>
      </c>
      <c r="BL23" s="672">
        <v>276.43040000000002</v>
      </c>
      <c r="BN23" s="669" t="s">
        <v>145</v>
      </c>
      <c r="BO23" s="704">
        <v>48.594999999999999</v>
      </c>
      <c r="BP23" s="704">
        <v>47.416899999999998</v>
      </c>
      <c r="BQ23" s="704">
        <v>39.534700000000001</v>
      </c>
      <c r="BR23" s="704">
        <v>34.409799999999997</v>
      </c>
      <c r="BS23" s="704">
        <v>32.796700000000001</v>
      </c>
      <c r="BT23" s="704">
        <v>27.616900000000001</v>
      </c>
      <c r="BU23" s="704">
        <v>24.290400000000002</v>
      </c>
      <c r="BV23" s="704">
        <v>19.3993</v>
      </c>
      <c r="BW23" s="704">
        <v>18.590399999999999</v>
      </c>
      <c r="BX23" s="704">
        <v>15.8514</v>
      </c>
      <c r="BY23" s="704">
        <v>13.8658</v>
      </c>
      <c r="BZ23" s="715">
        <v>31.1204</v>
      </c>
      <c r="CA23" s="715">
        <v>16.877700000000001</v>
      </c>
      <c r="CB23" s="705">
        <v>24.473500000000001</v>
      </c>
      <c r="CD23" s="669" t="s">
        <v>145</v>
      </c>
      <c r="CE23" s="704">
        <v>4.8231999999999999</v>
      </c>
      <c r="CF23" s="704">
        <v>2.5352999999999999</v>
      </c>
      <c r="CG23" s="704">
        <v>2.8885000000000001</v>
      </c>
      <c r="CH23" s="704">
        <v>3.2296</v>
      </c>
      <c r="CI23" s="704">
        <v>2.2517999999999998</v>
      </c>
      <c r="CJ23" s="704">
        <v>2.9157000000000002</v>
      </c>
      <c r="CK23" s="704">
        <v>3.4786000000000001</v>
      </c>
      <c r="CL23" s="704">
        <v>4.2892999999999999</v>
      </c>
      <c r="CM23" s="704">
        <v>2.7031000000000001</v>
      </c>
      <c r="CN23" s="704">
        <v>5.8757999999999999</v>
      </c>
      <c r="CO23" s="704">
        <v>8.8889999999999993</v>
      </c>
      <c r="CP23" s="715">
        <v>3.0316999999999998</v>
      </c>
      <c r="CQ23" s="715">
        <v>5.4866999999999999</v>
      </c>
      <c r="CR23" s="705">
        <v>3.8881999999999999</v>
      </c>
      <c r="CU23" s="673" t="s">
        <v>56</v>
      </c>
      <c r="CV23" s="669" t="s">
        <v>145</v>
      </c>
      <c r="CW23" s="704">
        <v>13.883599999999999</v>
      </c>
      <c r="CX23" s="704">
        <v>15.311</v>
      </c>
      <c r="CY23" s="704">
        <v>16.057500000000001</v>
      </c>
      <c r="CZ23" s="704">
        <v>16.902200000000001</v>
      </c>
      <c r="DA23" s="704">
        <v>16.393999999999998</v>
      </c>
      <c r="DB23" s="704">
        <v>18.881599999999999</v>
      </c>
      <c r="DC23" s="704">
        <v>17.303100000000001</v>
      </c>
      <c r="DD23" s="704">
        <v>17.646599999999999</v>
      </c>
      <c r="DE23" s="704">
        <v>17.964500000000001</v>
      </c>
      <c r="DF23" s="704">
        <v>15.494400000000001</v>
      </c>
      <c r="DG23" s="704">
        <v>26.7441</v>
      </c>
      <c r="DH23" s="715">
        <v>16.967700000000001</v>
      </c>
      <c r="DI23" s="715">
        <v>20.663</v>
      </c>
      <c r="DJ23" s="705">
        <v>18.256900000000002</v>
      </c>
    </row>
    <row r="24" spans="2:114" s="511" customFormat="1" ht="15.75" customHeight="1">
      <c r="B24" s="673" t="s">
        <v>146</v>
      </c>
      <c r="C24" s="674">
        <v>535.54700000000003</v>
      </c>
      <c r="D24" s="674">
        <v>396.4237</v>
      </c>
      <c r="E24" s="674">
        <v>338.54</v>
      </c>
      <c r="F24" s="674">
        <v>314.50409999999999</v>
      </c>
      <c r="G24" s="674">
        <v>301.86219999999997</v>
      </c>
      <c r="H24" s="674">
        <v>294.7672</v>
      </c>
      <c r="I24" s="674">
        <v>307.86290000000002</v>
      </c>
      <c r="J24" s="674">
        <v>310.15629999999999</v>
      </c>
      <c r="K24" s="674">
        <v>371.51339999999999</v>
      </c>
      <c r="L24" s="674">
        <v>477.20659999999998</v>
      </c>
      <c r="M24" s="674">
        <v>276.54570000000001</v>
      </c>
      <c r="N24" s="675">
        <v>324.09460000000001</v>
      </c>
      <c r="O24" s="675">
        <v>330.22680000000003</v>
      </c>
      <c r="P24" s="660">
        <v>325.79660000000001</v>
      </c>
      <c r="R24" s="673" t="s">
        <v>146</v>
      </c>
      <c r="S24" s="674">
        <v>436.02530000000002</v>
      </c>
      <c r="T24" s="674">
        <v>316.64870000000002</v>
      </c>
      <c r="U24" s="674">
        <v>268.87029999999999</v>
      </c>
      <c r="V24" s="674">
        <v>246.2105</v>
      </c>
      <c r="W24" s="674">
        <v>233.458</v>
      </c>
      <c r="X24" s="674">
        <v>224.67490000000001</v>
      </c>
      <c r="Y24" s="674">
        <v>209.58770000000001</v>
      </c>
      <c r="Z24" s="674">
        <v>217.63839999999999</v>
      </c>
      <c r="AA24" s="674">
        <v>243.673</v>
      </c>
      <c r="AB24" s="674">
        <v>344.22699999999998</v>
      </c>
      <c r="AC24" s="674">
        <v>192.87530000000001</v>
      </c>
      <c r="AD24" s="675">
        <v>249.81290000000001</v>
      </c>
      <c r="AE24" s="675">
        <v>226.0813</v>
      </c>
      <c r="AF24" s="660">
        <v>243.2259</v>
      </c>
      <c r="AH24" s="673" t="s">
        <v>146</v>
      </c>
      <c r="AI24" s="674">
        <v>418.63619999999997</v>
      </c>
      <c r="AJ24" s="674">
        <v>299.87799999999999</v>
      </c>
      <c r="AK24" s="674">
        <v>256.60719999999998</v>
      </c>
      <c r="AL24" s="674">
        <v>231.1585</v>
      </c>
      <c r="AM24" s="674">
        <v>222.5299</v>
      </c>
      <c r="AN24" s="674">
        <v>208.9923</v>
      </c>
      <c r="AO24" s="674">
        <v>191.1662</v>
      </c>
      <c r="AP24" s="674">
        <v>198.95650000000001</v>
      </c>
      <c r="AQ24" s="674">
        <v>221.9709</v>
      </c>
      <c r="AR24" s="674">
        <v>337.80180000000001</v>
      </c>
      <c r="AS24" s="674">
        <v>154.90710000000001</v>
      </c>
      <c r="AT24" s="675">
        <v>235.1276</v>
      </c>
      <c r="AU24" s="675">
        <v>200.49969999999999</v>
      </c>
      <c r="AV24" s="660">
        <v>225.5162</v>
      </c>
      <c r="AX24" s="673" t="s">
        <v>146</v>
      </c>
      <c r="AY24" s="674">
        <v>418.84010000000001</v>
      </c>
      <c r="AZ24" s="674">
        <v>303.4726</v>
      </c>
      <c r="BA24" s="674">
        <v>257.96269999999998</v>
      </c>
      <c r="BB24" s="674">
        <v>235.9196</v>
      </c>
      <c r="BC24" s="674">
        <v>225.54949999999999</v>
      </c>
      <c r="BD24" s="674">
        <v>213.75729999999999</v>
      </c>
      <c r="BE24" s="674">
        <v>199.77940000000001</v>
      </c>
      <c r="BF24" s="674">
        <v>208.6104</v>
      </c>
      <c r="BG24" s="674">
        <v>234.3373</v>
      </c>
      <c r="BH24" s="674">
        <v>338.91809999999998</v>
      </c>
      <c r="BI24" s="674">
        <v>166.52760000000001</v>
      </c>
      <c r="BJ24" s="675">
        <v>239.43430000000001</v>
      </c>
      <c r="BK24" s="675">
        <v>211.21719999999999</v>
      </c>
      <c r="BL24" s="660">
        <v>231.60230000000001</v>
      </c>
      <c r="BN24" s="673" t="s">
        <v>146</v>
      </c>
      <c r="BO24" s="706">
        <v>43.333199999999998</v>
      </c>
      <c r="BP24" s="706">
        <v>38.648699999999998</v>
      </c>
      <c r="BQ24" s="706">
        <v>38.330199999999998</v>
      </c>
      <c r="BR24" s="706">
        <v>33.4893</v>
      </c>
      <c r="BS24" s="706">
        <v>27.668399999999998</v>
      </c>
      <c r="BT24" s="706">
        <v>20.9788</v>
      </c>
      <c r="BU24" s="706">
        <v>18.169599999999999</v>
      </c>
      <c r="BV24" s="706">
        <v>17.377199999999998</v>
      </c>
      <c r="BW24" s="706">
        <v>16.721499999999999</v>
      </c>
      <c r="BX24" s="706">
        <v>24.4255</v>
      </c>
      <c r="BY24" s="706">
        <v>12.2616</v>
      </c>
      <c r="BZ24" s="716">
        <v>29.904299999999999</v>
      </c>
      <c r="CA24" s="716">
        <v>15.815099999999999</v>
      </c>
      <c r="CB24" s="707">
        <v>24.401599999999998</v>
      </c>
      <c r="CD24" s="673" t="s">
        <v>146</v>
      </c>
      <c r="CE24" s="706">
        <v>2.3275000000000001</v>
      </c>
      <c r="CF24" s="706">
        <v>3.0777000000000001</v>
      </c>
      <c r="CG24" s="706">
        <v>2.4691999999999998</v>
      </c>
      <c r="CH24" s="706">
        <v>2.5093000000000001</v>
      </c>
      <c r="CI24" s="706">
        <v>1.9610000000000001</v>
      </c>
      <c r="CJ24" s="706">
        <v>4.0373000000000001</v>
      </c>
      <c r="CK24" s="706">
        <v>4.2051999999999996</v>
      </c>
      <c r="CL24" s="706">
        <v>2.4447000000000001</v>
      </c>
      <c r="CM24" s="706">
        <v>4.2401</v>
      </c>
      <c r="CN24" s="706">
        <v>0.80489999999999995</v>
      </c>
      <c r="CO24" s="706">
        <v>11.0985</v>
      </c>
      <c r="CP24" s="716">
        <v>2.8007</v>
      </c>
      <c r="CQ24" s="716">
        <v>5.4828000000000001</v>
      </c>
      <c r="CR24" s="707">
        <v>3.5552999999999999</v>
      </c>
      <c r="CU24" s="669" t="s">
        <v>57</v>
      </c>
      <c r="CV24" s="673" t="s">
        <v>146</v>
      </c>
      <c r="CW24" s="706">
        <v>24.274000000000001</v>
      </c>
      <c r="CX24" s="706">
        <v>20.900300000000001</v>
      </c>
      <c r="CY24" s="706">
        <v>21.2636</v>
      </c>
      <c r="CZ24" s="706">
        <v>19.616099999999999</v>
      </c>
      <c r="DA24" s="706">
        <v>12.4491</v>
      </c>
      <c r="DB24" s="706">
        <v>26.4574</v>
      </c>
      <c r="DC24" s="706">
        <v>20.584299999999999</v>
      </c>
      <c r="DD24" s="706">
        <v>19.661000000000001</v>
      </c>
      <c r="DE24" s="706">
        <v>26.835100000000001</v>
      </c>
      <c r="DF24" s="706">
        <v>31.0152</v>
      </c>
      <c r="DG24" s="706">
        <v>15.32</v>
      </c>
      <c r="DH24" s="716">
        <v>19.8857</v>
      </c>
      <c r="DI24" s="716">
        <v>22.217700000000001</v>
      </c>
      <c r="DJ24" s="707">
        <v>20.541799999999999</v>
      </c>
    </row>
    <row r="25" spans="2:114" s="622" customFormat="1" ht="15.75" customHeight="1">
      <c r="B25" s="669" t="s">
        <v>59</v>
      </c>
      <c r="C25" s="670">
        <v>343.2353</v>
      </c>
      <c r="D25" s="670">
        <v>580.82100000000003</v>
      </c>
      <c r="E25" s="670">
        <v>403.26150000000001</v>
      </c>
      <c r="F25" s="670">
        <v>336.41910000000001</v>
      </c>
      <c r="G25" s="670">
        <v>350.69499999999999</v>
      </c>
      <c r="H25" s="670">
        <v>353.01010000000002</v>
      </c>
      <c r="I25" s="670">
        <v>352.86559999999997</v>
      </c>
      <c r="J25" s="670">
        <v>344.67959999999999</v>
      </c>
      <c r="K25" s="670">
        <v>419.4898</v>
      </c>
      <c r="L25" s="670">
        <v>386.89670000000001</v>
      </c>
      <c r="M25" s="670">
        <v>352.31220000000002</v>
      </c>
      <c r="N25" s="671">
        <v>349.12849999999997</v>
      </c>
      <c r="O25" s="671">
        <v>364.75979999999998</v>
      </c>
      <c r="P25" s="672">
        <v>354.28640000000001</v>
      </c>
      <c r="R25" s="669" t="s">
        <v>59</v>
      </c>
      <c r="S25" s="670">
        <v>235.9674</v>
      </c>
      <c r="T25" s="670">
        <v>494.01949999999999</v>
      </c>
      <c r="U25" s="670">
        <v>314.91239999999999</v>
      </c>
      <c r="V25" s="670">
        <v>259.572</v>
      </c>
      <c r="W25" s="670">
        <v>275.26299999999998</v>
      </c>
      <c r="X25" s="670">
        <v>260.69749999999999</v>
      </c>
      <c r="Y25" s="670">
        <v>263.26949999999999</v>
      </c>
      <c r="Z25" s="670">
        <v>254.39840000000001</v>
      </c>
      <c r="AA25" s="670">
        <v>316.01130000000001</v>
      </c>
      <c r="AB25" s="670">
        <v>294.79289999999997</v>
      </c>
      <c r="AC25" s="670">
        <v>258.42700000000002</v>
      </c>
      <c r="AD25" s="671">
        <v>266.30329999999998</v>
      </c>
      <c r="AE25" s="671">
        <v>271.1259</v>
      </c>
      <c r="AF25" s="672">
        <v>267.89460000000003</v>
      </c>
      <c r="AH25" s="669" t="s">
        <v>59</v>
      </c>
      <c r="AI25" s="670">
        <v>231.63460000000001</v>
      </c>
      <c r="AJ25" s="670">
        <v>480.7321</v>
      </c>
      <c r="AK25" s="670">
        <v>299.73939999999999</v>
      </c>
      <c r="AL25" s="670">
        <v>244.2345</v>
      </c>
      <c r="AM25" s="670">
        <v>257.29169999999999</v>
      </c>
      <c r="AN25" s="670">
        <v>236.5033</v>
      </c>
      <c r="AO25" s="670">
        <v>239.59209999999999</v>
      </c>
      <c r="AP25" s="670">
        <v>209.1694</v>
      </c>
      <c r="AQ25" s="670">
        <v>295.25900000000001</v>
      </c>
      <c r="AR25" s="670">
        <v>246.47020000000001</v>
      </c>
      <c r="AS25" s="670">
        <v>146.00890000000001</v>
      </c>
      <c r="AT25" s="671">
        <v>246.69149999999999</v>
      </c>
      <c r="AU25" s="671">
        <v>207.02440000000001</v>
      </c>
      <c r="AV25" s="672">
        <v>233.60249999999999</v>
      </c>
      <c r="AX25" s="669" t="s">
        <v>59</v>
      </c>
      <c r="AY25" s="670">
        <v>231.63460000000001</v>
      </c>
      <c r="AZ25" s="670">
        <v>482.06920000000002</v>
      </c>
      <c r="BA25" s="670">
        <v>302.21910000000003</v>
      </c>
      <c r="BB25" s="670">
        <v>249.97030000000001</v>
      </c>
      <c r="BC25" s="670">
        <v>268.24329999999998</v>
      </c>
      <c r="BD25" s="670">
        <v>253.6728</v>
      </c>
      <c r="BE25" s="670">
        <v>258.08199999999999</v>
      </c>
      <c r="BF25" s="670">
        <v>244.81890000000001</v>
      </c>
      <c r="BG25" s="670">
        <v>311.02910000000003</v>
      </c>
      <c r="BH25" s="670">
        <v>256.48230000000001</v>
      </c>
      <c r="BI25" s="670">
        <v>214.715</v>
      </c>
      <c r="BJ25" s="671">
        <v>258.7921</v>
      </c>
      <c r="BK25" s="671">
        <v>246.381</v>
      </c>
      <c r="BL25" s="672">
        <v>254.6968</v>
      </c>
      <c r="BN25" s="669" t="s">
        <v>59</v>
      </c>
      <c r="BO25" s="704">
        <v>20.9984</v>
      </c>
      <c r="BP25" s="704">
        <v>48.845999999999997</v>
      </c>
      <c r="BQ25" s="704">
        <v>38.436799999999998</v>
      </c>
      <c r="BR25" s="704">
        <v>33.165999999999997</v>
      </c>
      <c r="BS25" s="704">
        <v>32.039099999999998</v>
      </c>
      <c r="BT25" s="704">
        <v>26.957000000000001</v>
      </c>
      <c r="BU25" s="704">
        <v>25.1798</v>
      </c>
      <c r="BV25" s="704">
        <v>22.179500000000001</v>
      </c>
      <c r="BW25" s="704">
        <v>22.424299999999999</v>
      </c>
      <c r="BX25" s="704">
        <v>20.3689</v>
      </c>
      <c r="BY25" s="704">
        <v>18.898099999999999</v>
      </c>
      <c r="BZ25" s="715">
        <v>29.513100000000001</v>
      </c>
      <c r="CA25" s="715">
        <v>20.875800000000002</v>
      </c>
      <c r="CB25" s="705">
        <v>26.0701</v>
      </c>
      <c r="CD25" s="669" t="s">
        <v>59</v>
      </c>
      <c r="CE25" s="704">
        <v>1.2623</v>
      </c>
      <c r="CF25" s="704">
        <v>2.1842000000000001</v>
      </c>
      <c r="CG25" s="704">
        <v>3.3969</v>
      </c>
      <c r="CH25" s="704">
        <v>2.7372999999999998</v>
      </c>
      <c r="CI25" s="704">
        <v>2.7907999999999999</v>
      </c>
      <c r="CJ25" s="704">
        <v>2.5289000000000001</v>
      </c>
      <c r="CK25" s="704">
        <v>2.4241000000000001</v>
      </c>
      <c r="CL25" s="704">
        <v>5.2092999999999998</v>
      </c>
      <c r="CM25" s="704">
        <v>4.6165000000000003</v>
      </c>
      <c r="CN25" s="704">
        <v>4.5429000000000004</v>
      </c>
      <c r="CO25" s="704">
        <v>11.370900000000001</v>
      </c>
      <c r="CP25" s="715">
        <v>2.6497999999999999</v>
      </c>
      <c r="CQ25" s="715">
        <v>6.9317000000000002</v>
      </c>
      <c r="CR25" s="705">
        <v>4.1044999999999998</v>
      </c>
      <c r="CU25" s="673" t="s">
        <v>58</v>
      </c>
      <c r="CV25" s="669" t="s">
        <v>59</v>
      </c>
      <c r="CW25" s="704">
        <v>0.43919999999999998</v>
      </c>
      <c r="CX25" s="704">
        <v>12.3673</v>
      </c>
      <c r="CY25" s="704">
        <v>14.5604</v>
      </c>
      <c r="CZ25" s="704">
        <v>14.4724</v>
      </c>
      <c r="DA25" s="704">
        <v>16.732900000000001</v>
      </c>
      <c r="DB25" s="704">
        <v>12.572900000000001</v>
      </c>
      <c r="DC25" s="704">
        <v>14.6625</v>
      </c>
      <c r="DD25" s="704">
        <v>12.4262</v>
      </c>
      <c r="DE25" s="704">
        <v>25.417899999999999</v>
      </c>
      <c r="DF25" s="704">
        <v>31.2986</v>
      </c>
      <c r="DG25" s="704">
        <v>18.572900000000001</v>
      </c>
      <c r="DH25" s="715">
        <v>14.706899999999999</v>
      </c>
      <c r="DI25" s="715">
        <v>19.774799999999999</v>
      </c>
      <c r="DJ25" s="705">
        <v>16.428599999999999</v>
      </c>
    </row>
    <row r="26" spans="2:114" s="511" customFormat="1" ht="15.75" customHeight="1">
      <c r="B26" s="673" t="s">
        <v>147</v>
      </c>
      <c r="C26" s="674">
        <v>435.9563</v>
      </c>
      <c r="D26" s="674">
        <v>342.09649999999999</v>
      </c>
      <c r="E26" s="674">
        <v>295.93150000000003</v>
      </c>
      <c r="F26" s="674">
        <v>280.35610000000003</v>
      </c>
      <c r="G26" s="674">
        <v>309.27190000000002</v>
      </c>
      <c r="H26" s="674">
        <v>338.48289999999997</v>
      </c>
      <c r="I26" s="674">
        <v>309.38240000000002</v>
      </c>
      <c r="J26" s="674">
        <v>350.58850000000001</v>
      </c>
      <c r="K26" s="674">
        <v>457.45670000000001</v>
      </c>
      <c r="L26" s="674">
        <v>398.15730000000002</v>
      </c>
      <c r="M26" s="674">
        <v>345.03919999999999</v>
      </c>
      <c r="N26" s="675">
        <v>299.45150000000001</v>
      </c>
      <c r="O26" s="675">
        <v>385.86509999999998</v>
      </c>
      <c r="P26" s="660">
        <v>330.46109999999999</v>
      </c>
      <c r="R26" s="673" t="s">
        <v>147</v>
      </c>
      <c r="S26" s="674">
        <v>369.21850000000001</v>
      </c>
      <c r="T26" s="674">
        <v>282.79250000000002</v>
      </c>
      <c r="U26" s="674">
        <v>246.04499999999999</v>
      </c>
      <c r="V26" s="674">
        <v>222.48</v>
      </c>
      <c r="W26" s="674">
        <v>246.16540000000001</v>
      </c>
      <c r="X26" s="674">
        <v>271.89530000000002</v>
      </c>
      <c r="Y26" s="674">
        <v>225.0044</v>
      </c>
      <c r="Z26" s="674">
        <v>248.01859999999999</v>
      </c>
      <c r="AA26" s="674">
        <v>348.4554</v>
      </c>
      <c r="AB26" s="674">
        <v>243.5728</v>
      </c>
      <c r="AC26" s="674">
        <v>251.4325</v>
      </c>
      <c r="AD26" s="675">
        <v>236.37700000000001</v>
      </c>
      <c r="AE26" s="675">
        <v>279.9128</v>
      </c>
      <c r="AF26" s="660">
        <v>251.9999</v>
      </c>
      <c r="AH26" s="673" t="s">
        <v>147</v>
      </c>
      <c r="AI26" s="674">
        <v>350.88650000000001</v>
      </c>
      <c r="AJ26" s="674">
        <v>271.16469999999998</v>
      </c>
      <c r="AK26" s="674">
        <v>229.41290000000001</v>
      </c>
      <c r="AL26" s="674">
        <v>213.72620000000001</v>
      </c>
      <c r="AM26" s="674">
        <v>238.6893</v>
      </c>
      <c r="AN26" s="674">
        <v>262.98390000000001</v>
      </c>
      <c r="AO26" s="674">
        <v>203.43340000000001</v>
      </c>
      <c r="AP26" s="674">
        <v>229.41059999999999</v>
      </c>
      <c r="AQ26" s="674">
        <v>307.16559999999998</v>
      </c>
      <c r="AR26" s="674">
        <v>229.61799999999999</v>
      </c>
      <c r="AS26" s="674">
        <v>222.37</v>
      </c>
      <c r="AT26" s="675">
        <v>224.76339999999999</v>
      </c>
      <c r="AU26" s="675">
        <v>251.75149999999999</v>
      </c>
      <c r="AV26" s="660">
        <v>234.44810000000001</v>
      </c>
      <c r="AX26" s="673" t="s">
        <v>147</v>
      </c>
      <c r="AY26" s="674">
        <v>350.88650000000001</v>
      </c>
      <c r="AZ26" s="674">
        <v>271.50299999999999</v>
      </c>
      <c r="BA26" s="674">
        <v>231.36660000000001</v>
      </c>
      <c r="BB26" s="674">
        <v>215.86940000000001</v>
      </c>
      <c r="BC26" s="674">
        <v>242.2012</v>
      </c>
      <c r="BD26" s="674">
        <v>268.36509999999998</v>
      </c>
      <c r="BE26" s="674">
        <v>213.9119</v>
      </c>
      <c r="BF26" s="674">
        <v>241.54580000000001</v>
      </c>
      <c r="BG26" s="674">
        <v>318.0333</v>
      </c>
      <c r="BH26" s="674">
        <v>236.40110000000001</v>
      </c>
      <c r="BI26" s="674">
        <v>239.7568</v>
      </c>
      <c r="BJ26" s="675">
        <v>228.77080000000001</v>
      </c>
      <c r="BK26" s="675">
        <v>264.52010000000001</v>
      </c>
      <c r="BL26" s="660">
        <v>241.59950000000001</v>
      </c>
      <c r="BN26" s="673" t="s">
        <v>147</v>
      </c>
      <c r="BO26" s="706">
        <v>35.819499999999998</v>
      </c>
      <c r="BP26" s="706">
        <v>33.886000000000003</v>
      </c>
      <c r="BQ26" s="706">
        <v>32.7943</v>
      </c>
      <c r="BR26" s="706">
        <v>29.133700000000001</v>
      </c>
      <c r="BS26" s="706">
        <v>28.4618</v>
      </c>
      <c r="BT26" s="706">
        <v>27.026599999999998</v>
      </c>
      <c r="BU26" s="706">
        <v>19.432600000000001</v>
      </c>
      <c r="BV26" s="706">
        <v>18.098500000000001</v>
      </c>
      <c r="BW26" s="706">
        <v>22.606200000000001</v>
      </c>
      <c r="BX26" s="706">
        <v>18.281500000000001</v>
      </c>
      <c r="BY26" s="706">
        <v>17.2011</v>
      </c>
      <c r="BZ26" s="716">
        <v>27.165700000000001</v>
      </c>
      <c r="CA26" s="716">
        <v>19.306699999999999</v>
      </c>
      <c r="CB26" s="707">
        <v>23.42</v>
      </c>
      <c r="CD26" s="673" t="s">
        <v>147</v>
      </c>
      <c r="CE26" s="706">
        <v>4.2037000000000004</v>
      </c>
      <c r="CF26" s="706">
        <v>3.2526999999999999</v>
      </c>
      <c r="CG26" s="706">
        <v>4.2533000000000003</v>
      </c>
      <c r="CH26" s="706">
        <v>2.1962000000000002</v>
      </c>
      <c r="CI26" s="706">
        <v>1.8297000000000001</v>
      </c>
      <c r="CJ26" s="706">
        <v>2.3729</v>
      </c>
      <c r="CK26" s="706">
        <v>1.8976999999999999</v>
      </c>
      <c r="CL26" s="706">
        <v>2.9356</v>
      </c>
      <c r="CM26" s="706">
        <v>6.4710000000000001</v>
      </c>
      <c r="CN26" s="706">
        <v>2.6429999999999998</v>
      </c>
      <c r="CO26" s="706">
        <v>6.4339000000000004</v>
      </c>
      <c r="CP26" s="716">
        <v>2.3702999999999999</v>
      </c>
      <c r="CQ26" s="716">
        <v>5.0650000000000004</v>
      </c>
      <c r="CR26" s="707">
        <v>3.4994000000000001</v>
      </c>
      <c r="CU26" s="669" t="s">
        <v>59</v>
      </c>
      <c r="CV26" s="673" t="s">
        <v>147</v>
      </c>
      <c r="CW26" s="706">
        <v>29.694900000000001</v>
      </c>
      <c r="CX26" s="706">
        <v>16.585899999999999</v>
      </c>
      <c r="CY26" s="706">
        <v>20.160399999999999</v>
      </c>
      <c r="CZ26" s="706">
        <v>17.836200000000002</v>
      </c>
      <c r="DA26" s="706">
        <v>18.9238</v>
      </c>
      <c r="DB26" s="706">
        <v>16.677</v>
      </c>
      <c r="DC26" s="706">
        <v>15.066599999999999</v>
      </c>
      <c r="DD26" s="706">
        <v>21.049199999999999</v>
      </c>
      <c r="DE26" s="706">
        <v>25.753900000000002</v>
      </c>
      <c r="DF26" s="706">
        <v>19.943999999999999</v>
      </c>
      <c r="DG26" s="706">
        <v>23.7624</v>
      </c>
      <c r="DH26" s="716">
        <v>17.703299999999999</v>
      </c>
      <c r="DI26" s="716">
        <v>23.3596</v>
      </c>
      <c r="DJ26" s="707">
        <v>20.073399999999999</v>
      </c>
    </row>
    <row r="27" spans="2:114" s="622" customFormat="1" ht="15.75" customHeight="1">
      <c r="B27" s="669" t="s">
        <v>62</v>
      </c>
      <c r="C27" s="670">
        <v>1784.4258</v>
      </c>
      <c r="D27" s="670">
        <v>1472.6025999999999</v>
      </c>
      <c r="E27" s="670">
        <v>848.44820000000004</v>
      </c>
      <c r="F27" s="670">
        <v>501.6986</v>
      </c>
      <c r="G27" s="670">
        <v>478.31979999999999</v>
      </c>
      <c r="H27" s="670">
        <v>323.81880000000001</v>
      </c>
      <c r="I27" s="670">
        <v>413.41289999999998</v>
      </c>
      <c r="J27" s="670">
        <v>529.09360000000004</v>
      </c>
      <c r="K27" s="670">
        <v>264.48930000000001</v>
      </c>
      <c r="L27" s="670">
        <v>380.22120000000001</v>
      </c>
      <c r="M27" s="670" t="s">
        <v>111</v>
      </c>
      <c r="N27" s="671">
        <v>590.28639999999996</v>
      </c>
      <c r="O27" s="671">
        <v>353.77370000000002</v>
      </c>
      <c r="P27" s="672">
        <v>501.07049999999998</v>
      </c>
      <c r="R27" s="669" t="s">
        <v>62</v>
      </c>
      <c r="S27" s="670">
        <v>1406.6108999999999</v>
      </c>
      <c r="T27" s="670">
        <v>1257.4978000000001</v>
      </c>
      <c r="U27" s="670">
        <v>759.19820000000004</v>
      </c>
      <c r="V27" s="670">
        <v>440.54160000000002</v>
      </c>
      <c r="W27" s="670">
        <v>392.60770000000002</v>
      </c>
      <c r="X27" s="670">
        <v>275.99259999999998</v>
      </c>
      <c r="Y27" s="670">
        <v>369.97089999999997</v>
      </c>
      <c r="Z27" s="670">
        <v>454.03019999999998</v>
      </c>
      <c r="AA27" s="670">
        <v>173.97120000000001</v>
      </c>
      <c r="AB27" s="670">
        <v>276.23630000000003</v>
      </c>
      <c r="AC27" s="670" t="s">
        <v>111</v>
      </c>
      <c r="AD27" s="671">
        <v>507.7527</v>
      </c>
      <c r="AE27" s="671">
        <v>257.22539999999998</v>
      </c>
      <c r="AF27" s="672">
        <v>413.25020000000001</v>
      </c>
      <c r="AH27" s="669" t="s">
        <v>62</v>
      </c>
      <c r="AI27" s="670">
        <v>1405.3868</v>
      </c>
      <c r="AJ27" s="670">
        <v>1257.44</v>
      </c>
      <c r="AK27" s="670">
        <v>757.57069999999999</v>
      </c>
      <c r="AL27" s="670">
        <v>432.8107</v>
      </c>
      <c r="AM27" s="670">
        <v>392.358</v>
      </c>
      <c r="AN27" s="670">
        <v>258.23250000000002</v>
      </c>
      <c r="AO27" s="670">
        <v>369.6345</v>
      </c>
      <c r="AP27" s="670">
        <v>413.57900000000001</v>
      </c>
      <c r="AQ27" s="670">
        <v>121.82259999999999</v>
      </c>
      <c r="AR27" s="670">
        <v>269.25959999999998</v>
      </c>
      <c r="AS27" s="670" t="s">
        <v>111</v>
      </c>
      <c r="AT27" s="671">
        <v>502.84309999999999</v>
      </c>
      <c r="AU27" s="671">
        <v>231.29329999999999</v>
      </c>
      <c r="AV27" s="672">
        <v>400.41070000000002</v>
      </c>
      <c r="AX27" s="669" t="s">
        <v>62</v>
      </c>
      <c r="AY27" s="670">
        <v>1405.3868</v>
      </c>
      <c r="AZ27" s="670">
        <v>1260.598</v>
      </c>
      <c r="BA27" s="670">
        <v>758.8383</v>
      </c>
      <c r="BB27" s="670">
        <v>434.34679999999997</v>
      </c>
      <c r="BC27" s="670">
        <v>395.98910000000001</v>
      </c>
      <c r="BD27" s="670">
        <v>268.03230000000002</v>
      </c>
      <c r="BE27" s="670">
        <v>369.6345</v>
      </c>
      <c r="BF27" s="670">
        <v>413.57900000000001</v>
      </c>
      <c r="BG27" s="670">
        <v>130.03579999999999</v>
      </c>
      <c r="BH27" s="670">
        <v>271.80799999999999</v>
      </c>
      <c r="BI27" s="670" t="s">
        <v>111</v>
      </c>
      <c r="BJ27" s="671">
        <v>505.53550000000001</v>
      </c>
      <c r="BK27" s="671">
        <v>235.5829</v>
      </c>
      <c r="BL27" s="672">
        <v>403.70549999999997</v>
      </c>
      <c r="BN27" s="669" t="s">
        <v>62</v>
      </c>
      <c r="BO27" s="704">
        <v>76.315299999999993</v>
      </c>
      <c r="BP27" s="704">
        <v>84.276499999999999</v>
      </c>
      <c r="BQ27" s="704">
        <v>64.706500000000005</v>
      </c>
      <c r="BR27" s="704">
        <v>39.4709</v>
      </c>
      <c r="BS27" s="704">
        <v>34.9056</v>
      </c>
      <c r="BT27" s="704">
        <v>28.964099999999998</v>
      </c>
      <c r="BU27" s="704">
        <v>31.999400000000001</v>
      </c>
      <c r="BV27" s="704">
        <v>19.896899999999999</v>
      </c>
      <c r="BW27" s="704">
        <v>11.3965</v>
      </c>
      <c r="BX27" s="704">
        <v>19.881599999999999</v>
      </c>
      <c r="BY27" s="704" t="s">
        <v>111</v>
      </c>
      <c r="BZ27" s="715">
        <v>43.981200000000001</v>
      </c>
      <c r="CA27" s="715">
        <v>17.384799999999998</v>
      </c>
      <c r="CB27" s="705">
        <v>32.901400000000002</v>
      </c>
      <c r="CD27" s="669" t="s">
        <v>62</v>
      </c>
      <c r="CE27" s="704">
        <v>6.8599999999999994E-2</v>
      </c>
      <c r="CF27" s="704">
        <v>0</v>
      </c>
      <c r="CG27" s="704">
        <v>0</v>
      </c>
      <c r="CH27" s="704">
        <v>1.0306999999999999</v>
      </c>
      <c r="CI27" s="704">
        <v>0</v>
      </c>
      <c r="CJ27" s="704">
        <v>5.4206000000000003</v>
      </c>
      <c r="CK27" s="704">
        <v>8.14E-2</v>
      </c>
      <c r="CL27" s="704">
        <v>7.6454000000000004</v>
      </c>
      <c r="CM27" s="704">
        <v>5.4715999999999996</v>
      </c>
      <c r="CN27" s="704">
        <v>0.52900000000000003</v>
      </c>
      <c r="CO27" s="704" t="s">
        <v>111</v>
      </c>
      <c r="CP27" s="715">
        <v>0.66100000000000003</v>
      </c>
      <c r="CQ27" s="715">
        <v>2.8247</v>
      </c>
      <c r="CR27" s="705">
        <v>1.2373000000000001</v>
      </c>
      <c r="CU27" s="673" t="s">
        <v>60</v>
      </c>
      <c r="CV27" s="669" t="s">
        <v>62</v>
      </c>
      <c r="CW27" s="704">
        <v>27.009</v>
      </c>
      <c r="CX27" s="704">
        <v>21.491900000000001</v>
      </c>
      <c r="CY27" s="704">
        <v>20.661200000000001</v>
      </c>
      <c r="CZ27" s="704">
        <v>22.833500000000001</v>
      </c>
      <c r="DA27" s="704">
        <v>16.1569</v>
      </c>
      <c r="DB27" s="704">
        <v>39.998600000000003</v>
      </c>
      <c r="DC27" s="704">
        <v>6.0514999999999999</v>
      </c>
      <c r="DD27" s="704">
        <v>14.696899999999999</v>
      </c>
      <c r="DE27" s="704">
        <v>0</v>
      </c>
      <c r="DF27" s="704">
        <v>19.2636</v>
      </c>
      <c r="DG27" s="704" t="s">
        <v>111</v>
      </c>
      <c r="DH27" s="715">
        <v>20.625800000000002</v>
      </c>
      <c r="DI27" s="715">
        <v>13.5824</v>
      </c>
      <c r="DJ27" s="705">
        <v>18.7499</v>
      </c>
    </row>
    <row r="28" spans="2:114" s="511" customFormat="1" ht="15.75" customHeight="1">
      <c r="B28" s="673" t="s">
        <v>149</v>
      </c>
      <c r="C28" s="674">
        <v>565.53510000000006</v>
      </c>
      <c r="D28" s="674">
        <v>422.13819999999998</v>
      </c>
      <c r="E28" s="674">
        <v>352.54579999999999</v>
      </c>
      <c r="F28" s="674">
        <v>358.08879999999999</v>
      </c>
      <c r="G28" s="674">
        <v>357.95159999999998</v>
      </c>
      <c r="H28" s="674">
        <v>300.83350000000002</v>
      </c>
      <c r="I28" s="674">
        <v>360.42919999999998</v>
      </c>
      <c r="J28" s="674">
        <v>305.18180000000001</v>
      </c>
      <c r="K28" s="674">
        <v>339.24599999999998</v>
      </c>
      <c r="L28" s="674">
        <v>409.36989999999997</v>
      </c>
      <c r="M28" s="674">
        <v>413.29829999999998</v>
      </c>
      <c r="N28" s="675">
        <v>357.4074</v>
      </c>
      <c r="O28" s="675">
        <v>363.74349999999998</v>
      </c>
      <c r="P28" s="660">
        <v>359.72239999999999</v>
      </c>
      <c r="R28" s="673" t="s">
        <v>149</v>
      </c>
      <c r="S28" s="674">
        <v>485.27319999999997</v>
      </c>
      <c r="T28" s="674">
        <v>353.60079999999999</v>
      </c>
      <c r="U28" s="674">
        <v>287.00850000000003</v>
      </c>
      <c r="V28" s="674">
        <v>282.702</v>
      </c>
      <c r="W28" s="674">
        <v>292.5797</v>
      </c>
      <c r="X28" s="674">
        <v>240.9564</v>
      </c>
      <c r="Y28" s="674">
        <v>274.35789999999997</v>
      </c>
      <c r="Z28" s="674">
        <v>225.18790000000001</v>
      </c>
      <c r="AA28" s="674">
        <v>220.49959999999999</v>
      </c>
      <c r="AB28" s="674">
        <v>290.4117</v>
      </c>
      <c r="AC28" s="674">
        <v>280.21699999999998</v>
      </c>
      <c r="AD28" s="675">
        <v>284.80360000000002</v>
      </c>
      <c r="AE28" s="675">
        <v>251.2869</v>
      </c>
      <c r="AF28" s="660">
        <v>272.55770000000001</v>
      </c>
      <c r="AH28" s="673" t="s">
        <v>149</v>
      </c>
      <c r="AI28" s="674">
        <v>423.185</v>
      </c>
      <c r="AJ28" s="674">
        <v>328.92020000000002</v>
      </c>
      <c r="AK28" s="674">
        <v>269.50069999999999</v>
      </c>
      <c r="AL28" s="674">
        <v>269.07979999999998</v>
      </c>
      <c r="AM28" s="674">
        <v>279.3691</v>
      </c>
      <c r="AN28" s="674">
        <v>227.09880000000001</v>
      </c>
      <c r="AO28" s="674">
        <v>254.8776</v>
      </c>
      <c r="AP28" s="674">
        <v>199.8733</v>
      </c>
      <c r="AQ28" s="674">
        <v>200.21770000000001</v>
      </c>
      <c r="AR28" s="674">
        <v>266.52480000000003</v>
      </c>
      <c r="AS28" s="674">
        <v>241.7063</v>
      </c>
      <c r="AT28" s="675">
        <v>268.44369999999998</v>
      </c>
      <c r="AU28" s="675">
        <v>222.05359999999999</v>
      </c>
      <c r="AV28" s="660">
        <v>251.49430000000001</v>
      </c>
      <c r="AX28" s="673" t="s">
        <v>149</v>
      </c>
      <c r="AY28" s="674">
        <v>457.35590000000002</v>
      </c>
      <c r="AZ28" s="674">
        <v>338.11380000000003</v>
      </c>
      <c r="BA28" s="674">
        <v>274.14440000000002</v>
      </c>
      <c r="BB28" s="674">
        <v>274.52659999999997</v>
      </c>
      <c r="BC28" s="674">
        <v>284.76209999999998</v>
      </c>
      <c r="BD28" s="674">
        <v>237.0275</v>
      </c>
      <c r="BE28" s="674">
        <v>262.1345</v>
      </c>
      <c r="BF28" s="674">
        <v>205.65610000000001</v>
      </c>
      <c r="BG28" s="674">
        <v>208.8536</v>
      </c>
      <c r="BH28" s="674">
        <v>277.73970000000003</v>
      </c>
      <c r="BI28" s="674">
        <v>246.0052</v>
      </c>
      <c r="BJ28" s="675">
        <v>275.18119999999999</v>
      </c>
      <c r="BK28" s="675">
        <v>228.3526</v>
      </c>
      <c r="BL28" s="660">
        <v>258.07159999999999</v>
      </c>
      <c r="BN28" s="673" t="s">
        <v>149</v>
      </c>
      <c r="BO28" s="706">
        <v>47.5991</v>
      </c>
      <c r="BP28" s="706">
        <v>44.429499999999997</v>
      </c>
      <c r="BQ28" s="706">
        <v>40.895400000000002</v>
      </c>
      <c r="BR28" s="706">
        <v>38.530799999999999</v>
      </c>
      <c r="BS28" s="706">
        <v>36.074399999999997</v>
      </c>
      <c r="BT28" s="706">
        <v>26.382300000000001</v>
      </c>
      <c r="BU28" s="706">
        <v>26.0425</v>
      </c>
      <c r="BV28" s="706">
        <v>20.027000000000001</v>
      </c>
      <c r="BW28" s="706">
        <v>17.357099999999999</v>
      </c>
      <c r="BX28" s="706">
        <v>21.029199999999999</v>
      </c>
      <c r="BY28" s="706">
        <v>18.4802</v>
      </c>
      <c r="BZ28" s="716">
        <v>34.379100000000001</v>
      </c>
      <c r="CA28" s="716">
        <v>18.8843</v>
      </c>
      <c r="CB28" s="707">
        <v>27.171500000000002</v>
      </c>
      <c r="CD28" s="673" t="s">
        <v>149</v>
      </c>
      <c r="CE28" s="706">
        <v>3.9866999999999999</v>
      </c>
      <c r="CF28" s="706">
        <v>3.2597999999999998</v>
      </c>
      <c r="CG28" s="706">
        <v>2.8589000000000002</v>
      </c>
      <c r="CH28" s="706">
        <v>1.8048999999999999</v>
      </c>
      <c r="CI28" s="706">
        <v>1.7201</v>
      </c>
      <c r="CJ28" s="706">
        <v>1.3922000000000001</v>
      </c>
      <c r="CK28" s="706">
        <v>2.4413999999999998</v>
      </c>
      <c r="CL28" s="706">
        <v>4.9897999999999998</v>
      </c>
      <c r="CM28" s="706">
        <v>4.5307000000000004</v>
      </c>
      <c r="CN28" s="706">
        <v>4.1863000000000001</v>
      </c>
      <c r="CO28" s="706">
        <v>6.9177</v>
      </c>
      <c r="CP28" s="716">
        <v>2.1316999999999999</v>
      </c>
      <c r="CQ28" s="716">
        <v>5.6702000000000004</v>
      </c>
      <c r="CR28" s="707">
        <v>3.4390000000000001</v>
      </c>
      <c r="CU28" s="669" t="s">
        <v>61</v>
      </c>
      <c r="CV28" s="673" t="s">
        <v>149</v>
      </c>
      <c r="CW28" s="706">
        <v>17.511500000000002</v>
      </c>
      <c r="CX28" s="706">
        <v>17.802700000000002</v>
      </c>
      <c r="CY28" s="706">
        <v>21.401</v>
      </c>
      <c r="CZ28" s="706">
        <v>19.291599999999999</v>
      </c>
      <c r="DA28" s="706">
        <v>12.576000000000001</v>
      </c>
      <c r="DB28" s="706">
        <v>16.444700000000001</v>
      </c>
      <c r="DC28" s="706">
        <v>13.772600000000001</v>
      </c>
      <c r="DD28" s="706">
        <v>13.9908</v>
      </c>
      <c r="DE28" s="706">
        <v>19.129200000000001</v>
      </c>
      <c r="DF28" s="706">
        <v>10.244300000000001</v>
      </c>
      <c r="DG28" s="706">
        <v>27.816800000000001</v>
      </c>
      <c r="DH28" s="716">
        <v>17.048500000000001</v>
      </c>
      <c r="DI28" s="716">
        <v>20.773099999999999</v>
      </c>
      <c r="DJ28" s="707">
        <v>18.424600000000002</v>
      </c>
    </row>
    <row r="29" spans="2:114" s="622" customFormat="1" ht="15.75" customHeight="1">
      <c r="B29" s="669" t="s">
        <v>150</v>
      </c>
      <c r="C29" s="670">
        <v>392.42290000000003</v>
      </c>
      <c r="D29" s="670">
        <v>329.79070000000002</v>
      </c>
      <c r="E29" s="670">
        <v>286.8252</v>
      </c>
      <c r="F29" s="670">
        <v>285.1542</v>
      </c>
      <c r="G29" s="670">
        <v>257.88959999999997</v>
      </c>
      <c r="H29" s="670">
        <v>247.75470000000001</v>
      </c>
      <c r="I29" s="670">
        <v>270.51889999999997</v>
      </c>
      <c r="J29" s="670">
        <v>298.10059999999999</v>
      </c>
      <c r="K29" s="670">
        <v>357.24380000000002</v>
      </c>
      <c r="L29" s="670">
        <v>363.20460000000003</v>
      </c>
      <c r="M29" s="670">
        <v>425.16269999999997</v>
      </c>
      <c r="N29" s="671">
        <v>274.51979999999998</v>
      </c>
      <c r="O29" s="671">
        <v>349.2944</v>
      </c>
      <c r="P29" s="672">
        <v>306.77760000000001</v>
      </c>
      <c r="R29" s="669" t="s">
        <v>150</v>
      </c>
      <c r="S29" s="670">
        <v>348.06760000000003</v>
      </c>
      <c r="T29" s="670">
        <v>282.80399999999997</v>
      </c>
      <c r="U29" s="670">
        <v>241.90989999999999</v>
      </c>
      <c r="V29" s="670">
        <v>234.69239999999999</v>
      </c>
      <c r="W29" s="670">
        <v>200.05090000000001</v>
      </c>
      <c r="X29" s="670">
        <v>189.80869999999999</v>
      </c>
      <c r="Y29" s="670">
        <v>206.4522</v>
      </c>
      <c r="Z29" s="670">
        <v>220.40090000000001</v>
      </c>
      <c r="AA29" s="670">
        <v>255.5735</v>
      </c>
      <c r="AB29" s="670">
        <v>242.59729999999999</v>
      </c>
      <c r="AC29" s="670">
        <v>308.63940000000002</v>
      </c>
      <c r="AD29" s="671">
        <v>219.44239999999999</v>
      </c>
      <c r="AE29" s="671">
        <v>249.29750000000001</v>
      </c>
      <c r="AF29" s="672">
        <v>232.3219</v>
      </c>
      <c r="AH29" s="669" t="s">
        <v>150</v>
      </c>
      <c r="AI29" s="670">
        <v>330.9246</v>
      </c>
      <c r="AJ29" s="670">
        <v>266.96080000000001</v>
      </c>
      <c r="AK29" s="670">
        <v>226.92230000000001</v>
      </c>
      <c r="AL29" s="670">
        <v>219.93360000000001</v>
      </c>
      <c r="AM29" s="670">
        <v>189.4264</v>
      </c>
      <c r="AN29" s="670">
        <v>175.7363</v>
      </c>
      <c r="AO29" s="670">
        <v>196.72669999999999</v>
      </c>
      <c r="AP29" s="670">
        <v>214.12010000000001</v>
      </c>
      <c r="AQ29" s="670">
        <v>232.0095</v>
      </c>
      <c r="AR29" s="670">
        <v>220.28190000000001</v>
      </c>
      <c r="AS29" s="670">
        <v>283.20679999999999</v>
      </c>
      <c r="AT29" s="671">
        <v>206.596</v>
      </c>
      <c r="AU29" s="671">
        <v>231.21619999999999</v>
      </c>
      <c r="AV29" s="672">
        <v>217.21709999999999</v>
      </c>
      <c r="AX29" s="669" t="s">
        <v>150</v>
      </c>
      <c r="AY29" s="670">
        <v>331.58049999999997</v>
      </c>
      <c r="AZ29" s="670">
        <v>269.57499999999999</v>
      </c>
      <c r="BA29" s="670">
        <v>228.68639999999999</v>
      </c>
      <c r="BB29" s="670">
        <v>223.5556</v>
      </c>
      <c r="BC29" s="670">
        <v>193.38749999999999</v>
      </c>
      <c r="BD29" s="670">
        <v>182.18690000000001</v>
      </c>
      <c r="BE29" s="670">
        <v>203.48929999999999</v>
      </c>
      <c r="BF29" s="670">
        <v>221.5181</v>
      </c>
      <c r="BG29" s="670">
        <v>236.6902</v>
      </c>
      <c r="BH29" s="670">
        <v>226.34780000000001</v>
      </c>
      <c r="BI29" s="670">
        <v>284.7765</v>
      </c>
      <c r="BJ29" s="671">
        <v>211.10239999999999</v>
      </c>
      <c r="BK29" s="671">
        <v>236.59970000000001</v>
      </c>
      <c r="BL29" s="672">
        <v>222.1019</v>
      </c>
      <c r="BN29" s="669" t="s">
        <v>150</v>
      </c>
      <c r="BO29" s="704">
        <v>43.995600000000003</v>
      </c>
      <c r="BP29" s="704">
        <v>42.172699999999999</v>
      </c>
      <c r="BQ29" s="704">
        <v>39.1708</v>
      </c>
      <c r="BR29" s="704">
        <v>33.373699999999999</v>
      </c>
      <c r="BS29" s="704">
        <v>22.875699999999998</v>
      </c>
      <c r="BT29" s="704">
        <v>17.979600000000001</v>
      </c>
      <c r="BU29" s="704">
        <v>18.6495</v>
      </c>
      <c r="BV29" s="704">
        <v>17.867899999999999</v>
      </c>
      <c r="BW29" s="704">
        <v>17.421500000000002</v>
      </c>
      <c r="BX29" s="704">
        <v>15.603899999999999</v>
      </c>
      <c r="BY29" s="704">
        <v>21.028700000000001</v>
      </c>
      <c r="BZ29" s="715">
        <v>25.436599999999999</v>
      </c>
      <c r="CA29" s="715">
        <v>17.672000000000001</v>
      </c>
      <c r="CB29" s="705">
        <v>21.1633</v>
      </c>
      <c r="CD29" s="669" t="s">
        <v>150</v>
      </c>
      <c r="CE29" s="704">
        <v>3.9649000000000001</v>
      </c>
      <c r="CF29" s="704">
        <v>4.1726999999999999</v>
      </c>
      <c r="CG29" s="704">
        <v>4.1440000000000001</v>
      </c>
      <c r="CH29" s="704">
        <v>4.2114000000000003</v>
      </c>
      <c r="CI29" s="704">
        <v>2.6690999999999998</v>
      </c>
      <c r="CJ29" s="704">
        <v>4.0612000000000004</v>
      </c>
      <c r="CK29" s="704">
        <v>2.4998</v>
      </c>
      <c r="CL29" s="704">
        <v>1.3087</v>
      </c>
      <c r="CM29" s="704">
        <v>5.5888999999999998</v>
      </c>
      <c r="CN29" s="704">
        <v>1.3194999999999999</v>
      </c>
      <c r="CO29" s="704">
        <v>5.4618000000000002</v>
      </c>
      <c r="CP29" s="715">
        <v>3.5379</v>
      </c>
      <c r="CQ29" s="715">
        <v>3.5057</v>
      </c>
      <c r="CR29" s="705">
        <v>3.5221</v>
      </c>
      <c r="CU29" s="673" t="s">
        <v>62</v>
      </c>
      <c r="CV29" s="669" t="s">
        <v>150</v>
      </c>
      <c r="CW29" s="704">
        <v>14.0663</v>
      </c>
      <c r="CX29" s="704">
        <v>20.7666</v>
      </c>
      <c r="CY29" s="704">
        <v>21.087199999999999</v>
      </c>
      <c r="CZ29" s="704">
        <v>18.441099999999999</v>
      </c>
      <c r="DA29" s="704">
        <v>16.8919</v>
      </c>
      <c r="DB29" s="704">
        <v>14.9216</v>
      </c>
      <c r="DC29" s="704">
        <v>14.882400000000001</v>
      </c>
      <c r="DD29" s="704">
        <v>19.841000000000001</v>
      </c>
      <c r="DE29" s="704">
        <v>19.969899999999999</v>
      </c>
      <c r="DF29" s="704">
        <v>30.1144</v>
      </c>
      <c r="DG29" s="704">
        <v>25.526499999999999</v>
      </c>
      <c r="DH29" s="715">
        <v>17.342199999999998</v>
      </c>
      <c r="DI29" s="715">
        <v>23.0335</v>
      </c>
      <c r="DJ29" s="705">
        <v>20.137699999999999</v>
      </c>
    </row>
    <row r="30" spans="2:114" s="511" customFormat="1" ht="15.75" customHeight="1">
      <c r="B30" s="673" t="s">
        <v>151</v>
      </c>
      <c r="C30" s="674">
        <v>288.4778</v>
      </c>
      <c r="D30" s="674">
        <v>236.2371</v>
      </c>
      <c r="E30" s="674">
        <v>224.0077</v>
      </c>
      <c r="F30" s="674">
        <v>258.60480000000001</v>
      </c>
      <c r="G30" s="674">
        <v>278.92</v>
      </c>
      <c r="H30" s="674">
        <v>358.8322</v>
      </c>
      <c r="I30" s="674">
        <v>399.80869999999999</v>
      </c>
      <c r="J30" s="674">
        <v>302.97250000000003</v>
      </c>
      <c r="K30" s="674">
        <v>338.82029999999997</v>
      </c>
      <c r="L30" s="674">
        <v>397.2867</v>
      </c>
      <c r="M30" s="674">
        <v>428.43610000000001</v>
      </c>
      <c r="N30" s="675">
        <v>289.39670000000001</v>
      </c>
      <c r="O30" s="675">
        <v>366.41430000000003</v>
      </c>
      <c r="P30" s="660">
        <v>314.96809999999999</v>
      </c>
      <c r="R30" s="673" t="s">
        <v>151</v>
      </c>
      <c r="S30" s="674">
        <v>254.6678</v>
      </c>
      <c r="T30" s="674">
        <v>201.20359999999999</v>
      </c>
      <c r="U30" s="674">
        <v>186.6514</v>
      </c>
      <c r="V30" s="674">
        <v>205.07310000000001</v>
      </c>
      <c r="W30" s="674">
        <v>202.68279999999999</v>
      </c>
      <c r="X30" s="674">
        <v>254.51070000000001</v>
      </c>
      <c r="Y30" s="674">
        <v>292.49360000000001</v>
      </c>
      <c r="Z30" s="674">
        <v>221.8348</v>
      </c>
      <c r="AA30" s="674">
        <v>261.4717</v>
      </c>
      <c r="AB30" s="674">
        <v>272.98500000000001</v>
      </c>
      <c r="AC30" s="674">
        <v>293.99369999999999</v>
      </c>
      <c r="AD30" s="675">
        <v>221.5564</v>
      </c>
      <c r="AE30" s="675">
        <v>262.21710000000002</v>
      </c>
      <c r="AF30" s="660">
        <v>235.0565</v>
      </c>
      <c r="AH30" s="673" t="s">
        <v>151</v>
      </c>
      <c r="AI30" s="674">
        <v>237.67789999999999</v>
      </c>
      <c r="AJ30" s="674">
        <v>190.78110000000001</v>
      </c>
      <c r="AK30" s="674">
        <v>171.43989999999999</v>
      </c>
      <c r="AL30" s="674">
        <v>189.20599999999999</v>
      </c>
      <c r="AM30" s="674">
        <v>185.31389999999999</v>
      </c>
      <c r="AN30" s="674">
        <v>230.51009999999999</v>
      </c>
      <c r="AO30" s="674">
        <v>275.70830000000001</v>
      </c>
      <c r="AP30" s="674">
        <v>198.92619999999999</v>
      </c>
      <c r="AQ30" s="674">
        <v>235.46129999999999</v>
      </c>
      <c r="AR30" s="674">
        <v>242.36920000000001</v>
      </c>
      <c r="AS30" s="674">
        <v>238.08760000000001</v>
      </c>
      <c r="AT30" s="675">
        <v>204.7722</v>
      </c>
      <c r="AU30" s="675">
        <v>226.096</v>
      </c>
      <c r="AV30" s="660">
        <v>211.85210000000001</v>
      </c>
      <c r="AX30" s="673" t="s">
        <v>151</v>
      </c>
      <c r="AY30" s="674">
        <v>242.6302</v>
      </c>
      <c r="AZ30" s="674">
        <v>192.5762</v>
      </c>
      <c r="BA30" s="674">
        <v>172.51519999999999</v>
      </c>
      <c r="BB30" s="674">
        <v>191.13140000000001</v>
      </c>
      <c r="BC30" s="674">
        <v>188.80549999999999</v>
      </c>
      <c r="BD30" s="674">
        <v>239.654</v>
      </c>
      <c r="BE30" s="674">
        <v>285.24869999999999</v>
      </c>
      <c r="BF30" s="674">
        <v>205.7739</v>
      </c>
      <c r="BG30" s="674">
        <v>240.50620000000001</v>
      </c>
      <c r="BH30" s="674">
        <v>254.7946</v>
      </c>
      <c r="BI30" s="674">
        <v>242.97370000000001</v>
      </c>
      <c r="BJ30" s="675">
        <v>208.79400000000001</v>
      </c>
      <c r="BK30" s="675">
        <v>232.52029999999999</v>
      </c>
      <c r="BL30" s="660">
        <v>216.67160000000001</v>
      </c>
      <c r="BN30" s="673" t="s">
        <v>151</v>
      </c>
      <c r="BO30" s="706">
        <v>33.81</v>
      </c>
      <c r="BP30" s="706">
        <v>28.6145</v>
      </c>
      <c r="BQ30" s="706">
        <v>30.815899999999999</v>
      </c>
      <c r="BR30" s="706">
        <v>29.1431</v>
      </c>
      <c r="BS30" s="706">
        <v>21.5092</v>
      </c>
      <c r="BT30" s="706">
        <v>21.305499999999999</v>
      </c>
      <c r="BU30" s="706">
        <v>21.534199999999998</v>
      </c>
      <c r="BV30" s="706">
        <v>15.8294</v>
      </c>
      <c r="BW30" s="706">
        <v>18.145199999999999</v>
      </c>
      <c r="BX30" s="706">
        <v>14.6258</v>
      </c>
      <c r="BY30" s="706">
        <v>17.8535</v>
      </c>
      <c r="BZ30" s="716">
        <v>25.0609</v>
      </c>
      <c r="CA30" s="716">
        <v>16.846800000000002</v>
      </c>
      <c r="CB30" s="707">
        <v>21.351600000000001</v>
      </c>
      <c r="CD30" s="673" t="s">
        <v>151</v>
      </c>
      <c r="CE30" s="706">
        <v>4.0098000000000003</v>
      </c>
      <c r="CF30" s="706">
        <v>3.6476000000000002</v>
      </c>
      <c r="CG30" s="706">
        <v>4.5911999999999997</v>
      </c>
      <c r="CH30" s="706">
        <v>3.6751</v>
      </c>
      <c r="CI30" s="706">
        <v>3.8534999999999999</v>
      </c>
      <c r="CJ30" s="706">
        <v>3.2071000000000001</v>
      </c>
      <c r="CK30" s="706">
        <v>2.5226999999999999</v>
      </c>
      <c r="CL30" s="706">
        <v>4.0892999999999997</v>
      </c>
      <c r="CM30" s="706">
        <v>6.9043999999999999</v>
      </c>
      <c r="CN30" s="706">
        <v>4.4718</v>
      </c>
      <c r="CO30" s="706">
        <v>5.4284999999999997</v>
      </c>
      <c r="CP30" s="716">
        <v>3.4828000000000001</v>
      </c>
      <c r="CQ30" s="716">
        <v>5.2729999999999997</v>
      </c>
      <c r="CR30" s="707">
        <v>4.1742999999999997</v>
      </c>
      <c r="CU30" s="669" t="s">
        <v>63</v>
      </c>
      <c r="CV30" s="673" t="s">
        <v>151</v>
      </c>
      <c r="CW30" s="706">
        <v>13.9076</v>
      </c>
      <c r="CX30" s="706">
        <v>22.106200000000001</v>
      </c>
      <c r="CY30" s="706">
        <v>20.0425</v>
      </c>
      <c r="CZ30" s="706">
        <v>21.453499999999998</v>
      </c>
      <c r="DA30" s="706">
        <v>17.981300000000001</v>
      </c>
      <c r="DB30" s="706">
        <v>17.119</v>
      </c>
      <c r="DC30" s="706">
        <v>8.9131</v>
      </c>
      <c r="DD30" s="706">
        <v>19.753799999999998</v>
      </c>
      <c r="DE30" s="706">
        <v>24.462599999999998</v>
      </c>
      <c r="DF30" s="706">
        <v>14.5335</v>
      </c>
      <c r="DG30" s="706">
        <v>27.866900000000001</v>
      </c>
      <c r="DH30" s="716">
        <v>17.3569</v>
      </c>
      <c r="DI30" s="716">
        <v>23.3828</v>
      </c>
      <c r="DJ30" s="707">
        <v>19.6844</v>
      </c>
    </row>
    <row r="31" spans="2:114" s="622" customFormat="1" ht="15.75" customHeight="1">
      <c r="B31" s="669" t="s">
        <v>152</v>
      </c>
      <c r="C31" s="670">
        <v>613.05600000000004</v>
      </c>
      <c r="D31" s="670">
        <v>462.02949999999998</v>
      </c>
      <c r="E31" s="670">
        <v>343.48950000000002</v>
      </c>
      <c r="F31" s="670">
        <v>326.15429999999998</v>
      </c>
      <c r="G31" s="670">
        <v>349.35169999999999</v>
      </c>
      <c r="H31" s="670">
        <v>380.11939999999998</v>
      </c>
      <c r="I31" s="670">
        <v>337.52069999999998</v>
      </c>
      <c r="J31" s="670">
        <v>328.77640000000002</v>
      </c>
      <c r="K31" s="670">
        <v>339.19110000000001</v>
      </c>
      <c r="L31" s="670">
        <v>307.31580000000002</v>
      </c>
      <c r="M31" s="670">
        <v>401.34059999999999</v>
      </c>
      <c r="N31" s="671">
        <v>343.9957</v>
      </c>
      <c r="O31" s="671">
        <v>341.92110000000002</v>
      </c>
      <c r="P31" s="672">
        <v>343.2937</v>
      </c>
      <c r="R31" s="669" t="s">
        <v>152</v>
      </c>
      <c r="S31" s="670">
        <v>521.00580000000002</v>
      </c>
      <c r="T31" s="670">
        <v>387.27159999999998</v>
      </c>
      <c r="U31" s="670">
        <v>273.76609999999999</v>
      </c>
      <c r="V31" s="670">
        <v>254.92689999999999</v>
      </c>
      <c r="W31" s="670">
        <v>269.10930000000002</v>
      </c>
      <c r="X31" s="670">
        <v>275.14010000000002</v>
      </c>
      <c r="Y31" s="670">
        <v>244.69200000000001</v>
      </c>
      <c r="Z31" s="670">
        <v>224.65649999999999</v>
      </c>
      <c r="AA31" s="670">
        <v>224.32589999999999</v>
      </c>
      <c r="AB31" s="670">
        <v>211.92089999999999</v>
      </c>
      <c r="AC31" s="670">
        <v>268.28160000000003</v>
      </c>
      <c r="AD31" s="671">
        <v>263.84789999999998</v>
      </c>
      <c r="AE31" s="671">
        <v>230.0497</v>
      </c>
      <c r="AF31" s="672">
        <v>252.41059999999999</v>
      </c>
      <c r="AH31" s="669" t="s">
        <v>152</v>
      </c>
      <c r="AI31" s="670">
        <v>512.71029999999996</v>
      </c>
      <c r="AJ31" s="670">
        <v>378.58030000000002</v>
      </c>
      <c r="AK31" s="670">
        <v>264.0865</v>
      </c>
      <c r="AL31" s="670">
        <v>242.8039</v>
      </c>
      <c r="AM31" s="670">
        <v>255.1463</v>
      </c>
      <c r="AN31" s="670">
        <v>254.40530000000001</v>
      </c>
      <c r="AO31" s="670">
        <v>223.02600000000001</v>
      </c>
      <c r="AP31" s="670">
        <v>207.2252</v>
      </c>
      <c r="AQ31" s="670">
        <v>200.47909999999999</v>
      </c>
      <c r="AR31" s="670">
        <v>186.34790000000001</v>
      </c>
      <c r="AS31" s="670">
        <v>246.13140000000001</v>
      </c>
      <c r="AT31" s="671">
        <v>249.136</v>
      </c>
      <c r="AU31" s="671">
        <v>207.4965</v>
      </c>
      <c r="AV31" s="672">
        <v>235.0453</v>
      </c>
      <c r="AX31" s="669" t="s">
        <v>152</v>
      </c>
      <c r="AY31" s="670">
        <v>513.98360000000002</v>
      </c>
      <c r="AZ31" s="670">
        <v>381.86259999999999</v>
      </c>
      <c r="BA31" s="670">
        <v>267.11880000000002</v>
      </c>
      <c r="BB31" s="670">
        <v>247.7655</v>
      </c>
      <c r="BC31" s="670">
        <v>262.48759999999999</v>
      </c>
      <c r="BD31" s="670">
        <v>267.27100000000002</v>
      </c>
      <c r="BE31" s="670">
        <v>235.3629</v>
      </c>
      <c r="BF31" s="670">
        <v>219.7664</v>
      </c>
      <c r="BG31" s="670">
        <v>209.7816</v>
      </c>
      <c r="BH31" s="670">
        <v>202.02250000000001</v>
      </c>
      <c r="BI31" s="670">
        <v>251.9915</v>
      </c>
      <c r="BJ31" s="671">
        <v>256.39769999999999</v>
      </c>
      <c r="BK31" s="671">
        <v>218.19630000000001</v>
      </c>
      <c r="BL31" s="672">
        <v>243.47040000000001</v>
      </c>
      <c r="BN31" s="669" t="s">
        <v>152</v>
      </c>
      <c r="BO31" s="704">
        <v>49.638599999999997</v>
      </c>
      <c r="BP31" s="704">
        <v>45.845100000000002</v>
      </c>
      <c r="BQ31" s="704">
        <v>36.3919</v>
      </c>
      <c r="BR31" s="704">
        <v>32.9405</v>
      </c>
      <c r="BS31" s="704">
        <v>29.941700000000001</v>
      </c>
      <c r="BT31" s="704">
        <v>26.663399999999999</v>
      </c>
      <c r="BU31" s="704">
        <v>21.631799999999998</v>
      </c>
      <c r="BV31" s="704">
        <v>16.644300000000001</v>
      </c>
      <c r="BW31" s="704">
        <v>16.1663</v>
      </c>
      <c r="BX31" s="704">
        <v>15.9894</v>
      </c>
      <c r="BY31" s="704">
        <v>19.980799999999999</v>
      </c>
      <c r="BZ31" s="715">
        <v>29.713100000000001</v>
      </c>
      <c r="CA31" s="715">
        <v>16.938800000000001</v>
      </c>
      <c r="CB31" s="705">
        <v>24.182300000000001</v>
      </c>
      <c r="CD31" s="669" t="s">
        <v>152</v>
      </c>
      <c r="CE31" s="704">
        <v>0.48309999999999997</v>
      </c>
      <c r="CF31" s="704">
        <v>1.0583</v>
      </c>
      <c r="CG31" s="704">
        <v>1.5680000000000001</v>
      </c>
      <c r="CH31" s="704">
        <v>1.6958</v>
      </c>
      <c r="CI31" s="704">
        <v>2.0539000000000001</v>
      </c>
      <c r="CJ31" s="704">
        <v>2.5979999999999999</v>
      </c>
      <c r="CK31" s="704">
        <v>3.7759999999999998</v>
      </c>
      <c r="CL31" s="704">
        <v>3.4956999999999998</v>
      </c>
      <c r="CM31" s="704">
        <v>3.9544999999999999</v>
      </c>
      <c r="CN31" s="704">
        <v>3.9317000000000002</v>
      </c>
      <c r="CO31" s="704">
        <v>4.9375999999999998</v>
      </c>
      <c r="CP31" s="715">
        <v>2.2018</v>
      </c>
      <c r="CQ31" s="715">
        <v>4.0762</v>
      </c>
      <c r="CR31" s="705">
        <v>2.8336000000000001</v>
      </c>
      <c r="CU31" s="673" t="s">
        <v>100</v>
      </c>
      <c r="CV31" s="669" t="s">
        <v>152</v>
      </c>
      <c r="CW31" s="704">
        <v>13.683400000000001</v>
      </c>
      <c r="CX31" s="704">
        <v>16.940100000000001</v>
      </c>
      <c r="CY31" s="704">
        <v>19.838999999999999</v>
      </c>
      <c r="CZ31" s="704">
        <v>22.2288</v>
      </c>
      <c r="DA31" s="704">
        <v>18.5977</v>
      </c>
      <c r="DB31" s="704">
        <v>18.063600000000001</v>
      </c>
      <c r="DC31" s="704">
        <v>15.609400000000001</v>
      </c>
      <c r="DD31" s="704">
        <v>15.504300000000001</v>
      </c>
      <c r="DE31" s="704">
        <v>24.927</v>
      </c>
      <c r="DF31" s="704">
        <v>21.029199999999999</v>
      </c>
      <c r="DG31" s="704">
        <v>9.0845000000000002</v>
      </c>
      <c r="DH31" s="715">
        <v>19.394600000000001</v>
      </c>
      <c r="DI31" s="715">
        <v>18.7546</v>
      </c>
      <c r="DJ31" s="705">
        <v>19.178899999999999</v>
      </c>
    </row>
    <row r="32" spans="2:114" s="511" customFormat="1" ht="15.75" customHeight="1">
      <c r="B32" s="673" t="s">
        <v>153</v>
      </c>
      <c r="C32" s="674">
        <v>697.10569999999996</v>
      </c>
      <c r="D32" s="674">
        <v>527.46230000000003</v>
      </c>
      <c r="E32" s="674">
        <v>393.00670000000002</v>
      </c>
      <c r="F32" s="674">
        <v>351.41219999999998</v>
      </c>
      <c r="G32" s="674">
        <v>318.7165</v>
      </c>
      <c r="H32" s="674">
        <v>371.33909999999997</v>
      </c>
      <c r="I32" s="674">
        <v>345.27179999999998</v>
      </c>
      <c r="J32" s="674">
        <v>349.50150000000002</v>
      </c>
      <c r="K32" s="674">
        <v>392.64600000000002</v>
      </c>
      <c r="L32" s="674">
        <v>365.69450000000001</v>
      </c>
      <c r="M32" s="674">
        <v>314.90620000000001</v>
      </c>
      <c r="N32" s="675">
        <v>362.33539999999999</v>
      </c>
      <c r="O32" s="675">
        <v>345.28339999999997</v>
      </c>
      <c r="P32" s="660">
        <v>355.6379</v>
      </c>
      <c r="R32" s="673" t="s">
        <v>153</v>
      </c>
      <c r="S32" s="674">
        <v>584.93330000000003</v>
      </c>
      <c r="T32" s="674">
        <v>434.45249999999999</v>
      </c>
      <c r="U32" s="674">
        <v>311.19510000000002</v>
      </c>
      <c r="V32" s="674">
        <v>268.2056</v>
      </c>
      <c r="W32" s="674">
        <v>245.55369999999999</v>
      </c>
      <c r="X32" s="674">
        <v>280.28800000000001</v>
      </c>
      <c r="Y32" s="674">
        <v>251.98419999999999</v>
      </c>
      <c r="Z32" s="674">
        <v>243.29230000000001</v>
      </c>
      <c r="AA32" s="674">
        <v>263.58949999999999</v>
      </c>
      <c r="AB32" s="674">
        <v>244.8511</v>
      </c>
      <c r="AC32" s="674">
        <v>262.65789999999998</v>
      </c>
      <c r="AD32" s="675">
        <v>276.86919999999998</v>
      </c>
      <c r="AE32" s="675">
        <v>256.54020000000003</v>
      </c>
      <c r="AF32" s="660">
        <v>268.8845</v>
      </c>
      <c r="AH32" s="673" t="s">
        <v>153</v>
      </c>
      <c r="AI32" s="674">
        <v>567.33069999999998</v>
      </c>
      <c r="AJ32" s="674">
        <v>414.0095</v>
      </c>
      <c r="AK32" s="674">
        <v>297.9425</v>
      </c>
      <c r="AL32" s="674">
        <v>254.9718</v>
      </c>
      <c r="AM32" s="674">
        <v>232.30930000000001</v>
      </c>
      <c r="AN32" s="674">
        <v>261.65100000000001</v>
      </c>
      <c r="AO32" s="674">
        <v>241.63339999999999</v>
      </c>
      <c r="AP32" s="674">
        <v>215.57390000000001</v>
      </c>
      <c r="AQ32" s="674">
        <v>232.30959999999999</v>
      </c>
      <c r="AR32" s="674">
        <v>193.18610000000001</v>
      </c>
      <c r="AS32" s="674">
        <v>210.5247</v>
      </c>
      <c r="AT32" s="675">
        <v>263.35469999999998</v>
      </c>
      <c r="AU32" s="675">
        <v>214.63499999999999</v>
      </c>
      <c r="AV32" s="660">
        <v>244.21899999999999</v>
      </c>
      <c r="AX32" s="673" t="s">
        <v>153</v>
      </c>
      <c r="AY32" s="674">
        <v>573.97389999999996</v>
      </c>
      <c r="AZ32" s="674">
        <v>423.37079999999997</v>
      </c>
      <c r="BA32" s="674">
        <v>301.60759999999999</v>
      </c>
      <c r="BB32" s="674">
        <v>263.88670000000002</v>
      </c>
      <c r="BC32" s="674">
        <v>244.20930000000001</v>
      </c>
      <c r="BD32" s="674">
        <v>280.64749999999998</v>
      </c>
      <c r="BE32" s="674">
        <v>252.44470000000001</v>
      </c>
      <c r="BF32" s="674">
        <v>233.77189999999999</v>
      </c>
      <c r="BG32" s="674">
        <v>244.35220000000001</v>
      </c>
      <c r="BH32" s="674">
        <v>194.47909999999999</v>
      </c>
      <c r="BI32" s="674">
        <v>219.7072</v>
      </c>
      <c r="BJ32" s="675">
        <v>273.85840000000002</v>
      </c>
      <c r="BK32" s="675">
        <v>225.6789</v>
      </c>
      <c r="BL32" s="660">
        <v>254.9349</v>
      </c>
      <c r="BN32" s="673" t="s">
        <v>153</v>
      </c>
      <c r="BO32" s="706">
        <v>44.592599999999997</v>
      </c>
      <c r="BP32" s="706">
        <v>44.7194</v>
      </c>
      <c r="BQ32" s="706">
        <v>37.8048</v>
      </c>
      <c r="BR32" s="706">
        <v>31.341200000000001</v>
      </c>
      <c r="BS32" s="706">
        <v>28.954899999999999</v>
      </c>
      <c r="BT32" s="706">
        <v>26.5</v>
      </c>
      <c r="BU32" s="706">
        <v>22.680099999999999</v>
      </c>
      <c r="BV32" s="706">
        <v>18.630600000000001</v>
      </c>
      <c r="BW32" s="706">
        <v>16.549700000000001</v>
      </c>
      <c r="BX32" s="706">
        <v>14.881</v>
      </c>
      <c r="BY32" s="706">
        <v>16.822199999999999</v>
      </c>
      <c r="BZ32" s="716">
        <v>29.1694</v>
      </c>
      <c r="CA32" s="716">
        <v>16.9451</v>
      </c>
      <c r="CB32" s="707">
        <v>23.32</v>
      </c>
      <c r="CD32" s="673" t="s">
        <v>153</v>
      </c>
      <c r="CE32" s="706">
        <v>1.5569999999999999</v>
      </c>
      <c r="CF32" s="706">
        <v>2.1871</v>
      </c>
      <c r="CG32" s="706">
        <v>2.3494999999999999</v>
      </c>
      <c r="CH32" s="706">
        <v>2.2252000000000001</v>
      </c>
      <c r="CI32" s="706">
        <v>1.2941</v>
      </c>
      <c r="CJ32" s="706">
        <v>2.3382999999999998</v>
      </c>
      <c r="CK32" s="706">
        <v>1.6322000000000001</v>
      </c>
      <c r="CL32" s="706">
        <v>1.9173</v>
      </c>
      <c r="CM32" s="706">
        <v>4.6502999999999997</v>
      </c>
      <c r="CN32" s="706">
        <v>4.8410000000000002</v>
      </c>
      <c r="CO32" s="706">
        <v>9.0546000000000006</v>
      </c>
      <c r="CP32" s="716">
        <v>1.9594</v>
      </c>
      <c r="CQ32" s="716">
        <v>5.8262999999999998</v>
      </c>
      <c r="CR32" s="707">
        <v>3.4340000000000002</v>
      </c>
      <c r="CU32" s="669" t="s">
        <v>64</v>
      </c>
      <c r="CV32" s="673" t="s">
        <v>153</v>
      </c>
      <c r="CW32" s="706">
        <v>16.436399999999999</v>
      </c>
      <c r="CX32" s="706">
        <v>20.593399999999999</v>
      </c>
      <c r="CY32" s="706">
        <v>19.3872</v>
      </c>
      <c r="CZ32" s="706">
        <v>20.7514</v>
      </c>
      <c r="DA32" s="706">
        <v>18.304400000000001</v>
      </c>
      <c r="DB32" s="706">
        <v>16.0121</v>
      </c>
      <c r="DC32" s="706">
        <v>21.4389</v>
      </c>
      <c r="DD32" s="706">
        <v>14.760999999999999</v>
      </c>
      <c r="DE32" s="706">
        <v>26.153600000000001</v>
      </c>
      <c r="DF32" s="706">
        <v>11.335000000000001</v>
      </c>
      <c r="DG32" s="706">
        <v>12.351100000000001</v>
      </c>
      <c r="DH32" s="716">
        <v>19.673400000000001</v>
      </c>
      <c r="DI32" s="716">
        <v>16.244399999999999</v>
      </c>
      <c r="DJ32" s="707">
        <v>18.3658</v>
      </c>
    </row>
    <row r="33" spans="2:114" s="622" customFormat="1" ht="15.75" customHeight="1">
      <c r="B33" s="669" t="s">
        <v>71</v>
      </c>
      <c r="C33" s="670">
        <v>344.39249999999998</v>
      </c>
      <c r="D33" s="670">
        <v>306.36849999999998</v>
      </c>
      <c r="E33" s="670">
        <v>291.0797</v>
      </c>
      <c r="F33" s="670">
        <v>307.01569999999998</v>
      </c>
      <c r="G33" s="670">
        <v>357.75099999999998</v>
      </c>
      <c r="H33" s="670">
        <v>412.6678</v>
      </c>
      <c r="I33" s="670">
        <v>377.77940000000001</v>
      </c>
      <c r="J33" s="670">
        <v>380.45580000000001</v>
      </c>
      <c r="K33" s="670">
        <v>332.57</v>
      </c>
      <c r="L33" s="670">
        <v>421.26530000000002</v>
      </c>
      <c r="M33" s="670">
        <v>280.97379999999998</v>
      </c>
      <c r="N33" s="671">
        <v>353.2201</v>
      </c>
      <c r="O33" s="671">
        <v>339.44569999999999</v>
      </c>
      <c r="P33" s="672">
        <v>347.44110000000001</v>
      </c>
      <c r="R33" s="669" t="s">
        <v>71</v>
      </c>
      <c r="S33" s="670">
        <v>325.48509999999999</v>
      </c>
      <c r="T33" s="670">
        <v>264.39760000000001</v>
      </c>
      <c r="U33" s="670">
        <v>217.93180000000001</v>
      </c>
      <c r="V33" s="670">
        <v>234.12360000000001</v>
      </c>
      <c r="W33" s="670">
        <v>278.8784</v>
      </c>
      <c r="X33" s="670">
        <v>334.13130000000001</v>
      </c>
      <c r="Y33" s="670">
        <v>282.7176</v>
      </c>
      <c r="Z33" s="670">
        <v>284.94639999999998</v>
      </c>
      <c r="AA33" s="670">
        <v>238.1541</v>
      </c>
      <c r="AB33" s="670">
        <v>308.68389999999999</v>
      </c>
      <c r="AC33" s="670">
        <v>198.3811</v>
      </c>
      <c r="AD33" s="671">
        <v>272.3947</v>
      </c>
      <c r="AE33" s="671">
        <v>246.51830000000001</v>
      </c>
      <c r="AF33" s="672">
        <v>261.53840000000002</v>
      </c>
      <c r="AH33" s="669" t="s">
        <v>71</v>
      </c>
      <c r="AI33" s="670">
        <v>306.32010000000002</v>
      </c>
      <c r="AJ33" s="670">
        <v>228.8931</v>
      </c>
      <c r="AK33" s="670">
        <v>201.18049999999999</v>
      </c>
      <c r="AL33" s="670">
        <v>212.8973</v>
      </c>
      <c r="AM33" s="670">
        <v>256.7543</v>
      </c>
      <c r="AN33" s="670">
        <v>306.31729999999999</v>
      </c>
      <c r="AO33" s="670">
        <v>254.45570000000001</v>
      </c>
      <c r="AP33" s="670">
        <v>256.29790000000003</v>
      </c>
      <c r="AQ33" s="670">
        <v>227.21969999999999</v>
      </c>
      <c r="AR33" s="670">
        <v>267.30149999999998</v>
      </c>
      <c r="AS33" s="670">
        <v>112.9123</v>
      </c>
      <c r="AT33" s="671">
        <v>248.27250000000001</v>
      </c>
      <c r="AU33" s="671">
        <v>197.63</v>
      </c>
      <c r="AV33" s="672">
        <v>227.0256</v>
      </c>
      <c r="AX33" s="669" t="s">
        <v>71</v>
      </c>
      <c r="AY33" s="670">
        <v>306.32010000000002</v>
      </c>
      <c r="AZ33" s="670">
        <v>232.17740000000001</v>
      </c>
      <c r="BA33" s="670">
        <v>201.84289999999999</v>
      </c>
      <c r="BB33" s="670">
        <v>215.7739</v>
      </c>
      <c r="BC33" s="670">
        <v>264.29629999999997</v>
      </c>
      <c r="BD33" s="670">
        <v>313.61090000000002</v>
      </c>
      <c r="BE33" s="670">
        <v>269.72890000000001</v>
      </c>
      <c r="BF33" s="670">
        <v>267.1952</v>
      </c>
      <c r="BG33" s="670">
        <v>234.8835</v>
      </c>
      <c r="BH33" s="670">
        <v>270.12360000000001</v>
      </c>
      <c r="BI33" s="670">
        <v>140.33850000000001</v>
      </c>
      <c r="BJ33" s="671">
        <v>256.0915</v>
      </c>
      <c r="BK33" s="671">
        <v>213.01390000000001</v>
      </c>
      <c r="BL33" s="672">
        <v>238.01840000000001</v>
      </c>
      <c r="BN33" s="669" t="s">
        <v>71</v>
      </c>
      <c r="BO33" s="704">
        <v>38.997799999999998</v>
      </c>
      <c r="BP33" s="704">
        <v>31.082899999999999</v>
      </c>
      <c r="BQ33" s="704">
        <v>29.355499999999999</v>
      </c>
      <c r="BR33" s="704">
        <v>30.683499999999999</v>
      </c>
      <c r="BS33" s="704">
        <v>31.7209</v>
      </c>
      <c r="BT33" s="704">
        <v>32.745699999999999</v>
      </c>
      <c r="BU33" s="704">
        <v>26.6174</v>
      </c>
      <c r="BV33" s="704">
        <v>21.485499999999998</v>
      </c>
      <c r="BW33" s="704">
        <v>19.996500000000001</v>
      </c>
      <c r="BX33" s="704">
        <v>20.663599999999999</v>
      </c>
      <c r="BY33" s="704">
        <v>11.1274</v>
      </c>
      <c r="BZ33" s="715">
        <v>29.998699999999999</v>
      </c>
      <c r="CA33" s="715">
        <v>17.085899999999999</v>
      </c>
      <c r="CB33" s="705">
        <v>23.367699999999999</v>
      </c>
      <c r="CD33" s="669" t="s">
        <v>71</v>
      </c>
      <c r="CE33" s="704">
        <v>5.5510000000000002</v>
      </c>
      <c r="CF33" s="704">
        <v>10.366199999999999</v>
      </c>
      <c r="CG33" s="704">
        <v>4.0395000000000003</v>
      </c>
      <c r="CH33" s="704">
        <v>3.9356</v>
      </c>
      <c r="CI33" s="704">
        <v>4.0266000000000002</v>
      </c>
      <c r="CJ33" s="704">
        <v>2.9033000000000002</v>
      </c>
      <c r="CK33" s="704">
        <v>3.6486000000000001</v>
      </c>
      <c r="CL33" s="704">
        <v>4.4161999999999999</v>
      </c>
      <c r="CM33" s="704">
        <v>1.6586000000000001</v>
      </c>
      <c r="CN33" s="704">
        <v>2.7235</v>
      </c>
      <c r="CO33" s="704">
        <v>8.2896000000000001</v>
      </c>
      <c r="CP33" s="715">
        <v>3.726</v>
      </c>
      <c r="CQ33" s="715">
        <v>4.8109000000000002</v>
      </c>
      <c r="CR33" s="705">
        <v>4.1707000000000001</v>
      </c>
      <c r="CU33" s="673" t="s">
        <v>65</v>
      </c>
      <c r="CV33" s="669" t="s">
        <v>71</v>
      </c>
      <c r="CW33" s="704">
        <v>11.3489</v>
      </c>
      <c r="CX33" s="704">
        <v>11.8179</v>
      </c>
      <c r="CY33" s="704">
        <v>16.7073</v>
      </c>
      <c r="CZ33" s="704">
        <v>16.872199999999999</v>
      </c>
      <c r="DA33" s="704">
        <v>14.909599999999999</v>
      </c>
      <c r="DB33" s="704">
        <v>15.473699999999999</v>
      </c>
      <c r="DC33" s="704">
        <v>15.8727</v>
      </c>
      <c r="DD33" s="704">
        <v>7.7553000000000001</v>
      </c>
      <c r="DE33" s="704">
        <v>14.748200000000001</v>
      </c>
      <c r="DF33" s="704">
        <v>25.991199999999999</v>
      </c>
      <c r="DG33" s="704">
        <v>27.8399</v>
      </c>
      <c r="DH33" s="715">
        <v>15.8249</v>
      </c>
      <c r="DI33" s="715">
        <v>18.806999999999999</v>
      </c>
      <c r="DJ33" s="705">
        <v>17.0472</v>
      </c>
    </row>
    <row r="34" spans="2:114" s="511" customFormat="1" ht="15.75" customHeight="1">
      <c r="B34" s="673" t="s">
        <v>101</v>
      </c>
      <c r="C34" s="674">
        <v>1056.4595999999999</v>
      </c>
      <c r="D34" s="674">
        <v>947.78560000000004</v>
      </c>
      <c r="E34" s="674">
        <v>624.28819999999996</v>
      </c>
      <c r="F34" s="674">
        <v>527.14660000000003</v>
      </c>
      <c r="G34" s="674">
        <v>464.48360000000002</v>
      </c>
      <c r="H34" s="674">
        <v>441.65469999999999</v>
      </c>
      <c r="I34" s="674">
        <v>381.27699999999999</v>
      </c>
      <c r="J34" s="674">
        <v>455.2756</v>
      </c>
      <c r="K34" s="674">
        <v>360.15539999999999</v>
      </c>
      <c r="L34" s="674">
        <v>473.28809999999999</v>
      </c>
      <c r="M34" s="674">
        <v>381.5172</v>
      </c>
      <c r="N34" s="675">
        <v>453.16579999999999</v>
      </c>
      <c r="O34" s="675">
        <v>403.56599999999997</v>
      </c>
      <c r="P34" s="660">
        <v>417.64280000000002</v>
      </c>
      <c r="R34" s="673" t="s">
        <v>101</v>
      </c>
      <c r="S34" s="674">
        <v>960.14080000000001</v>
      </c>
      <c r="T34" s="674">
        <v>797.31899999999996</v>
      </c>
      <c r="U34" s="674">
        <v>516.74749999999995</v>
      </c>
      <c r="V34" s="674">
        <v>411.62430000000001</v>
      </c>
      <c r="W34" s="674">
        <v>386.97730000000001</v>
      </c>
      <c r="X34" s="674">
        <v>367.95659999999998</v>
      </c>
      <c r="Y34" s="674">
        <v>308.7364</v>
      </c>
      <c r="Z34" s="674">
        <v>352.92509999999999</v>
      </c>
      <c r="AA34" s="674">
        <v>254.01310000000001</v>
      </c>
      <c r="AB34" s="674">
        <v>287.0453</v>
      </c>
      <c r="AC34" s="674">
        <v>231.99420000000001</v>
      </c>
      <c r="AD34" s="675">
        <v>369.2527</v>
      </c>
      <c r="AE34" s="675">
        <v>268.1979</v>
      </c>
      <c r="AF34" s="660">
        <v>296.87790000000001</v>
      </c>
      <c r="AH34" s="673" t="s">
        <v>101</v>
      </c>
      <c r="AI34" s="674">
        <v>953.51239999999996</v>
      </c>
      <c r="AJ34" s="674">
        <v>736.06240000000003</v>
      </c>
      <c r="AK34" s="674">
        <v>506.31279999999998</v>
      </c>
      <c r="AL34" s="674">
        <v>393.8732</v>
      </c>
      <c r="AM34" s="674">
        <v>374.59359999999998</v>
      </c>
      <c r="AN34" s="674">
        <v>357.35149999999999</v>
      </c>
      <c r="AO34" s="674">
        <v>295.94639999999998</v>
      </c>
      <c r="AP34" s="674">
        <v>330.69139999999999</v>
      </c>
      <c r="AQ34" s="674">
        <v>229.57910000000001</v>
      </c>
      <c r="AR34" s="674">
        <v>256.32729999999998</v>
      </c>
      <c r="AS34" s="674">
        <v>180.63650000000001</v>
      </c>
      <c r="AT34" s="675">
        <v>355.61169999999998</v>
      </c>
      <c r="AU34" s="675">
        <v>231.91390000000001</v>
      </c>
      <c r="AV34" s="660">
        <v>267.02030000000002</v>
      </c>
      <c r="AX34" s="673" t="s">
        <v>101</v>
      </c>
      <c r="AY34" s="674">
        <v>955.00149999999996</v>
      </c>
      <c r="AZ34" s="674">
        <v>738.4828</v>
      </c>
      <c r="BA34" s="674">
        <v>510.88229999999999</v>
      </c>
      <c r="BB34" s="674">
        <v>400.38010000000003</v>
      </c>
      <c r="BC34" s="674">
        <v>379.28390000000002</v>
      </c>
      <c r="BD34" s="674">
        <v>370.1302</v>
      </c>
      <c r="BE34" s="674">
        <v>305.52370000000002</v>
      </c>
      <c r="BF34" s="674">
        <v>338.3956</v>
      </c>
      <c r="BG34" s="674">
        <v>233.57820000000001</v>
      </c>
      <c r="BH34" s="674">
        <v>260.98860000000002</v>
      </c>
      <c r="BI34" s="674">
        <v>183.93190000000001</v>
      </c>
      <c r="BJ34" s="675">
        <v>364.06099999999998</v>
      </c>
      <c r="BK34" s="675">
        <v>236.4117</v>
      </c>
      <c r="BL34" s="660">
        <v>272.6395</v>
      </c>
      <c r="BN34" s="673" t="s">
        <v>101</v>
      </c>
      <c r="BO34" s="706">
        <v>55.768900000000002</v>
      </c>
      <c r="BP34" s="706">
        <v>48.653300000000002</v>
      </c>
      <c r="BQ34" s="706">
        <v>35.497199999999999</v>
      </c>
      <c r="BR34" s="706">
        <v>31.5655</v>
      </c>
      <c r="BS34" s="706">
        <v>34.067999999999998</v>
      </c>
      <c r="BT34" s="706">
        <v>30.480899999999998</v>
      </c>
      <c r="BU34" s="706">
        <v>24.2666</v>
      </c>
      <c r="BV34" s="706">
        <v>21.576699999999999</v>
      </c>
      <c r="BW34" s="706">
        <v>14.3452</v>
      </c>
      <c r="BX34" s="706">
        <v>14.041</v>
      </c>
      <c r="BY34" s="706">
        <v>13.311299999999999</v>
      </c>
      <c r="BZ34" s="716">
        <v>29.399899999999999</v>
      </c>
      <c r="CA34" s="716">
        <v>15.286199999999999</v>
      </c>
      <c r="CB34" s="707">
        <v>18.685700000000001</v>
      </c>
      <c r="CD34" s="673" t="s">
        <v>101</v>
      </c>
      <c r="CE34" s="706">
        <v>8.4199999999999997E-2</v>
      </c>
      <c r="CF34" s="706">
        <v>0.61170000000000002</v>
      </c>
      <c r="CG34" s="706">
        <v>0.52239999999999998</v>
      </c>
      <c r="CH34" s="706">
        <v>0.96689999999999998</v>
      </c>
      <c r="CI34" s="706">
        <v>1.6416999999999999</v>
      </c>
      <c r="CJ34" s="706">
        <v>1.3123</v>
      </c>
      <c r="CK34" s="706">
        <v>1.427</v>
      </c>
      <c r="CL34" s="706">
        <v>2.6724000000000001</v>
      </c>
      <c r="CM34" s="706">
        <v>3.9125999999999999</v>
      </c>
      <c r="CN34" s="706">
        <v>5.2323000000000004</v>
      </c>
      <c r="CO34" s="706">
        <v>10.9795</v>
      </c>
      <c r="CP34" s="716">
        <v>1.2646999999999999</v>
      </c>
      <c r="CQ34" s="716">
        <v>6.6904000000000003</v>
      </c>
      <c r="CR34" s="707">
        <v>5.0195999999999996</v>
      </c>
      <c r="CU34" s="669" t="s">
        <v>66</v>
      </c>
      <c r="CV34" s="673" t="s">
        <v>101</v>
      </c>
      <c r="CW34" s="706">
        <v>1.8603000000000001</v>
      </c>
      <c r="CX34" s="706">
        <v>17.9224</v>
      </c>
      <c r="CY34" s="706">
        <v>17.9879</v>
      </c>
      <c r="CZ34" s="706">
        <v>14.042</v>
      </c>
      <c r="DA34" s="706">
        <v>15.1797</v>
      </c>
      <c r="DB34" s="706">
        <v>10.5594</v>
      </c>
      <c r="DC34" s="706">
        <v>16.918900000000001</v>
      </c>
      <c r="DD34" s="706">
        <v>13.817600000000001</v>
      </c>
      <c r="DE34" s="706">
        <v>19.148800000000001</v>
      </c>
      <c r="DF34" s="706">
        <v>29.088200000000001</v>
      </c>
      <c r="DG34" s="706">
        <v>32.6785</v>
      </c>
      <c r="DH34" s="716">
        <v>14.7491</v>
      </c>
      <c r="DI34" s="716">
        <v>25.1022</v>
      </c>
      <c r="DJ34" s="707">
        <v>21.914000000000001</v>
      </c>
    </row>
    <row r="35" spans="2:114" s="622" customFormat="1" ht="15.75" customHeight="1">
      <c r="B35" s="669" t="s">
        <v>154</v>
      </c>
      <c r="C35" s="670">
        <v>1631.2058</v>
      </c>
      <c r="D35" s="670">
        <v>383.8279</v>
      </c>
      <c r="E35" s="670">
        <v>425.12959999999998</v>
      </c>
      <c r="F35" s="670">
        <v>323.02690000000001</v>
      </c>
      <c r="G35" s="670">
        <v>410.00130000000001</v>
      </c>
      <c r="H35" s="670">
        <v>313.60000000000002</v>
      </c>
      <c r="I35" s="670">
        <v>372.94580000000002</v>
      </c>
      <c r="J35" s="670">
        <v>368.44869999999997</v>
      </c>
      <c r="K35" s="670">
        <v>433.5016</v>
      </c>
      <c r="L35" s="670">
        <v>504.9631</v>
      </c>
      <c r="M35" s="670">
        <v>711.94510000000002</v>
      </c>
      <c r="N35" s="671">
        <v>362.21629999999999</v>
      </c>
      <c r="O35" s="671">
        <v>516.41269999999997</v>
      </c>
      <c r="P35" s="672">
        <v>491.82920000000001</v>
      </c>
      <c r="R35" s="669" t="s">
        <v>154</v>
      </c>
      <c r="S35" s="670">
        <v>1593.0614</v>
      </c>
      <c r="T35" s="670">
        <v>335.34030000000001</v>
      </c>
      <c r="U35" s="670">
        <v>369.0566</v>
      </c>
      <c r="V35" s="670">
        <v>269.20150000000001</v>
      </c>
      <c r="W35" s="670">
        <v>348.68990000000002</v>
      </c>
      <c r="X35" s="670">
        <v>222.14400000000001</v>
      </c>
      <c r="Y35" s="670">
        <v>292.67570000000001</v>
      </c>
      <c r="Z35" s="670">
        <v>275.43150000000003</v>
      </c>
      <c r="AA35" s="670">
        <v>323.0428</v>
      </c>
      <c r="AB35" s="670">
        <v>356.988</v>
      </c>
      <c r="AC35" s="670">
        <v>599.36569999999995</v>
      </c>
      <c r="AD35" s="671">
        <v>290.60730000000001</v>
      </c>
      <c r="AE35" s="671">
        <v>398.51600000000002</v>
      </c>
      <c r="AF35" s="672">
        <v>381.31209999999999</v>
      </c>
      <c r="AH35" s="669" t="s">
        <v>154</v>
      </c>
      <c r="AI35" s="670">
        <v>1397.3343</v>
      </c>
      <c r="AJ35" s="670">
        <v>307.83390000000003</v>
      </c>
      <c r="AK35" s="670">
        <v>346.6164</v>
      </c>
      <c r="AL35" s="670">
        <v>261.66750000000002</v>
      </c>
      <c r="AM35" s="670">
        <v>341.63069999999999</v>
      </c>
      <c r="AN35" s="670">
        <v>207.97749999999999</v>
      </c>
      <c r="AO35" s="670">
        <v>265.80869999999999</v>
      </c>
      <c r="AP35" s="670">
        <v>257.67759999999998</v>
      </c>
      <c r="AQ35" s="670">
        <v>273.02429999999998</v>
      </c>
      <c r="AR35" s="670">
        <v>287.3184</v>
      </c>
      <c r="AS35" s="670">
        <v>459.23430000000002</v>
      </c>
      <c r="AT35" s="671">
        <v>273.2276</v>
      </c>
      <c r="AU35" s="671">
        <v>323.87369999999999</v>
      </c>
      <c r="AV35" s="672">
        <v>315.79919999999998</v>
      </c>
      <c r="AX35" s="669" t="s">
        <v>154</v>
      </c>
      <c r="AY35" s="670">
        <v>1397.3343</v>
      </c>
      <c r="AZ35" s="670">
        <v>331.1377</v>
      </c>
      <c r="BA35" s="670">
        <v>359.64460000000003</v>
      </c>
      <c r="BB35" s="670">
        <v>264.0136</v>
      </c>
      <c r="BC35" s="670">
        <v>344.32190000000003</v>
      </c>
      <c r="BD35" s="670">
        <v>211.99870000000001</v>
      </c>
      <c r="BE35" s="670">
        <v>269.71539999999999</v>
      </c>
      <c r="BF35" s="670">
        <v>262.23289999999997</v>
      </c>
      <c r="BG35" s="670">
        <v>279.64909999999998</v>
      </c>
      <c r="BH35" s="670">
        <v>299.38679999999999</v>
      </c>
      <c r="BI35" s="670">
        <v>467.71499999999997</v>
      </c>
      <c r="BJ35" s="671">
        <v>277.02949999999998</v>
      </c>
      <c r="BK35" s="671">
        <v>332.04410000000001</v>
      </c>
      <c r="BL35" s="672">
        <v>323.2731</v>
      </c>
      <c r="BN35" s="669" t="s">
        <v>154</v>
      </c>
      <c r="BO35" s="704">
        <v>80.280600000000007</v>
      </c>
      <c r="BP35" s="704">
        <v>36.195099999999996</v>
      </c>
      <c r="BQ35" s="704">
        <v>44.733499999999999</v>
      </c>
      <c r="BR35" s="704">
        <v>33.056600000000003</v>
      </c>
      <c r="BS35" s="704">
        <v>32.3459</v>
      </c>
      <c r="BT35" s="704">
        <v>19.556100000000001</v>
      </c>
      <c r="BU35" s="704">
        <v>21.688500000000001</v>
      </c>
      <c r="BV35" s="704">
        <v>18.152999999999999</v>
      </c>
      <c r="BW35" s="704">
        <v>18.424900000000001</v>
      </c>
      <c r="BX35" s="704">
        <v>17.988299999999999</v>
      </c>
      <c r="BY35" s="704">
        <v>23.4025</v>
      </c>
      <c r="BZ35" s="715">
        <v>25.831600000000002</v>
      </c>
      <c r="CA35" s="715">
        <v>19.8674</v>
      </c>
      <c r="CB35" s="705">
        <v>20.514500000000002</v>
      </c>
      <c r="CD35" s="669" t="s">
        <v>154</v>
      </c>
      <c r="CE35" s="704">
        <v>11.998900000000001</v>
      </c>
      <c r="CF35" s="704">
        <v>1.0949</v>
      </c>
      <c r="CG35" s="704">
        <v>1.6891</v>
      </c>
      <c r="CH35" s="704">
        <v>1.232</v>
      </c>
      <c r="CI35" s="704">
        <v>1.1135999999999999</v>
      </c>
      <c r="CJ35" s="704">
        <v>0.28810000000000002</v>
      </c>
      <c r="CK35" s="704">
        <v>0.88080000000000003</v>
      </c>
      <c r="CL35" s="704">
        <v>2.8372000000000002</v>
      </c>
      <c r="CM35" s="704">
        <v>2.7401</v>
      </c>
      <c r="CN35" s="704">
        <v>4.3064</v>
      </c>
      <c r="CO35" s="704">
        <v>16.6449</v>
      </c>
      <c r="CP35" s="715">
        <v>0.99160000000000004</v>
      </c>
      <c r="CQ35" s="715">
        <v>8.1913999999999998</v>
      </c>
      <c r="CR35" s="705">
        <v>7.3460000000000001</v>
      </c>
      <c r="CU35" s="673" t="s">
        <v>67</v>
      </c>
      <c r="CV35" s="669" t="s">
        <v>154</v>
      </c>
      <c r="CW35" s="704">
        <v>8.0413999999999994</v>
      </c>
      <c r="CX35" s="704">
        <v>54.062899999999999</v>
      </c>
      <c r="CY35" s="704">
        <v>12.4566</v>
      </c>
      <c r="CZ35" s="704">
        <v>16.1951</v>
      </c>
      <c r="DA35" s="704">
        <v>18.2075</v>
      </c>
      <c r="DB35" s="704">
        <v>22.414000000000001</v>
      </c>
      <c r="DC35" s="704">
        <v>14.3895</v>
      </c>
      <c r="DD35" s="704">
        <v>19.5715</v>
      </c>
      <c r="DE35" s="704">
        <v>16.5579</v>
      </c>
      <c r="DF35" s="704">
        <v>20.336300000000001</v>
      </c>
      <c r="DG35" s="704">
        <v>61.439399999999999</v>
      </c>
      <c r="DH35" s="715">
        <v>16.492799999999999</v>
      </c>
      <c r="DI35" s="715">
        <v>34.089199999999998</v>
      </c>
      <c r="DJ35" s="705">
        <v>32.023200000000003</v>
      </c>
    </row>
    <row r="36" spans="2:114" s="511" customFormat="1" ht="15.75" customHeight="1">
      <c r="B36" s="673" t="s">
        <v>837</v>
      </c>
      <c r="C36" s="676" t="s">
        <v>111</v>
      </c>
      <c r="D36" s="674">
        <v>3138.9587000000001</v>
      </c>
      <c r="E36" s="674" t="s">
        <v>111</v>
      </c>
      <c r="F36" s="674">
        <v>213.88509999999999</v>
      </c>
      <c r="G36" s="674">
        <v>367.12790000000001</v>
      </c>
      <c r="H36" s="674">
        <v>276.4907</v>
      </c>
      <c r="I36" s="674">
        <v>310.86020000000002</v>
      </c>
      <c r="J36" s="674">
        <v>264.32080000000002</v>
      </c>
      <c r="K36" s="674">
        <v>270.80950000000001</v>
      </c>
      <c r="L36" s="674">
        <v>372.95049999999998</v>
      </c>
      <c r="M36" s="674">
        <v>429.27929999999998</v>
      </c>
      <c r="N36" s="675">
        <v>306.62310000000002</v>
      </c>
      <c r="O36" s="675">
        <v>322.3236</v>
      </c>
      <c r="P36" s="660">
        <v>319.75909999999999</v>
      </c>
      <c r="R36" s="673" t="s">
        <v>837</v>
      </c>
      <c r="S36" s="676" t="s">
        <v>111</v>
      </c>
      <c r="T36" s="674">
        <v>3138.9587000000001</v>
      </c>
      <c r="U36" s="674" t="s">
        <v>111</v>
      </c>
      <c r="V36" s="674">
        <v>163.2894</v>
      </c>
      <c r="W36" s="674">
        <v>344.86290000000002</v>
      </c>
      <c r="X36" s="674">
        <v>220.75399999999999</v>
      </c>
      <c r="Y36" s="674">
        <v>268.72989999999999</v>
      </c>
      <c r="Z36" s="674">
        <v>204.39330000000001</v>
      </c>
      <c r="AA36" s="674">
        <v>187.25479999999999</v>
      </c>
      <c r="AB36" s="674">
        <v>277.9948</v>
      </c>
      <c r="AC36" s="674">
        <v>340.52890000000002</v>
      </c>
      <c r="AD36" s="675">
        <v>263.2217</v>
      </c>
      <c r="AE36" s="675">
        <v>239.6474</v>
      </c>
      <c r="AF36" s="660">
        <v>243.49799999999999</v>
      </c>
      <c r="AH36" s="673" t="s">
        <v>536</v>
      </c>
      <c r="AI36" s="676" t="s">
        <v>111</v>
      </c>
      <c r="AJ36" s="674">
        <v>3138.9587000000001</v>
      </c>
      <c r="AK36" s="674" t="s">
        <v>111</v>
      </c>
      <c r="AL36" s="674">
        <v>158.26689999999999</v>
      </c>
      <c r="AM36" s="674">
        <v>344.86290000000002</v>
      </c>
      <c r="AN36" s="674">
        <v>220.2724</v>
      </c>
      <c r="AO36" s="674">
        <v>255.5615</v>
      </c>
      <c r="AP36" s="674">
        <v>202.43690000000001</v>
      </c>
      <c r="AQ36" s="674">
        <v>176.61840000000001</v>
      </c>
      <c r="AR36" s="674">
        <v>268.22579999999999</v>
      </c>
      <c r="AS36" s="674">
        <v>248.2747</v>
      </c>
      <c r="AT36" s="675">
        <v>252.68549999999999</v>
      </c>
      <c r="AU36" s="675">
        <v>219.56200000000001</v>
      </c>
      <c r="AV36" s="660">
        <v>224.97239999999999</v>
      </c>
      <c r="AX36" s="673" t="s">
        <v>837</v>
      </c>
      <c r="AY36" s="676" t="s">
        <v>111</v>
      </c>
      <c r="AZ36" s="674">
        <v>3138.9587000000001</v>
      </c>
      <c r="BA36" s="674" t="s">
        <v>111</v>
      </c>
      <c r="BB36" s="674">
        <v>164.1105</v>
      </c>
      <c r="BC36" s="674">
        <v>345.76440000000002</v>
      </c>
      <c r="BD36" s="674">
        <v>244.2526</v>
      </c>
      <c r="BE36" s="674">
        <v>279.93470000000002</v>
      </c>
      <c r="BF36" s="674">
        <v>213.8081</v>
      </c>
      <c r="BG36" s="674">
        <v>192.56880000000001</v>
      </c>
      <c r="BH36" s="674">
        <v>293.47919999999999</v>
      </c>
      <c r="BI36" s="674">
        <v>258.59089999999998</v>
      </c>
      <c r="BJ36" s="675">
        <v>274.78890000000001</v>
      </c>
      <c r="BK36" s="675">
        <v>236.5181</v>
      </c>
      <c r="BL36" s="660">
        <v>242.76920000000001</v>
      </c>
      <c r="BN36" s="673" t="s">
        <v>837</v>
      </c>
      <c r="BO36" s="708" t="s">
        <v>111</v>
      </c>
      <c r="BP36" s="706">
        <v>59.442300000000003</v>
      </c>
      <c r="BQ36" s="706" t="s">
        <v>111</v>
      </c>
      <c r="BR36" s="706">
        <v>10.0593</v>
      </c>
      <c r="BS36" s="706">
        <v>19.4529</v>
      </c>
      <c r="BT36" s="706">
        <v>18.7029</v>
      </c>
      <c r="BU36" s="706">
        <v>24.845700000000001</v>
      </c>
      <c r="BV36" s="706">
        <v>17.9651</v>
      </c>
      <c r="BW36" s="706">
        <v>14.5099</v>
      </c>
      <c r="BX36" s="706">
        <v>22.509699999999999</v>
      </c>
      <c r="BY36" s="706">
        <v>17.882000000000001</v>
      </c>
      <c r="BZ36" s="716">
        <v>22.637599999999999</v>
      </c>
      <c r="CA36" s="716">
        <v>18.083300000000001</v>
      </c>
      <c r="CB36" s="707">
        <v>18.7819</v>
      </c>
      <c r="CD36" s="673" t="s">
        <v>837</v>
      </c>
      <c r="CE36" s="708" t="s">
        <v>111</v>
      </c>
      <c r="CF36" s="706">
        <v>0</v>
      </c>
      <c r="CG36" s="706" t="s">
        <v>111</v>
      </c>
      <c r="CH36" s="706">
        <v>2.1246999999999998</v>
      </c>
      <c r="CI36" s="706" t="s">
        <v>111</v>
      </c>
      <c r="CJ36" s="706">
        <v>0</v>
      </c>
      <c r="CK36" s="706">
        <v>0.19270000000000001</v>
      </c>
      <c r="CL36" s="706">
        <v>0.10879999999999999</v>
      </c>
      <c r="CM36" s="706">
        <v>2.4453999999999998</v>
      </c>
      <c r="CN36" s="706">
        <v>0.33860000000000001</v>
      </c>
      <c r="CO36" s="706">
        <v>16.7653</v>
      </c>
      <c r="CP36" s="716">
        <v>0.2452</v>
      </c>
      <c r="CQ36" s="716">
        <v>4.0105000000000004</v>
      </c>
      <c r="CR36" s="707">
        <v>3.4207000000000001</v>
      </c>
      <c r="CU36" s="669" t="s">
        <v>68</v>
      </c>
      <c r="CV36" s="673" t="s">
        <v>837</v>
      </c>
      <c r="CW36" s="708" t="s">
        <v>111</v>
      </c>
      <c r="CX36" s="708">
        <v>7.1993999999999998</v>
      </c>
      <c r="CY36" s="706" t="s">
        <v>111</v>
      </c>
      <c r="CZ36" s="706">
        <v>3.8521000000000001</v>
      </c>
      <c r="DA36" s="706">
        <v>2.7E-2</v>
      </c>
      <c r="DB36" s="706">
        <v>0.60770000000000002</v>
      </c>
      <c r="DC36" s="706">
        <v>5.2865000000000002</v>
      </c>
      <c r="DD36" s="706">
        <v>18.302399999999999</v>
      </c>
      <c r="DE36" s="706">
        <v>18.673999999999999</v>
      </c>
      <c r="DF36" s="706">
        <v>14.089</v>
      </c>
      <c r="DG36" s="706">
        <v>26.2303</v>
      </c>
      <c r="DH36" s="716">
        <v>4.4687000000000001</v>
      </c>
      <c r="DI36" s="716">
        <v>18.4511</v>
      </c>
      <c r="DJ36" s="707">
        <v>16.260999999999999</v>
      </c>
    </row>
    <row r="37" spans="2:114" s="622" customFormat="1" ht="15.75" customHeight="1">
      <c r="B37" s="677" t="s">
        <v>644</v>
      </c>
      <c r="C37" s="678"/>
      <c r="D37" s="678"/>
      <c r="E37" s="678"/>
      <c r="F37" s="678"/>
      <c r="G37" s="678"/>
      <c r="H37" s="678"/>
      <c r="I37" s="678"/>
      <c r="J37" s="678"/>
      <c r="K37" s="678"/>
      <c r="L37" s="678"/>
      <c r="M37" s="678"/>
      <c r="N37" s="679"/>
      <c r="O37" s="679"/>
      <c r="P37" s="680"/>
      <c r="R37" s="677" t="s">
        <v>644</v>
      </c>
      <c r="S37" s="678"/>
      <c r="T37" s="678"/>
      <c r="U37" s="678"/>
      <c r="V37" s="678"/>
      <c r="W37" s="678"/>
      <c r="X37" s="678"/>
      <c r="Y37" s="678"/>
      <c r="Z37" s="678"/>
      <c r="AA37" s="678"/>
      <c r="AB37" s="678"/>
      <c r="AC37" s="678"/>
      <c r="AD37" s="679"/>
      <c r="AE37" s="679"/>
      <c r="AF37" s="680"/>
      <c r="AH37" s="677" t="s">
        <v>644</v>
      </c>
      <c r="AI37" s="678"/>
      <c r="AJ37" s="678"/>
      <c r="AK37" s="678"/>
      <c r="AL37" s="678"/>
      <c r="AM37" s="678"/>
      <c r="AN37" s="678"/>
      <c r="AO37" s="678"/>
      <c r="AP37" s="678"/>
      <c r="AQ37" s="678"/>
      <c r="AR37" s="678"/>
      <c r="AS37" s="678"/>
      <c r="AT37" s="679"/>
      <c r="AU37" s="679"/>
      <c r="AV37" s="680"/>
      <c r="AX37" s="677" t="s">
        <v>644</v>
      </c>
      <c r="AY37" s="678"/>
      <c r="AZ37" s="678"/>
      <c r="BA37" s="678"/>
      <c r="BB37" s="678"/>
      <c r="BC37" s="678"/>
      <c r="BD37" s="678"/>
      <c r="BE37" s="678"/>
      <c r="BF37" s="678"/>
      <c r="BG37" s="678"/>
      <c r="BH37" s="678"/>
      <c r="BI37" s="678"/>
      <c r="BJ37" s="679"/>
      <c r="BK37" s="679"/>
      <c r="BL37" s="680"/>
      <c r="BN37" s="677" t="s">
        <v>644</v>
      </c>
      <c r="BO37" s="709"/>
      <c r="BP37" s="709"/>
      <c r="BQ37" s="709"/>
      <c r="BR37" s="709"/>
      <c r="BS37" s="709"/>
      <c r="BT37" s="709"/>
      <c r="BU37" s="709"/>
      <c r="BV37" s="709"/>
      <c r="BW37" s="709"/>
      <c r="BX37" s="709"/>
      <c r="BY37" s="709"/>
      <c r="BZ37" s="717"/>
      <c r="CA37" s="717"/>
      <c r="CB37" s="710"/>
      <c r="CD37" s="677" t="s">
        <v>644</v>
      </c>
      <c r="CE37" s="709"/>
      <c r="CF37" s="709"/>
      <c r="CG37" s="709"/>
      <c r="CH37" s="709"/>
      <c r="CI37" s="709"/>
      <c r="CJ37" s="709"/>
      <c r="CK37" s="709"/>
      <c r="CL37" s="709"/>
      <c r="CM37" s="709"/>
      <c r="CN37" s="709"/>
      <c r="CO37" s="709"/>
      <c r="CP37" s="717"/>
      <c r="CQ37" s="717"/>
      <c r="CR37" s="710"/>
      <c r="CU37" s="673" t="s">
        <v>69</v>
      </c>
      <c r="CV37" s="677" t="s">
        <v>644</v>
      </c>
      <c r="CW37" s="709"/>
      <c r="CX37" s="709"/>
      <c r="CY37" s="709"/>
      <c r="CZ37" s="709"/>
      <c r="DA37" s="709"/>
      <c r="DB37" s="709"/>
      <c r="DC37" s="709"/>
      <c r="DD37" s="709"/>
      <c r="DE37" s="709"/>
      <c r="DF37" s="709"/>
      <c r="DG37" s="709"/>
      <c r="DH37" s="717"/>
      <c r="DI37" s="717"/>
      <c r="DJ37" s="710"/>
    </row>
    <row r="38" spans="2:114" s="511" customFormat="1" ht="15.75" customHeight="1">
      <c r="B38" s="681" t="s">
        <v>838</v>
      </c>
      <c r="C38" s="674">
        <v>196.33430000000001</v>
      </c>
      <c r="D38" s="674">
        <v>982.71510000000001</v>
      </c>
      <c r="E38" s="674">
        <v>463.88290000000001</v>
      </c>
      <c r="F38" s="674">
        <v>315.75689999999997</v>
      </c>
      <c r="G38" s="674">
        <v>328.2013</v>
      </c>
      <c r="H38" s="674">
        <v>355.2321</v>
      </c>
      <c r="I38" s="674">
        <v>318.12360000000001</v>
      </c>
      <c r="J38" s="674">
        <v>318.97280000000001</v>
      </c>
      <c r="K38" s="674">
        <v>392.36790000000002</v>
      </c>
      <c r="L38" s="674">
        <v>478.8698</v>
      </c>
      <c r="M38" s="674">
        <v>465.90480000000002</v>
      </c>
      <c r="N38" s="675">
        <v>327.37650000000002</v>
      </c>
      <c r="O38" s="675">
        <v>433.12189999999998</v>
      </c>
      <c r="P38" s="660">
        <v>418.73790000000002</v>
      </c>
      <c r="R38" s="681" t="s">
        <v>838</v>
      </c>
      <c r="S38" s="674">
        <v>196.33430000000001</v>
      </c>
      <c r="T38" s="674">
        <v>838.39279999999997</v>
      </c>
      <c r="U38" s="674">
        <v>403.08620000000002</v>
      </c>
      <c r="V38" s="674">
        <v>254.30520000000001</v>
      </c>
      <c r="W38" s="674">
        <v>264.8603</v>
      </c>
      <c r="X38" s="674">
        <v>284.95150000000001</v>
      </c>
      <c r="Y38" s="674">
        <v>248.2115</v>
      </c>
      <c r="Z38" s="674">
        <v>240.0797</v>
      </c>
      <c r="AA38" s="674">
        <v>290.13060000000002</v>
      </c>
      <c r="AB38" s="674">
        <v>336.35210000000001</v>
      </c>
      <c r="AC38" s="674">
        <v>355.97340000000003</v>
      </c>
      <c r="AD38" s="675">
        <v>259.1816</v>
      </c>
      <c r="AE38" s="675">
        <v>323.54739999999998</v>
      </c>
      <c r="AF38" s="660">
        <v>314.79199999999997</v>
      </c>
      <c r="AH38" s="681" t="s">
        <v>537</v>
      </c>
      <c r="AI38" s="674">
        <v>191.57239999999999</v>
      </c>
      <c r="AJ38" s="674">
        <v>546.79330000000004</v>
      </c>
      <c r="AK38" s="674">
        <v>379.33049999999997</v>
      </c>
      <c r="AL38" s="674">
        <v>233.76929999999999</v>
      </c>
      <c r="AM38" s="674">
        <v>240.9205</v>
      </c>
      <c r="AN38" s="674">
        <v>254.20480000000001</v>
      </c>
      <c r="AO38" s="674">
        <v>228.28559999999999</v>
      </c>
      <c r="AP38" s="674">
        <v>209.26320000000001</v>
      </c>
      <c r="AQ38" s="674">
        <v>244.8107</v>
      </c>
      <c r="AR38" s="674">
        <v>271.52999999999997</v>
      </c>
      <c r="AS38" s="674">
        <v>272.77069999999998</v>
      </c>
      <c r="AT38" s="675">
        <v>236.46430000000001</v>
      </c>
      <c r="AU38" s="675">
        <v>258.4932</v>
      </c>
      <c r="AV38" s="660">
        <v>255.4967</v>
      </c>
      <c r="AX38" s="681" t="s">
        <v>838</v>
      </c>
      <c r="AY38" s="674">
        <v>191.57239999999999</v>
      </c>
      <c r="AZ38" s="674">
        <v>581.04110000000003</v>
      </c>
      <c r="BA38" s="674">
        <v>390.82330000000002</v>
      </c>
      <c r="BB38" s="674">
        <v>247.61959999999999</v>
      </c>
      <c r="BC38" s="674">
        <v>258.60849999999999</v>
      </c>
      <c r="BD38" s="674">
        <v>273.9248</v>
      </c>
      <c r="BE38" s="674">
        <v>241.7867</v>
      </c>
      <c r="BF38" s="674">
        <v>225.20009999999999</v>
      </c>
      <c r="BG38" s="674">
        <v>251.53219999999999</v>
      </c>
      <c r="BH38" s="674">
        <v>283.3621</v>
      </c>
      <c r="BI38" s="674">
        <v>282.93200000000002</v>
      </c>
      <c r="BJ38" s="675">
        <v>251.63499999999999</v>
      </c>
      <c r="BK38" s="675">
        <v>268.70620000000002</v>
      </c>
      <c r="BL38" s="660">
        <v>266.38409999999999</v>
      </c>
      <c r="BN38" s="681" t="s">
        <v>838</v>
      </c>
      <c r="BO38" s="706">
        <v>27.680399999999999</v>
      </c>
      <c r="BP38" s="706">
        <v>42.361400000000003</v>
      </c>
      <c r="BQ38" s="706">
        <v>49.399500000000003</v>
      </c>
      <c r="BR38" s="706">
        <v>30.604399999999998</v>
      </c>
      <c r="BS38" s="706">
        <v>29.003699999999998</v>
      </c>
      <c r="BT38" s="706">
        <v>26.4514</v>
      </c>
      <c r="BU38" s="706">
        <v>21.8065</v>
      </c>
      <c r="BV38" s="706">
        <v>16.853100000000001</v>
      </c>
      <c r="BW38" s="706">
        <v>16.821899999999999</v>
      </c>
      <c r="BX38" s="706">
        <v>17.207599999999999</v>
      </c>
      <c r="BY38" s="706">
        <v>18.3309</v>
      </c>
      <c r="BZ38" s="716">
        <v>24.367000000000001</v>
      </c>
      <c r="CA38" s="716">
        <v>17.6294</v>
      </c>
      <c r="CB38" s="707">
        <v>18.2789</v>
      </c>
      <c r="CD38" s="681" t="s">
        <v>838</v>
      </c>
      <c r="CE38" s="706" t="s">
        <v>111</v>
      </c>
      <c r="CF38" s="706">
        <v>0</v>
      </c>
      <c r="CG38" s="706">
        <v>1.4503999999999999</v>
      </c>
      <c r="CH38" s="706">
        <v>0.83919999999999995</v>
      </c>
      <c r="CI38" s="706">
        <v>1.9525999999999999</v>
      </c>
      <c r="CJ38" s="706">
        <v>1.8831</v>
      </c>
      <c r="CK38" s="706">
        <v>2.0297999999999998</v>
      </c>
      <c r="CL38" s="706">
        <v>3.3807999999999998</v>
      </c>
      <c r="CM38" s="706">
        <v>2.8776000000000002</v>
      </c>
      <c r="CN38" s="706">
        <v>4.2008999999999999</v>
      </c>
      <c r="CO38" s="706">
        <v>13.1974</v>
      </c>
      <c r="CP38" s="716">
        <v>1.8547</v>
      </c>
      <c r="CQ38" s="716">
        <v>8.5213000000000001</v>
      </c>
      <c r="CR38" s="707">
        <v>7.8124000000000002</v>
      </c>
      <c r="CU38" s="669" t="s">
        <v>70</v>
      </c>
      <c r="CV38" s="681" t="s">
        <v>838</v>
      </c>
      <c r="CW38" s="706">
        <v>0</v>
      </c>
      <c r="CX38" s="706">
        <v>9.7413000000000007</v>
      </c>
      <c r="CY38" s="706">
        <v>16.900300000000001</v>
      </c>
      <c r="CZ38" s="706">
        <v>11.671900000000001</v>
      </c>
      <c r="DA38" s="706">
        <v>12.641</v>
      </c>
      <c r="DB38" s="706">
        <v>15.1754</v>
      </c>
      <c r="DC38" s="706">
        <v>16.8795</v>
      </c>
      <c r="DD38" s="706">
        <v>14.2485</v>
      </c>
      <c r="DE38" s="706">
        <v>15.750500000000001</v>
      </c>
      <c r="DF38" s="706">
        <v>20.902100000000001</v>
      </c>
      <c r="DG38" s="706">
        <v>43.379399999999997</v>
      </c>
      <c r="DH38" s="716">
        <v>15.4255</v>
      </c>
      <c r="DI38" s="716">
        <v>30.9</v>
      </c>
      <c r="DJ38" s="707">
        <v>29.254300000000001</v>
      </c>
    </row>
    <row r="39" spans="2:114" s="622" customFormat="1" ht="15.75" customHeight="1">
      <c r="B39" s="682" t="s">
        <v>794</v>
      </c>
      <c r="C39" s="683">
        <v>812.88319999999999</v>
      </c>
      <c r="D39" s="683">
        <v>409.19720000000001</v>
      </c>
      <c r="E39" s="683">
        <v>367.68959999999998</v>
      </c>
      <c r="F39" s="683">
        <v>309.45670000000001</v>
      </c>
      <c r="G39" s="683">
        <v>333.39030000000002</v>
      </c>
      <c r="H39" s="683">
        <v>336.5598</v>
      </c>
      <c r="I39" s="683">
        <v>333.38909999999998</v>
      </c>
      <c r="J39" s="683">
        <v>348.41399999999999</v>
      </c>
      <c r="K39" s="683">
        <v>377.90320000000003</v>
      </c>
      <c r="L39" s="683">
        <v>403.72109999999998</v>
      </c>
      <c r="M39" s="683">
        <v>409.95240000000001</v>
      </c>
      <c r="N39" s="684">
        <v>329.44060000000002</v>
      </c>
      <c r="O39" s="684">
        <v>382.09050000000002</v>
      </c>
      <c r="P39" s="685">
        <v>363.30220000000003</v>
      </c>
      <c r="R39" s="682" t="s">
        <v>794</v>
      </c>
      <c r="S39" s="683">
        <v>702.46619999999996</v>
      </c>
      <c r="T39" s="683">
        <v>343.71910000000003</v>
      </c>
      <c r="U39" s="683">
        <v>303.99610000000001</v>
      </c>
      <c r="V39" s="683">
        <v>246.19499999999999</v>
      </c>
      <c r="W39" s="683">
        <v>267.6968</v>
      </c>
      <c r="X39" s="683">
        <v>262.82920000000001</v>
      </c>
      <c r="Y39" s="683">
        <v>257.40260000000001</v>
      </c>
      <c r="Z39" s="683">
        <v>255.5684</v>
      </c>
      <c r="AA39" s="683">
        <v>266.81760000000003</v>
      </c>
      <c r="AB39" s="683">
        <v>279.58609999999999</v>
      </c>
      <c r="AC39" s="683">
        <v>297.03800000000001</v>
      </c>
      <c r="AD39" s="684">
        <v>259.48219999999998</v>
      </c>
      <c r="AE39" s="684">
        <v>271.74419999999998</v>
      </c>
      <c r="AF39" s="685">
        <v>267.36849999999998</v>
      </c>
      <c r="AH39" s="682" t="s">
        <v>794</v>
      </c>
      <c r="AI39" s="683">
        <v>659.86760000000004</v>
      </c>
      <c r="AJ39" s="683">
        <v>321.02229999999997</v>
      </c>
      <c r="AK39" s="683">
        <v>290.44889999999998</v>
      </c>
      <c r="AL39" s="683">
        <v>233.91990000000001</v>
      </c>
      <c r="AM39" s="683">
        <v>257.2423</v>
      </c>
      <c r="AN39" s="683">
        <v>233.6591</v>
      </c>
      <c r="AO39" s="683">
        <v>242.36680000000001</v>
      </c>
      <c r="AP39" s="683">
        <v>243.20609999999999</v>
      </c>
      <c r="AQ39" s="683">
        <v>240.30080000000001</v>
      </c>
      <c r="AR39" s="683">
        <v>248.44390000000001</v>
      </c>
      <c r="AS39" s="683">
        <v>249.56010000000001</v>
      </c>
      <c r="AT39" s="684">
        <v>243.85069999999999</v>
      </c>
      <c r="AU39" s="684">
        <v>244.18260000000001</v>
      </c>
      <c r="AV39" s="685">
        <v>244.0642</v>
      </c>
      <c r="AX39" s="682" t="s">
        <v>794</v>
      </c>
      <c r="AY39" s="683">
        <v>663.26819999999998</v>
      </c>
      <c r="AZ39" s="683">
        <v>325.59629999999999</v>
      </c>
      <c r="BA39" s="683">
        <v>293.15100000000001</v>
      </c>
      <c r="BB39" s="683">
        <v>239.36449999999999</v>
      </c>
      <c r="BC39" s="683">
        <v>262.41739999999999</v>
      </c>
      <c r="BD39" s="683">
        <v>243.8152</v>
      </c>
      <c r="BE39" s="683">
        <v>252.16749999999999</v>
      </c>
      <c r="BF39" s="683">
        <v>251.7861</v>
      </c>
      <c r="BG39" s="683">
        <v>248.6574</v>
      </c>
      <c r="BH39" s="683">
        <v>258.44170000000003</v>
      </c>
      <c r="BI39" s="683">
        <v>259.3184</v>
      </c>
      <c r="BJ39" s="684">
        <v>251.43770000000001</v>
      </c>
      <c r="BK39" s="684">
        <v>253.17330000000001</v>
      </c>
      <c r="BL39" s="685">
        <v>252.5539</v>
      </c>
      <c r="BN39" s="682" t="s">
        <v>794</v>
      </c>
      <c r="BO39" s="709">
        <v>53.116900000000001</v>
      </c>
      <c r="BP39" s="709">
        <v>41.379100000000001</v>
      </c>
      <c r="BQ39" s="709">
        <v>41.898800000000001</v>
      </c>
      <c r="BR39" s="709">
        <v>32.9056</v>
      </c>
      <c r="BS39" s="709">
        <v>30.723600000000001</v>
      </c>
      <c r="BT39" s="709">
        <v>24.436900000000001</v>
      </c>
      <c r="BU39" s="709">
        <v>22.051400000000001</v>
      </c>
      <c r="BV39" s="709">
        <v>19.482399999999998</v>
      </c>
      <c r="BW39" s="709">
        <v>18.025300000000001</v>
      </c>
      <c r="BX39" s="709">
        <v>18.043900000000001</v>
      </c>
      <c r="BY39" s="709">
        <v>19.0502</v>
      </c>
      <c r="BZ39" s="717">
        <v>26.6875</v>
      </c>
      <c r="CA39" s="717">
        <v>18.482700000000001</v>
      </c>
      <c r="CB39" s="710">
        <v>20.749099999999999</v>
      </c>
      <c r="CD39" s="682" t="s">
        <v>794</v>
      </c>
      <c r="CE39" s="709">
        <v>5.2344999999999997</v>
      </c>
      <c r="CF39" s="709">
        <v>4.7777000000000003</v>
      </c>
      <c r="CG39" s="709">
        <v>2.7801999999999998</v>
      </c>
      <c r="CH39" s="709">
        <v>2.0905</v>
      </c>
      <c r="CI39" s="709">
        <v>1.7377</v>
      </c>
      <c r="CJ39" s="709">
        <v>2.3477000000000001</v>
      </c>
      <c r="CK39" s="709">
        <v>1.9638</v>
      </c>
      <c r="CL39" s="709">
        <v>2.2473000000000001</v>
      </c>
      <c r="CM39" s="709">
        <v>4.2192999999999996</v>
      </c>
      <c r="CN39" s="709">
        <v>3.3071000000000002</v>
      </c>
      <c r="CO39" s="709">
        <v>7.3140999999999998</v>
      </c>
      <c r="CP39" s="717">
        <v>2.0602999999999998</v>
      </c>
      <c r="CQ39" s="717">
        <v>4.0918000000000001</v>
      </c>
      <c r="CR39" s="710">
        <v>3.4344000000000001</v>
      </c>
      <c r="CU39" s="673" t="s">
        <v>71</v>
      </c>
      <c r="CV39" s="682" t="s">
        <v>794</v>
      </c>
      <c r="CW39" s="709">
        <v>7.4288999999999996</v>
      </c>
      <c r="CX39" s="709">
        <v>15.7834</v>
      </c>
      <c r="CY39" s="709">
        <v>19.043500000000002</v>
      </c>
      <c r="CZ39" s="709">
        <v>19.6389</v>
      </c>
      <c r="DA39" s="709">
        <v>19.350000000000001</v>
      </c>
      <c r="DB39" s="709">
        <v>15.413399999999999</v>
      </c>
      <c r="DC39" s="709">
        <v>14.227399999999999</v>
      </c>
      <c r="DD39" s="709">
        <v>16.7712</v>
      </c>
      <c r="DE39" s="709">
        <v>21.4467</v>
      </c>
      <c r="DF39" s="709">
        <v>21.843800000000002</v>
      </c>
      <c r="DG39" s="709">
        <v>25.378399999999999</v>
      </c>
      <c r="DH39" s="717">
        <v>16.8931</v>
      </c>
      <c r="DI39" s="717">
        <v>21.227799999999998</v>
      </c>
      <c r="DJ39" s="710">
        <v>19.825199999999999</v>
      </c>
    </row>
    <row r="40" spans="2:114" s="511" customFormat="1" ht="15.75" customHeight="1">
      <c r="B40" s="686" t="s">
        <v>105</v>
      </c>
      <c r="C40" s="674">
        <v>600.38080000000002</v>
      </c>
      <c r="D40" s="674">
        <v>451.0129</v>
      </c>
      <c r="E40" s="674">
        <v>345.5428</v>
      </c>
      <c r="F40" s="674">
        <v>324.8272</v>
      </c>
      <c r="G40" s="674">
        <v>340.25490000000002</v>
      </c>
      <c r="H40" s="674">
        <v>349.46629999999999</v>
      </c>
      <c r="I40" s="674">
        <v>347.00380000000001</v>
      </c>
      <c r="J40" s="674">
        <v>361.0532</v>
      </c>
      <c r="K40" s="674">
        <v>277.35539999999997</v>
      </c>
      <c r="L40" s="674" t="s">
        <v>111</v>
      </c>
      <c r="M40" s="674" t="s">
        <v>111</v>
      </c>
      <c r="N40" s="675">
        <v>341.35399999999998</v>
      </c>
      <c r="O40" s="675">
        <v>344.7396</v>
      </c>
      <c r="P40" s="660">
        <v>341.7817</v>
      </c>
      <c r="R40" s="686" t="s">
        <v>105</v>
      </c>
      <c r="S40" s="674">
        <v>501.78449999999998</v>
      </c>
      <c r="T40" s="674">
        <v>376.06830000000002</v>
      </c>
      <c r="U40" s="674">
        <v>278.959</v>
      </c>
      <c r="V40" s="674">
        <v>254.48230000000001</v>
      </c>
      <c r="W40" s="674">
        <v>265.83800000000002</v>
      </c>
      <c r="X40" s="674">
        <v>261.63819999999998</v>
      </c>
      <c r="Y40" s="674">
        <v>252.2698</v>
      </c>
      <c r="Z40" s="674">
        <v>264.01679999999999</v>
      </c>
      <c r="AA40" s="674">
        <v>202.41040000000001</v>
      </c>
      <c r="AB40" s="674" t="s">
        <v>111</v>
      </c>
      <c r="AC40" s="674" t="s">
        <v>111</v>
      </c>
      <c r="AD40" s="675">
        <v>264.10590000000002</v>
      </c>
      <c r="AE40" s="675">
        <v>252.00899999999999</v>
      </c>
      <c r="AF40" s="660">
        <v>262.57780000000002</v>
      </c>
      <c r="AH40" s="686" t="s">
        <v>105</v>
      </c>
      <c r="AI40" s="674">
        <v>479.4203</v>
      </c>
      <c r="AJ40" s="674">
        <v>360.63459999999998</v>
      </c>
      <c r="AK40" s="674">
        <v>265.35109999999997</v>
      </c>
      <c r="AL40" s="674">
        <v>241.0607</v>
      </c>
      <c r="AM40" s="674">
        <v>251.3098</v>
      </c>
      <c r="AN40" s="674">
        <v>247.2363</v>
      </c>
      <c r="AO40" s="674">
        <v>235.64709999999999</v>
      </c>
      <c r="AP40" s="674">
        <v>237.06190000000001</v>
      </c>
      <c r="AQ40" s="674">
        <v>194.0275</v>
      </c>
      <c r="AR40" s="674" t="s">
        <v>111</v>
      </c>
      <c r="AS40" s="674" t="s">
        <v>111</v>
      </c>
      <c r="AT40" s="675">
        <v>249.67670000000001</v>
      </c>
      <c r="AU40" s="675">
        <v>228.67410000000001</v>
      </c>
      <c r="AV40" s="660">
        <v>247.02359999999999</v>
      </c>
      <c r="AX40" s="686" t="s">
        <v>105</v>
      </c>
      <c r="AY40" s="674">
        <v>482.0532</v>
      </c>
      <c r="AZ40" s="674">
        <v>363.81349999999998</v>
      </c>
      <c r="BA40" s="674">
        <v>268.05560000000003</v>
      </c>
      <c r="BB40" s="674">
        <v>244.90270000000001</v>
      </c>
      <c r="BC40" s="674">
        <v>256.71940000000001</v>
      </c>
      <c r="BD40" s="674">
        <v>255.8939</v>
      </c>
      <c r="BE40" s="674">
        <v>244.87710000000001</v>
      </c>
      <c r="BF40" s="674">
        <v>248.71619999999999</v>
      </c>
      <c r="BG40" s="674">
        <v>199.87200000000001</v>
      </c>
      <c r="BH40" s="674" t="s">
        <v>111</v>
      </c>
      <c r="BI40" s="674" t="s">
        <v>111</v>
      </c>
      <c r="BJ40" s="675">
        <v>255.15889999999999</v>
      </c>
      <c r="BK40" s="675">
        <v>239.196</v>
      </c>
      <c r="BL40" s="660">
        <v>253.14240000000001</v>
      </c>
      <c r="BN40" s="686" t="s">
        <v>105</v>
      </c>
      <c r="BO40" s="706">
        <v>42.637099999999997</v>
      </c>
      <c r="BP40" s="706">
        <v>42.607399999999998</v>
      </c>
      <c r="BQ40" s="706">
        <v>37.668100000000003</v>
      </c>
      <c r="BR40" s="706">
        <v>33.038200000000003</v>
      </c>
      <c r="BS40" s="706">
        <v>30.0334</v>
      </c>
      <c r="BT40" s="706">
        <v>25.715299999999999</v>
      </c>
      <c r="BU40" s="706">
        <v>23.132999999999999</v>
      </c>
      <c r="BV40" s="706">
        <v>19.9206</v>
      </c>
      <c r="BW40" s="706">
        <v>17.246099999999998</v>
      </c>
      <c r="BX40" s="706" t="s">
        <v>111</v>
      </c>
      <c r="BY40" s="706" t="s">
        <v>111</v>
      </c>
      <c r="BZ40" s="716">
        <v>30.0533</v>
      </c>
      <c r="CA40" s="716">
        <v>19.4299</v>
      </c>
      <c r="CB40" s="707">
        <v>28.2121</v>
      </c>
      <c r="CD40" s="686" t="s">
        <v>105</v>
      </c>
      <c r="CE40" s="706">
        <v>3.0124</v>
      </c>
      <c r="CF40" s="706">
        <v>2.3803999999999998</v>
      </c>
      <c r="CG40" s="706">
        <v>2.5324</v>
      </c>
      <c r="CH40" s="706">
        <v>2.3472</v>
      </c>
      <c r="CI40" s="706">
        <v>2.4853999999999998</v>
      </c>
      <c r="CJ40" s="706">
        <v>2.4744999999999999</v>
      </c>
      <c r="CK40" s="706">
        <v>2.6896</v>
      </c>
      <c r="CL40" s="706">
        <v>4.3814000000000002</v>
      </c>
      <c r="CM40" s="706">
        <v>2.2633000000000001</v>
      </c>
      <c r="CN40" s="706" t="s">
        <v>111</v>
      </c>
      <c r="CO40" s="706" t="s">
        <v>111</v>
      </c>
      <c r="CP40" s="716">
        <v>2.4775999999999998</v>
      </c>
      <c r="CQ40" s="716">
        <v>4.0492999999999997</v>
      </c>
      <c r="CR40" s="707">
        <v>2.6779000000000002</v>
      </c>
      <c r="CU40" s="669" t="s">
        <v>72</v>
      </c>
      <c r="CV40" s="686" t="s">
        <v>105</v>
      </c>
      <c r="CW40" s="706">
        <v>15.107699999999999</v>
      </c>
      <c r="CX40" s="706">
        <v>18.716200000000001</v>
      </c>
      <c r="CY40" s="706">
        <v>19.7133</v>
      </c>
      <c r="CZ40" s="706">
        <v>18.8889</v>
      </c>
      <c r="DA40" s="706">
        <v>16.129799999999999</v>
      </c>
      <c r="DB40" s="706">
        <v>16.986799999999999</v>
      </c>
      <c r="DC40" s="706">
        <v>17.288599999999999</v>
      </c>
      <c r="DD40" s="706">
        <v>18.137799999999999</v>
      </c>
      <c r="DE40" s="706">
        <v>21.754999999999999</v>
      </c>
      <c r="DF40" s="706" t="s">
        <v>111</v>
      </c>
      <c r="DG40" s="706" t="s">
        <v>111</v>
      </c>
      <c r="DH40" s="716">
        <v>17.907900000000001</v>
      </c>
      <c r="DI40" s="716">
        <v>18.704999999999998</v>
      </c>
      <c r="DJ40" s="707">
        <v>18.009499999999999</v>
      </c>
    </row>
    <row r="41" spans="2:114" s="622" customFormat="1" ht="15.75" customHeight="1">
      <c r="B41" s="687" t="s">
        <v>104</v>
      </c>
      <c r="C41" s="688">
        <v>687.77509999999995</v>
      </c>
      <c r="D41" s="688">
        <v>475.88150000000002</v>
      </c>
      <c r="E41" s="688">
        <v>373.49419999999998</v>
      </c>
      <c r="F41" s="688">
        <v>392.9828</v>
      </c>
      <c r="G41" s="688">
        <v>444.92680000000001</v>
      </c>
      <c r="H41" s="688">
        <v>398.77640000000002</v>
      </c>
      <c r="I41" s="688">
        <v>487.3</v>
      </c>
      <c r="J41" s="688">
        <v>370.28039999999999</v>
      </c>
      <c r="K41" s="688">
        <v>482.54669999999999</v>
      </c>
      <c r="L41" s="688" t="s">
        <v>111</v>
      </c>
      <c r="M41" s="688" t="s">
        <v>111</v>
      </c>
      <c r="N41" s="690">
        <v>418.23759999999999</v>
      </c>
      <c r="O41" s="690">
        <v>376.39699999999999</v>
      </c>
      <c r="P41" s="691">
        <v>415.77229999999997</v>
      </c>
      <c r="R41" s="687" t="s">
        <v>104</v>
      </c>
      <c r="S41" s="688">
        <v>588.44970000000001</v>
      </c>
      <c r="T41" s="688">
        <v>398.72359999999998</v>
      </c>
      <c r="U41" s="688">
        <v>302.5428</v>
      </c>
      <c r="V41" s="688">
        <v>307.59280000000001</v>
      </c>
      <c r="W41" s="688">
        <v>352.74979999999999</v>
      </c>
      <c r="X41" s="688">
        <v>314.75560000000002</v>
      </c>
      <c r="Y41" s="688">
        <v>375.12990000000002</v>
      </c>
      <c r="Z41" s="688">
        <v>277.2373</v>
      </c>
      <c r="AA41" s="688">
        <v>342.1601</v>
      </c>
      <c r="AB41" s="688" t="s">
        <v>111</v>
      </c>
      <c r="AC41" s="688" t="s">
        <v>111</v>
      </c>
      <c r="AD41" s="690">
        <v>331.47500000000002</v>
      </c>
      <c r="AE41" s="690">
        <v>280.77440000000001</v>
      </c>
      <c r="AF41" s="691">
        <v>328.48759999999999</v>
      </c>
      <c r="AH41" s="687" t="s">
        <v>104</v>
      </c>
      <c r="AI41" s="688">
        <v>551.07470000000001</v>
      </c>
      <c r="AJ41" s="688">
        <v>377.90969999999999</v>
      </c>
      <c r="AK41" s="688">
        <v>284.73110000000003</v>
      </c>
      <c r="AL41" s="688">
        <v>283.8931</v>
      </c>
      <c r="AM41" s="688">
        <v>315.26310000000001</v>
      </c>
      <c r="AN41" s="688">
        <v>295.71210000000002</v>
      </c>
      <c r="AO41" s="688">
        <v>330.70260000000002</v>
      </c>
      <c r="AP41" s="688">
        <v>259.99590000000001</v>
      </c>
      <c r="AQ41" s="688">
        <v>339.48610000000002</v>
      </c>
      <c r="AR41" s="688" t="s">
        <v>111</v>
      </c>
      <c r="AS41" s="688" t="s">
        <v>111</v>
      </c>
      <c r="AT41" s="690">
        <v>304.62779999999998</v>
      </c>
      <c r="AU41" s="690">
        <v>264.32679999999999</v>
      </c>
      <c r="AV41" s="691">
        <v>302.25319999999999</v>
      </c>
      <c r="AX41" s="687" t="s">
        <v>104</v>
      </c>
      <c r="AY41" s="688">
        <v>568.70640000000003</v>
      </c>
      <c r="AZ41" s="688">
        <v>385.33609999999999</v>
      </c>
      <c r="BA41" s="688">
        <v>288.18950000000001</v>
      </c>
      <c r="BB41" s="688">
        <v>288.5489</v>
      </c>
      <c r="BC41" s="688">
        <v>322.5795</v>
      </c>
      <c r="BD41" s="688">
        <v>304.88220000000001</v>
      </c>
      <c r="BE41" s="688">
        <v>340.39159999999998</v>
      </c>
      <c r="BF41" s="688">
        <v>265.06979999999999</v>
      </c>
      <c r="BG41" s="688">
        <v>342.02289999999999</v>
      </c>
      <c r="BH41" s="688" t="s">
        <v>111</v>
      </c>
      <c r="BI41" s="688" t="s">
        <v>111</v>
      </c>
      <c r="BJ41" s="690">
        <v>310.78870000000001</v>
      </c>
      <c r="BK41" s="690">
        <v>269.26249999999999</v>
      </c>
      <c r="BL41" s="691">
        <v>308.34190000000001</v>
      </c>
      <c r="BN41" s="687" t="s">
        <v>104</v>
      </c>
      <c r="BO41" s="711">
        <v>51.714500000000001</v>
      </c>
      <c r="BP41" s="711">
        <v>44.808599999999998</v>
      </c>
      <c r="BQ41" s="711">
        <v>37.019300000000001</v>
      </c>
      <c r="BR41" s="711">
        <v>33.218000000000004</v>
      </c>
      <c r="BS41" s="711">
        <v>30.5273</v>
      </c>
      <c r="BT41" s="711">
        <v>26.574400000000001</v>
      </c>
      <c r="BU41" s="711">
        <v>25.9876</v>
      </c>
      <c r="BV41" s="711">
        <v>20.134899999999998</v>
      </c>
      <c r="BW41" s="711">
        <v>19.762799999999999</v>
      </c>
      <c r="BX41" s="711" t="s">
        <v>111</v>
      </c>
      <c r="BY41" s="711" t="s">
        <v>111</v>
      </c>
      <c r="BZ41" s="718">
        <v>32.391399999999997</v>
      </c>
      <c r="CA41" s="718">
        <v>20.108699999999999</v>
      </c>
      <c r="CB41" s="712">
        <v>31.404399999999999</v>
      </c>
      <c r="CD41" s="687" t="s">
        <v>104</v>
      </c>
      <c r="CE41" s="711">
        <v>2.2717000000000001</v>
      </c>
      <c r="CF41" s="711">
        <v>2.5526</v>
      </c>
      <c r="CG41" s="711">
        <v>3.1061000000000001</v>
      </c>
      <c r="CH41" s="711">
        <v>3.4727999999999999</v>
      </c>
      <c r="CI41" s="711">
        <v>2.3206000000000002</v>
      </c>
      <c r="CJ41" s="711">
        <v>2.9863</v>
      </c>
      <c r="CK41" s="711">
        <v>3.476</v>
      </c>
      <c r="CL41" s="711">
        <v>3.2006000000000001</v>
      </c>
      <c r="CM41" s="711">
        <v>0.54339999999999999</v>
      </c>
      <c r="CN41" s="711" t="s">
        <v>111</v>
      </c>
      <c r="CO41" s="711" t="s">
        <v>111</v>
      </c>
      <c r="CP41" s="718">
        <v>3.1185999999999998</v>
      </c>
      <c r="CQ41" s="718">
        <v>3.0150000000000001</v>
      </c>
      <c r="CR41" s="712">
        <v>3.1131000000000002</v>
      </c>
      <c r="CU41" s="673" t="s">
        <v>73</v>
      </c>
      <c r="CV41" s="687" t="s">
        <v>104</v>
      </c>
      <c r="CW41" s="711">
        <v>19.8429</v>
      </c>
      <c r="CX41" s="711">
        <v>19.644200000000001</v>
      </c>
      <c r="CY41" s="711">
        <v>18.863199999999999</v>
      </c>
      <c r="CZ41" s="711">
        <v>18.325500000000002</v>
      </c>
      <c r="DA41" s="711">
        <v>14.6272</v>
      </c>
      <c r="DB41" s="711">
        <v>18.936599999999999</v>
      </c>
      <c r="DC41" s="711">
        <v>13.8642</v>
      </c>
      <c r="DD41" s="711">
        <v>16.688800000000001</v>
      </c>
      <c r="DE41" s="711">
        <v>17.592300000000002</v>
      </c>
      <c r="DF41" s="711" t="s">
        <v>111</v>
      </c>
      <c r="DG41" s="711" t="s">
        <v>111</v>
      </c>
      <c r="DH41" s="718">
        <v>17.380299999999998</v>
      </c>
      <c r="DI41" s="718">
        <v>16.751899999999999</v>
      </c>
      <c r="DJ41" s="712">
        <v>17.346800000000002</v>
      </c>
    </row>
    <row r="42" spans="2:114" s="171" customFormat="1">
      <c r="B42" s="38" t="s">
        <v>333</v>
      </c>
      <c r="C42" s="723"/>
      <c r="D42" s="723"/>
      <c r="E42" s="723"/>
      <c r="F42" s="723"/>
      <c r="G42" s="723"/>
      <c r="H42" s="723"/>
      <c r="I42" s="723"/>
      <c r="J42" s="723"/>
      <c r="K42" s="723"/>
      <c r="L42" s="723"/>
      <c r="M42" s="723"/>
      <c r="N42" s="723"/>
      <c r="O42" s="723"/>
      <c r="P42" s="724"/>
      <c r="R42" s="38" t="s">
        <v>333</v>
      </c>
      <c r="S42" s="723"/>
      <c r="T42" s="723"/>
      <c r="U42" s="723"/>
      <c r="V42" s="723"/>
      <c r="W42" s="723"/>
      <c r="X42" s="723"/>
      <c r="Y42" s="723"/>
      <c r="Z42" s="723"/>
      <c r="AA42" s="723"/>
      <c r="AB42" s="723"/>
      <c r="AC42" s="723"/>
      <c r="AD42" s="723"/>
      <c r="AE42" s="723"/>
      <c r="AF42" s="724"/>
      <c r="AH42" s="38" t="s">
        <v>291</v>
      </c>
      <c r="AI42" s="723"/>
      <c r="AJ42" s="723"/>
      <c r="AK42" s="723"/>
      <c r="AL42" s="723"/>
      <c r="AM42" s="723"/>
      <c r="AN42" s="723"/>
      <c r="AO42" s="723"/>
      <c r="AP42" s="723"/>
      <c r="AQ42" s="723"/>
      <c r="AR42" s="723"/>
      <c r="AS42" s="723"/>
      <c r="AT42" s="723"/>
      <c r="AU42" s="723"/>
      <c r="AV42" s="724"/>
      <c r="AX42" s="38" t="s">
        <v>333</v>
      </c>
      <c r="AY42" s="723"/>
      <c r="AZ42" s="723"/>
      <c r="BA42" s="723"/>
      <c r="BB42" s="723"/>
      <c r="BC42" s="723"/>
      <c r="BD42" s="723"/>
      <c r="BE42" s="723"/>
      <c r="BF42" s="723"/>
      <c r="BG42" s="723"/>
      <c r="BH42" s="723"/>
      <c r="BI42" s="723"/>
      <c r="BJ42" s="723"/>
      <c r="BK42" s="723"/>
      <c r="BL42" s="724"/>
      <c r="BN42" s="38" t="s">
        <v>333</v>
      </c>
      <c r="BO42" s="723"/>
      <c r="BP42" s="723"/>
      <c r="BQ42" s="723"/>
      <c r="BR42" s="723"/>
      <c r="BS42" s="723"/>
      <c r="BT42" s="723"/>
      <c r="BU42" s="723"/>
      <c r="BV42" s="723"/>
      <c r="BW42" s="723"/>
      <c r="BX42" s="723"/>
      <c r="BY42" s="723"/>
      <c r="BZ42" s="723"/>
      <c r="CA42" s="723"/>
      <c r="CB42" s="724"/>
      <c r="CD42" s="38" t="s">
        <v>333</v>
      </c>
      <c r="CE42" s="723"/>
      <c r="CF42" s="723"/>
      <c r="CG42" s="723"/>
      <c r="CH42" s="723"/>
      <c r="CI42" s="723"/>
      <c r="CJ42" s="723"/>
      <c r="CK42" s="723"/>
      <c r="CL42" s="723"/>
      <c r="CM42" s="723"/>
      <c r="CN42" s="723"/>
      <c r="CO42" s="723"/>
      <c r="CP42" s="723"/>
      <c r="CQ42" s="723"/>
      <c r="CR42" s="724"/>
      <c r="CU42" s="266" t="s">
        <v>74</v>
      </c>
      <c r="CV42" s="38" t="s">
        <v>333</v>
      </c>
      <c r="CW42" s="723"/>
      <c r="CX42" s="723"/>
      <c r="CY42" s="723"/>
      <c r="CZ42" s="723"/>
      <c r="DA42" s="723"/>
      <c r="DB42" s="723"/>
      <c r="DC42" s="723"/>
      <c r="DD42" s="723"/>
      <c r="DE42" s="723"/>
      <c r="DF42" s="723"/>
      <c r="DG42" s="723"/>
      <c r="DH42" s="723"/>
      <c r="DI42" s="723"/>
      <c r="DJ42" s="724"/>
    </row>
    <row r="43" spans="2:114" s="38" customFormat="1">
      <c r="B43" s="38" t="s">
        <v>839</v>
      </c>
      <c r="C43" s="723"/>
      <c r="D43" s="723"/>
      <c r="E43" s="723"/>
      <c r="F43" s="723"/>
      <c r="G43" s="723"/>
      <c r="H43" s="723"/>
      <c r="I43" s="723"/>
      <c r="J43" s="723"/>
      <c r="K43" s="723"/>
      <c r="L43" s="723"/>
      <c r="M43" s="723"/>
      <c r="N43" s="723"/>
      <c r="O43" s="723"/>
      <c r="P43" s="724"/>
      <c r="R43" s="38" t="s">
        <v>839</v>
      </c>
      <c r="S43" s="723"/>
      <c r="T43" s="723"/>
      <c r="U43" s="723"/>
      <c r="V43" s="723"/>
      <c r="W43" s="723"/>
      <c r="X43" s="723"/>
      <c r="Y43" s="723"/>
      <c r="Z43" s="723"/>
      <c r="AA43" s="723"/>
      <c r="AB43" s="723"/>
      <c r="AC43" s="723"/>
      <c r="AD43" s="723"/>
      <c r="AE43" s="723"/>
      <c r="AF43" s="724"/>
      <c r="AH43" s="38" t="s">
        <v>290</v>
      </c>
      <c r="AI43" s="723"/>
      <c r="AJ43" s="723"/>
      <c r="AK43" s="723"/>
      <c r="AL43" s="723"/>
      <c r="AM43" s="723"/>
      <c r="AN43" s="723"/>
      <c r="AO43" s="723"/>
      <c r="AP43" s="723"/>
      <c r="AQ43" s="723"/>
      <c r="AR43" s="723"/>
      <c r="AS43" s="723"/>
      <c r="AT43" s="723"/>
      <c r="AU43" s="723"/>
      <c r="AV43" s="724"/>
      <c r="AX43" s="38" t="s">
        <v>839</v>
      </c>
      <c r="AY43" s="723"/>
      <c r="AZ43" s="723"/>
      <c r="BA43" s="723"/>
      <c r="BB43" s="723"/>
      <c r="BC43" s="723"/>
      <c r="BD43" s="723"/>
      <c r="BE43" s="723"/>
      <c r="BF43" s="723"/>
      <c r="BG43" s="723"/>
      <c r="BH43" s="723"/>
      <c r="BI43" s="723"/>
      <c r="BJ43" s="723"/>
      <c r="BK43" s="723"/>
      <c r="BL43" s="724"/>
      <c r="BN43" s="38" t="s">
        <v>839</v>
      </c>
      <c r="BO43" s="723"/>
      <c r="BP43" s="723"/>
      <c r="BQ43" s="723"/>
      <c r="BR43" s="723"/>
      <c r="BS43" s="723"/>
      <c r="BT43" s="723"/>
      <c r="BU43" s="723"/>
      <c r="BV43" s="723"/>
      <c r="BW43" s="723"/>
      <c r="BX43" s="723"/>
      <c r="BY43" s="723"/>
      <c r="BZ43" s="723"/>
      <c r="CA43" s="723"/>
      <c r="CB43" s="724"/>
      <c r="CD43" s="38" t="s">
        <v>839</v>
      </c>
      <c r="CE43" s="723"/>
      <c r="CF43" s="723"/>
      <c r="CG43" s="723"/>
      <c r="CH43" s="723"/>
      <c r="CI43" s="723"/>
      <c r="CJ43" s="723"/>
      <c r="CK43" s="723"/>
      <c r="CL43" s="723"/>
      <c r="CM43" s="723"/>
      <c r="CN43" s="723"/>
      <c r="CO43" s="723"/>
      <c r="CP43" s="723"/>
      <c r="CQ43" s="723"/>
      <c r="CR43" s="724"/>
      <c r="CU43" s="725" t="s">
        <v>102</v>
      </c>
      <c r="CV43" s="38" t="s">
        <v>839</v>
      </c>
      <c r="CW43" s="723"/>
      <c r="CX43" s="723"/>
      <c r="CY43" s="723"/>
      <c r="CZ43" s="723"/>
      <c r="DA43" s="723"/>
      <c r="DB43" s="723"/>
      <c r="DC43" s="723"/>
      <c r="DD43" s="723"/>
      <c r="DE43" s="723"/>
      <c r="DF43" s="723"/>
      <c r="DG43" s="723"/>
      <c r="DH43" s="723"/>
      <c r="DI43" s="723"/>
      <c r="DJ43" s="724"/>
    </row>
    <row r="44" spans="2:114" s="38" customFormat="1">
      <c r="B44" s="38" t="s">
        <v>795</v>
      </c>
      <c r="C44" s="726"/>
      <c r="D44" s="726"/>
      <c r="E44" s="726"/>
      <c r="F44" s="726"/>
      <c r="G44" s="726"/>
      <c r="H44" s="726"/>
      <c r="I44" s="726"/>
      <c r="J44" s="726"/>
      <c r="K44" s="726"/>
      <c r="L44" s="726"/>
      <c r="M44" s="726"/>
      <c r="N44" s="726"/>
      <c r="O44" s="726"/>
      <c r="P44" s="727"/>
      <c r="R44" s="38" t="s">
        <v>795</v>
      </c>
      <c r="S44" s="726"/>
      <c r="T44" s="726"/>
      <c r="U44" s="726"/>
      <c r="V44" s="726"/>
      <c r="W44" s="726"/>
      <c r="X44" s="726"/>
      <c r="Y44" s="726"/>
      <c r="Z44" s="726"/>
      <c r="AA44" s="726"/>
      <c r="AB44" s="726"/>
      <c r="AC44" s="726"/>
      <c r="AD44" s="726"/>
      <c r="AE44" s="726"/>
      <c r="AF44" s="727"/>
      <c r="AH44" s="38" t="s">
        <v>795</v>
      </c>
      <c r="AI44" s="726"/>
      <c r="AJ44" s="726"/>
      <c r="AK44" s="726"/>
      <c r="AL44" s="726"/>
      <c r="AM44" s="726"/>
      <c r="AN44" s="726"/>
      <c r="AO44" s="726"/>
      <c r="AP44" s="726"/>
      <c r="AQ44" s="726"/>
      <c r="AR44" s="726"/>
      <c r="AS44" s="726"/>
      <c r="AT44" s="726"/>
      <c r="AU44" s="726"/>
      <c r="AV44" s="727"/>
      <c r="AX44" s="38" t="s">
        <v>795</v>
      </c>
      <c r="AY44" s="726"/>
      <c r="AZ44" s="726"/>
      <c r="BA44" s="726"/>
      <c r="BB44" s="726"/>
      <c r="BC44" s="726"/>
      <c r="BD44" s="726"/>
      <c r="BE44" s="726"/>
      <c r="BF44" s="726"/>
      <c r="BG44" s="726"/>
      <c r="BH44" s="726"/>
      <c r="BI44" s="726"/>
      <c r="BJ44" s="726"/>
      <c r="BK44" s="726"/>
      <c r="BL44" s="727"/>
      <c r="BN44" s="38" t="s">
        <v>795</v>
      </c>
      <c r="BO44" s="726"/>
      <c r="BP44" s="726"/>
      <c r="BQ44" s="726"/>
      <c r="BR44" s="726"/>
      <c r="BS44" s="726"/>
      <c r="BT44" s="726"/>
      <c r="BU44" s="726"/>
      <c r="BV44" s="726"/>
      <c r="BW44" s="726"/>
      <c r="BX44" s="726"/>
      <c r="BY44" s="726"/>
      <c r="BZ44" s="726"/>
      <c r="CA44" s="726"/>
      <c r="CB44" s="727"/>
      <c r="CD44" s="38" t="s">
        <v>795</v>
      </c>
      <c r="CE44" s="726"/>
      <c r="CF44" s="726"/>
      <c r="CG44" s="726"/>
      <c r="CH44" s="726"/>
      <c r="CI44" s="726"/>
      <c r="CJ44" s="726"/>
      <c r="CK44" s="726"/>
      <c r="CL44" s="726"/>
      <c r="CM44" s="726"/>
      <c r="CN44" s="726"/>
      <c r="CO44" s="726"/>
      <c r="CP44" s="726"/>
      <c r="CQ44" s="726"/>
      <c r="CR44" s="727"/>
      <c r="CU44" s="728" t="s">
        <v>103</v>
      </c>
      <c r="CV44" s="38" t="s">
        <v>795</v>
      </c>
      <c r="CW44" s="726"/>
      <c r="CX44" s="726"/>
      <c r="CY44" s="726"/>
      <c r="CZ44" s="726"/>
      <c r="DA44" s="726"/>
      <c r="DB44" s="726"/>
      <c r="DC44" s="726"/>
      <c r="DD44" s="726"/>
      <c r="DE44" s="726"/>
      <c r="DF44" s="726"/>
      <c r="DG44" s="726"/>
      <c r="DH44" s="726"/>
      <c r="DI44" s="726"/>
      <c r="DJ44" s="727"/>
    </row>
    <row r="45" spans="2:114" s="38" customFormat="1">
      <c r="B45" s="692" t="s">
        <v>681</v>
      </c>
      <c r="P45" s="729"/>
      <c r="R45" s="692" t="s">
        <v>681</v>
      </c>
      <c r="AF45" s="729"/>
      <c r="AH45" s="692" t="s">
        <v>681</v>
      </c>
      <c r="AV45" s="729"/>
      <c r="AX45" s="692" t="s">
        <v>681</v>
      </c>
      <c r="BL45" s="729"/>
      <c r="BN45" s="692" t="s">
        <v>681</v>
      </c>
      <c r="CB45" s="729"/>
      <c r="CD45" s="692" t="s">
        <v>681</v>
      </c>
      <c r="CR45" s="729"/>
      <c r="CV45" s="692" t="s">
        <v>681</v>
      </c>
      <c r="DJ45" s="729"/>
    </row>
  </sheetData>
  <phoneticPr fontId="2" type="noConversion"/>
  <pageMargins left="0.59055118110236227" right="0.59055118110236227" top="0.78740157480314965" bottom="0.78740157480314965" header="0.39370078740157483" footer="0.39370078740157483"/>
  <pageSetup paperSize="9" scale="64" firstPageNumber="64" fitToWidth="7"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colBreaks count="6" manualBreakCount="6">
    <brk id="16" max="45" man="1"/>
    <brk id="32" max="45" man="1"/>
    <brk id="48" max="45" man="1"/>
    <brk id="64" max="45" man="1"/>
    <brk id="80" max="45" man="1"/>
    <brk id="97" max="45" man="1"/>
  </colBreaks>
</worksheet>
</file>

<file path=xl/worksheets/sheet25.xml><?xml version="1.0" encoding="utf-8"?>
<worksheet xmlns="http://schemas.openxmlformats.org/spreadsheetml/2006/main" xmlns:r="http://schemas.openxmlformats.org/officeDocument/2006/relationships">
  <dimension ref="A1:CD45"/>
  <sheetViews>
    <sheetView zoomScaleNormal="100" zoomScaleSheetLayoutView="85" workbookViewId="0"/>
  </sheetViews>
  <sheetFormatPr baseColWidth="10" defaultRowHeight="12.75"/>
  <cols>
    <col min="1" max="1" width="4" customWidth="1"/>
    <col min="2" max="2" width="29.5703125" customWidth="1"/>
    <col min="3" max="13" width="12.42578125" customWidth="1"/>
    <col min="14" max="15" width="13.42578125" customWidth="1"/>
    <col min="16" max="16" width="11.42578125" style="96"/>
    <col min="17" max="17" width="4" customWidth="1"/>
    <col min="18" max="18" width="29.5703125" customWidth="1"/>
    <col min="19" max="29" width="12.42578125" customWidth="1"/>
    <col min="30" max="31" width="13.42578125" customWidth="1"/>
    <col min="32" max="32" width="11.42578125" style="96"/>
    <col min="33" max="33" width="4" customWidth="1"/>
    <col min="34" max="34" width="29.5703125" customWidth="1"/>
    <col min="35" max="45" width="12.42578125" customWidth="1"/>
    <col min="46" max="47" width="13.42578125" customWidth="1"/>
    <col min="48" max="48" width="11.42578125" style="96"/>
    <col min="49" max="49" width="4" customWidth="1"/>
    <col min="50" max="50" width="29.5703125" customWidth="1"/>
    <col min="51" max="61" width="12.42578125" customWidth="1"/>
    <col min="62" max="63" width="13.42578125" customWidth="1"/>
    <col min="64" max="64" width="12" style="96" customWidth="1"/>
    <col min="65" max="65" width="1.5703125" hidden="1" customWidth="1"/>
    <col min="66" max="66" width="4" customWidth="1"/>
    <col min="67" max="67" width="11.42578125" hidden="1" customWidth="1"/>
    <col min="68" max="68" width="29.5703125" customWidth="1"/>
    <col min="69" max="79" width="12.42578125" customWidth="1"/>
    <col min="80" max="81" width="13.42578125" customWidth="1"/>
  </cols>
  <sheetData>
    <row r="1" spans="1:82" ht="21">
      <c r="A1" s="10" t="s">
        <v>804</v>
      </c>
      <c r="B1" s="70"/>
      <c r="C1" s="70"/>
      <c r="D1" s="70"/>
      <c r="E1" s="70"/>
      <c r="F1" s="70"/>
      <c r="G1" s="70"/>
      <c r="H1" s="70"/>
      <c r="I1" s="70"/>
      <c r="J1" s="70"/>
      <c r="K1" s="70"/>
      <c r="L1" s="70"/>
      <c r="M1" s="70"/>
      <c r="N1" s="70"/>
      <c r="O1" s="70"/>
      <c r="P1" s="150"/>
      <c r="Q1" s="50"/>
      <c r="R1" s="70"/>
      <c r="S1" s="70"/>
      <c r="T1" s="70"/>
      <c r="U1" s="70"/>
      <c r="V1" s="70"/>
      <c r="W1" s="70"/>
      <c r="X1" s="70"/>
      <c r="Y1" s="70"/>
      <c r="Z1" s="70"/>
      <c r="AA1" s="70"/>
      <c r="AB1" s="70"/>
      <c r="AC1" s="70"/>
      <c r="AD1" s="70"/>
      <c r="AE1" s="70"/>
      <c r="AF1" s="150"/>
      <c r="AG1" s="50"/>
      <c r="AH1" s="70"/>
      <c r="AI1" s="70"/>
      <c r="AJ1" s="70"/>
      <c r="AK1" s="70"/>
      <c r="AL1" s="70"/>
      <c r="AM1" s="70"/>
      <c r="AN1" s="70"/>
      <c r="AO1" s="70"/>
      <c r="AP1" s="70"/>
      <c r="AQ1" s="70"/>
      <c r="AR1" s="70"/>
      <c r="AS1" s="70"/>
      <c r="AT1" s="70"/>
      <c r="AU1" s="70"/>
      <c r="AV1" s="150"/>
      <c r="AW1" s="128"/>
      <c r="AX1" s="129"/>
      <c r="AY1" s="129"/>
      <c r="AZ1" s="129"/>
      <c r="BA1" s="129"/>
      <c r="BB1" s="129"/>
      <c r="BC1" s="129"/>
      <c r="BD1" s="129"/>
      <c r="BE1" s="129"/>
      <c r="BF1" s="129"/>
      <c r="BG1" s="129"/>
      <c r="BH1" s="129"/>
      <c r="BI1" s="70"/>
      <c r="BJ1" s="70"/>
      <c r="BK1" s="70"/>
      <c r="BL1" s="150"/>
      <c r="BM1" s="128"/>
      <c r="BN1" s="128"/>
      <c r="BO1" s="130"/>
      <c r="BP1" s="130"/>
      <c r="BQ1" s="131"/>
      <c r="BR1" s="131"/>
      <c r="BS1" s="131"/>
      <c r="BT1" s="131"/>
      <c r="BU1" s="131"/>
      <c r="BV1" s="131"/>
      <c r="BW1" s="131"/>
      <c r="BX1" s="131"/>
      <c r="BY1" s="131"/>
      <c r="BZ1" s="131"/>
      <c r="CA1" s="131"/>
      <c r="CB1" s="131"/>
      <c r="CC1" s="131"/>
      <c r="CD1" s="160"/>
    </row>
    <row r="2" spans="1:82" ht="12.75" customHeight="1">
      <c r="A2" s="9"/>
      <c r="B2" s="70"/>
      <c r="C2" s="70"/>
      <c r="D2" s="70"/>
      <c r="E2" s="70"/>
      <c r="F2" s="70"/>
      <c r="G2" s="80"/>
      <c r="H2" s="70"/>
      <c r="I2" s="70"/>
      <c r="J2" s="70"/>
      <c r="K2" s="70"/>
      <c r="L2" s="70"/>
      <c r="M2" s="70"/>
      <c r="N2" s="70"/>
      <c r="O2" s="70"/>
      <c r="P2" s="150"/>
      <c r="Q2" s="50"/>
      <c r="R2" s="70"/>
      <c r="S2" s="70"/>
      <c r="T2" s="70"/>
      <c r="U2" s="70"/>
      <c r="V2" s="70"/>
      <c r="W2" s="70"/>
      <c r="X2" s="70"/>
      <c r="Y2" s="70"/>
      <c r="Z2" s="70"/>
      <c r="AA2" s="70"/>
      <c r="AB2" s="70"/>
      <c r="AC2" s="70"/>
      <c r="AD2" s="70"/>
      <c r="AE2" s="70"/>
      <c r="AF2" s="150"/>
      <c r="AG2" s="50"/>
      <c r="AH2" s="70"/>
      <c r="AI2" s="70"/>
      <c r="AJ2" s="70"/>
      <c r="AK2" s="70"/>
      <c r="AL2" s="70"/>
      <c r="AM2" s="70"/>
      <c r="AN2" s="70"/>
      <c r="AO2" s="70"/>
      <c r="AP2" s="70"/>
      <c r="AQ2" s="70"/>
      <c r="AR2" s="70"/>
      <c r="AS2" s="70"/>
      <c r="AT2" s="70"/>
      <c r="AU2" s="70"/>
      <c r="AV2" s="150"/>
      <c r="AW2" s="128"/>
      <c r="AX2" s="129"/>
      <c r="AY2" s="129"/>
      <c r="AZ2" s="129"/>
      <c r="BA2" s="129"/>
      <c r="BB2" s="129"/>
      <c r="BC2" s="129"/>
      <c r="BD2" s="129"/>
      <c r="BE2" s="129"/>
      <c r="BF2" s="129"/>
      <c r="BG2" s="129"/>
      <c r="BH2" s="129"/>
      <c r="BI2" s="70"/>
      <c r="BJ2" s="70"/>
      <c r="BK2" s="70"/>
      <c r="BL2" s="150"/>
      <c r="BM2" s="128"/>
      <c r="BN2" s="128"/>
      <c r="BO2" s="130"/>
      <c r="BP2" s="130"/>
      <c r="BQ2" s="131"/>
      <c r="BR2" s="131"/>
      <c r="BS2" s="131"/>
      <c r="BT2" s="131"/>
      <c r="BU2" s="131"/>
      <c r="BV2" s="131"/>
      <c r="BW2" s="131"/>
      <c r="BX2" s="131"/>
      <c r="BY2" s="131"/>
      <c r="BZ2" s="131"/>
      <c r="CA2" s="131"/>
      <c r="CB2" s="131"/>
      <c r="CC2" s="131"/>
      <c r="CD2" s="160"/>
    </row>
    <row r="3" spans="1:82">
      <c r="A3" s="13"/>
      <c r="B3" s="13"/>
      <c r="C3" s="13"/>
      <c r="D3" s="13"/>
      <c r="E3" s="13"/>
      <c r="F3" s="13"/>
      <c r="G3" s="17"/>
      <c r="H3" s="13"/>
      <c r="I3" s="13"/>
      <c r="J3" s="13"/>
      <c r="K3" s="13"/>
      <c r="L3" s="13"/>
      <c r="M3" s="13"/>
      <c r="N3" s="13"/>
      <c r="O3" s="13"/>
      <c r="P3" s="39"/>
      <c r="Q3" s="132"/>
      <c r="R3" s="13"/>
      <c r="S3" s="13"/>
      <c r="T3" s="13"/>
      <c r="U3" s="13"/>
      <c r="V3" s="13"/>
      <c r="W3" s="13"/>
      <c r="X3" s="13"/>
      <c r="Y3" s="13"/>
      <c r="Z3" s="13"/>
      <c r="AA3" s="13"/>
      <c r="AB3" s="13"/>
      <c r="AC3" s="13"/>
      <c r="AD3" s="13"/>
      <c r="AE3" s="13"/>
      <c r="AF3" s="39"/>
      <c r="AG3" s="132"/>
      <c r="AH3" s="13"/>
      <c r="AI3" s="13"/>
      <c r="AJ3" s="13"/>
      <c r="AK3" s="13"/>
      <c r="AL3" s="13"/>
      <c r="AM3" s="13"/>
      <c r="AN3" s="13"/>
      <c r="AO3" s="13"/>
      <c r="AP3" s="13"/>
      <c r="AQ3" s="13"/>
      <c r="AR3" s="13"/>
      <c r="AS3" s="13"/>
      <c r="AT3" s="13"/>
      <c r="AU3" s="13"/>
      <c r="AV3" s="39"/>
      <c r="AW3" s="40"/>
      <c r="AX3" s="40"/>
      <c r="AY3" s="40"/>
      <c r="AZ3" s="40"/>
      <c r="BA3" s="40"/>
      <c r="BB3" s="40"/>
      <c r="BC3" s="40"/>
      <c r="BD3" s="40"/>
      <c r="BE3" s="40"/>
      <c r="BF3" s="40"/>
      <c r="BG3" s="40"/>
      <c r="BH3" s="40"/>
      <c r="BI3" s="46"/>
      <c r="BJ3" s="46"/>
      <c r="BK3" s="46"/>
      <c r="BL3" s="156"/>
      <c r="BM3" s="40"/>
      <c r="BN3" s="40"/>
      <c r="BO3" s="58"/>
      <c r="BP3" s="58"/>
      <c r="BQ3" s="134"/>
      <c r="BR3" s="134"/>
      <c r="BS3" s="134"/>
      <c r="BT3" s="134"/>
      <c r="BU3" s="134"/>
      <c r="BV3" s="134"/>
      <c r="BW3" s="134"/>
      <c r="BX3" s="134"/>
      <c r="BY3" s="134"/>
      <c r="BZ3" s="134"/>
      <c r="CA3" s="134"/>
      <c r="CB3" s="134"/>
      <c r="CC3" s="134"/>
      <c r="CD3" s="161"/>
    </row>
    <row r="4" spans="1:82" ht="16.5">
      <c r="A4" s="110" t="s">
        <v>805</v>
      </c>
      <c r="B4" s="110"/>
      <c r="C4" s="110"/>
      <c r="D4" s="110"/>
      <c r="E4" s="110"/>
      <c r="F4" s="110"/>
      <c r="G4" s="292"/>
      <c r="H4" s="110"/>
      <c r="I4" s="110"/>
      <c r="J4" s="110"/>
      <c r="K4" s="110"/>
      <c r="L4" s="110"/>
      <c r="M4" s="110"/>
      <c r="N4" s="110"/>
      <c r="O4" s="110"/>
      <c r="P4" s="151"/>
      <c r="Q4" s="55" t="s">
        <v>379</v>
      </c>
      <c r="R4" s="55"/>
      <c r="S4" s="55"/>
      <c r="T4" s="55"/>
      <c r="U4" s="55"/>
      <c r="V4" s="55"/>
      <c r="W4" s="55"/>
      <c r="X4" s="55"/>
      <c r="Y4" s="55"/>
      <c r="Z4" s="55"/>
      <c r="AA4" s="55"/>
      <c r="AB4" s="55"/>
      <c r="AC4" s="55"/>
      <c r="AD4" s="55"/>
      <c r="AE4" s="55"/>
      <c r="AF4" s="154"/>
      <c r="AG4" s="55" t="s">
        <v>810</v>
      </c>
      <c r="AH4" s="55"/>
      <c r="AI4" s="55"/>
      <c r="AJ4" s="55"/>
      <c r="AK4" s="55"/>
      <c r="AL4" s="55"/>
      <c r="AM4" s="55"/>
      <c r="AN4" s="55"/>
      <c r="AO4" s="55"/>
      <c r="AP4" s="55"/>
      <c r="AQ4" s="55"/>
      <c r="AR4" s="55"/>
      <c r="AS4" s="55"/>
      <c r="AT4" s="55"/>
      <c r="AU4" s="55"/>
      <c r="AV4" s="154"/>
      <c r="AW4" s="55" t="s">
        <v>811</v>
      </c>
      <c r="AX4" s="55"/>
      <c r="AY4" s="55"/>
      <c r="AZ4" s="55"/>
      <c r="BA4" s="55"/>
      <c r="BB4" s="55"/>
      <c r="BC4" s="55"/>
      <c r="BD4" s="55"/>
      <c r="BE4" s="55"/>
      <c r="BF4" s="55"/>
      <c r="BG4" s="55"/>
      <c r="BH4" s="55"/>
      <c r="BI4" s="55"/>
      <c r="BJ4" s="55"/>
      <c r="BK4" s="55"/>
      <c r="BL4" s="154"/>
      <c r="BM4" s="55" t="s">
        <v>13</v>
      </c>
      <c r="BN4" s="55" t="s">
        <v>812</v>
      </c>
      <c r="BO4" s="135"/>
      <c r="BP4" s="135"/>
      <c r="BQ4" s="136"/>
      <c r="BR4" s="136"/>
      <c r="BS4" s="136"/>
      <c r="BT4" s="136"/>
      <c r="BU4" s="136"/>
      <c r="BV4" s="136"/>
      <c r="BW4" s="136"/>
      <c r="BX4" s="136"/>
      <c r="BY4" s="136"/>
      <c r="BZ4" s="136"/>
      <c r="CA4" s="136"/>
      <c r="CB4" s="136"/>
      <c r="CC4" s="136"/>
      <c r="CD4" s="162"/>
    </row>
    <row r="5" spans="1:82" ht="16.5">
      <c r="A5" s="289" t="s">
        <v>297</v>
      </c>
      <c r="B5" s="149"/>
      <c r="C5" s="149"/>
      <c r="D5" s="149"/>
      <c r="E5" s="149"/>
      <c r="F5" s="149"/>
      <c r="G5" s="149"/>
      <c r="H5" s="149"/>
      <c r="I5" s="149"/>
      <c r="J5" s="149"/>
      <c r="K5" s="149"/>
      <c r="L5" s="149"/>
      <c r="M5" s="149"/>
      <c r="N5" s="149"/>
      <c r="O5" s="149"/>
      <c r="P5" s="152"/>
      <c r="Q5" s="289"/>
      <c r="R5" s="108"/>
      <c r="S5" s="108"/>
      <c r="T5" s="108"/>
      <c r="U5" s="108"/>
      <c r="V5" s="108"/>
      <c r="W5" s="108"/>
      <c r="X5" s="108"/>
      <c r="Y5" s="108"/>
      <c r="Z5" s="108"/>
      <c r="AA5" s="108"/>
      <c r="AB5" s="108"/>
      <c r="AC5" s="108"/>
      <c r="AD5" s="108"/>
      <c r="AE5" s="108"/>
      <c r="AF5" s="155"/>
      <c r="AG5" s="289" t="s">
        <v>297</v>
      </c>
      <c r="AH5" s="108"/>
      <c r="AI5" s="108"/>
      <c r="AJ5" s="108"/>
      <c r="AK5" s="108"/>
      <c r="AL5" s="108"/>
      <c r="AM5" s="108"/>
      <c r="AN5" s="108"/>
      <c r="AO5" s="108"/>
      <c r="AP5" s="108"/>
      <c r="AQ5" s="108"/>
      <c r="AR5" s="108"/>
      <c r="AS5" s="108"/>
      <c r="AT5" s="108"/>
      <c r="AU5" s="108"/>
      <c r="AV5" s="155"/>
      <c r="AW5" s="289" t="s">
        <v>297</v>
      </c>
      <c r="AX5" s="110"/>
      <c r="AY5" s="110"/>
      <c r="AZ5" s="110"/>
      <c r="BA5" s="110"/>
      <c r="BB5" s="110"/>
      <c r="BC5" s="110"/>
      <c r="BD5" s="110"/>
      <c r="BE5" s="110"/>
      <c r="BF5" s="110"/>
      <c r="BG5" s="110"/>
      <c r="BH5" s="110"/>
      <c r="BI5" s="110"/>
      <c r="BJ5" s="110"/>
      <c r="BK5" s="110"/>
      <c r="BL5" s="151"/>
      <c r="BM5" s="108"/>
      <c r="BN5" s="289" t="s">
        <v>297</v>
      </c>
      <c r="BO5" s="138"/>
      <c r="BP5" s="138"/>
      <c r="BQ5" s="139"/>
      <c r="BR5" s="139"/>
      <c r="BS5" s="139"/>
      <c r="BT5" s="139"/>
      <c r="BU5" s="139"/>
      <c r="BV5" s="139"/>
      <c r="BW5" s="139"/>
      <c r="BX5" s="139"/>
      <c r="BY5" s="139"/>
      <c r="BZ5" s="139"/>
      <c r="CA5" s="139"/>
      <c r="CB5" s="139"/>
      <c r="CC5" s="139"/>
      <c r="CD5" s="163"/>
    </row>
    <row r="6" spans="1:82">
      <c r="B6" s="13"/>
      <c r="C6" s="13"/>
      <c r="D6" s="13"/>
      <c r="E6" s="13"/>
      <c r="F6" s="13"/>
      <c r="G6" s="13"/>
      <c r="H6" s="13"/>
      <c r="I6" s="13"/>
      <c r="J6" s="13"/>
      <c r="K6" s="13"/>
      <c r="L6" s="13"/>
      <c r="M6" s="13"/>
      <c r="N6" s="13"/>
      <c r="O6" s="13"/>
      <c r="P6" s="39"/>
      <c r="Q6" s="46"/>
      <c r="R6" s="13"/>
      <c r="S6" s="13"/>
      <c r="T6" s="13"/>
      <c r="U6" s="13"/>
      <c r="V6" s="13"/>
      <c r="W6" s="13"/>
      <c r="X6" s="13"/>
      <c r="Y6" s="13"/>
      <c r="Z6" s="13"/>
      <c r="AA6" s="13"/>
      <c r="AB6" s="13"/>
      <c r="AC6" s="13"/>
      <c r="AD6" s="13"/>
      <c r="AE6" s="13"/>
      <c r="AF6" s="39"/>
      <c r="AG6" s="69" t="s">
        <v>475</v>
      </c>
      <c r="AH6" s="13"/>
      <c r="AI6" s="13"/>
      <c r="AJ6" s="13"/>
      <c r="AK6" s="13"/>
      <c r="AL6" s="13"/>
      <c r="AM6" s="13"/>
      <c r="AN6" s="13"/>
      <c r="AO6" s="13"/>
      <c r="AP6" s="13"/>
      <c r="AQ6" s="13"/>
      <c r="AR6" s="13"/>
      <c r="AS6" s="13"/>
      <c r="AT6" s="13"/>
      <c r="AU6" s="13"/>
      <c r="AV6" s="39"/>
      <c r="AW6" s="69" t="s">
        <v>313</v>
      </c>
      <c r="AX6" s="40"/>
      <c r="AY6" s="40"/>
      <c r="AZ6" s="40"/>
      <c r="BA6" s="40"/>
      <c r="BB6" s="40"/>
      <c r="BC6" s="40"/>
      <c r="BD6" s="40"/>
      <c r="BE6" s="40"/>
      <c r="BF6" s="40"/>
      <c r="BG6" s="40"/>
      <c r="BH6" s="40"/>
      <c r="BI6" s="46"/>
      <c r="BJ6" s="46"/>
      <c r="BK6" s="46"/>
      <c r="BL6" s="156"/>
      <c r="BM6" s="140"/>
      <c r="BO6" s="58"/>
      <c r="BP6" s="58"/>
      <c r="BQ6" s="134"/>
      <c r="BR6" s="134"/>
      <c r="BS6" s="134"/>
      <c r="BT6" s="134"/>
      <c r="BU6" s="134"/>
      <c r="BV6" s="134"/>
      <c r="BW6" s="134"/>
      <c r="BX6" s="134"/>
      <c r="BY6" s="134"/>
      <c r="BZ6" s="134"/>
      <c r="CA6" s="134"/>
      <c r="CB6" s="134"/>
      <c r="CC6" s="134"/>
      <c r="CD6" s="161"/>
    </row>
    <row r="7" spans="1:82">
      <c r="A7" s="69" t="s">
        <v>806</v>
      </c>
      <c r="B7" s="13"/>
      <c r="C7" s="13"/>
      <c r="D7" s="13"/>
      <c r="E7" s="13"/>
      <c r="F7" s="13"/>
      <c r="G7" s="13"/>
      <c r="H7" s="13"/>
      <c r="I7" s="13"/>
      <c r="J7" s="13"/>
      <c r="K7" s="13"/>
      <c r="L7" s="13"/>
      <c r="M7" s="13"/>
      <c r="N7" s="13"/>
      <c r="O7" s="13"/>
      <c r="P7" s="39"/>
      <c r="Q7" s="69" t="s">
        <v>808</v>
      </c>
      <c r="R7" s="13"/>
      <c r="S7" s="13"/>
      <c r="T7" s="13"/>
      <c r="U7" s="13"/>
      <c r="V7" s="13"/>
      <c r="W7" s="13"/>
      <c r="X7" s="13"/>
      <c r="Y7" s="13"/>
      <c r="Z7" s="13"/>
      <c r="AA7" s="13"/>
      <c r="AB7" s="13"/>
      <c r="AC7" s="13"/>
      <c r="AD7" s="13"/>
      <c r="AE7" s="13"/>
      <c r="AF7" s="39"/>
      <c r="AG7" s="69" t="s">
        <v>806</v>
      </c>
      <c r="AH7" s="13"/>
      <c r="AI7" s="13"/>
      <c r="AJ7" s="13"/>
      <c r="AK7" s="13"/>
      <c r="AL7" s="13"/>
      <c r="AM7" s="13"/>
      <c r="AN7" s="13"/>
      <c r="AO7" s="13"/>
      <c r="AP7" s="13"/>
      <c r="AQ7" s="13"/>
      <c r="AR7" s="13"/>
      <c r="AS7" s="13"/>
      <c r="AT7" s="13"/>
      <c r="AU7" s="13"/>
      <c r="AV7" s="39"/>
      <c r="AW7" s="69" t="s">
        <v>806</v>
      </c>
      <c r="AX7" s="40"/>
      <c r="AY7" s="40"/>
      <c r="AZ7" s="40"/>
      <c r="BA7" s="40"/>
      <c r="BB7" s="40"/>
      <c r="BC7" s="40"/>
      <c r="BD7" s="40"/>
      <c r="BE7" s="40"/>
      <c r="BF7" s="40"/>
      <c r="BG7" s="40"/>
      <c r="BH7" s="40"/>
      <c r="BI7" s="46"/>
      <c r="BJ7" s="46"/>
      <c r="BK7" s="46"/>
      <c r="BL7" s="156"/>
      <c r="BM7" s="40" t="s">
        <v>18</v>
      </c>
      <c r="BN7" s="69" t="s">
        <v>315</v>
      </c>
      <c r="BO7" s="58"/>
      <c r="BP7" s="58"/>
      <c r="BQ7" s="134"/>
      <c r="BR7" s="134"/>
      <c r="BS7" s="134"/>
      <c r="BT7" s="134"/>
      <c r="BU7" s="134"/>
      <c r="BV7" s="134"/>
      <c r="BW7" s="134"/>
      <c r="BX7" s="134"/>
      <c r="BY7" s="134"/>
      <c r="BZ7" s="134"/>
      <c r="CA7" s="134"/>
      <c r="CB7" s="134"/>
      <c r="CC7" s="134"/>
      <c r="CD7" s="161"/>
    </row>
    <row r="8" spans="1:82">
      <c r="A8" s="69" t="s">
        <v>807</v>
      </c>
      <c r="B8" s="141"/>
      <c r="C8" s="13"/>
      <c r="D8" s="13"/>
      <c r="E8" s="13"/>
      <c r="F8" s="13"/>
      <c r="G8" s="13"/>
      <c r="H8" s="13"/>
      <c r="I8" s="13"/>
      <c r="J8" s="13"/>
      <c r="K8" s="13"/>
      <c r="L8" s="13"/>
      <c r="M8" s="13"/>
      <c r="N8" s="13"/>
      <c r="O8" s="13"/>
      <c r="P8" s="39"/>
      <c r="Q8" s="69" t="s">
        <v>809</v>
      </c>
      <c r="R8" s="13"/>
      <c r="S8" s="13"/>
      <c r="T8" s="13"/>
      <c r="U8" s="13"/>
      <c r="V8" s="13"/>
      <c r="W8" s="13"/>
      <c r="X8" s="13"/>
      <c r="Y8" s="13"/>
      <c r="Z8" s="13"/>
      <c r="AA8" s="13"/>
      <c r="AB8" s="13"/>
      <c r="AC8" s="13"/>
      <c r="AD8" s="13"/>
      <c r="AE8" s="13"/>
      <c r="AF8" s="39"/>
      <c r="AG8" s="69" t="s">
        <v>807</v>
      </c>
      <c r="AH8" s="13"/>
      <c r="AI8" s="13"/>
      <c r="AJ8" s="13"/>
      <c r="AK8" s="13"/>
      <c r="AL8" s="13"/>
      <c r="AM8" s="13"/>
      <c r="AN8" s="13"/>
      <c r="AO8" s="13"/>
      <c r="AP8" s="13"/>
      <c r="AQ8" s="13"/>
      <c r="AR8" s="13"/>
      <c r="AS8" s="13"/>
      <c r="AT8" s="13"/>
      <c r="AU8" s="13"/>
      <c r="AV8" s="39"/>
      <c r="AW8" s="69" t="s">
        <v>807</v>
      </c>
      <c r="AX8" s="40"/>
      <c r="AY8" s="40"/>
      <c r="AZ8" s="40"/>
      <c r="BA8" s="40"/>
      <c r="BB8" s="40"/>
      <c r="BC8" s="40"/>
      <c r="BD8" s="40"/>
      <c r="BE8" s="40"/>
      <c r="BF8" s="40"/>
      <c r="BG8" s="40"/>
      <c r="BH8" s="40"/>
      <c r="BI8" s="46"/>
      <c r="BJ8" s="46"/>
      <c r="BK8" s="46"/>
      <c r="BL8" s="156"/>
      <c r="BM8" s="40"/>
      <c r="BN8" s="69" t="s">
        <v>806</v>
      </c>
      <c r="BO8" s="58"/>
      <c r="BP8" s="58"/>
      <c r="BQ8" s="134"/>
      <c r="BR8" s="134"/>
      <c r="BS8" s="134"/>
      <c r="BT8" s="134"/>
      <c r="BU8" s="134"/>
      <c r="BV8" s="134"/>
      <c r="BW8" s="134"/>
      <c r="BX8" s="134"/>
      <c r="BY8" s="134"/>
      <c r="BZ8" s="134"/>
      <c r="CA8" s="134"/>
      <c r="CB8" s="134"/>
      <c r="CC8" s="134"/>
      <c r="CD8" s="161"/>
    </row>
    <row r="9" spans="1:82">
      <c r="A9" s="13"/>
      <c r="B9" s="8"/>
      <c r="C9" s="8"/>
      <c r="D9" s="8"/>
      <c r="E9" s="8"/>
      <c r="F9" s="8"/>
      <c r="G9" s="8"/>
      <c r="H9" s="8"/>
      <c r="I9" s="8"/>
      <c r="J9" s="8"/>
      <c r="K9" s="8"/>
      <c r="L9" s="8"/>
      <c r="M9" s="8"/>
      <c r="N9" s="8"/>
      <c r="O9" s="8"/>
      <c r="P9" s="16"/>
      <c r="Q9" s="8"/>
      <c r="R9" s="141"/>
      <c r="S9" s="8"/>
      <c r="T9" s="8"/>
      <c r="U9" s="8"/>
      <c r="V9" s="8"/>
      <c r="W9" s="8"/>
      <c r="X9" s="8"/>
      <c r="Y9" s="8"/>
      <c r="Z9" s="8"/>
      <c r="AA9" s="8"/>
      <c r="AB9" s="8"/>
      <c r="AC9" s="8"/>
      <c r="AD9" s="8"/>
      <c r="AE9" s="8"/>
      <c r="AF9" s="16"/>
      <c r="AH9" s="8"/>
      <c r="AI9" s="8"/>
      <c r="AJ9" s="8"/>
      <c r="AK9" s="8"/>
      <c r="AL9" s="8"/>
      <c r="AM9" s="8"/>
      <c r="AN9" s="8"/>
      <c r="AO9" s="8"/>
      <c r="AP9" s="8"/>
      <c r="AQ9" s="8"/>
      <c r="AR9" s="8"/>
      <c r="AS9" s="8"/>
      <c r="AT9" s="8"/>
      <c r="AU9" s="8"/>
      <c r="AV9" s="16"/>
      <c r="AX9" s="112"/>
      <c r="AY9" s="112"/>
      <c r="AZ9" s="112"/>
      <c r="BA9" s="112"/>
      <c r="BB9" s="112"/>
      <c r="BC9" s="112"/>
      <c r="BD9" s="112"/>
      <c r="BE9" s="112"/>
      <c r="BF9" s="112"/>
      <c r="BG9" s="112"/>
      <c r="BH9" s="112"/>
      <c r="BI9" s="46"/>
      <c r="BJ9" s="46"/>
      <c r="BK9" s="46"/>
      <c r="BL9" s="156"/>
      <c r="BM9" s="112"/>
      <c r="BN9" s="69" t="s">
        <v>807</v>
      </c>
      <c r="BO9" s="58"/>
      <c r="BP9" s="58"/>
      <c r="BQ9" s="134"/>
      <c r="BR9" s="134"/>
      <c r="BS9" s="134"/>
      <c r="BT9" s="134"/>
      <c r="BU9" s="134"/>
      <c r="BV9" s="134"/>
      <c r="BW9" s="134"/>
      <c r="BX9" s="134"/>
      <c r="BY9" s="134"/>
      <c r="BZ9" s="134"/>
      <c r="CA9" s="134"/>
      <c r="CB9" s="134"/>
      <c r="CC9" s="134"/>
      <c r="CD9" s="161"/>
    </row>
    <row r="10" spans="1:82">
      <c r="B10" s="13"/>
      <c r="C10" s="13"/>
      <c r="D10" s="13"/>
      <c r="E10" s="13"/>
      <c r="F10" s="13"/>
      <c r="G10" s="13"/>
      <c r="H10" s="13"/>
      <c r="I10" s="13"/>
      <c r="J10" s="13"/>
      <c r="K10" s="13"/>
      <c r="L10" s="13"/>
      <c r="M10" s="13"/>
      <c r="N10" s="13"/>
      <c r="O10" s="13"/>
      <c r="P10" s="39"/>
      <c r="R10" s="13"/>
      <c r="S10" s="13"/>
      <c r="T10" s="13"/>
      <c r="U10" s="13"/>
      <c r="V10" s="13"/>
      <c r="W10" s="13"/>
      <c r="X10" s="13"/>
      <c r="Y10" s="13"/>
      <c r="Z10" s="13"/>
      <c r="AA10" s="13"/>
      <c r="AB10" s="13"/>
      <c r="AC10" s="13"/>
      <c r="AD10" s="13"/>
      <c r="AE10" s="13"/>
      <c r="AF10" s="39"/>
      <c r="AG10" s="143"/>
      <c r="AH10" s="13"/>
      <c r="AI10" s="13"/>
      <c r="AJ10" s="13"/>
      <c r="AK10" s="13"/>
      <c r="AL10" s="13"/>
      <c r="AM10" s="13"/>
      <c r="AN10" s="13"/>
      <c r="AO10" s="13"/>
      <c r="AP10" s="13"/>
      <c r="AQ10" s="13"/>
      <c r="AR10" s="13"/>
      <c r="AS10" s="13"/>
      <c r="AT10" s="13"/>
      <c r="AU10" s="13"/>
      <c r="AV10" s="39"/>
      <c r="AX10" s="40"/>
      <c r="AY10" s="40"/>
      <c r="AZ10" s="40"/>
      <c r="BA10" s="40"/>
      <c r="BB10" s="40"/>
      <c r="BC10" s="40"/>
      <c r="BD10" s="40"/>
      <c r="BE10" s="40"/>
      <c r="BF10" s="40"/>
      <c r="BG10" s="40"/>
      <c r="BH10" s="40"/>
      <c r="BI10" s="46"/>
      <c r="BJ10" s="46"/>
      <c r="BK10" s="46"/>
      <c r="BL10" s="156"/>
      <c r="BM10" s="143" t="s">
        <v>19</v>
      </c>
      <c r="BO10" s="142"/>
      <c r="BP10" s="142"/>
      <c r="BQ10" s="88"/>
      <c r="BR10" s="88"/>
      <c r="BS10" s="88"/>
      <c r="BT10" s="88"/>
      <c r="BU10" s="88"/>
      <c r="BV10" s="88"/>
      <c r="BW10" s="88"/>
      <c r="BX10" s="88"/>
      <c r="BY10" s="88"/>
      <c r="BZ10" s="88"/>
      <c r="CA10" s="88"/>
      <c r="CB10" s="88"/>
      <c r="CC10" s="88"/>
      <c r="CD10" s="164"/>
    </row>
    <row r="11" spans="1:82">
      <c r="A11" s="60" t="s">
        <v>287</v>
      </c>
      <c r="B11" s="13"/>
      <c r="C11" s="13"/>
      <c r="D11" s="13"/>
      <c r="E11" s="13"/>
      <c r="F11" s="13"/>
      <c r="G11" s="13"/>
      <c r="H11" s="13"/>
      <c r="I11" s="13"/>
      <c r="J11" s="13"/>
      <c r="K11" s="13"/>
      <c r="L11" s="13"/>
      <c r="M11" s="13"/>
      <c r="N11" s="13"/>
      <c r="O11" s="13"/>
      <c r="P11" s="39"/>
      <c r="Q11" s="60" t="s">
        <v>322</v>
      </c>
      <c r="R11" s="13"/>
      <c r="S11" s="13"/>
      <c r="T11" s="13"/>
      <c r="U11" s="13"/>
      <c r="V11" s="13"/>
      <c r="W11" s="13"/>
      <c r="X11" s="13"/>
      <c r="Y11" s="13"/>
      <c r="Z11" s="13"/>
      <c r="AA11" s="13"/>
      <c r="AB11" s="13"/>
      <c r="AC11" s="13"/>
      <c r="AD11" s="13"/>
      <c r="AE11" s="13"/>
      <c r="AF11" s="39"/>
      <c r="AG11" s="143"/>
      <c r="AH11" s="13"/>
      <c r="AI11" s="13"/>
      <c r="AJ11" s="13"/>
      <c r="AK11" s="13"/>
      <c r="AL11" s="13"/>
      <c r="AM11" s="13"/>
      <c r="AN11" s="13"/>
      <c r="AO11" s="13"/>
      <c r="AP11" s="13"/>
      <c r="AQ11" s="13"/>
      <c r="AR11" s="13"/>
      <c r="AS11" s="13"/>
      <c r="AT11" s="13"/>
      <c r="AU11" s="13"/>
      <c r="AV11" s="39"/>
      <c r="AW11" s="143"/>
      <c r="BN11" s="143"/>
      <c r="BO11" s="142"/>
      <c r="BP11" s="142"/>
      <c r="BQ11" s="88"/>
      <c r="BR11" s="88"/>
      <c r="BS11" s="88"/>
      <c r="BT11" s="88"/>
      <c r="BU11" s="88"/>
      <c r="BV11" s="88"/>
      <c r="BW11" s="88"/>
      <c r="BX11" s="88"/>
      <c r="BY11" s="88"/>
      <c r="BZ11" s="88"/>
      <c r="CA11" s="88"/>
      <c r="CB11" s="88"/>
      <c r="CC11" s="88"/>
      <c r="CD11" s="164"/>
    </row>
    <row r="12" spans="1:82">
      <c r="B12" s="13"/>
      <c r="C12" s="13"/>
      <c r="D12" s="13"/>
      <c r="E12" s="13"/>
      <c r="F12" s="13"/>
      <c r="G12" s="13"/>
      <c r="H12" s="13"/>
      <c r="I12" s="13"/>
      <c r="J12" s="13"/>
      <c r="K12" s="13"/>
      <c r="L12" s="13"/>
      <c r="M12" s="13"/>
      <c r="N12" s="13"/>
      <c r="O12" s="13"/>
      <c r="P12" s="39"/>
      <c r="Q12" s="13"/>
      <c r="R12" s="13"/>
      <c r="S12" s="13"/>
      <c r="T12" s="13"/>
      <c r="U12" s="13"/>
      <c r="V12" s="13"/>
      <c r="W12" s="13"/>
      <c r="X12" s="13"/>
      <c r="Y12" s="13"/>
      <c r="Z12" s="13"/>
      <c r="AA12" s="13"/>
      <c r="AB12" s="13"/>
      <c r="AC12" s="13"/>
      <c r="AD12" s="13"/>
      <c r="AE12" s="13"/>
      <c r="AF12" s="39"/>
      <c r="AG12" s="8"/>
      <c r="AH12" s="13"/>
      <c r="AI12" s="13"/>
      <c r="AJ12" s="13"/>
      <c r="AK12" s="13"/>
      <c r="AL12" s="13"/>
      <c r="AM12" s="13"/>
      <c r="AN12" s="13"/>
      <c r="AO12" s="13"/>
      <c r="AP12" s="13"/>
      <c r="AQ12" s="13"/>
      <c r="AR12" s="13"/>
      <c r="AS12" s="13"/>
      <c r="AT12" s="13"/>
      <c r="AU12" s="13"/>
      <c r="AV12" s="39"/>
      <c r="AX12" s="40"/>
      <c r="AY12" s="40"/>
      <c r="AZ12" s="40"/>
      <c r="BA12" s="40"/>
      <c r="BB12" s="40"/>
      <c r="BC12" s="40"/>
      <c r="BD12" s="40"/>
      <c r="BE12" s="40"/>
      <c r="BF12" s="40"/>
      <c r="BG12" s="40"/>
      <c r="BH12" s="40"/>
      <c r="BI12" s="13"/>
      <c r="BJ12" s="13"/>
      <c r="BK12" s="13"/>
      <c r="BL12" s="39"/>
      <c r="BM12" s="40"/>
      <c r="BO12" s="142"/>
      <c r="BP12" s="142"/>
      <c r="BQ12" s="88"/>
      <c r="BR12" s="88"/>
      <c r="BS12" s="88"/>
      <c r="BT12" s="88"/>
      <c r="BU12" s="88"/>
      <c r="BV12" s="88"/>
      <c r="BW12" s="88"/>
      <c r="BX12" s="88"/>
      <c r="BY12" s="88"/>
      <c r="BZ12" s="88"/>
      <c r="CA12" s="88"/>
      <c r="CB12" s="88"/>
      <c r="CC12" s="88"/>
      <c r="CD12" s="164"/>
    </row>
    <row r="13" spans="1:82">
      <c r="B13" s="13"/>
      <c r="C13" s="13"/>
      <c r="D13" s="13"/>
      <c r="E13" s="13"/>
      <c r="F13" s="13"/>
      <c r="G13" s="13"/>
      <c r="H13" s="13"/>
      <c r="I13" s="13"/>
      <c r="J13" s="13"/>
      <c r="K13" s="13"/>
      <c r="L13" s="13"/>
      <c r="M13" s="13"/>
      <c r="N13" s="13"/>
      <c r="O13" s="13"/>
      <c r="P13" s="39"/>
      <c r="Q13" s="13"/>
      <c r="R13" s="13"/>
      <c r="S13" s="13"/>
      <c r="T13" s="13"/>
      <c r="U13" s="13"/>
      <c r="V13" s="13"/>
      <c r="W13" s="13"/>
      <c r="X13" s="13"/>
      <c r="Y13" s="13"/>
      <c r="Z13" s="13"/>
      <c r="AA13" s="13"/>
      <c r="AB13" s="13"/>
      <c r="AC13" s="13"/>
      <c r="AD13" s="13"/>
      <c r="AE13" s="13"/>
      <c r="AF13" s="39"/>
      <c r="AG13" s="13"/>
      <c r="AH13" s="13"/>
      <c r="AI13" s="13"/>
      <c r="AJ13" s="13"/>
      <c r="AK13" s="13"/>
      <c r="AL13" s="13"/>
      <c r="AM13" s="13"/>
      <c r="AN13" s="13"/>
      <c r="AO13" s="13"/>
      <c r="AP13" s="13"/>
      <c r="AQ13" s="13"/>
      <c r="AR13" s="13"/>
      <c r="AS13" s="13"/>
      <c r="AT13" s="13"/>
      <c r="AU13" s="13"/>
      <c r="AV13" s="39"/>
      <c r="AW13" s="40"/>
      <c r="AX13" s="40"/>
      <c r="AY13" s="40"/>
      <c r="AZ13" s="40"/>
      <c r="BA13" s="40"/>
      <c r="BB13" s="40"/>
      <c r="BC13" s="40"/>
      <c r="BD13" s="40"/>
      <c r="BE13" s="40"/>
      <c r="BF13" s="40"/>
      <c r="BG13" s="40"/>
      <c r="BH13" s="40"/>
      <c r="BI13" s="13"/>
      <c r="BJ13" s="13"/>
      <c r="BK13" s="13"/>
      <c r="BL13" s="39"/>
      <c r="BM13" s="40"/>
      <c r="BN13" s="133"/>
      <c r="BO13" s="142"/>
      <c r="BP13" s="142"/>
      <c r="BQ13" s="88"/>
      <c r="BR13" s="88"/>
      <c r="BS13" s="88"/>
      <c r="BT13" s="88"/>
      <c r="BU13" s="88"/>
      <c r="BV13" s="88"/>
      <c r="BW13" s="88"/>
      <c r="BX13" s="88"/>
      <c r="BY13" s="88"/>
      <c r="BZ13" s="88"/>
      <c r="CA13" s="88"/>
      <c r="CB13" s="88"/>
      <c r="CC13" s="88"/>
      <c r="CD13" s="164"/>
    </row>
    <row r="14" spans="1:82">
      <c r="A14" s="144"/>
      <c r="B14" s="144"/>
      <c r="C14" s="144"/>
      <c r="D14" s="144"/>
      <c r="E14" s="144"/>
      <c r="F14" s="144"/>
      <c r="G14" s="144"/>
      <c r="H14" s="144"/>
      <c r="I14" s="144"/>
      <c r="J14" s="144"/>
      <c r="K14" s="144"/>
      <c r="L14" s="144"/>
      <c r="M14" s="144"/>
      <c r="N14" s="144"/>
      <c r="O14" s="144"/>
      <c r="P14" s="153"/>
      <c r="Q14" s="144"/>
      <c r="R14" s="144"/>
      <c r="S14" s="144"/>
      <c r="T14" s="144"/>
      <c r="U14" s="144"/>
      <c r="V14" s="144"/>
      <c r="W14" s="144"/>
      <c r="X14" s="144"/>
      <c r="Y14" s="144"/>
      <c r="Z14" s="144"/>
      <c r="AA14" s="144"/>
      <c r="AB14" s="144"/>
      <c r="AC14" s="144"/>
      <c r="AD14" s="144"/>
      <c r="AE14" s="144"/>
      <c r="AF14" s="153"/>
      <c r="AG14" s="144"/>
      <c r="AH14" s="144"/>
      <c r="AI14" s="144"/>
      <c r="AJ14" s="144"/>
      <c r="AK14" s="144"/>
      <c r="AL14" s="144"/>
      <c r="AM14" s="144"/>
      <c r="AN14" s="144"/>
      <c r="AO14" s="144"/>
      <c r="AP14" s="144"/>
      <c r="AQ14" s="144"/>
      <c r="AR14" s="144"/>
      <c r="AS14" s="144"/>
      <c r="AT14" s="144"/>
      <c r="AU14" s="144"/>
      <c r="AV14" s="153"/>
      <c r="AW14" s="145"/>
      <c r="AX14" s="145"/>
      <c r="AY14" s="145"/>
      <c r="AZ14" s="145"/>
      <c r="BA14" s="145"/>
      <c r="BB14" s="145"/>
      <c r="BC14" s="145"/>
      <c r="BD14" s="145"/>
      <c r="BE14" s="145"/>
      <c r="BF14" s="145"/>
      <c r="BG14" s="145"/>
      <c r="BH14" s="145"/>
      <c r="BI14" s="144"/>
      <c r="BJ14" s="144"/>
      <c r="BK14" s="144"/>
      <c r="BL14" s="153"/>
      <c r="BM14" s="145"/>
      <c r="BN14" s="146"/>
      <c r="BO14" s="147"/>
      <c r="BP14" s="147"/>
      <c r="BQ14" s="148"/>
      <c r="BR14" s="148"/>
      <c r="BS14" s="148"/>
      <c r="BT14" s="148"/>
      <c r="BU14" s="148"/>
      <c r="BV14" s="148"/>
      <c r="BW14" s="148"/>
      <c r="BX14" s="148"/>
      <c r="BY14" s="148"/>
      <c r="BZ14" s="148"/>
      <c r="CA14" s="148"/>
      <c r="CB14" s="148"/>
      <c r="CC14" s="148"/>
      <c r="CD14" s="165"/>
    </row>
    <row r="15" spans="1:82">
      <c r="A15" s="118"/>
      <c r="B15" s="119"/>
      <c r="C15" s="119"/>
      <c r="D15" s="119"/>
      <c r="E15" s="119"/>
      <c r="F15" s="119"/>
      <c r="G15" s="119"/>
      <c r="H15" s="119"/>
      <c r="I15" s="119"/>
      <c r="J15" s="119"/>
      <c r="K15" s="119"/>
      <c r="L15" s="119"/>
      <c r="M15" s="115"/>
      <c r="N15" s="115"/>
      <c r="O15" s="115"/>
      <c r="P15" s="116" t="s">
        <v>106</v>
      </c>
      <c r="Q15" s="118"/>
      <c r="R15" s="119"/>
      <c r="S15" s="119"/>
      <c r="T15" s="119"/>
      <c r="U15" s="119"/>
      <c r="V15" s="119"/>
      <c r="W15" s="119"/>
      <c r="X15" s="119"/>
      <c r="Y15" s="119"/>
      <c r="Z15" s="119"/>
      <c r="AA15" s="119"/>
      <c r="AB15" s="119"/>
      <c r="AC15" s="115"/>
      <c r="AD15" s="115"/>
      <c r="AE15" s="115"/>
      <c r="AF15" s="116" t="s">
        <v>106</v>
      </c>
      <c r="AG15" s="118"/>
      <c r="AH15" s="119"/>
      <c r="AI15" s="119"/>
      <c r="AJ15" s="119"/>
      <c r="AK15" s="119"/>
      <c r="AL15" s="119"/>
      <c r="AM15" s="119"/>
      <c r="AN15" s="119"/>
      <c r="AO15" s="119"/>
      <c r="AP15" s="119"/>
      <c r="AQ15" s="119"/>
      <c r="AR15" s="119"/>
      <c r="AS15" s="115"/>
      <c r="AT15" s="115"/>
      <c r="AU15" s="115"/>
      <c r="AV15" s="116" t="s">
        <v>108</v>
      </c>
      <c r="AW15" s="118"/>
      <c r="AX15" s="119"/>
      <c r="AY15" s="119"/>
      <c r="AZ15" s="119"/>
      <c r="BA15" s="119"/>
      <c r="BB15" s="119"/>
      <c r="BC15" s="119"/>
      <c r="BD15" s="119"/>
      <c r="BE15" s="119"/>
      <c r="BF15" s="119"/>
      <c r="BG15" s="119"/>
      <c r="BH15" s="119"/>
      <c r="BI15" s="115"/>
      <c r="BJ15" s="115"/>
      <c r="BK15" s="115"/>
      <c r="BL15" s="122" t="s">
        <v>108</v>
      </c>
      <c r="BM15" s="118"/>
      <c r="BN15" s="118"/>
      <c r="BO15" s="119" t="s">
        <v>288</v>
      </c>
      <c r="BP15" s="119"/>
      <c r="BQ15" s="119"/>
      <c r="BR15" s="119"/>
      <c r="BS15" s="119"/>
      <c r="BT15" s="119"/>
      <c r="BU15" s="119"/>
      <c r="BV15" s="119"/>
      <c r="BW15" s="119"/>
      <c r="BX15" s="119"/>
      <c r="BY15" s="119"/>
      <c r="BZ15" s="119"/>
      <c r="CA15" s="115"/>
      <c r="CB15" s="115"/>
      <c r="CC15" s="115"/>
      <c r="CD15" s="122" t="s">
        <v>108</v>
      </c>
    </row>
    <row r="16" spans="1:82">
      <c r="A16" s="7"/>
      <c r="B16" s="7"/>
      <c r="C16" s="7"/>
      <c r="D16" s="7"/>
      <c r="CD16" s="96"/>
    </row>
    <row r="17" spans="2:82">
      <c r="B17" s="65" t="s">
        <v>289</v>
      </c>
      <c r="C17" s="279" t="s">
        <v>43</v>
      </c>
      <c r="D17" s="279" t="s">
        <v>134</v>
      </c>
      <c r="E17" s="279" t="s">
        <v>136</v>
      </c>
      <c r="F17" s="279" t="s">
        <v>44</v>
      </c>
      <c r="G17" s="279" t="s">
        <v>45</v>
      </c>
      <c r="H17" s="279" t="s">
        <v>46</v>
      </c>
      <c r="I17" s="279" t="s">
        <v>47</v>
      </c>
      <c r="J17" s="279" t="s">
        <v>138</v>
      </c>
      <c r="K17" s="279" t="s">
        <v>139</v>
      </c>
      <c r="L17" s="279" t="s">
        <v>140</v>
      </c>
      <c r="M17" s="280">
        <v>100000</v>
      </c>
      <c r="N17" s="281" t="s">
        <v>278</v>
      </c>
      <c r="O17" s="281" t="s">
        <v>278</v>
      </c>
      <c r="P17" s="281" t="s">
        <v>85</v>
      </c>
      <c r="R17" s="65" t="s">
        <v>289</v>
      </c>
      <c r="S17" s="279" t="s">
        <v>43</v>
      </c>
      <c r="T17" s="279" t="s">
        <v>134</v>
      </c>
      <c r="U17" s="279" t="s">
        <v>136</v>
      </c>
      <c r="V17" s="279" t="s">
        <v>44</v>
      </c>
      <c r="W17" s="279" t="s">
        <v>45</v>
      </c>
      <c r="X17" s="279" t="s">
        <v>46</v>
      </c>
      <c r="Y17" s="279" t="s">
        <v>47</v>
      </c>
      <c r="Z17" s="279" t="s">
        <v>138</v>
      </c>
      <c r="AA17" s="279" t="s">
        <v>139</v>
      </c>
      <c r="AB17" s="279" t="s">
        <v>140</v>
      </c>
      <c r="AC17" s="280">
        <v>100000</v>
      </c>
      <c r="AD17" s="281" t="s">
        <v>278</v>
      </c>
      <c r="AE17" s="281" t="s">
        <v>278</v>
      </c>
      <c r="AF17" s="281" t="s">
        <v>85</v>
      </c>
      <c r="AH17" s="65" t="s">
        <v>289</v>
      </c>
      <c r="AI17" s="279" t="s">
        <v>43</v>
      </c>
      <c r="AJ17" s="279" t="s">
        <v>134</v>
      </c>
      <c r="AK17" s="279" t="s">
        <v>136</v>
      </c>
      <c r="AL17" s="279" t="s">
        <v>44</v>
      </c>
      <c r="AM17" s="279" t="s">
        <v>45</v>
      </c>
      <c r="AN17" s="279" t="s">
        <v>46</v>
      </c>
      <c r="AO17" s="279" t="s">
        <v>47</v>
      </c>
      <c r="AP17" s="279" t="s">
        <v>138</v>
      </c>
      <c r="AQ17" s="279" t="s">
        <v>139</v>
      </c>
      <c r="AR17" s="279" t="s">
        <v>140</v>
      </c>
      <c r="AS17" s="280">
        <v>100000</v>
      </c>
      <c r="AT17" s="281" t="s">
        <v>278</v>
      </c>
      <c r="AU17" s="281" t="s">
        <v>278</v>
      </c>
      <c r="AV17" s="281" t="s">
        <v>85</v>
      </c>
      <c r="AX17" s="65" t="s">
        <v>289</v>
      </c>
      <c r="AY17" s="279" t="s">
        <v>43</v>
      </c>
      <c r="AZ17" s="279" t="s">
        <v>134</v>
      </c>
      <c r="BA17" s="279" t="s">
        <v>136</v>
      </c>
      <c r="BB17" s="279" t="s">
        <v>44</v>
      </c>
      <c r="BC17" s="279" t="s">
        <v>45</v>
      </c>
      <c r="BD17" s="279" t="s">
        <v>46</v>
      </c>
      <c r="BE17" s="279" t="s">
        <v>47</v>
      </c>
      <c r="BF17" s="279" t="s">
        <v>138</v>
      </c>
      <c r="BG17" s="279" t="s">
        <v>139</v>
      </c>
      <c r="BH17" s="279" t="s">
        <v>140</v>
      </c>
      <c r="BI17" s="280">
        <v>100000</v>
      </c>
      <c r="BJ17" s="281" t="s">
        <v>278</v>
      </c>
      <c r="BK17" s="281" t="s">
        <v>278</v>
      </c>
      <c r="BL17" s="281" t="s">
        <v>85</v>
      </c>
      <c r="BO17" s="65" t="s">
        <v>96</v>
      </c>
      <c r="BP17" s="65" t="s">
        <v>289</v>
      </c>
      <c r="BQ17" s="279" t="s">
        <v>43</v>
      </c>
      <c r="BR17" s="279" t="s">
        <v>134</v>
      </c>
      <c r="BS17" s="279" t="s">
        <v>136</v>
      </c>
      <c r="BT17" s="279" t="s">
        <v>44</v>
      </c>
      <c r="BU17" s="279" t="s">
        <v>45</v>
      </c>
      <c r="BV17" s="279" t="s">
        <v>46</v>
      </c>
      <c r="BW17" s="279" t="s">
        <v>47</v>
      </c>
      <c r="BX17" s="279" t="s">
        <v>138</v>
      </c>
      <c r="BY17" s="279" t="s">
        <v>139</v>
      </c>
      <c r="BZ17" s="279" t="s">
        <v>140</v>
      </c>
      <c r="CA17" s="280">
        <v>100000</v>
      </c>
      <c r="CB17" s="281" t="s">
        <v>278</v>
      </c>
      <c r="CC17" s="281" t="s">
        <v>278</v>
      </c>
      <c r="CD17" s="281" t="s">
        <v>85</v>
      </c>
    </row>
    <row r="18" spans="2:82">
      <c r="B18" s="66"/>
      <c r="C18" s="278" t="s">
        <v>133</v>
      </c>
      <c r="D18" s="278" t="s">
        <v>48</v>
      </c>
      <c r="E18" s="278" t="s">
        <v>48</v>
      </c>
      <c r="F18" s="278" t="s">
        <v>48</v>
      </c>
      <c r="G18" s="278" t="s">
        <v>48</v>
      </c>
      <c r="H18" s="278" t="s">
        <v>48</v>
      </c>
      <c r="I18" s="278" t="s">
        <v>48</v>
      </c>
      <c r="J18" s="278" t="s">
        <v>48</v>
      </c>
      <c r="K18" s="278" t="s">
        <v>48</v>
      </c>
      <c r="L18" s="278" t="s">
        <v>48</v>
      </c>
      <c r="M18" s="278" t="s">
        <v>51</v>
      </c>
      <c r="N18" s="12" t="s">
        <v>280</v>
      </c>
      <c r="O18" s="12" t="s">
        <v>157</v>
      </c>
      <c r="P18" s="12" t="s">
        <v>156</v>
      </c>
      <c r="R18" s="66"/>
      <c r="S18" s="278" t="s">
        <v>133</v>
      </c>
      <c r="T18" s="278" t="s">
        <v>48</v>
      </c>
      <c r="U18" s="278" t="s">
        <v>48</v>
      </c>
      <c r="V18" s="278" t="s">
        <v>48</v>
      </c>
      <c r="W18" s="278" t="s">
        <v>48</v>
      </c>
      <c r="X18" s="278" t="s">
        <v>48</v>
      </c>
      <c r="Y18" s="278" t="s">
        <v>48</v>
      </c>
      <c r="Z18" s="278" t="s">
        <v>48</v>
      </c>
      <c r="AA18" s="278" t="s">
        <v>48</v>
      </c>
      <c r="AB18" s="278" t="s">
        <v>48</v>
      </c>
      <c r="AC18" s="278" t="s">
        <v>51</v>
      </c>
      <c r="AD18" s="12" t="s">
        <v>280</v>
      </c>
      <c r="AE18" s="12" t="s">
        <v>157</v>
      </c>
      <c r="AF18" s="12" t="s">
        <v>156</v>
      </c>
      <c r="AH18" s="66"/>
      <c r="AI18" s="278" t="s">
        <v>133</v>
      </c>
      <c r="AJ18" s="278" t="s">
        <v>48</v>
      </c>
      <c r="AK18" s="278" t="s">
        <v>48</v>
      </c>
      <c r="AL18" s="278" t="s">
        <v>48</v>
      </c>
      <c r="AM18" s="278" t="s">
        <v>48</v>
      </c>
      <c r="AN18" s="278" t="s">
        <v>48</v>
      </c>
      <c r="AO18" s="278" t="s">
        <v>48</v>
      </c>
      <c r="AP18" s="278" t="s">
        <v>48</v>
      </c>
      <c r="AQ18" s="278" t="s">
        <v>48</v>
      </c>
      <c r="AR18" s="278" t="s">
        <v>48</v>
      </c>
      <c r="AS18" s="278" t="s">
        <v>51</v>
      </c>
      <c r="AT18" s="12" t="s">
        <v>280</v>
      </c>
      <c r="AU18" s="12" t="s">
        <v>157</v>
      </c>
      <c r="AV18" s="12" t="s">
        <v>156</v>
      </c>
      <c r="AX18" s="66"/>
      <c r="AY18" s="278" t="s">
        <v>133</v>
      </c>
      <c r="AZ18" s="278" t="s">
        <v>48</v>
      </c>
      <c r="BA18" s="278" t="s">
        <v>48</v>
      </c>
      <c r="BB18" s="278" t="s">
        <v>48</v>
      </c>
      <c r="BC18" s="278" t="s">
        <v>48</v>
      </c>
      <c r="BD18" s="278" t="s">
        <v>48</v>
      </c>
      <c r="BE18" s="278" t="s">
        <v>48</v>
      </c>
      <c r="BF18" s="278" t="s">
        <v>48</v>
      </c>
      <c r="BG18" s="278" t="s">
        <v>48</v>
      </c>
      <c r="BH18" s="278" t="s">
        <v>48</v>
      </c>
      <c r="BI18" s="278" t="s">
        <v>51</v>
      </c>
      <c r="BJ18" s="12" t="s">
        <v>280</v>
      </c>
      <c r="BK18" s="12" t="s">
        <v>157</v>
      </c>
      <c r="BL18" s="12" t="s">
        <v>156</v>
      </c>
      <c r="BO18" s="66" t="s">
        <v>97</v>
      </c>
      <c r="BP18" s="66"/>
      <c r="BQ18" s="278" t="s">
        <v>133</v>
      </c>
      <c r="BR18" s="278" t="s">
        <v>48</v>
      </c>
      <c r="BS18" s="278" t="s">
        <v>48</v>
      </c>
      <c r="BT18" s="278" t="s">
        <v>48</v>
      </c>
      <c r="BU18" s="278" t="s">
        <v>48</v>
      </c>
      <c r="BV18" s="278" t="s">
        <v>48</v>
      </c>
      <c r="BW18" s="278" t="s">
        <v>48</v>
      </c>
      <c r="BX18" s="278" t="s">
        <v>48</v>
      </c>
      <c r="BY18" s="278" t="s">
        <v>48</v>
      </c>
      <c r="BZ18" s="278" t="s">
        <v>48</v>
      </c>
      <c r="CA18" s="278" t="s">
        <v>51</v>
      </c>
      <c r="CB18" s="12" t="s">
        <v>280</v>
      </c>
      <c r="CC18" s="12" t="s">
        <v>157</v>
      </c>
      <c r="CD18" s="12" t="s">
        <v>156</v>
      </c>
    </row>
    <row r="19" spans="2:82">
      <c r="B19" s="67"/>
      <c r="C19" s="282" t="s">
        <v>51</v>
      </c>
      <c r="D19" s="282" t="s">
        <v>135</v>
      </c>
      <c r="E19" s="282" t="s">
        <v>137</v>
      </c>
      <c r="F19" s="282" t="s">
        <v>52</v>
      </c>
      <c r="G19" s="282" t="s">
        <v>53</v>
      </c>
      <c r="H19" s="282" t="s">
        <v>54</v>
      </c>
      <c r="I19" s="282" t="s">
        <v>50</v>
      </c>
      <c r="J19" s="282" t="s">
        <v>141</v>
      </c>
      <c r="K19" s="282" t="s">
        <v>142</v>
      </c>
      <c r="L19" s="282" t="s">
        <v>143</v>
      </c>
      <c r="M19" s="282" t="s">
        <v>144</v>
      </c>
      <c r="N19" s="283" t="s">
        <v>157</v>
      </c>
      <c r="O19" s="283" t="s">
        <v>144</v>
      </c>
      <c r="P19" s="283" t="s">
        <v>49</v>
      </c>
      <c r="R19" s="67"/>
      <c r="S19" s="282" t="s">
        <v>51</v>
      </c>
      <c r="T19" s="282" t="s">
        <v>135</v>
      </c>
      <c r="U19" s="282" t="s">
        <v>137</v>
      </c>
      <c r="V19" s="282" t="s">
        <v>52</v>
      </c>
      <c r="W19" s="282" t="s">
        <v>53</v>
      </c>
      <c r="X19" s="282" t="s">
        <v>54</v>
      </c>
      <c r="Y19" s="282" t="s">
        <v>50</v>
      </c>
      <c r="Z19" s="282" t="s">
        <v>141</v>
      </c>
      <c r="AA19" s="282" t="s">
        <v>142</v>
      </c>
      <c r="AB19" s="282" t="s">
        <v>143</v>
      </c>
      <c r="AC19" s="282" t="s">
        <v>144</v>
      </c>
      <c r="AD19" s="283" t="s">
        <v>157</v>
      </c>
      <c r="AE19" s="283" t="s">
        <v>144</v>
      </c>
      <c r="AF19" s="283" t="s">
        <v>49</v>
      </c>
      <c r="AH19" s="67"/>
      <c r="AI19" s="282" t="s">
        <v>51</v>
      </c>
      <c r="AJ19" s="282" t="s">
        <v>135</v>
      </c>
      <c r="AK19" s="282" t="s">
        <v>137</v>
      </c>
      <c r="AL19" s="282" t="s">
        <v>52</v>
      </c>
      <c r="AM19" s="282" t="s">
        <v>53</v>
      </c>
      <c r="AN19" s="282" t="s">
        <v>54</v>
      </c>
      <c r="AO19" s="282" t="s">
        <v>50</v>
      </c>
      <c r="AP19" s="282" t="s">
        <v>141</v>
      </c>
      <c r="AQ19" s="282" t="s">
        <v>142</v>
      </c>
      <c r="AR19" s="282" t="s">
        <v>143</v>
      </c>
      <c r="AS19" s="282" t="s">
        <v>144</v>
      </c>
      <c r="AT19" s="283" t="s">
        <v>157</v>
      </c>
      <c r="AU19" s="283" t="s">
        <v>144</v>
      </c>
      <c r="AV19" s="283" t="s">
        <v>49</v>
      </c>
      <c r="AX19" s="67"/>
      <c r="AY19" s="282" t="s">
        <v>51</v>
      </c>
      <c r="AZ19" s="282" t="s">
        <v>135</v>
      </c>
      <c r="BA19" s="282" t="s">
        <v>137</v>
      </c>
      <c r="BB19" s="282" t="s">
        <v>52</v>
      </c>
      <c r="BC19" s="282" t="s">
        <v>53</v>
      </c>
      <c r="BD19" s="282" t="s">
        <v>54</v>
      </c>
      <c r="BE19" s="282" t="s">
        <v>50</v>
      </c>
      <c r="BF19" s="282" t="s">
        <v>141</v>
      </c>
      <c r="BG19" s="282" t="s">
        <v>142</v>
      </c>
      <c r="BH19" s="282" t="s">
        <v>143</v>
      </c>
      <c r="BI19" s="282" t="s">
        <v>144</v>
      </c>
      <c r="BJ19" s="283" t="s">
        <v>157</v>
      </c>
      <c r="BK19" s="283" t="s">
        <v>144</v>
      </c>
      <c r="BL19" s="283" t="s">
        <v>49</v>
      </c>
      <c r="BO19" s="67"/>
      <c r="BP19" s="67"/>
      <c r="BQ19" s="282" t="s">
        <v>51</v>
      </c>
      <c r="BR19" s="282" t="s">
        <v>135</v>
      </c>
      <c r="BS19" s="282" t="s">
        <v>137</v>
      </c>
      <c r="BT19" s="282" t="s">
        <v>52</v>
      </c>
      <c r="BU19" s="282" t="s">
        <v>53</v>
      </c>
      <c r="BV19" s="282" t="s">
        <v>54</v>
      </c>
      <c r="BW19" s="282" t="s">
        <v>50</v>
      </c>
      <c r="BX19" s="282" t="s">
        <v>141</v>
      </c>
      <c r="BY19" s="282" t="s">
        <v>142</v>
      </c>
      <c r="BZ19" s="282" t="s">
        <v>143</v>
      </c>
      <c r="CA19" s="282" t="s">
        <v>144</v>
      </c>
      <c r="CB19" s="283" t="s">
        <v>157</v>
      </c>
      <c r="CC19" s="283" t="s">
        <v>144</v>
      </c>
      <c r="CD19" s="283" t="s">
        <v>49</v>
      </c>
    </row>
    <row r="20" spans="2:82" s="511" customFormat="1" ht="15.75" customHeight="1">
      <c r="B20" s="657" t="s">
        <v>98</v>
      </c>
      <c r="C20" s="658">
        <v>427.233</v>
      </c>
      <c r="D20" s="658">
        <v>290.23849999999999</v>
      </c>
      <c r="E20" s="658">
        <v>217.4521</v>
      </c>
      <c r="F20" s="658">
        <v>204.15629999999999</v>
      </c>
      <c r="G20" s="658">
        <v>203.7</v>
      </c>
      <c r="H20" s="658">
        <v>199.48949999999999</v>
      </c>
      <c r="I20" s="658">
        <v>200.3142</v>
      </c>
      <c r="J20" s="658">
        <v>203.71789999999999</v>
      </c>
      <c r="K20" s="658">
        <v>235.3185</v>
      </c>
      <c r="L20" s="658">
        <v>271.21780000000001</v>
      </c>
      <c r="M20" s="658">
        <v>321.46899999999999</v>
      </c>
      <c r="N20" s="659">
        <v>207.38659999999999</v>
      </c>
      <c r="O20" s="659">
        <v>260.65309999999999</v>
      </c>
      <c r="P20" s="660">
        <v>233.95</v>
      </c>
      <c r="R20" s="657" t="s">
        <v>98</v>
      </c>
      <c r="S20" s="658">
        <v>313.1628</v>
      </c>
      <c r="T20" s="658">
        <v>202.2165</v>
      </c>
      <c r="U20" s="658">
        <v>148.22200000000001</v>
      </c>
      <c r="V20" s="658">
        <v>140.84200000000001</v>
      </c>
      <c r="W20" s="658">
        <v>145.50700000000001</v>
      </c>
      <c r="X20" s="658">
        <v>140.8374</v>
      </c>
      <c r="Y20" s="658">
        <v>144.95140000000001</v>
      </c>
      <c r="Z20" s="658">
        <v>146.67859999999999</v>
      </c>
      <c r="AA20" s="658">
        <v>162.0805</v>
      </c>
      <c r="AB20" s="658">
        <v>178.71</v>
      </c>
      <c r="AC20" s="658">
        <v>139.49199999999999</v>
      </c>
      <c r="AD20" s="659">
        <v>145.93719999999999</v>
      </c>
      <c r="AE20" s="659">
        <v>154.84700000000001</v>
      </c>
      <c r="AF20" s="660">
        <v>150.38040000000001</v>
      </c>
      <c r="AH20" s="657" t="s">
        <v>98</v>
      </c>
      <c r="AI20" s="719">
        <v>48.446300000000001</v>
      </c>
      <c r="AJ20" s="719">
        <v>45.926699999999997</v>
      </c>
      <c r="AK20" s="719">
        <v>42.635599999999997</v>
      </c>
      <c r="AL20" s="719">
        <v>38.877600000000001</v>
      </c>
      <c r="AM20" s="719">
        <v>37.3352</v>
      </c>
      <c r="AN20" s="719">
        <v>36.3155</v>
      </c>
      <c r="AO20" s="719">
        <v>35.455100000000002</v>
      </c>
      <c r="AP20" s="719">
        <v>32.710799999999999</v>
      </c>
      <c r="AQ20" s="719">
        <v>29.7149</v>
      </c>
      <c r="AR20" s="719">
        <v>24.633400000000002</v>
      </c>
      <c r="AS20" s="719">
        <v>13.6334</v>
      </c>
      <c r="AT20" s="720">
        <v>38.273200000000003</v>
      </c>
      <c r="AU20" s="720">
        <v>23.3306</v>
      </c>
      <c r="AV20" s="707">
        <v>29.971</v>
      </c>
      <c r="AX20" s="657" t="s">
        <v>98</v>
      </c>
      <c r="AY20" s="719">
        <v>16.7422</v>
      </c>
      <c r="AZ20" s="719">
        <v>16.647400000000001</v>
      </c>
      <c r="BA20" s="719">
        <v>16.645399999999999</v>
      </c>
      <c r="BB20" s="719">
        <v>17.248699999999999</v>
      </c>
      <c r="BC20" s="719">
        <v>18.933599999999998</v>
      </c>
      <c r="BD20" s="719">
        <v>18.417899999999999</v>
      </c>
      <c r="BE20" s="719">
        <v>18.976900000000001</v>
      </c>
      <c r="BF20" s="719">
        <v>18.024100000000001</v>
      </c>
      <c r="BG20" s="719">
        <v>15.3215</v>
      </c>
      <c r="BH20" s="719">
        <v>14.5899</v>
      </c>
      <c r="BI20" s="719">
        <v>11.4323</v>
      </c>
      <c r="BJ20" s="720">
        <v>17.984400000000001</v>
      </c>
      <c r="BK20" s="720">
        <v>14.204599999999999</v>
      </c>
      <c r="BL20" s="707">
        <v>15.8843</v>
      </c>
      <c r="BO20" s="722" t="s">
        <v>98</v>
      </c>
      <c r="BP20" s="657" t="s">
        <v>98</v>
      </c>
      <c r="BQ20" s="719">
        <v>8.1117000000000008</v>
      </c>
      <c r="BR20" s="719">
        <v>7.0984999999999996</v>
      </c>
      <c r="BS20" s="719">
        <v>8.8819999999999997</v>
      </c>
      <c r="BT20" s="719">
        <v>12.8611</v>
      </c>
      <c r="BU20" s="719">
        <v>15.1632</v>
      </c>
      <c r="BV20" s="719">
        <v>15.865500000000001</v>
      </c>
      <c r="BW20" s="719">
        <v>17.93</v>
      </c>
      <c r="BX20" s="719">
        <v>21.265999999999998</v>
      </c>
      <c r="BY20" s="719">
        <v>23.840599999999998</v>
      </c>
      <c r="BZ20" s="719">
        <v>26.668399999999998</v>
      </c>
      <c r="CA20" s="719">
        <v>18.3263</v>
      </c>
      <c r="CB20" s="720">
        <v>14.112</v>
      </c>
      <c r="CC20" s="720">
        <v>21.872199999999999</v>
      </c>
      <c r="CD20" s="707">
        <v>18.4236</v>
      </c>
    </row>
    <row r="21" spans="2:82" s="511" customFormat="1" ht="15.75" customHeight="1">
      <c r="B21" s="661" t="s">
        <v>292</v>
      </c>
      <c r="C21" s="662">
        <v>427.233</v>
      </c>
      <c r="D21" s="662">
        <v>289.99439999999998</v>
      </c>
      <c r="E21" s="662">
        <v>217.4521</v>
      </c>
      <c r="F21" s="662">
        <v>203.9786</v>
      </c>
      <c r="G21" s="662">
        <v>203.3263</v>
      </c>
      <c r="H21" s="662">
        <v>198.12649999999999</v>
      </c>
      <c r="I21" s="662">
        <v>197.91720000000001</v>
      </c>
      <c r="J21" s="662">
        <v>200.79499999999999</v>
      </c>
      <c r="K21" s="662">
        <v>238.5395</v>
      </c>
      <c r="L21" s="662">
        <v>272.95060000000001</v>
      </c>
      <c r="M21" s="662">
        <v>322.44409999999999</v>
      </c>
      <c r="N21" s="663">
        <v>206.59800000000001</v>
      </c>
      <c r="O21" s="663">
        <v>262.09690000000001</v>
      </c>
      <c r="P21" s="664">
        <v>233.66749999999999</v>
      </c>
      <c r="R21" s="661" t="s">
        <v>292</v>
      </c>
      <c r="S21" s="662">
        <v>313.1628</v>
      </c>
      <c r="T21" s="662">
        <v>202.04759999999999</v>
      </c>
      <c r="U21" s="662">
        <v>148.22200000000001</v>
      </c>
      <c r="V21" s="662">
        <v>140.55770000000001</v>
      </c>
      <c r="W21" s="662">
        <v>144.9871</v>
      </c>
      <c r="X21" s="662">
        <v>138.87909999999999</v>
      </c>
      <c r="Y21" s="662">
        <v>141.2338</v>
      </c>
      <c r="Z21" s="662">
        <v>143.28710000000001</v>
      </c>
      <c r="AA21" s="662">
        <v>163.8605</v>
      </c>
      <c r="AB21" s="662">
        <v>176.51159999999999</v>
      </c>
      <c r="AC21" s="662">
        <v>138.70679999999999</v>
      </c>
      <c r="AD21" s="663">
        <v>144.6557</v>
      </c>
      <c r="AE21" s="663">
        <v>153.71770000000001</v>
      </c>
      <c r="AF21" s="664">
        <v>149.07570000000001</v>
      </c>
      <c r="AH21" s="661" t="s">
        <v>292</v>
      </c>
      <c r="AI21" s="700">
        <v>48.446300000000001</v>
      </c>
      <c r="AJ21" s="700">
        <v>45.971200000000003</v>
      </c>
      <c r="AK21" s="700">
        <v>42.635599999999997</v>
      </c>
      <c r="AL21" s="700">
        <v>38.7821</v>
      </c>
      <c r="AM21" s="700">
        <v>37.142899999999997</v>
      </c>
      <c r="AN21" s="700">
        <v>35.486600000000003</v>
      </c>
      <c r="AO21" s="700">
        <v>33.628</v>
      </c>
      <c r="AP21" s="700">
        <v>30.704699999999999</v>
      </c>
      <c r="AQ21" s="700">
        <v>28.5121</v>
      </c>
      <c r="AR21" s="700">
        <v>22.163</v>
      </c>
      <c r="AS21" s="700">
        <v>13.232799999999999</v>
      </c>
      <c r="AT21" s="713">
        <v>37.736899999999999</v>
      </c>
      <c r="AU21" s="713">
        <v>21.942799999999998</v>
      </c>
      <c r="AV21" s="701">
        <v>29.0961</v>
      </c>
      <c r="AX21" s="661" t="s">
        <v>292</v>
      </c>
      <c r="AY21" s="700">
        <v>16.7422</v>
      </c>
      <c r="AZ21" s="700">
        <v>16.594899999999999</v>
      </c>
      <c r="BA21" s="700">
        <v>16.645399999999999</v>
      </c>
      <c r="BB21" s="700">
        <v>17.247900000000001</v>
      </c>
      <c r="BC21" s="700">
        <v>18.937100000000001</v>
      </c>
      <c r="BD21" s="700">
        <v>18.459900000000001</v>
      </c>
      <c r="BE21" s="700">
        <v>19.117699999999999</v>
      </c>
      <c r="BF21" s="700">
        <v>18.176300000000001</v>
      </c>
      <c r="BG21" s="700">
        <v>15.341200000000001</v>
      </c>
      <c r="BH21" s="700">
        <v>14.547000000000001</v>
      </c>
      <c r="BI21" s="700">
        <v>11.31</v>
      </c>
      <c r="BJ21" s="713">
        <v>18.008199999999999</v>
      </c>
      <c r="BK21" s="713">
        <v>14.139200000000001</v>
      </c>
      <c r="BL21" s="701">
        <v>15.891500000000001</v>
      </c>
      <c r="BO21" s="524" t="s">
        <v>99</v>
      </c>
      <c r="BP21" s="661" t="s">
        <v>292</v>
      </c>
      <c r="BQ21" s="700">
        <v>8.1117000000000008</v>
      </c>
      <c r="BR21" s="700">
        <v>7.1067999999999998</v>
      </c>
      <c r="BS21" s="700">
        <v>8.8819999999999997</v>
      </c>
      <c r="BT21" s="700">
        <v>12.8781</v>
      </c>
      <c r="BU21" s="700">
        <v>15.227600000000001</v>
      </c>
      <c r="BV21" s="700">
        <v>16.149699999999999</v>
      </c>
      <c r="BW21" s="700">
        <v>18.6143</v>
      </c>
      <c r="BX21" s="700">
        <v>22.478899999999999</v>
      </c>
      <c r="BY21" s="700">
        <v>24.8399</v>
      </c>
      <c r="BZ21" s="700">
        <v>27.957999999999998</v>
      </c>
      <c r="CA21" s="700">
        <v>18.474499999999999</v>
      </c>
      <c r="CB21" s="713">
        <v>14.2729</v>
      </c>
      <c r="CC21" s="713">
        <v>22.5672</v>
      </c>
      <c r="CD21" s="701">
        <v>18.810600000000001</v>
      </c>
    </row>
    <row r="22" spans="2:82" s="511" customFormat="1" ht="15.75" customHeight="1">
      <c r="B22" s="665" t="s">
        <v>836</v>
      </c>
      <c r="C22" s="666"/>
      <c r="D22" s="666"/>
      <c r="E22" s="666"/>
      <c r="F22" s="666"/>
      <c r="G22" s="666"/>
      <c r="H22" s="666"/>
      <c r="I22" s="666"/>
      <c r="J22" s="666"/>
      <c r="K22" s="666"/>
      <c r="L22" s="666"/>
      <c r="M22" s="666"/>
      <c r="N22" s="667"/>
      <c r="O22" s="667"/>
      <c r="P22" s="668"/>
      <c r="R22" s="665" t="s">
        <v>836</v>
      </c>
      <c r="S22" s="666"/>
      <c r="T22" s="666"/>
      <c r="U22" s="666"/>
      <c r="V22" s="666"/>
      <c r="W22" s="666"/>
      <c r="X22" s="666"/>
      <c r="Y22" s="666"/>
      <c r="Z22" s="666"/>
      <c r="AA22" s="666"/>
      <c r="AB22" s="666"/>
      <c r="AC22" s="666"/>
      <c r="AD22" s="667"/>
      <c r="AE22" s="667"/>
      <c r="AF22" s="668"/>
      <c r="AH22" s="665" t="s">
        <v>836</v>
      </c>
      <c r="AI22" s="702"/>
      <c r="AJ22" s="702"/>
      <c r="AK22" s="702"/>
      <c r="AL22" s="702"/>
      <c r="AM22" s="702"/>
      <c r="AN22" s="702"/>
      <c r="AO22" s="702"/>
      <c r="AP22" s="702"/>
      <c r="AQ22" s="702"/>
      <c r="AR22" s="702"/>
      <c r="AS22" s="702"/>
      <c r="AT22" s="714"/>
      <c r="AU22" s="714"/>
      <c r="AV22" s="703"/>
      <c r="AX22" s="665" t="s">
        <v>836</v>
      </c>
      <c r="AY22" s="702"/>
      <c r="AZ22" s="702"/>
      <c r="BA22" s="702"/>
      <c r="BB22" s="702"/>
      <c r="BC22" s="702"/>
      <c r="BD22" s="702"/>
      <c r="BE22" s="702"/>
      <c r="BF22" s="702"/>
      <c r="BG22" s="702"/>
      <c r="BH22" s="702"/>
      <c r="BI22" s="702"/>
      <c r="BJ22" s="714"/>
      <c r="BK22" s="714"/>
      <c r="BL22" s="703"/>
      <c r="BO22" s="669" t="s">
        <v>55</v>
      </c>
      <c r="BP22" s="665" t="s">
        <v>836</v>
      </c>
      <c r="BQ22" s="702"/>
      <c r="BR22" s="702"/>
      <c r="BS22" s="702"/>
      <c r="BT22" s="702"/>
      <c r="BU22" s="702"/>
      <c r="BV22" s="702"/>
      <c r="BW22" s="702"/>
      <c r="BX22" s="702"/>
      <c r="BY22" s="702"/>
      <c r="BZ22" s="702"/>
      <c r="CA22" s="702"/>
      <c r="CB22" s="714"/>
      <c r="CC22" s="714"/>
      <c r="CD22" s="703"/>
    </row>
    <row r="23" spans="2:82" s="622" customFormat="1" ht="15.75" customHeight="1">
      <c r="B23" s="669" t="s">
        <v>145</v>
      </c>
      <c r="C23" s="670">
        <v>677.75099999999998</v>
      </c>
      <c r="D23" s="670">
        <v>444.51749999999998</v>
      </c>
      <c r="E23" s="670">
        <v>302.0566</v>
      </c>
      <c r="F23" s="670">
        <v>253.4923</v>
      </c>
      <c r="G23" s="670">
        <v>254.65270000000001</v>
      </c>
      <c r="H23" s="670">
        <v>218.34620000000001</v>
      </c>
      <c r="I23" s="670">
        <v>227.17830000000001</v>
      </c>
      <c r="J23" s="670">
        <v>197.7996</v>
      </c>
      <c r="K23" s="670">
        <v>184.00710000000001</v>
      </c>
      <c r="L23" s="670">
        <v>199.95689999999999</v>
      </c>
      <c r="M23" s="670">
        <v>178.02549999999999</v>
      </c>
      <c r="N23" s="671">
        <v>250.7405</v>
      </c>
      <c r="O23" s="671">
        <v>186.6456</v>
      </c>
      <c r="P23" s="672">
        <v>224.5478</v>
      </c>
      <c r="R23" s="669" t="s">
        <v>145</v>
      </c>
      <c r="S23" s="670">
        <v>536.49260000000004</v>
      </c>
      <c r="T23" s="670">
        <v>331.0453</v>
      </c>
      <c r="U23" s="670">
        <v>213.72479999999999</v>
      </c>
      <c r="V23" s="670">
        <v>180.69540000000001</v>
      </c>
      <c r="W23" s="670">
        <v>180.4221</v>
      </c>
      <c r="X23" s="670">
        <v>141.5907</v>
      </c>
      <c r="Y23" s="670">
        <v>157.2517</v>
      </c>
      <c r="Z23" s="670">
        <v>136.43180000000001</v>
      </c>
      <c r="AA23" s="670">
        <v>123.202</v>
      </c>
      <c r="AB23" s="670">
        <v>140.69980000000001</v>
      </c>
      <c r="AC23" s="670">
        <v>89.530100000000004</v>
      </c>
      <c r="AD23" s="671">
        <v>176.0197</v>
      </c>
      <c r="AE23" s="671">
        <v>116.09010000000001</v>
      </c>
      <c r="AF23" s="672">
        <v>151.5292</v>
      </c>
      <c r="AH23" s="669" t="s">
        <v>145</v>
      </c>
      <c r="AI23" s="704">
        <v>51.924100000000003</v>
      </c>
      <c r="AJ23" s="704">
        <v>48.948099999999997</v>
      </c>
      <c r="AK23" s="704">
        <v>41.367600000000003</v>
      </c>
      <c r="AL23" s="704">
        <v>33.460900000000002</v>
      </c>
      <c r="AM23" s="704">
        <v>30.011099999999999</v>
      </c>
      <c r="AN23" s="704">
        <v>30.255099999999999</v>
      </c>
      <c r="AO23" s="704">
        <v>30.1295</v>
      </c>
      <c r="AP23" s="704">
        <v>32.589199999999998</v>
      </c>
      <c r="AQ23" s="704">
        <v>31.0168</v>
      </c>
      <c r="AR23" s="704">
        <v>27.486000000000001</v>
      </c>
      <c r="AS23" s="704">
        <v>20.293399999999998</v>
      </c>
      <c r="AT23" s="715">
        <v>32.975999999999999</v>
      </c>
      <c r="AU23" s="715">
        <v>27.577400000000001</v>
      </c>
      <c r="AV23" s="705">
        <v>31.142199999999999</v>
      </c>
      <c r="AX23" s="669" t="s">
        <v>145</v>
      </c>
      <c r="AY23" s="704">
        <v>22.882000000000001</v>
      </c>
      <c r="AZ23" s="704">
        <v>18.957899999999999</v>
      </c>
      <c r="BA23" s="704">
        <v>18.023499999999999</v>
      </c>
      <c r="BB23" s="704">
        <v>16.509899999999998</v>
      </c>
      <c r="BC23" s="704">
        <v>17.356200000000001</v>
      </c>
      <c r="BD23" s="704">
        <v>19.975999999999999</v>
      </c>
      <c r="BE23" s="704">
        <v>19.247399999999999</v>
      </c>
      <c r="BF23" s="704">
        <v>18.5031</v>
      </c>
      <c r="BG23" s="704">
        <v>17.730799999999999</v>
      </c>
      <c r="BH23" s="704">
        <v>13.3665</v>
      </c>
      <c r="BI23" s="704">
        <v>17.959499999999998</v>
      </c>
      <c r="BJ23" s="715">
        <v>17.886500000000002</v>
      </c>
      <c r="BK23" s="715">
        <v>17.673300000000001</v>
      </c>
      <c r="BL23" s="705">
        <v>17.8141</v>
      </c>
      <c r="BO23" s="673" t="s">
        <v>56</v>
      </c>
      <c r="BP23" s="669" t="s">
        <v>145</v>
      </c>
      <c r="BQ23" s="704">
        <v>4.3516000000000004</v>
      </c>
      <c r="BR23" s="704">
        <v>6.5670000000000002</v>
      </c>
      <c r="BS23" s="704">
        <v>11.365399999999999</v>
      </c>
      <c r="BT23" s="704">
        <v>21.311699999999998</v>
      </c>
      <c r="BU23" s="704">
        <v>23.482900000000001</v>
      </c>
      <c r="BV23" s="704">
        <v>14.6157</v>
      </c>
      <c r="BW23" s="704">
        <v>19.842600000000001</v>
      </c>
      <c r="BX23" s="704">
        <v>17.882400000000001</v>
      </c>
      <c r="BY23" s="704">
        <v>18.2074</v>
      </c>
      <c r="BZ23" s="704">
        <v>29.512499999999999</v>
      </c>
      <c r="CA23" s="704">
        <v>12.037800000000001</v>
      </c>
      <c r="CB23" s="715">
        <v>19.337399999999999</v>
      </c>
      <c r="CC23" s="715">
        <v>16.947399999999998</v>
      </c>
      <c r="CD23" s="705">
        <v>18.525600000000001</v>
      </c>
    </row>
    <row r="24" spans="2:82" s="511" customFormat="1" ht="15.75" customHeight="1">
      <c r="B24" s="673" t="s">
        <v>146</v>
      </c>
      <c r="C24" s="674">
        <v>325.70859999999999</v>
      </c>
      <c r="D24" s="674">
        <v>242.0487</v>
      </c>
      <c r="E24" s="674">
        <v>198.40209999999999</v>
      </c>
      <c r="F24" s="674">
        <v>183.4248</v>
      </c>
      <c r="G24" s="674">
        <v>173.53020000000001</v>
      </c>
      <c r="H24" s="674">
        <v>184.15870000000001</v>
      </c>
      <c r="I24" s="674">
        <v>175.56129999999999</v>
      </c>
      <c r="J24" s="674">
        <v>171.6994</v>
      </c>
      <c r="K24" s="674">
        <v>200.68950000000001</v>
      </c>
      <c r="L24" s="674">
        <v>263.37450000000001</v>
      </c>
      <c r="M24" s="674">
        <v>140.6977</v>
      </c>
      <c r="N24" s="675">
        <v>190.03649999999999</v>
      </c>
      <c r="O24" s="675">
        <v>176.78360000000001</v>
      </c>
      <c r="P24" s="660">
        <v>186.358</v>
      </c>
      <c r="R24" s="673" t="s">
        <v>146</v>
      </c>
      <c r="S24" s="674">
        <v>195.7099</v>
      </c>
      <c r="T24" s="674">
        <v>159.19479999999999</v>
      </c>
      <c r="U24" s="674">
        <v>126.41630000000001</v>
      </c>
      <c r="V24" s="674">
        <v>121.73139999999999</v>
      </c>
      <c r="W24" s="674">
        <v>135.9511</v>
      </c>
      <c r="X24" s="674">
        <v>106.1709</v>
      </c>
      <c r="Y24" s="674">
        <v>112.19</v>
      </c>
      <c r="Z24" s="674">
        <v>110.7197</v>
      </c>
      <c r="AA24" s="674">
        <v>100.9933</v>
      </c>
      <c r="AB24" s="674">
        <v>115.3677</v>
      </c>
      <c r="AC24" s="674">
        <v>98.3309</v>
      </c>
      <c r="AD24" s="675">
        <v>125.5881</v>
      </c>
      <c r="AE24" s="675">
        <v>103.4149</v>
      </c>
      <c r="AF24" s="660">
        <v>119.4336</v>
      </c>
      <c r="AH24" s="673" t="s">
        <v>146</v>
      </c>
      <c r="AI24" s="706">
        <v>39.1068</v>
      </c>
      <c r="AJ24" s="706">
        <v>39.163699999999999</v>
      </c>
      <c r="AK24" s="706">
        <v>39.076099999999997</v>
      </c>
      <c r="AL24" s="706">
        <v>38.002400000000002</v>
      </c>
      <c r="AM24" s="706">
        <v>35.357700000000001</v>
      </c>
      <c r="AN24" s="706">
        <v>31.470400000000001</v>
      </c>
      <c r="AO24" s="706">
        <v>30.927</v>
      </c>
      <c r="AP24" s="706">
        <v>30.0884</v>
      </c>
      <c r="AQ24" s="706">
        <v>27.339200000000002</v>
      </c>
      <c r="AR24" s="706">
        <v>18.6295</v>
      </c>
      <c r="AS24" s="706">
        <v>28.090800000000002</v>
      </c>
      <c r="AT24" s="716">
        <v>36.656799999999997</v>
      </c>
      <c r="AU24" s="716">
        <v>27.385000000000002</v>
      </c>
      <c r="AV24" s="707">
        <v>34.215499999999999</v>
      </c>
      <c r="AX24" s="673" t="s">
        <v>146</v>
      </c>
      <c r="AY24" s="706">
        <v>14.567</v>
      </c>
      <c r="AZ24" s="706">
        <v>16.240100000000002</v>
      </c>
      <c r="BA24" s="706">
        <v>14.6716</v>
      </c>
      <c r="BB24" s="706">
        <v>16.926200000000001</v>
      </c>
      <c r="BC24" s="706">
        <v>19.984999999999999</v>
      </c>
      <c r="BD24" s="706">
        <v>14.345599999999999</v>
      </c>
      <c r="BE24" s="706">
        <v>20.430800000000001</v>
      </c>
      <c r="BF24" s="706">
        <v>22.4969</v>
      </c>
      <c r="BG24" s="706">
        <v>12.8765</v>
      </c>
      <c r="BH24" s="706">
        <v>19.445900000000002</v>
      </c>
      <c r="BI24" s="706">
        <v>20.7256</v>
      </c>
      <c r="BJ24" s="716">
        <v>17.009699999999999</v>
      </c>
      <c r="BK24" s="716">
        <v>17.980399999999999</v>
      </c>
      <c r="BL24" s="707">
        <v>17.2653</v>
      </c>
      <c r="BO24" s="669" t="s">
        <v>57</v>
      </c>
      <c r="BP24" s="673" t="s">
        <v>146</v>
      </c>
      <c r="BQ24" s="706">
        <v>6.4137000000000004</v>
      </c>
      <c r="BR24" s="706">
        <v>10.366</v>
      </c>
      <c r="BS24" s="706">
        <v>9.9695</v>
      </c>
      <c r="BT24" s="706">
        <v>11.437200000000001</v>
      </c>
      <c r="BU24" s="706">
        <v>23.0016</v>
      </c>
      <c r="BV24" s="706">
        <v>11.835900000000001</v>
      </c>
      <c r="BW24" s="706">
        <v>12.5458</v>
      </c>
      <c r="BX24" s="706">
        <v>11.8992</v>
      </c>
      <c r="BY24" s="706">
        <v>10.1074</v>
      </c>
      <c r="BZ24" s="706">
        <v>5.7282999999999999</v>
      </c>
      <c r="CA24" s="706">
        <v>21.0717</v>
      </c>
      <c r="CB24" s="716">
        <v>12.4198</v>
      </c>
      <c r="CC24" s="716">
        <v>13.1325</v>
      </c>
      <c r="CD24" s="707">
        <v>12.6075</v>
      </c>
    </row>
    <row r="25" spans="2:82" s="622" customFormat="1" ht="15.75" customHeight="1">
      <c r="B25" s="669" t="s">
        <v>59</v>
      </c>
      <c r="C25" s="670">
        <v>231.63849999999999</v>
      </c>
      <c r="D25" s="670">
        <v>264.7473</v>
      </c>
      <c r="E25" s="670">
        <v>236.9776</v>
      </c>
      <c r="F25" s="670">
        <v>181.78659999999999</v>
      </c>
      <c r="G25" s="670">
        <v>179.52969999999999</v>
      </c>
      <c r="H25" s="670">
        <v>153.8665</v>
      </c>
      <c r="I25" s="670">
        <v>172.37309999999999</v>
      </c>
      <c r="J25" s="670">
        <v>169.84299999999999</v>
      </c>
      <c r="K25" s="670">
        <v>240.02180000000001</v>
      </c>
      <c r="L25" s="670">
        <v>278.7851</v>
      </c>
      <c r="M25" s="670">
        <v>207.50729999999999</v>
      </c>
      <c r="N25" s="671">
        <v>175.76009999999999</v>
      </c>
      <c r="O25" s="671">
        <v>209.99039999999999</v>
      </c>
      <c r="P25" s="672">
        <v>187.05510000000001</v>
      </c>
      <c r="R25" s="669" t="s">
        <v>59</v>
      </c>
      <c r="S25" s="670">
        <v>230.1309</v>
      </c>
      <c r="T25" s="670">
        <v>192.91550000000001</v>
      </c>
      <c r="U25" s="670">
        <v>178.2612</v>
      </c>
      <c r="V25" s="670">
        <v>133.09870000000001</v>
      </c>
      <c r="W25" s="670">
        <v>120.8484</v>
      </c>
      <c r="X25" s="670">
        <v>109.483</v>
      </c>
      <c r="Y25" s="670">
        <v>120.6343</v>
      </c>
      <c r="Z25" s="670">
        <v>127.0125</v>
      </c>
      <c r="AA25" s="670">
        <v>133.3963</v>
      </c>
      <c r="AB25" s="670">
        <v>157.6917</v>
      </c>
      <c r="AC25" s="670">
        <v>142.0727</v>
      </c>
      <c r="AD25" s="671">
        <v>124.4141</v>
      </c>
      <c r="AE25" s="671">
        <v>137.85980000000001</v>
      </c>
      <c r="AF25" s="672">
        <v>128.85079999999999</v>
      </c>
      <c r="AH25" s="669" t="s">
        <v>59</v>
      </c>
      <c r="AI25" s="704">
        <v>1.7334000000000001</v>
      </c>
      <c r="AJ25" s="704">
        <v>45.950699999999998</v>
      </c>
      <c r="AK25" s="704">
        <v>46.162300000000002</v>
      </c>
      <c r="AL25" s="704">
        <v>42.9373</v>
      </c>
      <c r="AM25" s="704">
        <v>34.6678</v>
      </c>
      <c r="AN25" s="704">
        <v>33.891199999999998</v>
      </c>
      <c r="AO25" s="704">
        <v>30.7849</v>
      </c>
      <c r="AP25" s="704">
        <v>29.782399999999999</v>
      </c>
      <c r="AQ25" s="704">
        <v>34.149799999999999</v>
      </c>
      <c r="AR25" s="704">
        <v>24.1555</v>
      </c>
      <c r="AS25" s="704">
        <v>14.4556</v>
      </c>
      <c r="AT25" s="715">
        <v>36.676099999999998</v>
      </c>
      <c r="AU25" s="715">
        <v>24.340900000000001</v>
      </c>
      <c r="AV25" s="705">
        <v>32.1068</v>
      </c>
      <c r="AX25" s="669" t="s">
        <v>59</v>
      </c>
      <c r="AY25" s="704">
        <v>95.638400000000004</v>
      </c>
      <c r="AZ25" s="704">
        <v>24.1403</v>
      </c>
      <c r="BA25" s="704">
        <v>19.854800000000001</v>
      </c>
      <c r="BB25" s="704">
        <v>20.4452</v>
      </c>
      <c r="BC25" s="704">
        <v>21.038499999999999</v>
      </c>
      <c r="BD25" s="704">
        <v>20.967700000000001</v>
      </c>
      <c r="BE25" s="704">
        <v>22.647400000000001</v>
      </c>
      <c r="BF25" s="704">
        <v>19.3886</v>
      </c>
      <c r="BG25" s="704">
        <v>15.6625</v>
      </c>
      <c r="BH25" s="704">
        <v>20.230699999999999</v>
      </c>
      <c r="BI25" s="704">
        <v>12.5319</v>
      </c>
      <c r="BJ25" s="715">
        <v>21.226800000000001</v>
      </c>
      <c r="BK25" s="715">
        <v>16.761399999999998</v>
      </c>
      <c r="BL25" s="705">
        <v>19.572700000000001</v>
      </c>
      <c r="BO25" s="673" t="s">
        <v>58</v>
      </c>
      <c r="BP25" s="669" t="s">
        <v>59</v>
      </c>
      <c r="BQ25" s="704">
        <v>1.9773000000000001</v>
      </c>
      <c r="BR25" s="704">
        <v>2.7768000000000002</v>
      </c>
      <c r="BS25" s="704">
        <v>9.2057000000000002</v>
      </c>
      <c r="BT25" s="704">
        <v>9.8345000000000002</v>
      </c>
      <c r="BU25" s="704">
        <v>11.6075</v>
      </c>
      <c r="BV25" s="704">
        <v>16.2956</v>
      </c>
      <c r="BW25" s="704">
        <v>16.552</v>
      </c>
      <c r="BX25" s="704">
        <v>25.6113</v>
      </c>
      <c r="BY25" s="704">
        <v>5.7644000000000002</v>
      </c>
      <c r="BZ25" s="704">
        <v>12.1777</v>
      </c>
      <c r="CA25" s="704">
        <v>41.4788</v>
      </c>
      <c r="CB25" s="715">
        <v>12.8834</v>
      </c>
      <c r="CC25" s="715">
        <v>24.548300000000001</v>
      </c>
      <c r="CD25" s="705">
        <v>17.2044</v>
      </c>
    </row>
    <row r="26" spans="2:82" s="511" customFormat="1" ht="15.75" customHeight="1">
      <c r="B26" s="673" t="s">
        <v>147</v>
      </c>
      <c r="C26" s="674">
        <v>355.8888</v>
      </c>
      <c r="D26" s="674">
        <v>217.54040000000001</v>
      </c>
      <c r="E26" s="674">
        <v>170.28739999999999</v>
      </c>
      <c r="F26" s="674">
        <v>161.2921</v>
      </c>
      <c r="G26" s="674">
        <v>166.05459999999999</v>
      </c>
      <c r="H26" s="674">
        <v>203.3109</v>
      </c>
      <c r="I26" s="674">
        <v>158.03219999999999</v>
      </c>
      <c r="J26" s="674">
        <v>191.96289999999999</v>
      </c>
      <c r="K26" s="674">
        <v>257.94290000000001</v>
      </c>
      <c r="L26" s="674">
        <v>242.55350000000001</v>
      </c>
      <c r="M26" s="674">
        <v>177.13489999999999</v>
      </c>
      <c r="N26" s="675">
        <v>168.57980000000001</v>
      </c>
      <c r="O26" s="675">
        <v>212.2116</v>
      </c>
      <c r="P26" s="660">
        <v>184.2371</v>
      </c>
      <c r="R26" s="673" t="s">
        <v>147</v>
      </c>
      <c r="S26" s="674">
        <v>226.43209999999999</v>
      </c>
      <c r="T26" s="674">
        <v>160.8005</v>
      </c>
      <c r="U26" s="674">
        <v>110.6264</v>
      </c>
      <c r="V26" s="674">
        <v>111.2873</v>
      </c>
      <c r="W26" s="674">
        <v>107.5286</v>
      </c>
      <c r="X26" s="674">
        <v>146.8621</v>
      </c>
      <c r="Y26" s="674">
        <v>111.4188</v>
      </c>
      <c r="Z26" s="674">
        <v>118.1669</v>
      </c>
      <c r="AA26" s="674">
        <v>140.1301</v>
      </c>
      <c r="AB26" s="674">
        <v>163.1448</v>
      </c>
      <c r="AC26" s="674">
        <v>95.145200000000003</v>
      </c>
      <c r="AD26" s="675">
        <v>115.5669</v>
      </c>
      <c r="AE26" s="675">
        <v>122.0752</v>
      </c>
      <c r="AF26" s="660">
        <v>117.9024</v>
      </c>
      <c r="AH26" s="673" t="s">
        <v>147</v>
      </c>
      <c r="AI26" s="706">
        <v>50.528100000000002</v>
      </c>
      <c r="AJ26" s="706">
        <v>43.932600000000001</v>
      </c>
      <c r="AK26" s="706">
        <v>41.494500000000002</v>
      </c>
      <c r="AL26" s="706">
        <v>41.973599999999998</v>
      </c>
      <c r="AM26" s="706">
        <v>34.373600000000003</v>
      </c>
      <c r="AN26" s="706">
        <v>32.809100000000001</v>
      </c>
      <c r="AO26" s="706">
        <v>35.497799999999998</v>
      </c>
      <c r="AP26" s="706">
        <v>26.692699999999999</v>
      </c>
      <c r="AQ26" s="706">
        <v>31.2791</v>
      </c>
      <c r="AR26" s="706">
        <v>37.373399999999997</v>
      </c>
      <c r="AS26" s="706">
        <v>25.021000000000001</v>
      </c>
      <c r="AT26" s="716">
        <v>38.5625</v>
      </c>
      <c r="AU26" s="716">
        <v>28.944700000000001</v>
      </c>
      <c r="AV26" s="707">
        <v>34.5871</v>
      </c>
      <c r="AX26" s="673" t="s">
        <v>147</v>
      </c>
      <c r="AY26" s="706">
        <v>10.622199999999999</v>
      </c>
      <c r="AZ26" s="706">
        <v>17.368099999999998</v>
      </c>
      <c r="BA26" s="706">
        <v>18.212399999999999</v>
      </c>
      <c r="BB26" s="706">
        <v>16.960999999999999</v>
      </c>
      <c r="BC26" s="706">
        <v>16.874300000000002</v>
      </c>
      <c r="BD26" s="706">
        <v>21.312899999999999</v>
      </c>
      <c r="BE26" s="706">
        <v>20.757999999999999</v>
      </c>
      <c r="BF26" s="706">
        <v>18.2776</v>
      </c>
      <c r="BG26" s="706">
        <v>15.834300000000001</v>
      </c>
      <c r="BH26" s="706">
        <v>19.921399999999998</v>
      </c>
      <c r="BI26" s="706">
        <v>16.863499999999998</v>
      </c>
      <c r="BJ26" s="716">
        <v>18.217099999999999</v>
      </c>
      <c r="BK26" s="716">
        <v>17.170500000000001</v>
      </c>
      <c r="BL26" s="707">
        <v>17.784500000000001</v>
      </c>
      <c r="BO26" s="669" t="s">
        <v>59</v>
      </c>
      <c r="BP26" s="673" t="s">
        <v>147</v>
      </c>
      <c r="BQ26" s="706">
        <v>2.4740000000000002</v>
      </c>
      <c r="BR26" s="706">
        <v>12.6168</v>
      </c>
      <c r="BS26" s="706">
        <v>5.2576999999999998</v>
      </c>
      <c r="BT26" s="706">
        <v>10.062799999999999</v>
      </c>
      <c r="BU26" s="706">
        <v>13.507</v>
      </c>
      <c r="BV26" s="706">
        <v>18.113299999999999</v>
      </c>
      <c r="BW26" s="706">
        <v>14.247999999999999</v>
      </c>
      <c r="BX26" s="706">
        <v>16.5869</v>
      </c>
      <c r="BY26" s="706">
        <v>7.2126000000000001</v>
      </c>
      <c r="BZ26" s="706">
        <v>9.9665999999999997</v>
      </c>
      <c r="CA26" s="706">
        <v>11.828799999999999</v>
      </c>
      <c r="CB26" s="716">
        <v>11.7737</v>
      </c>
      <c r="CC26" s="716">
        <v>11.41</v>
      </c>
      <c r="CD26" s="707">
        <v>11.6234</v>
      </c>
    </row>
    <row r="27" spans="2:82" s="622" customFormat="1" ht="15.75" customHeight="1">
      <c r="B27" s="669" t="s">
        <v>62</v>
      </c>
      <c r="C27" s="670">
        <v>1896.4594</v>
      </c>
      <c r="D27" s="670">
        <v>1396.5903000000001</v>
      </c>
      <c r="E27" s="670">
        <v>857.79430000000002</v>
      </c>
      <c r="F27" s="670">
        <v>462.76909999999998</v>
      </c>
      <c r="G27" s="670">
        <v>418.83269999999999</v>
      </c>
      <c r="H27" s="670">
        <v>379.24270000000001</v>
      </c>
      <c r="I27" s="670">
        <v>320.87259999999998</v>
      </c>
      <c r="J27" s="670">
        <v>462.02019999999999</v>
      </c>
      <c r="K27" s="670">
        <v>319.30930000000001</v>
      </c>
      <c r="L27" s="670">
        <v>392.59179999999998</v>
      </c>
      <c r="M27" s="670" t="s">
        <v>111</v>
      </c>
      <c r="N27" s="671">
        <v>556.63189999999997</v>
      </c>
      <c r="O27" s="671">
        <v>373.50369999999998</v>
      </c>
      <c r="P27" s="672">
        <v>487.55340000000001</v>
      </c>
      <c r="R27" s="669" t="s">
        <v>62</v>
      </c>
      <c r="S27" s="670">
        <v>1414.5034000000001</v>
      </c>
      <c r="T27" s="670">
        <v>1080.0997</v>
      </c>
      <c r="U27" s="670">
        <v>682.495</v>
      </c>
      <c r="V27" s="670">
        <v>348.21379999999999</v>
      </c>
      <c r="W27" s="670">
        <v>341.55079999999998</v>
      </c>
      <c r="X27" s="670">
        <v>249.71969999999999</v>
      </c>
      <c r="Y27" s="670">
        <v>295.85509999999999</v>
      </c>
      <c r="Z27" s="670">
        <v>384.25970000000001</v>
      </c>
      <c r="AA27" s="670">
        <v>319.30930000000001</v>
      </c>
      <c r="AB27" s="670">
        <v>319.3476</v>
      </c>
      <c r="AC27" s="670" t="s">
        <v>111</v>
      </c>
      <c r="AD27" s="671">
        <v>434.88069999999999</v>
      </c>
      <c r="AE27" s="671">
        <v>325.4529</v>
      </c>
      <c r="AF27" s="672">
        <v>393.60300000000001</v>
      </c>
      <c r="AH27" s="669" t="s">
        <v>62</v>
      </c>
      <c r="AI27" s="704">
        <v>60.470999999999997</v>
      </c>
      <c r="AJ27" s="704">
        <v>64.767300000000006</v>
      </c>
      <c r="AK27" s="704">
        <v>67.481200000000001</v>
      </c>
      <c r="AL27" s="704">
        <v>58.817700000000002</v>
      </c>
      <c r="AM27" s="704">
        <v>63.911999999999999</v>
      </c>
      <c r="AN27" s="704">
        <v>54.283000000000001</v>
      </c>
      <c r="AO27" s="704">
        <v>68.408000000000001</v>
      </c>
      <c r="AP27" s="704">
        <v>67.294200000000004</v>
      </c>
      <c r="AQ27" s="704">
        <v>48.680700000000002</v>
      </c>
      <c r="AR27" s="704">
        <v>19.7638</v>
      </c>
      <c r="AS27" s="704" t="s">
        <v>111</v>
      </c>
      <c r="AT27" s="715">
        <v>62.610300000000002</v>
      </c>
      <c r="AU27" s="715">
        <v>33.9527</v>
      </c>
      <c r="AV27" s="705">
        <v>54.329000000000001</v>
      </c>
      <c r="AX27" s="669" t="s">
        <v>62</v>
      </c>
      <c r="AY27" s="704">
        <v>11.242800000000001</v>
      </c>
      <c r="AZ27" s="704">
        <v>11.4061</v>
      </c>
      <c r="BA27" s="704">
        <v>11.366400000000001</v>
      </c>
      <c r="BB27" s="704">
        <v>13.386200000000001</v>
      </c>
      <c r="BC27" s="704">
        <v>12.001200000000001</v>
      </c>
      <c r="BD27" s="704">
        <v>10.2212</v>
      </c>
      <c r="BE27" s="704">
        <v>21.753900000000002</v>
      </c>
      <c r="BF27" s="704">
        <v>15.860300000000001</v>
      </c>
      <c r="BG27" s="704">
        <v>18.284099999999999</v>
      </c>
      <c r="BH27" s="704">
        <v>5.2481</v>
      </c>
      <c r="BI27" s="704" t="s">
        <v>111</v>
      </c>
      <c r="BJ27" s="715">
        <v>13.0314</v>
      </c>
      <c r="BK27" s="715">
        <v>10.383599999999999</v>
      </c>
      <c r="BL27" s="705">
        <v>12.266299999999999</v>
      </c>
      <c r="BO27" s="673" t="s">
        <v>60</v>
      </c>
      <c r="BP27" s="669" t="s">
        <v>62</v>
      </c>
      <c r="BQ27" s="704">
        <v>2.8727999999999998</v>
      </c>
      <c r="BR27" s="704">
        <v>1.1649</v>
      </c>
      <c r="BS27" s="704">
        <v>0.71640000000000004</v>
      </c>
      <c r="BT27" s="704">
        <v>3.0417999999999998</v>
      </c>
      <c r="BU27" s="704">
        <v>5.6351000000000004</v>
      </c>
      <c r="BV27" s="704">
        <v>1.3428</v>
      </c>
      <c r="BW27" s="704">
        <v>2.0413999999999999</v>
      </c>
      <c r="BX27" s="704">
        <v>1.4999999999999999E-2</v>
      </c>
      <c r="BY27" s="704">
        <v>33.035200000000003</v>
      </c>
      <c r="BZ27" s="704">
        <v>56.331499999999998</v>
      </c>
      <c r="CA27" s="704" t="s">
        <v>111</v>
      </c>
      <c r="CB27" s="715">
        <v>2.4853999999999998</v>
      </c>
      <c r="CC27" s="715">
        <v>42.798900000000003</v>
      </c>
      <c r="CD27" s="705">
        <v>14.135</v>
      </c>
    </row>
    <row r="28" spans="2:82" s="511" customFormat="1" ht="15.75" customHeight="1">
      <c r="B28" s="673" t="s">
        <v>149</v>
      </c>
      <c r="C28" s="674">
        <v>342.8623</v>
      </c>
      <c r="D28" s="674">
        <v>242.58420000000001</v>
      </c>
      <c r="E28" s="674">
        <v>227.3663</v>
      </c>
      <c r="F28" s="674">
        <v>221.07339999999999</v>
      </c>
      <c r="G28" s="674">
        <v>194.37389999999999</v>
      </c>
      <c r="H28" s="674">
        <v>170.5778</v>
      </c>
      <c r="I28" s="674">
        <v>190.4742</v>
      </c>
      <c r="J28" s="674">
        <v>166.85050000000001</v>
      </c>
      <c r="K28" s="674">
        <v>199.10390000000001</v>
      </c>
      <c r="L28" s="674">
        <v>187.75219999999999</v>
      </c>
      <c r="M28" s="674">
        <v>273.5136</v>
      </c>
      <c r="N28" s="675">
        <v>209.07060000000001</v>
      </c>
      <c r="O28" s="675">
        <v>217.17009999999999</v>
      </c>
      <c r="P28" s="660">
        <v>212.0299</v>
      </c>
      <c r="R28" s="673" t="s">
        <v>149</v>
      </c>
      <c r="S28" s="674">
        <v>243.82849999999999</v>
      </c>
      <c r="T28" s="674">
        <v>167.43219999999999</v>
      </c>
      <c r="U28" s="674">
        <v>151.91800000000001</v>
      </c>
      <c r="V28" s="674">
        <v>151.99209999999999</v>
      </c>
      <c r="W28" s="674">
        <v>149.35769999999999</v>
      </c>
      <c r="X28" s="674">
        <v>121.1067</v>
      </c>
      <c r="Y28" s="674">
        <v>140.8339</v>
      </c>
      <c r="Z28" s="674">
        <v>124.15300000000001</v>
      </c>
      <c r="AA28" s="674">
        <v>134.20869999999999</v>
      </c>
      <c r="AB28" s="674">
        <v>145.8152</v>
      </c>
      <c r="AC28" s="674">
        <v>158.5471</v>
      </c>
      <c r="AD28" s="675">
        <v>148.1379</v>
      </c>
      <c r="AE28" s="675">
        <v>141.60919999999999</v>
      </c>
      <c r="AF28" s="660">
        <v>145.7525</v>
      </c>
      <c r="AH28" s="673" t="s">
        <v>149</v>
      </c>
      <c r="AI28" s="706">
        <v>34.928400000000003</v>
      </c>
      <c r="AJ28" s="706">
        <v>40.893999999999998</v>
      </c>
      <c r="AK28" s="706">
        <v>36.797699999999999</v>
      </c>
      <c r="AL28" s="706">
        <v>37.520800000000001</v>
      </c>
      <c r="AM28" s="706">
        <v>39.196100000000001</v>
      </c>
      <c r="AN28" s="706">
        <v>33.009799999999998</v>
      </c>
      <c r="AO28" s="706">
        <v>27.740600000000001</v>
      </c>
      <c r="AP28" s="706">
        <v>31.083100000000002</v>
      </c>
      <c r="AQ28" s="706">
        <v>26.917400000000001</v>
      </c>
      <c r="AR28" s="706">
        <v>36.691499999999998</v>
      </c>
      <c r="AS28" s="706">
        <v>24.682300000000001</v>
      </c>
      <c r="AT28" s="716">
        <v>35.713299999999997</v>
      </c>
      <c r="AU28" s="716">
        <v>27.5428</v>
      </c>
      <c r="AV28" s="707">
        <v>32.655700000000003</v>
      </c>
      <c r="AX28" s="673" t="s">
        <v>149</v>
      </c>
      <c r="AY28" s="706">
        <v>18.4313</v>
      </c>
      <c r="AZ28" s="706">
        <v>17.435400000000001</v>
      </c>
      <c r="BA28" s="706">
        <v>17.629799999999999</v>
      </c>
      <c r="BB28" s="706">
        <v>17.9953</v>
      </c>
      <c r="BC28" s="706">
        <v>26.552199999999999</v>
      </c>
      <c r="BD28" s="706">
        <v>23.042200000000001</v>
      </c>
      <c r="BE28" s="706">
        <v>21.075399999999998</v>
      </c>
      <c r="BF28" s="706">
        <v>19.0808</v>
      </c>
      <c r="BG28" s="706">
        <v>17.387</v>
      </c>
      <c r="BH28" s="706">
        <v>25.355399999999999</v>
      </c>
      <c r="BI28" s="706">
        <v>17.073599999999999</v>
      </c>
      <c r="BJ28" s="716">
        <v>20.1876</v>
      </c>
      <c r="BK28" s="716">
        <v>18.234999999999999</v>
      </c>
      <c r="BL28" s="707">
        <v>19.456900000000001</v>
      </c>
      <c r="BO28" s="669" t="s">
        <v>61</v>
      </c>
      <c r="BP28" s="673" t="s">
        <v>149</v>
      </c>
      <c r="BQ28" s="706">
        <v>17.755800000000001</v>
      </c>
      <c r="BR28" s="706">
        <v>10.690899999999999</v>
      </c>
      <c r="BS28" s="706">
        <v>12.3889</v>
      </c>
      <c r="BT28" s="706">
        <v>13.235799999999999</v>
      </c>
      <c r="BU28" s="706">
        <v>11.0921</v>
      </c>
      <c r="BV28" s="706">
        <v>14.9459</v>
      </c>
      <c r="BW28" s="706">
        <v>25.122499999999999</v>
      </c>
      <c r="BX28" s="706">
        <v>24.245799999999999</v>
      </c>
      <c r="BY28" s="706">
        <v>23.102</v>
      </c>
      <c r="BZ28" s="706">
        <v>15.6168</v>
      </c>
      <c r="CA28" s="706">
        <v>16.210999999999999</v>
      </c>
      <c r="CB28" s="716">
        <v>14.954499999999999</v>
      </c>
      <c r="CC28" s="716">
        <v>19.428799999999999</v>
      </c>
      <c r="CD28" s="707">
        <v>16.628900000000002</v>
      </c>
    </row>
    <row r="29" spans="2:82" s="622" customFormat="1" ht="15.75" customHeight="1">
      <c r="B29" s="669" t="s">
        <v>150</v>
      </c>
      <c r="C29" s="670">
        <v>215.18180000000001</v>
      </c>
      <c r="D29" s="670">
        <v>198.9691</v>
      </c>
      <c r="E29" s="670">
        <v>174.1232</v>
      </c>
      <c r="F29" s="670">
        <v>160.89959999999999</v>
      </c>
      <c r="G29" s="670">
        <v>156.7405</v>
      </c>
      <c r="H29" s="670">
        <v>142.83609999999999</v>
      </c>
      <c r="I29" s="670">
        <v>139.24</v>
      </c>
      <c r="J29" s="670">
        <v>161.64019999999999</v>
      </c>
      <c r="K29" s="670">
        <v>204.1951</v>
      </c>
      <c r="L29" s="670">
        <v>212.92179999999999</v>
      </c>
      <c r="M29" s="670">
        <v>235.94300000000001</v>
      </c>
      <c r="N29" s="671">
        <v>155.68369999999999</v>
      </c>
      <c r="O29" s="671">
        <v>196.94309999999999</v>
      </c>
      <c r="P29" s="672">
        <v>173.483</v>
      </c>
      <c r="R29" s="669" t="s">
        <v>150</v>
      </c>
      <c r="S29" s="670">
        <v>159.98259999999999</v>
      </c>
      <c r="T29" s="670">
        <v>130.48269999999999</v>
      </c>
      <c r="U29" s="670">
        <v>113.6396</v>
      </c>
      <c r="V29" s="670">
        <v>108.3141</v>
      </c>
      <c r="W29" s="670">
        <v>113.1781</v>
      </c>
      <c r="X29" s="670">
        <v>105.86709999999999</v>
      </c>
      <c r="Y29" s="670">
        <v>98.980199999999996</v>
      </c>
      <c r="Z29" s="670">
        <v>102.4941</v>
      </c>
      <c r="AA29" s="670">
        <v>132.85380000000001</v>
      </c>
      <c r="AB29" s="670">
        <v>103.5448</v>
      </c>
      <c r="AC29" s="670">
        <v>127.4139</v>
      </c>
      <c r="AD29" s="671">
        <v>108.07599999999999</v>
      </c>
      <c r="AE29" s="671">
        <v>116.48820000000001</v>
      </c>
      <c r="AF29" s="672">
        <v>111.705</v>
      </c>
      <c r="AH29" s="669" t="s">
        <v>150</v>
      </c>
      <c r="AI29" s="704">
        <v>56.805700000000002</v>
      </c>
      <c r="AJ29" s="704">
        <v>41.784999999999997</v>
      </c>
      <c r="AK29" s="704">
        <v>43.511499999999998</v>
      </c>
      <c r="AL29" s="704">
        <v>39.406500000000001</v>
      </c>
      <c r="AM29" s="704">
        <v>38.482999999999997</v>
      </c>
      <c r="AN29" s="704">
        <v>37.799799999999998</v>
      </c>
      <c r="AO29" s="704">
        <v>40.037199999999999</v>
      </c>
      <c r="AP29" s="704">
        <v>31.4468</v>
      </c>
      <c r="AQ29" s="704">
        <v>34.196599999999997</v>
      </c>
      <c r="AR29" s="704">
        <v>25.3917</v>
      </c>
      <c r="AS29" s="704">
        <v>14.298500000000001</v>
      </c>
      <c r="AT29" s="715">
        <v>39.923699999999997</v>
      </c>
      <c r="AU29" s="715">
        <v>28.164000000000001</v>
      </c>
      <c r="AV29" s="705">
        <v>34.164499999999997</v>
      </c>
      <c r="AX29" s="669" t="s">
        <v>150</v>
      </c>
      <c r="AY29" s="704">
        <v>16.939599999999999</v>
      </c>
      <c r="AZ29" s="704">
        <v>17.531500000000001</v>
      </c>
      <c r="BA29" s="704">
        <v>15.2811</v>
      </c>
      <c r="BB29" s="704">
        <v>19.201499999999999</v>
      </c>
      <c r="BC29" s="704">
        <v>21.214200000000002</v>
      </c>
      <c r="BD29" s="704">
        <v>19.693200000000001</v>
      </c>
      <c r="BE29" s="704">
        <v>20.9909</v>
      </c>
      <c r="BF29" s="704">
        <v>19.347999999999999</v>
      </c>
      <c r="BG29" s="704">
        <v>16.889199999999999</v>
      </c>
      <c r="BH29" s="704">
        <v>13.326000000000001</v>
      </c>
      <c r="BI29" s="704">
        <v>19.4283</v>
      </c>
      <c r="BJ29" s="715">
        <v>19.413699999999999</v>
      </c>
      <c r="BK29" s="715">
        <v>17.182099999999998</v>
      </c>
      <c r="BL29" s="705">
        <v>18.320799999999998</v>
      </c>
      <c r="BO29" s="673" t="s">
        <v>62</v>
      </c>
      <c r="BP29" s="669" t="s">
        <v>150</v>
      </c>
      <c r="BQ29" s="704">
        <v>0.60229999999999995</v>
      </c>
      <c r="BR29" s="704">
        <v>6.2629000000000001</v>
      </c>
      <c r="BS29" s="704">
        <v>6.4714</v>
      </c>
      <c r="BT29" s="704">
        <v>8.7097999999999995</v>
      </c>
      <c r="BU29" s="704">
        <v>12.5101</v>
      </c>
      <c r="BV29" s="704">
        <v>16.6248</v>
      </c>
      <c r="BW29" s="704">
        <v>10.0579</v>
      </c>
      <c r="BX29" s="704">
        <v>12.614000000000001</v>
      </c>
      <c r="BY29" s="704">
        <v>13.9764</v>
      </c>
      <c r="BZ29" s="704">
        <v>9.9126999999999992</v>
      </c>
      <c r="CA29" s="704">
        <v>20.275200000000002</v>
      </c>
      <c r="CB29" s="715">
        <v>10.082800000000001</v>
      </c>
      <c r="CC29" s="715">
        <v>13.802199999999999</v>
      </c>
      <c r="CD29" s="705">
        <v>11.904299999999999</v>
      </c>
    </row>
    <row r="30" spans="2:82" s="511" customFormat="1" ht="15.75" customHeight="1">
      <c r="B30" s="673" t="s">
        <v>151</v>
      </c>
      <c r="C30" s="674">
        <v>191.47329999999999</v>
      </c>
      <c r="D30" s="674">
        <v>142.14439999999999</v>
      </c>
      <c r="E30" s="674">
        <v>124.4306</v>
      </c>
      <c r="F30" s="674">
        <v>158.95169999999999</v>
      </c>
      <c r="G30" s="674">
        <v>155.2732</v>
      </c>
      <c r="H30" s="674">
        <v>172.9554</v>
      </c>
      <c r="I30" s="674">
        <v>190.0797</v>
      </c>
      <c r="J30" s="674">
        <v>181.13050000000001</v>
      </c>
      <c r="K30" s="674">
        <v>220.3073</v>
      </c>
      <c r="L30" s="674">
        <v>201.732</v>
      </c>
      <c r="M30" s="674">
        <v>284.44959999999998</v>
      </c>
      <c r="N30" s="675">
        <v>159.51820000000001</v>
      </c>
      <c r="O30" s="675">
        <v>228.68549999999999</v>
      </c>
      <c r="P30" s="660">
        <v>182.48310000000001</v>
      </c>
      <c r="R30" s="673" t="s">
        <v>151</v>
      </c>
      <c r="S30" s="674">
        <v>151.35290000000001</v>
      </c>
      <c r="T30" s="674">
        <v>89.921400000000006</v>
      </c>
      <c r="U30" s="674">
        <v>79.533799999999999</v>
      </c>
      <c r="V30" s="674">
        <v>103.47199999999999</v>
      </c>
      <c r="W30" s="674">
        <v>105.11960000000001</v>
      </c>
      <c r="X30" s="674">
        <v>111.527</v>
      </c>
      <c r="Y30" s="674">
        <v>154.4442</v>
      </c>
      <c r="Z30" s="674">
        <v>121.2818</v>
      </c>
      <c r="AA30" s="674">
        <v>137.423</v>
      </c>
      <c r="AB30" s="674">
        <v>143.99250000000001</v>
      </c>
      <c r="AC30" s="674">
        <v>165.05789999999999</v>
      </c>
      <c r="AD30" s="675">
        <v>109.2878</v>
      </c>
      <c r="AE30" s="675">
        <v>143.0076</v>
      </c>
      <c r="AF30" s="660">
        <v>120.48350000000001</v>
      </c>
      <c r="AH30" s="673" t="s">
        <v>151</v>
      </c>
      <c r="AI30" s="706">
        <v>41.046199999999999</v>
      </c>
      <c r="AJ30" s="706">
        <v>35.016100000000002</v>
      </c>
      <c r="AK30" s="706">
        <v>37.247399999999999</v>
      </c>
      <c r="AL30" s="706">
        <v>34.924599999999998</v>
      </c>
      <c r="AM30" s="706">
        <v>31.5502</v>
      </c>
      <c r="AN30" s="706">
        <v>28.573799999999999</v>
      </c>
      <c r="AO30" s="706">
        <v>24.751000000000001</v>
      </c>
      <c r="AP30" s="706">
        <v>32.008000000000003</v>
      </c>
      <c r="AQ30" s="706">
        <v>26.594200000000001</v>
      </c>
      <c r="AR30" s="706">
        <v>32.440199999999997</v>
      </c>
      <c r="AS30" s="706">
        <v>20.755099999999999</v>
      </c>
      <c r="AT30" s="716">
        <v>32.0364</v>
      </c>
      <c r="AU30" s="716">
        <v>25.967300000000002</v>
      </c>
      <c r="AV30" s="707">
        <v>29.511099999999999</v>
      </c>
      <c r="AX30" s="673" t="s">
        <v>151</v>
      </c>
      <c r="AY30" s="706">
        <v>16.002600000000001</v>
      </c>
      <c r="AZ30" s="706">
        <v>18.967199999999998</v>
      </c>
      <c r="BA30" s="706">
        <v>18.294499999999999</v>
      </c>
      <c r="BB30" s="706">
        <v>18.417300000000001</v>
      </c>
      <c r="BC30" s="706">
        <v>20.7544</v>
      </c>
      <c r="BD30" s="706">
        <v>19.8611</v>
      </c>
      <c r="BE30" s="706">
        <v>17.932300000000001</v>
      </c>
      <c r="BF30" s="706">
        <v>18.974299999999999</v>
      </c>
      <c r="BG30" s="706">
        <v>19.950399999999998</v>
      </c>
      <c r="BH30" s="706">
        <v>32.630600000000001</v>
      </c>
      <c r="BI30" s="706">
        <v>10.7828</v>
      </c>
      <c r="BJ30" s="716">
        <v>18.799700000000001</v>
      </c>
      <c r="BK30" s="716">
        <v>17.0533</v>
      </c>
      <c r="BL30" s="707">
        <v>18.073</v>
      </c>
      <c r="BO30" s="669" t="s">
        <v>63</v>
      </c>
      <c r="BP30" s="673" t="s">
        <v>151</v>
      </c>
      <c r="BQ30" s="706">
        <v>21.997699999999998</v>
      </c>
      <c r="BR30" s="706">
        <v>9.2773000000000003</v>
      </c>
      <c r="BS30" s="706">
        <v>8.3763000000000005</v>
      </c>
      <c r="BT30" s="706">
        <v>11.7545</v>
      </c>
      <c r="BU30" s="706">
        <v>15.395200000000001</v>
      </c>
      <c r="BV30" s="706">
        <v>16.048100000000002</v>
      </c>
      <c r="BW30" s="706">
        <v>38.569099999999999</v>
      </c>
      <c r="BX30" s="706">
        <v>15.975899999999999</v>
      </c>
      <c r="BY30" s="706">
        <v>15.833299999999999</v>
      </c>
      <c r="BZ30" s="706">
        <v>6.3072999999999997</v>
      </c>
      <c r="CA30" s="706">
        <v>26.4892</v>
      </c>
      <c r="CB30" s="716">
        <v>17.6751</v>
      </c>
      <c r="CC30" s="716">
        <v>19.513999999999999</v>
      </c>
      <c r="CD30" s="707">
        <v>18.440200000000001</v>
      </c>
    </row>
    <row r="31" spans="2:82" s="622" customFormat="1" ht="15.75" customHeight="1">
      <c r="B31" s="669" t="s">
        <v>152</v>
      </c>
      <c r="C31" s="670">
        <v>394.44529999999997</v>
      </c>
      <c r="D31" s="670">
        <v>269.07490000000001</v>
      </c>
      <c r="E31" s="670">
        <v>207.2561</v>
      </c>
      <c r="F31" s="670">
        <v>201.31100000000001</v>
      </c>
      <c r="G31" s="670">
        <v>209.08600000000001</v>
      </c>
      <c r="H31" s="670">
        <v>208.4828</v>
      </c>
      <c r="I31" s="670">
        <v>177.77670000000001</v>
      </c>
      <c r="J31" s="670">
        <v>287.77249999999998</v>
      </c>
      <c r="K31" s="670">
        <v>227.5752</v>
      </c>
      <c r="L31" s="670">
        <v>191.45750000000001</v>
      </c>
      <c r="M31" s="670">
        <v>305.4615</v>
      </c>
      <c r="N31" s="671">
        <v>201.89850000000001</v>
      </c>
      <c r="O31" s="671">
        <v>247.1617</v>
      </c>
      <c r="P31" s="672">
        <v>217.21549999999999</v>
      </c>
      <c r="R31" s="669" t="s">
        <v>152</v>
      </c>
      <c r="S31" s="670">
        <v>310.55810000000002</v>
      </c>
      <c r="T31" s="670">
        <v>190.8066</v>
      </c>
      <c r="U31" s="670">
        <v>139.11109999999999</v>
      </c>
      <c r="V31" s="670">
        <v>128.81100000000001</v>
      </c>
      <c r="W31" s="670">
        <v>144.1147</v>
      </c>
      <c r="X31" s="670">
        <v>139.8194</v>
      </c>
      <c r="Y31" s="670">
        <v>125.0917</v>
      </c>
      <c r="Z31" s="670">
        <v>236.79810000000001</v>
      </c>
      <c r="AA31" s="670">
        <v>143.02500000000001</v>
      </c>
      <c r="AB31" s="670">
        <v>126.8314</v>
      </c>
      <c r="AC31" s="670">
        <v>269.0016</v>
      </c>
      <c r="AD31" s="671">
        <v>135.18199999999999</v>
      </c>
      <c r="AE31" s="671">
        <v>183.03559999999999</v>
      </c>
      <c r="AF31" s="672">
        <v>151.37559999999999</v>
      </c>
      <c r="AH31" s="669" t="s">
        <v>152</v>
      </c>
      <c r="AI31" s="704">
        <v>49.933599999999998</v>
      </c>
      <c r="AJ31" s="704">
        <v>48.875999999999998</v>
      </c>
      <c r="AK31" s="704">
        <v>45.573300000000003</v>
      </c>
      <c r="AL31" s="704">
        <v>38.831499999999998</v>
      </c>
      <c r="AM31" s="704">
        <v>36.6175</v>
      </c>
      <c r="AN31" s="704">
        <v>33.692700000000002</v>
      </c>
      <c r="AO31" s="704">
        <v>37.349899999999998</v>
      </c>
      <c r="AP31" s="704">
        <v>17.873100000000001</v>
      </c>
      <c r="AQ31" s="704">
        <v>26.0609</v>
      </c>
      <c r="AR31" s="704">
        <v>22.880199999999999</v>
      </c>
      <c r="AS31" s="704">
        <v>23.761500000000002</v>
      </c>
      <c r="AT31" s="715">
        <v>38.918900000000001</v>
      </c>
      <c r="AU31" s="715">
        <v>22.996200000000002</v>
      </c>
      <c r="AV31" s="705">
        <v>32.787799999999997</v>
      </c>
      <c r="AX31" s="669" t="s">
        <v>152</v>
      </c>
      <c r="AY31" s="704">
        <v>16.0533</v>
      </c>
      <c r="AZ31" s="704">
        <v>17.804400000000001</v>
      </c>
      <c r="BA31" s="704">
        <v>16.186499999999999</v>
      </c>
      <c r="BB31" s="704">
        <v>15.962</v>
      </c>
      <c r="BC31" s="704">
        <v>15.768800000000001</v>
      </c>
      <c r="BD31" s="704">
        <v>15.629200000000001</v>
      </c>
      <c r="BE31" s="704">
        <v>19.1236</v>
      </c>
      <c r="BF31" s="704">
        <v>9.6502999999999997</v>
      </c>
      <c r="BG31" s="704">
        <v>13.263199999999999</v>
      </c>
      <c r="BH31" s="704">
        <v>15.285</v>
      </c>
      <c r="BI31" s="704">
        <v>14.6272</v>
      </c>
      <c r="BJ31" s="715">
        <v>16.522400000000001</v>
      </c>
      <c r="BK31" s="715">
        <v>13.0382</v>
      </c>
      <c r="BL31" s="705">
        <v>15.1808</v>
      </c>
      <c r="BO31" s="673" t="s">
        <v>100</v>
      </c>
      <c r="BP31" s="669" t="s">
        <v>152</v>
      </c>
      <c r="BQ31" s="704">
        <v>12.746</v>
      </c>
      <c r="BR31" s="704">
        <v>4.2316000000000003</v>
      </c>
      <c r="BS31" s="704">
        <v>5.3605</v>
      </c>
      <c r="BT31" s="704">
        <v>9.1926000000000005</v>
      </c>
      <c r="BU31" s="704">
        <v>16.5398</v>
      </c>
      <c r="BV31" s="704">
        <v>17.743300000000001</v>
      </c>
      <c r="BW31" s="704">
        <v>13.891</v>
      </c>
      <c r="BX31" s="704">
        <v>54.763199999999998</v>
      </c>
      <c r="BY31" s="704">
        <v>23.523299999999999</v>
      </c>
      <c r="BZ31" s="704">
        <v>28.08</v>
      </c>
      <c r="CA31" s="704">
        <v>49.675199999999997</v>
      </c>
      <c r="CB31" s="715">
        <v>11.514200000000001</v>
      </c>
      <c r="CC31" s="715">
        <v>38.020600000000002</v>
      </c>
      <c r="CD31" s="705">
        <v>21.720500000000001</v>
      </c>
    </row>
    <row r="32" spans="2:82" s="511" customFormat="1" ht="15.75" customHeight="1">
      <c r="B32" s="673" t="s">
        <v>153</v>
      </c>
      <c r="C32" s="674">
        <v>443.3811</v>
      </c>
      <c r="D32" s="674">
        <v>340.3888</v>
      </c>
      <c r="E32" s="674">
        <v>253.02940000000001</v>
      </c>
      <c r="F32" s="674">
        <v>224.33619999999999</v>
      </c>
      <c r="G32" s="674">
        <v>200.7285</v>
      </c>
      <c r="H32" s="674">
        <v>198.69290000000001</v>
      </c>
      <c r="I32" s="674">
        <v>208.01310000000001</v>
      </c>
      <c r="J32" s="674">
        <v>202.96289999999999</v>
      </c>
      <c r="K32" s="674">
        <v>199.20160000000001</v>
      </c>
      <c r="L32" s="674">
        <v>216.0094</v>
      </c>
      <c r="M32" s="674">
        <v>153.66990000000001</v>
      </c>
      <c r="N32" s="675">
        <v>223.53870000000001</v>
      </c>
      <c r="O32" s="675">
        <v>181.56299999999999</v>
      </c>
      <c r="P32" s="660">
        <v>207.05179999999999</v>
      </c>
      <c r="R32" s="673" t="s">
        <v>153</v>
      </c>
      <c r="S32" s="674">
        <v>328.80180000000001</v>
      </c>
      <c r="T32" s="674">
        <v>231.76660000000001</v>
      </c>
      <c r="U32" s="674">
        <v>176.83629999999999</v>
      </c>
      <c r="V32" s="674">
        <v>151.41329999999999</v>
      </c>
      <c r="W32" s="674">
        <v>142.38929999999999</v>
      </c>
      <c r="X32" s="674">
        <v>139.2336</v>
      </c>
      <c r="Y32" s="674">
        <v>133.9906</v>
      </c>
      <c r="Z32" s="674">
        <v>151.37299999999999</v>
      </c>
      <c r="AA32" s="674">
        <v>96.510400000000004</v>
      </c>
      <c r="AB32" s="674">
        <v>174.55789999999999</v>
      </c>
      <c r="AC32" s="674">
        <v>114.77549999999999</v>
      </c>
      <c r="AD32" s="675">
        <v>152.2551</v>
      </c>
      <c r="AE32" s="675">
        <v>125.47369999999999</v>
      </c>
      <c r="AF32" s="660">
        <v>141.7362</v>
      </c>
      <c r="AH32" s="673" t="s">
        <v>153</v>
      </c>
      <c r="AI32" s="706">
        <v>51.734400000000001</v>
      </c>
      <c r="AJ32" s="706">
        <v>46.907899999999998</v>
      </c>
      <c r="AK32" s="706">
        <v>45.2012</v>
      </c>
      <c r="AL32" s="706">
        <v>40.876199999999997</v>
      </c>
      <c r="AM32" s="706">
        <v>39.739199999999997</v>
      </c>
      <c r="AN32" s="706">
        <v>38.451900000000002</v>
      </c>
      <c r="AO32" s="706">
        <v>29.814800000000002</v>
      </c>
      <c r="AP32" s="706">
        <v>32.408999999999999</v>
      </c>
      <c r="AQ32" s="706">
        <v>17.5547</v>
      </c>
      <c r="AR32" s="706">
        <v>36.771500000000003</v>
      </c>
      <c r="AS32" s="706">
        <v>28.6311</v>
      </c>
      <c r="AT32" s="716">
        <v>39.109400000000001</v>
      </c>
      <c r="AU32" s="716">
        <v>27.953600000000002</v>
      </c>
      <c r="AV32" s="707">
        <v>35.267099999999999</v>
      </c>
      <c r="AX32" s="673" t="s">
        <v>153</v>
      </c>
      <c r="AY32" s="706">
        <v>16.260100000000001</v>
      </c>
      <c r="AZ32" s="706">
        <v>15.208500000000001</v>
      </c>
      <c r="BA32" s="706">
        <v>15.6569</v>
      </c>
      <c r="BB32" s="706">
        <v>16.670999999999999</v>
      </c>
      <c r="BC32" s="706">
        <v>16.811</v>
      </c>
      <c r="BD32" s="706">
        <v>17.382100000000001</v>
      </c>
      <c r="BE32" s="706">
        <v>16.837199999999999</v>
      </c>
      <c r="BF32" s="706">
        <v>17.3019</v>
      </c>
      <c r="BG32" s="706">
        <v>18.302</v>
      </c>
      <c r="BH32" s="706">
        <v>10.984400000000001</v>
      </c>
      <c r="BI32" s="706">
        <v>22.502600000000001</v>
      </c>
      <c r="BJ32" s="716">
        <v>16.585799999999999</v>
      </c>
      <c r="BK32" s="716">
        <v>18.7088</v>
      </c>
      <c r="BL32" s="707">
        <v>17.317</v>
      </c>
      <c r="BO32" s="669" t="s">
        <v>64</v>
      </c>
      <c r="BP32" s="673" t="s">
        <v>153</v>
      </c>
      <c r="BQ32" s="706">
        <v>6.1632999999999996</v>
      </c>
      <c r="BR32" s="706">
        <v>5.9724000000000004</v>
      </c>
      <c r="BS32" s="706">
        <v>9.0296000000000003</v>
      </c>
      <c r="BT32" s="706">
        <v>9.9467999999999996</v>
      </c>
      <c r="BU32" s="706">
        <v>14.385999999999999</v>
      </c>
      <c r="BV32" s="706">
        <v>14.2407</v>
      </c>
      <c r="BW32" s="706">
        <v>17.762499999999999</v>
      </c>
      <c r="BX32" s="706">
        <v>24.870799999999999</v>
      </c>
      <c r="BY32" s="706">
        <v>12.591900000000001</v>
      </c>
      <c r="BZ32" s="706">
        <v>33.054400000000001</v>
      </c>
      <c r="CA32" s="706">
        <v>23.556000000000001</v>
      </c>
      <c r="CB32" s="716">
        <v>12.4161</v>
      </c>
      <c r="CC32" s="716">
        <v>22.4451</v>
      </c>
      <c r="CD32" s="707">
        <v>15.8703</v>
      </c>
    </row>
    <row r="33" spans="2:82" s="622" customFormat="1" ht="15.75" customHeight="1">
      <c r="B33" s="669" t="s">
        <v>71</v>
      </c>
      <c r="C33" s="670">
        <v>81.116600000000005</v>
      </c>
      <c r="D33" s="670">
        <v>131.99260000000001</v>
      </c>
      <c r="E33" s="670">
        <v>151.1541</v>
      </c>
      <c r="F33" s="670">
        <v>166.3073</v>
      </c>
      <c r="G33" s="670">
        <v>184.1446</v>
      </c>
      <c r="H33" s="670">
        <v>201.61070000000001</v>
      </c>
      <c r="I33" s="670">
        <v>186.53039999999999</v>
      </c>
      <c r="J33" s="670">
        <v>157.48169999999999</v>
      </c>
      <c r="K33" s="670">
        <v>146.9956</v>
      </c>
      <c r="L33" s="670">
        <v>240.10599999999999</v>
      </c>
      <c r="M33" s="670">
        <v>204.7619</v>
      </c>
      <c r="N33" s="671">
        <v>180.48220000000001</v>
      </c>
      <c r="O33" s="671">
        <v>185.9385</v>
      </c>
      <c r="P33" s="672">
        <v>182.7713</v>
      </c>
      <c r="R33" s="669" t="s">
        <v>71</v>
      </c>
      <c r="S33" s="670">
        <v>42.031799999999997</v>
      </c>
      <c r="T33" s="670">
        <v>95.786199999999994</v>
      </c>
      <c r="U33" s="670">
        <v>102.52249999999999</v>
      </c>
      <c r="V33" s="670">
        <v>114.5069</v>
      </c>
      <c r="W33" s="670">
        <v>130.80539999999999</v>
      </c>
      <c r="X33" s="670">
        <v>137.75559999999999</v>
      </c>
      <c r="Y33" s="670">
        <v>126.5668</v>
      </c>
      <c r="Z33" s="670">
        <v>127.97620000000001</v>
      </c>
      <c r="AA33" s="670">
        <v>97.947599999999994</v>
      </c>
      <c r="AB33" s="670">
        <v>130.61420000000001</v>
      </c>
      <c r="AC33" s="670">
        <v>126.53919999999999</v>
      </c>
      <c r="AD33" s="671">
        <v>124.5855</v>
      </c>
      <c r="AE33" s="671">
        <v>122.09910000000001</v>
      </c>
      <c r="AF33" s="672">
        <v>123.5423</v>
      </c>
      <c r="AH33" s="669" t="s">
        <v>71</v>
      </c>
      <c r="AI33" s="704">
        <v>28.972200000000001</v>
      </c>
      <c r="AJ33" s="704">
        <v>44.458199999999998</v>
      </c>
      <c r="AK33" s="704">
        <v>37.368600000000001</v>
      </c>
      <c r="AL33" s="704">
        <v>39.881900000000002</v>
      </c>
      <c r="AM33" s="704">
        <v>36.104399999999998</v>
      </c>
      <c r="AN33" s="704">
        <v>30.635100000000001</v>
      </c>
      <c r="AO33" s="704">
        <v>32.3919</v>
      </c>
      <c r="AP33" s="704">
        <v>32.834699999999998</v>
      </c>
      <c r="AQ33" s="704">
        <v>24.825199999999999</v>
      </c>
      <c r="AR33" s="704">
        <v>22.758700000000001</v>
      </c>
      <c r="AS33" s="704">
        <v>15.851100000000001</v>
      </c>
      <c r="AT33" s="715">
        <v>35.287700000000001</v>
      </c>
      <c r="AU33" s="715">
        <v>22.531199999999998</v>
      </c>
      <c r="AV33" s="705">
        <v>29.843</v>
      </c>
      <c r="AX33" s="669" t="s">
        <v>71</v>
      </c>
      <c r="AY33" s="704">
        <v>20.728899999999999</v>
      </c>
      <c r="AZ33" s="704">
        <v>21.754200000000001</v>
      </c>
      <c r="BA33" s="704">
        <v>20.725999999999999</v>
      </c>
      <c r="BB33" s="704">
        <v>18.551200000000001</v>
      </c>
      <c r="BC33" s="704">
        <v>20.656700000000001</v>
      </c>
      <c r="BD33" s="704">
        <v>20.8093</v>
      </c>
      <c r="BE33" s="704">
        <v>19.686699999999998</v>
      </c>
      <c r="BF33" s="704">
        <v>27.040299999999998</v>
      </c>
      <c r="BG33" s="704">
        <v>25.136600000000001</v>
      </c>
      <c r="BH33" s="704">
        <v>14.504300000000001</v>
      </c>
      <c r="BI33" s="704">
        <v>14.3188</v>
      </c>
      <c r="BJ33" s="715">
        <v>19.860299999999999</v>
      </c>
      <c r="BK33" s="715">
        <v>18.973400000000002</v>
      </c>
      <c r="BL33" s="705">
        <v>19.4817</v>
      </c>
      <c r="BO33" s="673" t="s">
        <v>65</v>
      </c>
      <c r="BP33" s="669" t="s">
        <v>71</v>
      </c>
      <c r="BQ33" s="704">
        <v>2.1154000000000002</v>
      </c>
      <c r="BR33" s="704">
        <v>6.3569000000000004</v>
      </c>
      <c r="BS33" s="704">
        <v>9.7318999999999996</v>
      </c>
      <c r="BT33" s="704">
        <v>10.419499999999999</v>
      </c>
      <c r="BU33" s="704">
        <v>14.2729</v>
      </c>
      <c r="BV33" s="704">
        <v>16.883199999999999</v>
      </c>
      <c r="BW33" s="704">
        <v>15.7745</v>
      </c>
      <c r="BX33" s="704">
        <v>21.389199999999999</v>
      </c>
      <c r="BY33" s="704">
        <v>16.671199999999999</v>
      </c>
      <c r="BZ33" s="704">
        <v>17.1355</v>
      </c>
      <c r="CA33" s="704">
        <v>31.628299999999999</v>
      </c>
      <c r="CB33" s="715">
        <v>13.8812</v>
      </c>
      <c r="CC33" s="715">
        <v>24.161799999999999</v>
      </c>
      <c r="CD33" s="705">
        <v>18.269100000000002</v>
      </c>
    </row>
    <row r="34" spans="2:82" s="511" customFormat="1" ht="15.75" customHeight="1">
      <c r="B34" s="673" t="s">
        <v>101</v>
      </c>
      <c r="C34" s="674">
        <v>597.77670000000001</v>
      </c>
      <c r="D34" s="674">
        <v>715.62649999999996</v>
      </c>
      <c r="E34" s="674">
        <v>463.62110000000001</v>
      </c>
      <c r="F34" s="674">
        <v>365.56880000000001</v>
      </c>
      <c r="G34" s="674">
        <v>295.47199999999998</v>
      </c>
      <c r="H34" s="674">
        <v>275.10180000000003</v>
      </c>
      <c r="I34" s="674">
        <v>281.8415</v>
      </c>
      <c r="J34" s="674">
        <v>266.00420000000003</v>
      </c>
      <c r="K34" s="674">
        <v>217.0677</v>
      </c>
      <c r="L34" s="674">
        <v>291.02890000000002</v>
      </c>
      <c r="M34" s="674">
        <v>227.1181</v>
      </c>
      <c r="N34" s="675">
        <v>311.78399999999999</v>
      </c>
      <c r="O34" s="675">
        <v>241.2972</v>
      </c>
      <c r="P34" s="660">
        <v>261.30189999999999</v>
      </c>
      <c r="R34" s="673" t="s">
        <v>101</v>
      </c>
      <c r="S34" s="674">
        <v>578.12310000000002</v>
      </c>
      <c r="T34" s="674">
        <v>545.7604</v>
      </c>
      <c r="U34" s="674">
        <v>351.3245</v>
      </c>
      <c r="V34" s="674">
        <v>291.5471</v>
      </c>
      <c r="W34" s="674">
        <v>224.9649</v>
      </c>
      <c r="X34" s="674">
        <v>228.4657</v>
      </c>
      <c r="Y34" s="674">
        <v>217.33349999999999</v>
      </c>
      <c r="Z34" s="674">
        <v>203.096</v>
      </c>
      <c r="AA34" s="674">
        <v>148.10210000000001</v>
      </c>
      <c r="AB34" s="674">
        <v>153.35769999999999</v>
      </c>
      <c r="AC34" s="674">
        <v>102.4438</v>
      </c>
      <c r="AD34" s="675">
        <v>244.9462</v>
      </c>
      <c r="AE34" s="675">
        <v>139.99350000000001</v>
      </c>
      <c r="AF34" s="660">
        <v>169.77979999999999</v>
      </c>
      <c r="AH34" s="673" t="s">
        <v>101</v>
      </c>
      <c r="AI34" s="706">
        <v>74.491200000000006</v>
      </c>
      <c r="AJ34" s="706">
        <v>56.134399999999999</v>
      </c>
      <c r="AK34" s="706">
        <v>50.280700000000003</v>
      </c>
      <c r="AL34" s="706">
        <v>49.428699999999999</v>
      </c>
      <c r="AM34" s="706">
        <v>54.269399999999997</v>
      </c>
      <c r="AN34" s="706">
        <v>59.233800000000002</v>
      </c>
      <c r="AO34" s="706">
        <v>51.4816</v>
      </c>
      <c r="AP34" s="706">
        <v>42.101399999999998</v>
      </c>
      <c r="AQ34" s="706">
        <v>37.560400000000001</v>
      </c>
      <c r="AR34" s="706">
        <v>25.650400000000001</v>
      </c>
      <c r="AS34" s="706">
        <v>18.982600000000001</v>
      </c>
      <c r="AT34" s="716">
        <v>53.038400000000003</v>
      </c>
      <c r="AU34" s="716">
        <v>29.043199999999999</v>
      </c>
      <c r="AV34" s="707">
        <v>37.168900000000001</v>
      </c>
      <c r="AX34" s="673" t="s">
        <v>101</v>
      </c>
      <c r="AY34" s="706">
        <v>19.9602</v>
      </c>
      <c r="AZ34" s="706">
        <v>15.6333</v>
      </c>
      <c r="BA34" s="706">
        <v>15.965299999999999</v>
      </c>
      <c r="BB34" s="706">
        <v>16.002700000000001</v>
      </c>
      <c r="BC34" s="706">
        <v>16.384699999999999</v>
      </c>
      <c r="BD34" s="706">
        <v>14.832100000000001</v>
      </c>
      <c r="BE34" s="706">
        <v>15.444900000000001</v>
      </c>
      <c r="BF34" s="706">
        <v>15.6715</v>
      </c>
      <c r="BG34" s="706">
        <v>14.019</v>
      </c>
      <c r="BH34" s="706">
        <v>11.0905</v>
      </c>
      <c r="BI34" s="706">
        <v>10.341100000000001</v>
      </c>
      <c r="BJ34" s="716">
        <v>15.687900000000001</v>
      </c>
      <c r="BK34" s="716">
        <v>12.3894</v>
      </c>
      <c r="BL34" s="707">
        <v>13.506399999999999</v>
      </c>
      <c r="BO34" s="669" t="s">
        <v>66</v>
      </c>
      <c r="BP34" s="673" t="s">
        <v>101</v>
      </c>
      <c r="BQ34" s="706">
        <v>2.2608000000000001</v>
      </c>
      <c r="BR34" s="706">
        <v>4.4955999999999996</v>
      </c>
      <c r="BS34" s="706">
        <v>9.5324000000000009</v>
      </c>
      <c r="BT34" s="706">
        <v>14.3202</v>
      </c>
      <c r="BU34" s="706">
        <v>5.4832999999999998</v>
      </c>
      <c r="BV34" s="706">
        <v>8.9817999999999998</v>
      </c>
      <c r="BW34" s="706">
        <v>10.1854</v>
      </c>
      <c r="BX34" s="706">
        <v>18.5778</v>
      </c>
      <c r="BY34" s="706">
        <v>16.649100000000001</v>
      </c>
      <c r="BZ34" s="706">
        <v>15.954000000000001</v>
      </c>
      <c r="CA34" s="706">
        <v>15.782299999999999</v>
      </c>
      <c r="CB34" s="716">
        <v>9.8363999999999994</v>
      </c>
      <c r="CC34" s="716">
        <v>16.584399999999999</v>
      </c>
      <c r="CD34" s="707">
        <v>14.299200000000001</v>
      </c>
    </row>
    <row r="35" spans="2:82" s="622" customFormat="1" ht="15.75" customHeight="1">
      <c r="B35" s="669" t="s">
        <v>154</v>
      </c>
      <c r="C35" s="670">
        <v>456.99250000000001</v>
      </c>
      <c r="D35" s="670">
        <v>407.40949999999998</v>
      </c>
      <c r="E35" s="670">
        <v>221.47800000000001</v>
      </c>
      <c r="F35" s="670">
        <v>197.06890000000001</v>
      </c>
      <c r="G35" s="670">
        <v>240.251</v>
      </c>
      <c r="H35" s="670">
        <v>253.24629999999999</v>
      </c>
      <c r="I35" s="670">
        <v>216.9889</v>
      </c>
      <c r="J35" s="670">
        <v>215.54750000000001</v>
      </c>
      <c r="K35" s="670">
        <v>287.30439999999999</v>
      </c>
      <c r="L35" s="670">
        <v>320.28320000000002</v>
      </c>
      <c r="M35" s="670">
        <v>610.14480000000003</v>
      </c>
      <c r="N35" s="671">
        <v>222.3997</v>
      </c>
      <c r="O35" s="671">
        <v>371.90179999999998</v>
      </c>
      <c r="P35" s="672">
        <v>348.06670000000003</v>
      </c>
      <c r="R35" s="669" t="s">
        <v>154</v>
      </c>
      <c r="S35" s="670">
        <v>325.82010000000002</v>
      </c>
      <c r="T35" s="670">
        <v>199.90110000000001</v>
      </c>
      <c r="U35" s="670">
        <v>168.52109999999999</v>
      </c>
      <c r="V35" s="670">
        <v>144.7542</v>
      </c>
      <c r="W35" s="670">
        <v>165.59989999999999</v>
      </c>
      <c r="X35" s="670">
        <v>182.95599999999999</v>
      </c>
      <c r="Y35" s="670">
        <v>163.32380000000001</v>
      </c>
      <c r="Z35" s="670">
        <v>143.4366</v>
      </c>
      <c r="AA35" s="670">
        <v>215.52549999999999</v>
      </c>
      <c r="AB35" s="670">
        <v>217.59219999999999</v>
      </c>
      <c r="AC35" s="670">
        <v>172.72980000000001</v>
      </c>
      <c r="AD35" s="671">
        <v>162.6601</v>
      </c>
      <c r="AE35" s="671">
        <v>195.86060000000001</v>
      </c>
      <c r="AF35" s="672">
        <v>190.56739999999999</v>
      </c>
      <c r="AH35" s="669" t="s">
        <v>154</v>
      </c>
      <c r="AI35" s="704">
        <v>43.559800000000003</v>
      </c>
      <c r="AJ35" s="704">
        <v>33.414499999999997</v>
      </c>
      <c r="AK35" s="704">
        <v>46.5976</v>
      </c>
      <c r="AL35" s="704">
        <v>39.753900000000002</v>
      </c>
      <c r="AM35" s="704">
        <v>38.938299999999998</v>
      </c>
      <c r="AN35" s="704">
        <v>27.305900000000001</v>
      </c>
      <c r="AO35" s="704">
        <v>27.973600000000001</v>
      </c>
      <c r="AP35" s="704">
        <v>26.1936</v>
      </c>
      <c r="AQ35" s="704">
        <v>26.746600000000001</v>
      </c>
      <c r="AR35" s="704">
        <v>18.290400000000002</v>
      </c>
      <c r="AS35" s="704">
        <v>5.8903999999999996</v>
      </c>
      <c r="AT35" s="715">
        <v>32.970700000000001</v>
      </c>
      <c r="AU35" s="715">
        <v>15.8995</v>
      </c>
      <c r="AV35" s="705">
        <v>17.638500000000001</v>
      </c>
      <c r="AX35" s="669" t="s">
        <v>154</v>
      </c>
      <c r="AY35" s="704">
        <v>27.1203</v>
      </c>
      <c r="AZ35" s="704">
        <v>8.0462000000000007</v>
      </c>
      <c r="BA35" s="704">
        <v>18.429300000000001</v>
      </c>
      <c r="BB35" s="704">
        <v>15.8766</v>
      </c>
      <c r="BC35" s="704">
        <v>17.1387</v>
      </c>
      <c r="BD35" s="704">
        <v>15.018000000000001</v>
      </c>
      <c r="BE35" s="704">
        <v>18.9985</v>
      </c>
      <c r="BF35" s="704">
        <v>19.6433</v>
      </c>
      <c r="BG35" s="704">
        <v>14.208500000000001</v>
      </c>
      <c r="BH35" s="704">
        <v>14.2776</v>
      </c>
      <c r="BI35" s="704">
        <v>7.5578000000000003</v>
      </c>
      <c r="BJ35" s="715">
        <v>17.315799999999999</v>
      </c>
      <c r="BK35" s="715">
        <v>11.7202</v>
      </c>
      <c r="BL35" s="705">
        <v>12.2902</v>
      </c>
      <c r="BO35" s="673" t="s">
        <v>67</v>
      </c>
      <c r="BP35" s="669" t="s">
        <v>154</v>
      </c>
      <c r="BQ35" s="704">
        <v>0.61650000000000005</v>
      </c>
      <c r="BR35" s="704">
        <v>7.6056999999999997</v>
      </c>
      <c r="BS35" s="704">
        <v>11.0625</v>
      </c>
      <c r="BT35" s="704">
        <v>17.8231</v>
      </c>
      <c r="BU35" s="704">
        <v>12.8508</v>
      </c>
      <c r="BV35" s="704">
        <v>29.920400000000001</v>
      </c>
      <c r="BW35" s="704">
        <v>28.296099999999999</v>
      </c>
      <c r="BX35" s="704">
        <v>20.708300000000001</v>
      </c>
      <c r="BY35" s="704">
        <v>34.061300000000003</v>
      </c>
      <c r="BZ35" s="704">
        <v>35.369399999999999</v>
      </c>
      <c r="CA35" s="704">
        <v>14.8614</v>
      </c>
      <c r="CB35" s="715">
        <v>22.8521</v>
      </c>
      <c r="CC35" s="715">
        <v>25.044899999999998</v>
      </c>
      <c r="CD35" s="705">
        <v>24.8215</v>
      </c>
    </row>
    <row r="36" spans="2:82" s="511" customFormat="1" ht="15.75" customHeight="1">
      <c r="B36" s="673" t="s">
        <v>837</v>
      </c>
      <c r="C36" s="676" t="s">
        <v>111</v>
      </c>
      <c r="D36" s="674">
        <v>737.98479999999995</v>
      </c>
      <c r="E36" s="674" t="s">
        <v>111</v>
      </c>
      <c r="F36" s="674">
        <v>296.01119999999997</v>
      </c>
      <c r="G36" s="674">
        <v>352.1343</v>
      </c>
      <c r="H36" s="674">
        <v>329.92770000000002</v>
      </c>
      <c r="I36" s="674">
        <v>270.97340000000003</v>
      </c>
      <c r="J36" s="674">
        <v>257.75220000000002</v>
      </c>
      <c r="K36" s="674">
        <v>184.64940000000001</v>
      </c>
      <c r="L36" s="674">
        <v>253.60339999999999</v>
      </c>
      <c r="M36" s="674">
        <v>283.03980000000001</v>
      </c>
      <c r="N36" s="675">
        <v>283.77300000000002</v>
      </c>
      <c r="O36" s="675">
        <v>234.65430000000001</v>
      </c>
      <c r="P36" s="660">
        <v>242.6773</v>
      </c>
      <c r="R36" s="673" t="s">
        <v>837</v>
      </c>
      <c r="S36" s="676" t="s">
        <v>111</v>
      </c>
      <c r="T36" s="674">
        <v>511.99740000000003</v>
      </c>
      <c r="U36" s="674" t="s">
        <v>111</v>
      </c>
      <c r="V36" s="674">
        <v>287.77210000000002</v>
      </c>
      <c r="W36" s="674">
        <v>352.03519999999997</v>
      </c>
      <c r="X36" s="674">
        <v>328.24759999999998</v>
      </c>
      <c r="Y36" s="674">
        <v>254.53989999999999</v>
      </c>
      <c r="Z36" s="674">
        <v>209.3751</v>
      </c>
      <c r="AA36" s="674">
        <v>134.07839999999999</v>
      </c>
      <c r="AB36" s="674">
        <v>201.05840000000001</v>
      </c>
      <c r="AC36" s="674">
        <v>170.43860000000001</v>
      </c>
      <c r="AD36" s="675">
        <v>270.07100000000003</v>
      </c>
      <c r="AE36" s="675">
        <v>175.18219999999999</v>
      </c>
      <c r="AF36" s="660">
        <v>190.68119999999999</v>
      </c>
      <c r="AH36" s="673" t="s">
        <v>837</v>
      </c>
      <c r="AI36" s="708" t="s">
        <v>111</v>
      </c>
      <c r="AJ36" s="706">
        <v>13.8299</v>
      </c>
      <c r="AK36" s="706" t="s">
        <v>111</v>
      </c>
      <c r="AL36" s="706">
        <v>72.893199999999993</v>
      </c>
      <c r="AM36" s="706">
        <v>81.455100000000002</v>
      </c>
      <c r="AN36" s="706">
        <v>83.954099999999997</v>
      </c>
      <c r="AO36" s="706">
        <v>74.794300000000007</v>
      </c>
      <c r="AP36" s="706">
        <v>61.601300000000002</v>
      </c>
      <c r="AQ36" s="706">
        <v>54.157699999999998</v>
      </c>
      <c r="AR36" s="706">
        <v>51.662500000000001</v>
      </c>
      <c r="AS36" s="706">
        <v>31.621600000000001</v>
      </c>
      <c r="AT36" s="716">
        <v>76.101399999999998</v>
      </c>
      <c r="AU36" s="716">
        <v>51.241900000000001</v>
      </c>
      <c r="AV36" s="707">
        <v>55.99</v>
      </c>
      <c r="AX36" s="673" t="s">
        <v>837</v>
      </c>
      <c r="AY36" s="708" t="s">
        <v>111</v>
      </c>
      <c r="AZ36" s="706">
        <v>54.426299999999998</v>
      </c>
      <c r="BA36" s="706" t="s">
        <v>111</v>
      </c>
      <c r="BB36" s="706">
        <v>17.5306</v>
      </c>
      <c r="BC36" s="706">
        <v>18.128900000000002</v>
      </c>
      <c r="BD36" s="706">
        <v>16.0063</v>
      </c>
      <c r="BE36" s="706">
        <v>15.945</v>
      </c>
      <c r="BF36" s="706">
        <v>15.8315</v>
      </c>
      <c r="BG36" s="706">
        <v>14.920500000000001</v>
      </c>
      <c r="BH36" s="706">
        <v>15.0596</v>
      </c>
      <c r="BI36" s="706">
        <v>16.923200000000001</v>
      </c>
      <c r="BJ36" s="716">
        <v>16.305399999999999</v>
      </c>
      <c r="BK36" s="716">
        <v>15.519600000000001</v>
      </c>
      <c r="BL36" s="707">
        <v>15.669700000000001</v>
      </c>
      <c r="BO36" s="669" t="s">
        <v>68</v>
      </c>
      <c r="BP36" s="673" t="s">
        <v>837</v>
      </c>
      <c r="BQ36" s="708" t="s">
        <v>111</v>
      </c>
      <c r="BR36" s="706">
        <v>1.1215999999999999</v>
      </c>
      <c r="BS36" s="706" t="s">
        <v>111</v>
      </c>
      <c r="BT36" s="706">
        <v>6.7929000000000004</v>
      </c>
      <c r="BU36" s="706">
        <v>0.38790000000000002</v>
      </c>
      <c r="BV36" s="706">
        <v>-0.46960000000000002</v>
      </c>
      <c r="BW36" s="706">
        <v>3.1960999999999999</v>
      </c>
      <c r="BX36" s="706">
        <v>3.7984</v>
      </c>
      <c r="BY36" s="706">
        <v>3.5341999999999998</v>
      </c>
      <c r="BZ36" s="706">
        <v>12.5585</v>
      </c>
      <c r="CA36" s="706">
        <v>11.6723</v>
      </c>
      <c r="CB36" s="716">
        <v>2.7646999999999999</v>
      </c>
      <c r="CC36" s="716">
        <v>7.8940000000000001</v>
      </c>
      <c r="CD36" s="707">
        <v>6.9142999999999999</v>
      </c>
    </row>
    <row r="37" spans="2:82" s="622" customFormat="1" ht="15.75" customHeight="1">
      <c r="B37" s="677" t="s">
        <v>644</v>
      </c>
      <c r="C37" s="678"/>
      <c r="D37" s="678"/>
      <c r="E37" s="678"/>
      <c r="F37" s="678"/>
      <c r="G37" s="678"/>
      <c r="H37" s="678"/>
      <c r="I37" s="678"/>
      <c r="J37" s="678"/>
      <c r="K37" s="678"/>
      <c r="L37" s="678"/>
      <c r="M37" s="678"/>
      <c r="N37" s="679"/>
      <c r="O37" s="679"/>
      <c r="P37" s="680"/>
      <c r="R37" s="677" t="s">
        <v>644</v>
      </c>
      <c r="S37" s="678"/>
      <c r="T37" s="678"/>
      <c r="U37" s="678"/>
      <c r="V37" s="678"/>
      <c r="W37" s="678"/>
      <c r="X37" s="678"/>
      <c r="Y37" s="678"/>
      <c r="Z37" s="678"/>
      <c r="AA37" s="678"/>
      <c r="AB37" s="678"/>
      <c r="AC37" s="678"/>
      <c r="AD37" s="679"/>
      <c r="AE37" s="679"/>
      <c r="AF37" s="680"/>
      <c r="AH37" s="677" t="s">
        <v>644</v>
      </c>
      <c r="AI37" s="709"/>
      <c r="AJ37" s="709"/>
      <c r="AK37" s="709"/>
      <c r="AL37" s="709"/>
      <c r="AM37" s="709"/>
      <c r="AN37" s="709"/>
      <c r="AO37" s="709"/>
      <c r="AP37" s="709"/>
      <c r="AQ37" s="709"/>
      <c r="AR37" s="709"/>
      <c r="AS37" s="709"/>
      <c r="AT37" s="717"/>
      <c r="AU37" s="717"/>
      <c r="AV37" s="710"/>
      <c r="AX37" s="677" t="s">
        <v>644</v>
      </c>
      <c r="AY37" s="709"/>
      <c r="AZ37" s="709"/>
      <c r="BA37" s="709"/>
      <c r="BB37" s="709"/>
      <c r="BC37" s="709"/>
      <c r="BD37" s="709"/>
      <c r="BE37" s="709"/>
      <c r="BF37" s="709"/>
      <c r="BG37" s="709"/>
      <c r="BH37" s="709"/>
      <c r="BI37" s="709"/>
      <c r="BJ37" s="717"/>
      <c r="BK37" s="717"/>
      <c r="BL37" s="710"/>
      <c r="BO37" s="673" t="s">
        <v>69</v>
      </c>
      <c r="BP37" s="677" t="s">
        <v>644</v>
      </c>
      <c r="BQ37" s="709"/>
      <c r="BR37" s="709"/>
      <c r="BS37" s="709"/>
      <c r="BT37" s="709"/>
      <c r="BU37" s="709"/>
      <c r="BV37" s="709"/>
      <c r="BW37" s="709"/>
      <c r="BX37" s="709"/>
      <c r="BY37" s="709"/>
      <c r="BZ37" s="709"/>
      <c r="CA37" s="709"/>
      <c r="CB37" s="717"/>
      <c r="CC37" s="717"/>
      <c r="CD37" s="710"/>
    </row>
    <row r="38" spans="2:82" s="511" customFormat="1" ht="15.75" customHeight="1">
      <c r="B38" s="681" t="s">
        <v>838</v>
      </c>
      <c r="C38" s="674">
        <v>60.964300000000001</v>
      </c>
      <c r="D38" s="674">
        <v>751.75390000000004</v>
      </c>
      <c r="E38" s="674">
        <v>293.72410000000002</v>
      </c>
      <c r="F38" s="674">
        <v>207.42529999999999</v>
      </c>
      <c r="G38" s="674">
        <v>211.97649999999999</v>
      </c>
      <c r="H38" s="674">
        <v>215.5975</v>
      </c>
      <c r="I38" s="674">
        <v>200.81049999999999</v>
      </c>
      <c r="J38" s="674">
        <v>206.3886</v>
      </c>
      <c r="K38" s="674">
        <v>259.84690000000001</v>
      </c>
      <c r="L38" s="674">
        <v>295.94330000000002</v>
      </c>
      <c r="M38" s="674">
        <v>341.08679999999998</v>
      </c>
      <c r="N38" s="675">
        <v>206.8528</v>
      </c>
      <c r="O38" s="675">
        <v>298.77050000000003</v>
      </c>
      <c r="P38" s="660">
        <v>286.26749999999998</v>
      </c>
      <c r="R38" s="681" t="s">
        <v>838</v>
      </c>
      <c r="S38" s="674">
        <v>60.964300000000001</v>
      </c>
      <c r="T38" s="674">
        <v>656.02470000000005</v>
      </c>
      <c r="U38" s="674">
        <v>215.32660000000001</v>
      </c>
      <c r="V38" s="674">
        <v>170.57050000000001</v>
      </c>
      <c r="W38" s="674">
        <v>170.48840000000001</v>
      </c>
      <c r="X38" s="674">
        <v>161.68969999999999</v>
      </c>
      <c r="Y38" s="674">
        <v>147.11269999999999</v>
      </c>
      <c r="Z38" s="674">
        <v>160.93979999999999</v>
      </c>
      <c r="AA38" s="674">
        <v>198.047</v>
      </c>
      <c r="AB38" s="674">
        <v>195.8494</v>
      </c>
      <c r="AC38" s="674">
        <v>138.9802</v>
      </c>
      <c r="AD38" s="675">
        <v>156.3535</v>
      </c>
      <c r="AE38" s="675">
        <v>164.9358</v>
      </c>
      <c r="AF38" s="660">
        <v>163.76840000000001</v>
      </c>
      <c r="AH38" s="681" t="s">
        <v>838</v>
      </c>
      <c r="AI38" s="706">
        <v>42.686999999999998</v>
      </c>
      <c r="AJ38" s="706">
        <v>67.395799999999994</v>
      </c>
      <c r="AK38" s="706">
        <v>52.693399999999997</v>
      </c>
      <c r="AL38" s="706">
        <v>42.087600000000002</v>
      </c>
      <c r="AM38" s="706">
        <v>36.8459</v>
      </c>
      <c r="AN38" s="706">
        <v>41.1524</v>
      </c>
      <c r="AO38" s="706">
        <v>34.490299999999998</v>
      </c>
      <c r="AP38" s="706">
        <v>24.1691</v>
      </c>
      <c r="AQ38" s="706">
        <v>25.645099999999999</v>
      </c>
      <c r="AR38" s="706">
        <v>19.105599999999999</v>
      </c>
      <c r="AS38" s="706">
        <v>10.6608</v>
      </c>
      <c r="AT38" s="716">
        <v>37.151800000000001</v>
      </c>
      <c r="AU38" s="716">
        <v>16.244199999999999</v>
      </c>
      <c r="AV38" s="707">
        <v>18.299199999999999</v>
      </c>
      <c r="AX38" s="681" t="s">
        <v>838</v>
      </c>
      <c r="AY38" s="706">
        <v>57.313000000000002</v>
      </c>
      <c r="AZ38" s="706">
        <v>14.083</v>
      </c>
      <c r="BA38" s="706">
        <v>15.3376</v>
      </c>
      <c r="BB38" s="706">
        <v>19.035599999999999</v>
      </c>
      <c r="BC38" s="706">
        <v>17.691800000000001</v>
      </c>
      <c r="BD38" s="706">
        <v>14.8658</v>
      </c>
      <c r="BE38" s="706">
        <v>17.767700000000001</v>
      </c>
      <c r="BF38" s="706">
        <v>16.876899999999999</v>
      </c>
      <c r="BG38" s="706">
        <v>15.132300000000001</v>
      </c>
      <c r="BH38" s="706">
        <v>15.085900000000001</v>
      </c>
      <c r="BI38" s="706">
        <v>10.704800000000001</v>
      </c>
      <c r="BJ38" s="716">
        <v>17.338200000000001</v>
      </c>
      <c r="BK38" s="716">
        <v>12.812799999999999</v>
      </c>
      <c r="BL38" s="707">
        <v>13.2576</v>
      </c>
      <c r="BO38" s="669" t="s">
        <v>70</v>
      </c>
      <c r="BP38" s="681" t="s">
        <v>838</v>
      </c>
      <c r="BQ38" s="706">
        <v>0</v>
      </c>
      <c r="BR38" s="706">
        <v>5.7869999999999999</v>
      </c>
      <c r="BS38" s="706">
        <v>5.2781000000000002</v>
      </c>
      <c r="BT38" s="706">
        <v>21.109000000000002</v>
      </c>
      <c r="BU38" s="706">
        <v>25.8902</v>
      </c>
      <c r="BV38" s="706">
        <v>18.977900000000002</v>
      </c>
      <c r="BW38" s="706">
        <v>21.0015</v>
      </c>
      <c r="BX38" s="706">
        <v>36.933</v>
      </c>
      <c r="BY38" s="706">
        <v>35.439399999999999</v>
      </c>
      <c r="BZ38" s="706">
        <v>31.986499999999999</v>
      </c>
      <c r="CA38" s="706">
        <v>19.380700000000001</v>
      </c>
      <c r="CB38" s="716">
        <v>21.096800000000002</v>
      </c>
      <c r="CC38" s="716">
        <v>26.1479</v>
      </c>
      <c r="CD38" s="707">
        <v>25.651399999999999</v>
      </c>
    </row>
    <row r="39" spans="2:82" s="622" customFormat="1" ht="15.75" customHeight="1">
      <c r="B39" s="682" t="s">
        <v>794</v>
      </c>
      <c r="C39" s="683">
        <v>436.20960000000002</v>
      </c>
      <c r="D39" s="683">
        <v>246.02019999999999</v>
      </c>
      <c r="E39" s="683">
        <v>225.25049999999999</v>
      </c>
      <c r="F39" s="683">
        <v>197.33410000000001</v>
      </c>
      <c r="G39" s="683">
        <v>204.982</v>
      </c>
      <c r="H39" s="683">
        <v>196.17599999999999</v>
      </c>
      <c r="I39" s="683">
        <v>181.36670000000001</v>
      </c>
      <c r="J39" s="683">
        <v>203.02709999999999</v>
      </c>
      <c r="K39" s="683">
        <v>221.17920000000001</v>
      </c>
      <c r="L39" s="683">
        <v>254.0461</v>
      </c>
      <c r="M39" s="683">
        <v>245.5129</v>
      </c>
      <c r="N39" s="684">
        <v>194.1712</v>
      </c>
      <c r="O39" s="684">
        <v>228.3458</v>
      </c>
      <c r="P39" s="685">
        <v>216.15049999999999</v>
      </c>
      <c r="R39" s="682" t="s">
        <v>794</v>
      </c>
      <c r="S39" s="683">
        <v>375.82100000000003</v>
      </c>
      <c r="T39" s="683">
        <v>181.4349</v>
      </c>
      <c r="U39" s="683">
        <v>155.2296</v>
      </c>
      <c r="V39" s="683">
        <v>136.56010000000001</v>
      </c>
      <c r="W39" s="683">
        <v>140.471</v>
      </c>
      <c r="X39" s="683">
        <v>144.30080000000001</v>
      </c>
      <c r="Y39" s="683">
        <v>133.9342</v>
      </c>
      <c r="Z39" s="683">
        <v>144.59379999999999</v>
      </c>
      <c r="AA39" s="683">
        <v>140.13149999999999</v>
      </c>
      <c r="AB39" s="683">
        <v>165.8579</v>
      </c>
      <c r="AC39" s="683">
        <v>141.47380000000001</v>
      </c>
      <c r="AD39" s="684">
        <v>138.51830000000001</v>
      </c>
      <c r="AE39" s="684">
        <v>147.2363</v>
      </c>
      <c r="AF39" s="685">
        <v>144.12530000000001</v>
      </c>
      <c r="AH39" s="682" t="s">
        <v>794</v>
      </c>
      <c r="AI39" s="709">
        <v>69.817499999999995</v>
      </c>
      <c r="AJ39" s="709">
        <v>47.760800000000003</v>
      </c>
      <c r="AK39" s="709">
        <v>44.907699999999998</v>
      </c>
      <c r="AL39" s="709">
        <v>41.305900000000001</v>
      </c>
      <c r="AM39" s="709">
        <v>38.441000000000003</v>
      </c>
      <c r="AN39" s="709">
        <v>37.1815</v>
      </c>
      <c r="AO39" s="709">
        <v>37.811100000000003</v>
      </c>
      <c r="AP39" s="709">
        <v>36.713200000000001</v>
      </c>
      <c r="AQ39" s="709">
        <v>33.194200000000002</v>
      </c>
      <c r="AR39" s="709">
        <v>29.613299999999999</v>
      </c>
      <c r="AS39" s="709">
        <v>29.6233</v>
      </c>
      <c r="AT39" s="717">
        <v>39.127200000000002</v>
      </c>
      <c r="AU39" s="717">
        <v>32.398499999999999</v>
      </c>
      <c r="AV39" s="710">
        <v>34.555500000000002</v>
      </c>
      <c r="AX39" s="682" t="s">
        <v>794</v>
      </c>
      <c r="AY39" s="709">
        <v>15.8774</v>
      </c>
      <c r="AZ39" s="709">
        <v>18.474499999999999</v>
      </c>
      <c r="BA39" s="709">
        <v>15.4428</v>
      </c>
      <c r="BB39" s="709">
        <v>17.228400000000001</v>
      </c>
      <c r="BC39" s="709">
        <v>18.4117</v>
      </c>
      <c r="BD39" s="709">
        <v>17.820399999999999</v>
      </c>
      <c r="BE39" s="709">
        <v>20.525300000000001</v>
      </c>
      <c r="BF39" s="709">
        <v>18.608699999999999</v>
      </c>
      <c r="BG39" s="709">
        <v>15.317500000000001</v>
      </c>
      <c r="BH39" s="709">
        <v>13.6084</v>
      </c>
      <c r="BI39" s="709">
        <v>15.345700000000001</v>
      </c>
      <c r="BJ39" s="717">
        <v>18.598700000000001</v>
      </c>
      <c r="BK39" s="717">
        <v>15.5281</v>
      </c>
      <c r="BL39" s="710">
        <v>16.5124</v>
      </c>
      <c r="BO39" s="673" t="s">
        <v>71</v>
      </c>
      <c r="BP39" s="682" t="s">
        <v>794</v>
      </c>
      <c r="BQ39" s="709">
        <v>0.46110000000000001</v>
      </c>
      <c r="BR39" s="709">
        <v>7.5126999999999997</v>
      </c>
      <c r="BS39" s="709">
        <v>8.5638000000000005</v>
      </c>
      <c r="BT39" s="709">
        <v>10.668200000000001</v>
      </c>
      <c r="BU39" s="709">
        <v>11.675700000000001</v>
      </c>
      <c r="BV39" s="709">
        <v>18.5549</v>
      </c>
      <c r="BW39" s="709">
        <v>15.5108</v>
      </c>
      <c r="BX39" s="709">
        <v>15.8971</v>
      </c>
      <c r="BY39" s="709">
        <v>14.844900000000001</v>
      </c>
      <c r="BZ39" s="709">
        <v>22.064800000000002</v>
      </c>
      <c r="CA39" s="709">
        <v>12.6548</v>
      </c>
      <c r="CB39" s="717">
        <v>13.612399999999999</v>
      </c>
      <c r="CC39" s="717">
        <v>16.552900000000001</v>
      </c>
      <c r="CD39" s="710">
        <v>15.610300000000001</v>
      </c>
    </row>
    <row r="40" spans="2:82" s="511" customFormat="1" ht="15.75" customHeight="1">
      <c r="B40" s="686" t="s">
        <v>105</v>
      </c>
      <c r="C40" s="674">
        <v>371.71550000000002</v>
      </c>
      <c r="D40" s="674">
        <v>270.04509999999999</v>
      </c>
      <c r="E40" s="674">
        <v>212.62719999999999</v>
      </c>
      <c r="F40" s="674">
        <v>193.9008</v>
      </c>
      <c r="G40" s="674">
        <v>189.8749</v>
      </c>
      <c r="H40" s="674">
        <v>190.05950000000001</v>
      </c>
      <c r="I40" s="674">
        <v>193.8991</v>
      </c>
      <c r="J40" s="674">
        <v>205.64340000000001</v>
      </c>
      <c r="K40" s="674">
        <v>169.85599999999999</v>
      </c>
      <c r="L40" s="674" t="s">
        <v>111</v>
      </c>
      <c r="M40" s="674" t="s">
        <v>111</v>
      </c>
      <c r="N40" s="675">
        <v>197.63220000000001</v>
      </c>
      <c r="O40" s="675">
        <v>198.66810000000001</v>
      </c>
      <c r="P40" s="660">
        <v>197.76310000000001</v>
      </c>
      <c r="R40" s="686" t="s">
        <v>105</v>
      </c>
      <c r="S40" s="674">
        <v>281.01190000000003</v>
      </c>
      <c r="T40" s="674">
        <v>185.63249999999999</v>
      </c>
      <c r="U40" s="674">
        <v>144.5093</v>
      </c>
      <c r="V40" s="674">
        <v>132.5444</v>
      </c>
      <c r="W40" s="674">
        <v>134.9924</v>
      </c>
      <c r="X40" s="674">
        <v>130.69630000000001</v>
      </c>
      <c r="Y40" s="674">
        <v>133.90710000000001</v>
      </c>
      <c r="Z40" s="674">
        <v>140.15629999999999</v>
      </c>
      <c r="AA40" s="674">
        <v>109.51739999999999</v>
      </c>
      <c r="AB40" s="674" t="s">
        <v>111</v>
      </c>
      <c r="AC40" s="674" t="s">
        <v>111</v>
      </c>
      <c r="AD40" s="675">
        <v>136.50280000000001</v>
      </c>
      <c r="AE40" s="675">
        <v>134.18440000000001</v>
      </c>
      <c r="AF40" s="660">
        <v>136.2099</v>
      </c>
      <c r="AH40" s="686" t="s">
        <v>105</v>
      </c>
      <c r="AI40" s="706">
        <v>49.258400000000002</v>
      </c>
      <c r="AJ40" s="706">
        <v>44.674300000000002</v>
      </c>
      <c r="AK40" s="706">
        <v>43.447099999999999</v>
      </c>
      <c r="AL40" s="706">
        <v>40.009700000000002</v>
      </c>
      <c r="AM40" s="706">
        <v>38.886000000000003</v>
      </c>
      <c r="AN40" s="706">
        <v>36.346699999999998</v>
      </c>
      <c r="AO40" s="706">
        <v>36.0289</v>
      </c>
      <c r="AP40" s="706">
        <v>34.701000000000001</v>
      </c>
      <c r="AQ40" s="706">
        <v>33.215699999999998</v>
      </c>
      <c r="AR40" s="706" t="s">
        <v>111</v>
      </c>
      <c r="AS40" s="706" t="s">
        <v>111</v>
      </c>
      <c r="AT40" s="716">
        <v>39.378700000000002</v>
      </c>
      <c r="AU40" s="716">
        <v>34.453499999999998</v>
      </c>
      <c r="AV40" s="707">
        <v>38.753700000000002</v>
      </c>
      <c r="AX40" s="686" t="s">
        <v>105</v>
      </c>
      <c r="AY40" s="706">
        <v>18.8079</v>
      </c>
      <c r="AZ40" s="706">
        <v>17.647500000000001</v>
      </c>
      <c r="BA40" s="706">
        <v>16.532399999999999</v>
      </c>
      <c r="BB40" s="706">
        <v>17.255299999999998</v>
      </c>
      <c r="BC40" s="706">
        <v>19.258199999999999</v>
      </c>
      <c r="BD40" s="706">
        <v>18.760999999999999</v>
      </c>
      <c r="BE40" s="706">
        <v>18.979399999999998</v>
      </c>
      <c r="BF40" s="706">
        <v>17.720800000000001</v>
      </c>
      <c r="BG40" s="706">
        <v>18.086099999999998</v>
      </c>
      <c r="BH40" s="706" t="s">
        <v>111</v>
      </c>
      <c r="BI40" s="706" t="s">
        <v>111</v>
      </c>
      <c r="BJ40" s="716">
        <v>18.0275</v>
      </c>
      <c r="BK40" s="716">
        <v>17.781700000000001</v>
      </c>
      <c r="BL40" s="707">
        <v>17.996300000000002</v>
      </c>
      <c r="BO40" s="669" t="s">
        <v>72</v>
      </c>
      <c r="BP40" s="686" t="s">
        <v>105</v>
      </c>
      <c r="BQ40" s="706">
        <v>7.5324</v>
      </c>
      <c r="BR40" s="706">
        <v>6.4195000000000002</v>
      </c>
      <c r="BS40" s="706">
        <v>7.9843000000000002</v>
      </c>
      <c r="BT40" s="706">
        <v>11.091900000000001</v>
      </c>
      <c r="BU40" s="706">
        <v>12.9512</v>
      </c>
      <c r="BV40" s="706">
        <v>13.658200000000001</v>
      </c>
      <c r="BW40" s="706">
        <v>14.0519</v>
      </c>
      <c r="BX40" s="706">
        <v>15.7332</v>
      </c>
      <c r="BY40" s="706">
        <v>13.174799999999999</v>
      </c>
      <c r="BZ40" s="706" t="s">
        <v>111</v>
      </c>
      <c r="CA40" s="706" t="s">
        <v>111</v>
      </c>
      <c r="CB40" s="716">
        <v>11.6629</v>
      </c>
      <c r="CC40" s="716">
        <v>15.306900000000001</v>
      </c>
      <c r="CD40" s="707">
        <v>12.125299999999999</v>
      </c>
    </row>
    <row r="41" spans="2:82" s="622" customFormat="1" ht="15.75" customHeight="1">
      <c r="B41" s="687" t="s">
        <v>104</v>
      </c>
      <c r="C41" s="688">
        <v>473.74489999999997</v>
      </c>
      <c r="D41" s="688">
        <v>310.84679999999997</v>
      </c>
      <c r="E41" s="688">
        <v>220.6901</v>
      </c>
      <c r="F41" s="688">
        <v>230.8494</v>
      </c>
      <c r="G41" s="688">
        <v>242.57910000000001</v>
      </c>
      <c r="H41" s="688">
        <v>222.755</v>
      </c>
      <c r="I41" s="688">
        <v>273.06560000000002</v>
      </c>
      <c r="J41" s="688">
        <v>195.73820000000001</v>
      </c>
      <c r="K41" s="688">
        <v>179.3903</v>
      </c>
      <c r="L41" s="688" t="s">
        <v>111</v>
      </c>
      <c r="M41" s="688" t="s">
        <v>111</v>
      </c>
      <c r="N41" s="690">
        <v>243.55860000000001</v>
      </c>
      <c r="O41" s="690">
        <v>194.8476</v>
      </c>
      <c r="P41" s="691">
        <v>240.6884</v>
      </c>
      <c r="R41" s="687" t="s">
        <v>104</v>
      </c>
      <c r="S41" s="688">
        <v>337.27010000000001</v>
      </c>
      <c r="T41" s="688">
        <v>217.3638</v>
      </c>
      <c r="U41" s="688">
        <v>150.2373</v>
      </c>
      <c r="V41" s="688">
        <v>158.83320000000001</v>
      </c>
      <c r="W41" s="688">
        <v>177.49870000000001</v>
      </c>
      <c r="X41" s="688">
        <v>147.24039999999999</v>
      </c>
      <c r="Y41" s="688">
        <v>205.50559999999999</v>
      </c>
      <c r="Z41" s="688">
        <v>133.94280000000001</v>
      </c>
      <c r="AA41" s="688">
        <v>94.499200000000002</v>
      </c>
      <c r="AB41" s="688" t="s">
        <v>111</v>
      </c>
      <c r="AC41" s="688" t="s">
        <v>111</v>
      </c>
      <c r="AD41" s="690">
        <v>170.86750000000001</v>
      </c>
      <c r="AE41" s="690">
        <v>131.7938</v>
      </c>
      <c r="AF41" s="691">
        <v>168.5652</v>
      </c>
      <c r="AH41" s="687" t="s">
        <v>104</v>
      </c>
      <c r="AI41" s="711">
        <v>46.9285</v>
      </c>
      <c r="AJ41" s="711">
        <v>46.527700000000003</v>
      </c>
      <c r="AK41" s="711">
        <v>40.819200000000002</v>
      </c>
      <c r="AL41" s="711">
        <v>35.037599999999998</v>
      </c>
      <c r="AM41" s="711">
        <v>32.234499999999997</v>
      </c>
      <c r="AN41" s="711">
        <v>30.643599999999999</v>
      </c>
      <c r="AO41" s="711">
        <v>31.397099999999998</v>
      </c>
      <c r="AP41" s="711">
        <v>32.633699999999997</v>
      </c>
      <c r="AQ41" s="711">
        <v>33.682200000000002</v>
      </c>
      <c r="AR41" s="711" t="s">
        <v>111</v>
      </c>
      <c r="AS41" s="711" t="s">
        <v>111</v>
      </c>
      <c r="AT41" s="718">
        <v>35.9315</v>
      </c>
      <c r="AU41" s="718">
        <v>32.686300000000003</v>
      </c>
      <c r="AV41" s="712">
        <v>35.776699999999998</v>
      </c>
      <c r="AX41" s="687" t="s">
        <v>104</v>
      </c>
      <c r="AY41" s="711">
        <v>15.417400000000001</v>
      </c>
      <c r="AZ41" s="711">
        <v>15.695399999999999</v>
      </c>
      <c r="BA41" s="711">
        <v>17.0444</v>
      </c>
      <c r="BB41" s="711">
        <v>17.068999999999999</v>
      </c>
      <c r="BC41" s="711">
        <v>19.1675</v>
      </c>
      <c r="BD41" s="711">
        <v>20.863499999999998</v>
      </c>
      <c r="BE41" s="711">
        <v>16.509599999999999</v>
      </c>
      <c r="BF41" s="711">
        <v>19.4956</v>
      </c>
      <c r="BG41" s="711">
        <v>15.816800000000001</v>
      </c>
      <c r="BH41" s="711" t="s">
        <v>111</v>
      </c>
      <c r="BI41" s="711" t="s">
        <v>111</v>
      </c>
      <c r="BJ41" s="711">
        <v>17.4053</v>
      </c>
      <c r="BK41" s="711">
        <v>19.3111</v>
      </c>
      <c r="BL41" s="712">
        <v>17.496200000000002</v>
      </c>
      <c r="BO41" s="673" t="s">
        <v>73</v>
      </c>
      <c r="BP41" s="687" t="s">
        <v>104</v>
      </c>
      <c r="BQ41" s="711">
        <v>8.8465000000000007</v>
      </c>
      <c r="BR41" s="711">
        <v>7.7032999999999996</v>
      </c>
      <c r="BS41" s="711">
        <v>10.2125</v>
      </c>
      <c r="BT41" s="711">
        <v>16.697299999999998</v>
      </c>
      <c r="BU41" s="711">
        <v>21.769500000000001</v>
      </c>
      <c r="BV41" s="711">
        <v>14.592599999999999</v>
      </c>
      <c r="BW41" s="711">
        <v>27.352</v>
      </c>
      <c r="BX41" s="711">
        <v>16.3002</v>
      </c>
      <c r="BY41" s="711">
        <v>3.1789000000000001</v>
      </c>
      <c r="BZ41" s="711" t="s">
        <v>111</v>
      </c>
      <c r="CA41" s="711" t="s">
        <v>111</v>
      </c>
      <c r="CB41" s="718">
        <v>16.817799999999998</v>
      </c>
      <c r="CC41" s="718">
        <v>15.642099999999999</v>
      </c>
      <c r="CD41" s="712">
        <v>16.761700000000001</v>
      </c>
    </row>
    <row r="42" spans="2:82" s="171" customFormat="1">
      <c r="B42" s="38" t="s">
        <v>333</v>
      </c>
      <c r="C42" s="723"/>
      <c r="D42" s="723"/>
      <c r="E42" s="723"/>
      <c r="F42" s="723"/>
      <c r="G42" s="723"/>
      <c r="H42" s="723"/>
      <c r="I42" s="723"/>
      <c r="J42" s="723"/>
      <c r="K42" s="723"/>
      <c r="L42" s="723"/>
      <c r="M42" s="723"/>
      <c r="N42" s="723"/>
      <c r="O42" s="723"/>
      <c r="P42" s="724"/>
      <c r="R42" s="38" t="s">
        <v>333</v>
      </c>
      <c r="S42" s="723"/>
      <c r="T42" s="723"/>
      <c r="U42" s="723"/>
      <c r="V42" s="723"/>
      <c r="W42" s="723"/>
      <c r="X42" s="723"/>
      <c r="Y42" s="723"/>
      <c r="Z42" s="723"/>
      <c r="AA42" s="723"/>
      <c r="AB42" s="723"/>
      <c r="AC42" s="723"/>
      <c r="AD42" s="723"/>
      <c r="AE42" s="723"/>
      <c r="AF42" s="724"/>
      <c r="AH42" s="38" t="s">
        <v>333</v>
      </c>
      <c r="AI42" s="723"/>
      <c r="AJ42" s="723"/>
      <c r="AK42" s="723"/>
      <c r="AL42" s="723"/>
      <c r="AM42" s="723"/>
      <c r="AN42" s="723"/>
      <c r="AO42" s="723"/>
      <c r="AP42" s="723"/>
      <c r="AQ42" s="723"/>
      <c r="AR42" s="723"/>
      <c r="AS42" s="723"/>
      <c r="AT42" s="723"/>
      <c r="AU42" s="723"/>
      <c r="AV42" s="724"/>
      <c r="AX42" s="38" t="s">
        <v>333</v>
      </c>
      <c r="AY42" s="723"/>
      <c r="AZ42" s="723"/>
      <c r="BA42" s="723"/>
      <c r="BB42" s="723"/>
      <c r="BC42" s="723"/>
      <c r="BD42" s="723"/>
      <c r="BE42" s="723"/>
      <c r="BF42" s="723"/>
      <c r="BG42" s="723"/>
      <c r="BH42" s="723"/>
      <c r="BI42" s="723"/>
      <c r="BJ42" s="723"/>
      <c r="BK42" s="723"/>
      <c r="BL42" s="724"/>
      <c r="BO42" s="266" t="s">
        <v>74</v>
      </c>
      <c r="BP42" s="38" t="s">
        <v>333</v>
      </c>
      <c r="BQ42" s="723"/>
      <c r="BR42" s="723"/>
      <c r="BS42" s="723"/>
      <c r="BT42" s="723"/>
      <c r="BU42" s="723"/>
      <c r="BV42" s="723"/>
      <c r="BW42" s="723"/>
      <c r="BX42" s="723"/>
      <c r="BY42" s="723"/>
      <c r="BZ42" s="723"/>
      <c r="CA42" s="723"/>
      <c r="CB42" s="723"/>
      <c r="CC42" s="723"/>
      <c r="CD42" s="724"/>
    </row>
    <row r="43" spans="2:82" s="38" customFormat="1">
      <c r="B43" s="38" t="s">
        <v>839</v>
      </c>
      <c r="C43" s="723"/>
      <c r="D43" s="723"/>
      <c r="E43" s="723"/>
      <c r="F43" s="723"/>
      <c r="G43" s="723"/>
      <c r="H43" s="723"/>
      <c r="I43" s="723"/>
      <c r="J43" s="723"/>
      <c r="K43" s="723"/>
      <c r="L43" s="723"/>
      <c r="M43" s="723"/>
      <c r="N43" s="723"/>
      <c r="O43" s="723"/>
      <c r="P43" s="724"/>
      <c r="R43" s="38" t="s">
        <v>839</v>
      </c>
      <c r="S43" s="723"/>
      <c r="T43" s="723"/>
      <c r="U43" s="723"/>
      <c r="V43" s="723"/>
      <c r="W43" s="723"/>
      <c r="X43" s="723"/>
      <c r="Y43" s="723"/>
      <c r="Z43" s="723"/>
      <c r="AA43" s="723"/>
      <c r="AB43" s="723"/>
      <c r="AC43" s="723"/>
      <c r="AD43" s="723"/>
      <c r="AE43" s="723"/>
      <c r="AF43" s="724"/>
      <c r="AH43" s="38" t="s">
        <v>839</v>
      </c>
      <c r="AI43" s="723"/>
      <c r="AJ43" s="723"/>
      <c r="AK43" s="723"/>
      <c r="AL43" s="723"/>
      <c r="AM43" s="723"/>
      <c r="AN43" s="723"/>
      <c r="AO43" s="723"/>
      <c r="AP43" s="723"/>
      <c r="AQ43" s="723"/>
      <c r="AR43" s="723"/>
      <c r="AS43" s="723"/>
      <c r="AT43" s="723"/>
      <c r="AU43" s="723"/>
      <c r="AV43" s="724"/>
      <c r="AX43" s="38" t="s">
        <v>839</v>
      </c>
      <c r="AY43" s="723"/>
      <c r="AZ43" s="723"/>
      <c r="BA43" s="723"/>
      <c r="BB43" s="723"/>
      <c r="BC43" s="723"/>
      <c r="BD43" s="723"/>
      <c r="BE43" s="723"/>
      <c r="BF43" s="723"/>
      <c r="BG43" s="723"/>
      <c r="BH43" s="723"/>
      <c r="BI43" s="723"/>
      <c r="BJ43" s="723"/>
      <c r="BK43" s="723"/>
      <c r="BL43" s="724"/>
      <c r="BO43" s="725" t="s">
        <v>102</v>
      </c>
      <c r="BP43" s="38" t="s">
        <v>839</v>
      </c>
      <c r="BQ43" s="723"/>
      <c r="BR43" s="723"/>
      <c r="BS43" s="723"/>
      <c r="BT43" s="723"/>
      <c r="BU43" s="723"/>
      <c r="BV43" s="723"/>
      <c r="BW43" s="723"/>
      <c r="BX43" s="723"/>
      <c r="BY43" s="723"/>
      <c r="BZ43" s="723"/>
      <c r="CA43" s="723"/>
      <c r="CB43" s="723"/>
      <c r="CC43" s="723"/>
      <c r="CD43" s="724"/>
    </row>
    <row r="44" spans="2:82" s="38" customFormat="1">
      <c r="B44" s="38" t="s">
        <v>795</v>
      </c>
      <c r="C44" s="726"/>
      <c r="D44" s="726"/>
      <c r="E44" s="726"/>
      <c r="F44" s="726"/>
      <c r="G44" s="726"/>
      <c r="H44" s="726"/>
      <c r="I44" s="726"/>
      <c r="J44" s="726"/>
      <c r="K44" s="726"/>
      <c r="L44" s="726"/>
      <c r="M44" s="726"/>
      <c r="N44" s="726"/>
      <c r="O44" s="726"/>
      <c r="P44" s="727"/>
      <c r="R44" s="38" t="s">
        <v>795</v>
      </c>
      <c r="S44" s="726"/>
      <c r="T44" s="726"/>
      <c r="U44" s="726"/>
      <c r="V44" s="726"/>
      <c r="W44" s="726"/>
      <c r="X44" s="726"/>
      <c r="Y44" s="726"/>
      <c r="Z44" s="726"/>
      <c r="AA44" s="726"/>
      <c r="AB44" s="726"/>
      <c r="AC44" s="726"/>
      <c r="AD44" s="726"/>
      <c r="AE44" s="726"/>
      <c r="AF44" s="727"/>
      <c r="AH44" s="38" t="s">
        <v>795</v>
      </c>
      <c r="AI44" s="726"/>
      <c r="AJ44" s="726"/>
      <c r="AK44" s="726"/>
      <c r="AL44" s="726"/>
      <c r="AM44" s="726"/>
      <c r="AN44" s="726"/>
      <c r="AO44" s="726"/>
      <c r="AP44" s="726"/>
      <c r="AQ44" s="726"/>
      <c r="AR44" s="726"/>
      <c r="AS44" s="726"/>
      <c r="AT44" s="726"/>
      <c r="AU44" s="726"/>
      <c r="AV44" s="727"/>
      <c r="AX44" s="38" t="s">
        <v>795</v>
      </c>
      <c r="AY44" s="726"/>
      <c r="AZ44" s="726"/>
      <c r="BA44" s="726"/>
      <c r="BB44" s="726"/>
      <c r="BC44" s="726"/>
      <c r="BD44" s="726"/>
      <c r="BE44" s="726"/>
      <c r="BF44" s="726"/>
      <c r="BG44" s="726"/>
      <c r="BH44" s="726"/>
      <c r="BI44" s="726"/>
      <c r="BJ44" s="726"/>
      <c r="BK44" s="726"/>
      <c r="BL44" s="727"/>
      <c r="BO44" s="728" t="s">
        <v>103</v>
      </c>
      <c r="BP44" s="38" t="s">
        <v>795</v>
      </c>
      <c r="BQ44" s="726"/>
      <c r="BR44" s="726"/>
      <c r="BS44" s="726"/>
      <c r="BT44" s="726"/>
      <c r="BU44" s="726"/>
      <c r="BV44" s="726"/>
      <c r="BW44" s="726"/>
      <c r="BX44" s="726"/>
      <c r="BY44" s="726"/>
      <c r="BZ44" s="726"/>
      <c r="CA44" s="726"/>
      <c r="CB44" s="726"/>
      <c r="CC44" s="726"/>
      <c r="CD44" s="727"/>
    </row>
    <row r="45" spans="2:82" s="38" customFormat="1">
      <c r="B45" s="692" t="s">
        <v>681</v>
      </c>
      <c r="P45" s="729"/>
      <c r="R45" s="692" t="s">
        <v>681</v>
      </c>
      <c r="AF45" s="729"/>
      <c r="AH45" s="692" t="s">
        <v>681</v>
      </c>
      <c r="AV45" s="729"/>
      <c r="AX45" s="692" t="s">
        <v>681</v>
      </c>
      <c r="BL45" s="729"/>
      <c r="BP45" s="692" t="s">
        <v>681</v>
      </c>
    </row>
  </sheetData>
  <phoneticPr fontId="2" type="noConversion"/>
  <pageMargins left="0.59055118110236227" right="0.59055118110236227" top="0.59055118110236227" bottom="0.59055118110236227" header="0.39370078740157483" footer="0.39370078740157483"/>
  <pageSetup paperSize="9" scale="65" firstPageNumber="71" fitToWidth="0"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colBreaks count="4" manualBreakCount="4">
    <brk id="16" max="45" man="1"/>
    <brk id="32" max="45" man="1"/>
    <brk id="48" max="45" man="1"/>
    <brk id="64" max="45" man="1"/>
  </colBreaks>
</worksheet>
</file>

<file path=xl/worksheets/sheet26.xml><?xml version="1.0" encoding="utf-8"?>
<worksheet xmlns="http://schemas.openxmlformats.org/spreadsheetml/2006/main" xmlns:r="http://schemas.openxmlformats.org/officeDocument/2006/relationships">
  <dimension ref="A1:CR104"/>
  <sheetViews>
    <sheetView zoomScaleNormal="100" zoomScaleSheetLayoutView="85" workbookViewId="0">
      <selection activeCell="E13" sqref="E13"/>
    </sheetView>
  </sheetViews>
  <sheetFormatPr baseColWidth="10" defaultRowHeight="12.75"/>
  <cols>
    <col min="1" max="1" width="3.85546875" customWidth="1"/>
    <col min="2" max="2" width="28.28515625" customWidth="1"/>
    <col min="3" max="13" width="12.5703125" customWidth="1"/>
    <col min="14" max="15" width="13.42578125" customWidth="1"/>
    <col min="16" max="16" width="11.42578125" style="96"/>
    <col min="17" max="17" width="3.85546875" customWidth="1"/>
    <col min="18" max="18" width="28.28515625" customWidth="1"/>
    <col min="19" max="29" width="12.5703125" customWidth="1"/>
    <col min="30" max="31" width="13.42578125" customWidth="1"/>
    <col min="32" max="32" width="11.42578125" style="96"/>
    <col min="33" max="33" width="3.85546875" customWidth="1"/>
    <col min="34" max="34" width="28.28515625" customWidth="1"/>
    <col min="35" max="45" width="12.5703125" customWidth="1"/>
    <col min="46" max="47" width="13.42578125" customWidth="1"/>
    <col min="48" max="48" width="11.42578125" style="96"/>
    <col min="49" max="49" width="3.85546875" customWidth="1"/>
    <col min="50" max="50" width="28.28515625" customWidth="1"/>
    <col min="51" max="61" width="12.5703125" customWidth="1"/>
    <col min="62" max="63" width="13.42578125" customWidth="1"/>
    <col min="64" max="64" width="11.42578125" style="96"/>
    <col min="65" max="65" width="3.85546875" customWidth="1"/>
    <col min="66" max="66" width="28.28515625" customWidth="1"/>
    <col min="67" max="77" width="12.5703125" customWidth="1"/>
    <col min="78" max="79" width="13.42578125" customWidth="1"/>
    <col min="80" max="80" width="11.42578125" style="96"/>
    <col min="81" max="81" width="3.85546875" customWidth="1"/>
    <col min="82" max="82" width="28.28515625" customWidth="1"/>
    <col min="83" max="93" width="12.5703125" customWidth="1"/>
    <col min="94" max="95" width="13.42578125" customWidth="1"/>
    <col min="96" max="96" width="11.42578125" style="96"/>
  </cols>
  <sheetData>
    <row r="1" spans="1:96" ht="21">
      <c r="A1" s="172" t="s">
        <v>648</v>
      </c>
      <c r="B1" s="129"/>
      <c r="C1" s="129"/>
      <c r="D1" s="129"/>
      <c r="E1" s="129"/>
      <c r="F1" s="129"/>
      <c r="G1" s="129"/>
      <c r="H1" s="129"/>
      <c r="I1" s="129"/>
      <c r="J1" s="129"/>
      <c r="K1" s="129"/>
      <c r="L1" s="129"/>
      <c r="M1" s="129"/>
      <c r="N1" s="129"/>
      <c r="O1" s="129"/>
      <c r="P1" s="157"/>
      <c r="Q1" s="166"/>
      <c r="R1" s="129"/>
      <c r="S1" s="129"/>
      <c r="T1" s="129"/>
      <c r="U1" s="129"/>
      <c r="V1" s="129"/>
      <c r="W1" s="129"/>
      <c r="X1" s="129"/>
      <c r="Y1" s="129"/>
      <c r="Z1" s="129"/>
      <c r="AA1" s="129"/>
      <c r="AB1" s="129"/>
      <c r="AC1" s="129"/>
      <c r="AD1" s="129"/>
      <c r="AE1" s="129"/>
      <c r="AF1" s="157"/>
      <c r="AG1" s="166"/>
      <c r="AH1" s="129"/>
      <c r="AI1" s="129"/>
      <c r="AJ1" s="129"/>
      <c r="AK1" s="129"/>
      <c r="AL1" s="129"/>
      <c r="AM1" s="129"/>
      <c r="AN1" s="129"/>
      <c r="AO1" s="129"/>
      <c r="AP1" s="129"/>
      <c r="AQ1" s="129"/>
      <c r="AR1" s="129"/>
      <c r="AS1" s="129"/>
      <c r="AT1" s="129"/>
      <c r="AU1" s="129"/>
      <c r="AV1" s="150"/>
      <c r="AW1" s="166"/>
      <c r="AX1" s="129"/>
      <c r="AY1" s="129"/>
      <c r="AZ1" s="129"/>
      <c r="BA1" s="129"/>
      <c r="BB1" s="129"/>
      <c r="BC1" s="129"/>
      <c r="BD1" s="129"/>
      <c r="BE1" s="129"/>
      <c r="BF1" s="129"/>
      <c r="BG1" s="129"/>
      <c r="BH1" s="129"/>
      <c r="BI1" s="129"/>
      <c r="BJ1" s="129"/>
      <c r="BK1" s="129"/>
      <c r="BL1" s="150"/>
      <c r="BM1" s="70"/>
      <c r="BN1" s="78"/>
      <c r="BO1" s="81"/>
      <c r="BP1" s="81"/>
      <c r="BQ1" s="81"/>
      <c r="BR1" s="81"/>
      <c r="BS1" s="81"/>
      <c r="BT1" s="81"/>
      <c r="BU1" s="81"/>
      <c r="BV1" s="81"/>
      <c r="BW1" s="81"/>
      <c r="BX1" s="81"/>
      <c r="BY1" s="81"/>
      <c r="BZ1" s="81"/>
      <c r="CA1" s="81"/>
      <c r="CB1" s="100"/>
      <c r="CC1" s="166"/>
      <c r="CD1" s="106"/>
      <c r="CE1" s="106"/>
      <c r="CF1" s="106"/>
      <c r="CG1" s="106"/>
      <c r="CH1" s="106"/>
      <c r="CI1" s="106"/>
      <c r="CJ1" s="106"/>
      <c r="CK1" s="106"/>
      <c r="CL1" s="106"/>
      <c r="CM1" s="106"/>
      <c r="CN1" s="106"/>
      <c r="CO1" s="106"/>
      <c r="CP1" s="106"/>
      <c r="CQ1" s="106"/>
      <c r="CR1" s="173"/>
    </row>
    <row r="2" spans="1:96" ht="12.75" customHeight="1">
      <c r="A2" s="9"/>
      <c r="B2" s="129"/>
      <c r="C2" s="129"/>
      <c r="D2" s="129"/>
      <c r="E2" s="129"/>
      <c r="F2" s="129"/>
      <c r="G2" s="129"/>
      <c r="H2" s="129"/>
      <c r="I2" s="129"/>
      <c r="J2" s="129"/>
      <c r="K2" s="129"/>
      <c r="L2" s="129"/>
      <c r="M2" s="129"/>
      <c r="N2" s="129"/>
      <c r="O2" s="129"/>
      <c r="P2" s="157"/>
      <c r="Q2" s="166"/>
      <c r="R2" s="129"/>
      <c r="S2" s="129"/>
      <c r="T2" s="129"/>
      <c r="U2" s="129"/>
      <c r="V2" s="129"/>
      <c r="W2" s="129"/>
      <c r="X2" s="129"/>
      <c r="Y2" s="129"/>
      <c r="Z2" s="129"/>
      <c r="AA2" s="129"/>
      <c r="AB2" s="129"/>
      <c r="AC2" s="129"/>
      <c r="AD2" s="129"/>
      <c r="AE2" s="129"/>
      <c r="AF2" s="157"/>
      <c r="AG2" s="166"/>
      <c r="AH2" s="129"/>
      <c r="AI2" s="129"/>
      <c r="AJ2" s="129"/>
      <c r="AK2" s="129"/>
      <c r="AL2" s="129"/>
      <c r="AM2" s="129"/>
      <c r="AN2" s="129"/>
      <c r="AO2" s="129"/>
      <c r="AP2" s="129"/>
      <c r="AQ2" s="129"/>
      <c r="AR2" s="129"/>
      <c r="AS2" s="129"/>
      <c r="AT2" s="129"/>
      <c r="AU2" s="129"/>
      <c r="AV2" s="150"/>
      <c r="AW2" s="166"/>
      <c r="AX2" s="129"/>
      <c r="AY2" s="129"/>
      <c r="AZ2" s="129"/>
      <c r="BA2" s="129"/>
      <c r="BB2" s="129"/>
      <c r="BC2" s="129"/>
      <c r="BD2" s="129"/>
      <c r="BE2" s="129"/>
      <c r="BF2" s="129"/>
      <c r="BG2" s="129"/>
      <c r="BH2" s="129"/>
      <c r="BI2" s="129"/>
      <c r="BJ2" s="129"/>
      <c r="BK2" s="129"/>
      <c r="BL2" s="150"/>
      <c r="BM2" s="70"/>
      <c r="BN2" s="78"/>
      <c r="BO2" s="81"/>
      <c r="BP2" s="81"/>
      <c r="BQ2" s="81"/>
      <c r="BR2" s="81"/>
      <c r="BS2" s="81"/>
      <c r="BT2" s="81"/>
      <c r="BU2" s="81"/>
      <c r="BV2" s="81"/>
      <c r="BW2" s="81"/>
      <c r="BX2" s="81"/>
      <c r="BY2" s="81"/>
      <c r="BZ2" s="81"/>
      <c r="CA2" s="81"/>
      <c r="CB2" s="100"/>
      <c r="CC2" s="166"/>
      <c r="CD2" s="106"/>
      <c r="CE2" s="106"/>
      <c r="CF2" s="106"/>
      <c r="CG2" s="106"/>
      <c r="CH2" s="106"/>
      <c r="CI2" s="106"/>
      <c r="CJ2" s="106"/>
      <c r="CK2" s="106"/>
      <c r="CL2" s="106"/>
      <c r="CM2" s="106"/>
      <c r="CN2" s="106"/>
      <c r="CO2" s="106"/>
      <c r="CP2" s="106"/>
      <c r="CQ2" s="106"/>
      <c r="CR2" s="173"/>
    </row>
    <row r="3" spans="1:96" ht="16.5">
      <c r="A3" s="40"/>
      <c r="B3" s="40"/>
      <c r="C3" s="40"/>
      <c r="D3" s="40"/>
      <c r="E3" s="40"/>
      <c r="F3" s="40"/>
      <c r="G3" s="40"/>
      <c r="H3" s="40"/>
      <c r="I3" s="40"/>
      <c r="J3" s="40"/>
      <c r="K3" s="40"/>
      <c r="L3" s="40"/>
      <c r="M3" s="40"/>
      <c r="N3" s="40"/>
      <c r="O3" s="40"/>
      <c r="P3" s="158"/>
      <c r="Q3" s="167"/>
      <c r="R3" s="40"/>
      <c r="S3" s="40"/>
      <c r="T3" s="40"/>
      <c r="U3" s="40"/>
      <c r="V3" s="40"/>
      <c r="W3" s="40"/>
      <c r="X3" s="40"/>
      <c r="Y3" s="40"/>
      <c r="Z3" s="40"/>
      <c r="AA3" s="40"/>
      <c r="AB3" s="40"/>
      <c r="AC3" s="40"/>
      <c r="AD3" s="40"/>
      <c r="AE3" s="40"/>
      <c r="AF3" s="158"/>
      <c r="AG3" s="40"/>
      <c r="AH3" s="40"/>
      <c r="AI3" s="40"/>
      <c r="AJ3" s="40"/>
      <c r="AK3" s="40"/>
      <c r="AL3" s="40"/>
      <c r="AM3" s="40"/>
      <c r="AN3" s="40"/>
      <c r="AO3" s="40"/>
      <c r="AP3" s="40"/>
      <c r="AQ3" s="40"/>
      <c r="AR3" s="40"/>
      <c r="AS3" s="40"/>
      <c r="AT3" s="40"/>
      <c r="AU3" s="40"/>
      <c r="AV3" s="156"/>
      <c r="AW3" s="40"/>
      <c r="AX3" s="40"/>
      <c r="AY3" s="40"/>
      <c r="AZ3" s="40"/>
      <c r="BA3" s="40"/>
      <c r="BB3" s="40"/>
      <c r="BC3" s="40"/>
      <c r="BD3" s="40"/>
      <c r="BE3" s="40"/>
      <c r="BF3" s="40"/>
      <c r="BG3" s="40"/>
      <c r="BH3" s="40"/>
      <c r="BI3" s="40"/>
      <c r="BJ3" s="40"/>
      <c r="BK3" s="40"/>
      <c r="BL3" s="156"/>
      <c r="BM3" s="111" t="s">
        <v>401</v>
      </c>
      <c r="BN3" s="13"/>
      <c r="BO3" s="73"/>
      <c r="BP3" s="73"/>
      <c r="BQ3" s="73"/>
      <c r="BR3" s="73"/>
      <c r="BS3" s="73"/>
      <c r="BT3" s="73"/>
      <c r="BU3" s="73"/>
      <c r="BV3" s="73"/>
      <c r="BW3" s="73"/>
      <c r="BX3" s="73"/>
      <c r="BY3" s="73"/>
      <c r="BZ3" s="73"/>
      <c r="CA3" s="73"/>
      <c r="CB3" s="97"/>
      <c r="CC3" s="168"/>
      <c r="CR3" s="174"/>
    </row>
    <row r="4" spans="1:96" ht="16.5">
      <c r="A4" s="55" t="s">
        <v>649</v>
      </c>
      <c r="B4" s="55"/>
      <c r="C4" s="55"/>
      <c r="D4" s="55"/>
      <c r="E4" s="55"/>
      <c r="F4" s="55"/>
      <c r="G4" s="55"/>
      <c r="H4" s="55"/>
      <c r="I4" s="55"/>
      <c r="J4" s="55"/>
      <c r="K4" s="55"/>
      <c r="L4" s="55"/>
      <c r="M4" s="55"/>
      <c r="N4" s="55"/>
      <c r="O4" s="55"/>
      <c r="P4" s="154"/>
      <c r="Q4" s="55" t="s">
        <v>380</v>
      </c>
      <c r="R4" s="55"/>
      <c r="S4" s="55"/>
      <c r="T4" s="55"/>
      <c r="U4" s="55"/>
      <c r="V4" s="55"/>
      <c r="W4" s="55"/>
      <c r="X4" s="55"/>
      <c r="Y4" s="55"/>
      <c r="Z4" s="55"/>
      <c r="AA4" s="55"/>
      <c r="AB4" s="55"/>
      <c r="AC4" s="55"/>
      <c r="AD4" s="55"/>
      <c r="AE4" s="55"/>
      <c r="AF4" s="154"/>
      <c r="AG4" s="55" t="s">
        <v>650</v>
      </c>
      <c r="AH4" s="55"/>
      <c r="AI4" s="55"/>
      <c r="AJ4" s="55"/>
      <c r="AK4" s="55"/>
      <c r="AL4" s="55"/>
      <c r="AM4" s="55"/>
      <c r="AN4" s="55"/>
      <c r="AO4" s="55"/>
      <c r="AP4" s="55"/>
      <c r="AQ4" s="55"/>
      <c r="AR4" s="55"/>
      <c r="AS4" s="55"/>
      <c r="AT4" s="55"/>
      <c r="AU4" s="55"/>
      <c r="AV4" s="154"/>
      <c r="AW4" s="55" t="s">
        <v>651</v>
      </c>
      <c r="AX4" s="55"/>
      <c r="AY4" s="55"/>
      <c r="AZ4" s="55"/>
      <c r="BA4" s="55"/>
      <c r="BB4" s="55"/>
      <c r="BC4" s="55"/>
      <c r="BD4" s="55"/>
      <c r="BE4" s="55"/>
      <c r="BF4" s="55"/>
      <c r="BG4" s="55"/>
      <c r="BH4" s="55"/>
      <c r="BI4" s="55"/>
      <c r="BJ4" s="55"/>
      <c r="BK4" s="55"/>
      <c r="BL4" s="154"/>
      <c r="BM4" s="55" t="s">
        <v>284</v>
      </c>
      <c r="BN4" s="83"/>
      <c r="BO4" s="82"/>
      <c r="BP4" s="82"/>
      <c r="BQ4" s="82"/>
      <c r="BR4" s="82"/>
      <c r="BS4" s="82"/>
      <c r="BT4" s="82"/>
      <c r="BU4" s="82"/>
      <c r="BV4" s="82"/>
      <c r="BW4" s="82"/>
      <c r="BX4" s="82"/>
      <c r="BY4" s="82"/>
      <c r="BZ4" s="82"/>
      <c r="CA4" s="82"/>
      <c r="CB4" s="101"/>
      <c r="CC4" s="55" t="s">
        <v>652</v>
      </c>
      <c r="CD4" s="169"/>
      <c r="CE4" s="169"/>
      <c r="CF4" s="169"/>
      <c r="CG4" s="169"/>
      <c r="CH4" s="169"/>
      <c r="CI4" s="169"/>
      <c r="CJ4" s="169"/>
      <c r="CK4" s="169"/>
      <c r="CL4" s="169"/>
      <c r="CM4" s="169"/>
      <c r="CN4" s="169"/>
      <c r="CO4" s="169"/>
      <c r="CP4" s="169"/>
      <c r="CQ4" s="169"/>
      <c r="CR4" s="175"/>
    </row>
    <row r="5" spans="1:96" ht="16.5">
      <c r="A5" s="108"/>
      <c r="B5" s="108"/>
      <c r="C5" s="108"/>
      <c r="D5" s="108"/>
      <c r="E5" s="108"/>
      <c r="F5" s="108"/>
      <c r="G5" s="108"/>
      <c r="H5" s="108"/>
      <c r="I5" s="108"/>
      <c r="J5" s="108"/>
      <c r="K5" s="108"/>
      <c r="L5" s="108"/>
      <c r="M5" s="108"/>
      <c r="N5" s="108"/>
      <c r="O5" s="108"/>
      <c r="P5" s="155"/>
      <c r="Q5" s="285" t="s">
        <v>298</v>
      </c>
      <c r="R5" s="108"/>
      <c r="S5" s="108"/>
      <c r="T5" s="108"/>
      <c r="U5" s="108"/>
      <c r="V5" s="108"/>
      <c r="W5" s="108"/>
      <c r="X5" s="108"/>
      <c r="Y5" s="108"/>
      <c r="Z5" s="108"/>
      <c r="AA5" s="108"/>
      <c r="AB5" s="108"/>
      <c r="AC5" s="108"/>
      <c r="AD5" s="108"/>
      <c r="AE5" s="108"/>
      <c r="AF5" s="155"/>
      <c r="AG5" s="111"/>
      <c r="AH5" s="108"/>
      <c r="AI5" s="108"/>
      <c r="AJ5" s="108"/>
      <c r="AK5" s="108"/>
      <c r="AL5" s="108"/>
      <c r="AM5" s="108"/>
      <c r="AN5" s="108"/>
      <c r="AO5" s="108"/>
      <c r="AP5" s="108"/>
      <c r="AQ5" s="108"/>
      <c r="AR5" s="108"/>
      <c r="AS5" s="108"/>
      <c r="AT5" s="108"/>
      <c r="AU5" s="108"/>
      <c r="AV5" s="155"/>
      <c r="AW5" s="108"/>
      <c r="AX5" s="108"/>
      <c r="AY5" s="108"/>
      <c r="AZ5" s="108"/>
      <c r="BA5" s="108"/>
      <c r="BB5" s="108"/>
      <c r="BC5" s="108"/>
      <c r="BD5" s="108"/>
      <c r="BE5" s="108"/>
      <c r="BF5" s="108"/>
      <c r="BG5" s="108"/>
      <c r="BH5" s="108"/>
      <c r="BI5" s="108"/>
      <c r="BJ5" s="108"/>
      <c r="BK5" s="108"/>
      <c r="BL5" s="155"/>
      <c r="BM5" s="40"/>
      <c r="BN5" s="85"/>
      <c r="BO5" s="59"/>
      <c r="BP5" s="59"/>
      <c r="BQ5" s="59"/>
      <c r="BR5" s="59"/>
      <c r="BS5" s="59"/>
      <c r="BT5" s="59"/>
      <c r="BU5" s="59"/>
      <c r="BV5" s="59"/>
      <c r="BW5" s="59"/>
      <c r="BX5" s="59"/>
      <c r="BY5" s="59"/>
      <c r="BZ5" s="59"/>
      <c r="CA5" s="59"/>
      <c r="CB5" s="102"/>
      <c r="CC5" s="108"/>
      <c r="CD5" s="111"/>
      <c r="CE5" s="111"/>
      <c r="CF5" s="111"/>
      <c r="CG5" s="111"/>
      <c r="CH5" s="111"/>
      <c r="CI5" s="111"/>
      <c r="CJ5" s="111"/>
      <c r="CK5" s="111"/>
      <c r="CL5" s="111"/>
      <c r="CM5" s="111"/>
      <c r="CN5" s="111"/>
      <c r="CO5" s="111"/>
      <c r="CP5" s="111"/>
      <c r="CQ5" s="111"/>
      <c r="CR5" s="176"/>
    </row>
    <row r="6" spans="1:96">
      <c r="A6" s="40"/>
      <c r="B6" s="40"/>
      <c r="C6" s="40"/>
      <c r="D6" s="40"/>
      <c r="E6" s="40"/>
      <c r="F6" s="40"/>
      <c r="G6" s="40"/>
      <c r="H6" s="40"/>
      <c r="I6" s="40"/>
      <c r="J6" s="40"/>
      <c r="K6" s="40"/>
      <c r="L6" s="40"/>
      <c r="M6" s="40"/>
      <c r="N6" s="40"/>
      <c r="O6" s="40"/>
      <c r="P6" s="158"/>
      <c r="Q6" s="285"/>
      <c r="R6" s="40"/>
      <c r="S6" s="40"/>
      <c r="T6" s="40"/>
      <c r="U6" s="40"/>
      <c r="V6" s="40"/>
      <c r="W6" s="40"/>
      <c r="X6" s="40"/>
      <c r="Y6" s="40"/>
      <c r="Z6" s="40"/>
      <c r="AA6" s="40"/>
      <c r="AB6" s="40"/>
      <c r="AC6" s="40"/>
      <c r="AD6" s="40"/>
      <c r="AE6" s="40"/>
      <c r="AF6" s="158"/>
      <c r="AG6" s="13"/>
      <c r="AH6" s="40"/>
      <c r="AI6" s="40"/>
      <c r="AJ6" s="40"/>
      <c r="AK6" s="40"/>
      <c r="AL6" s="40"/>
      <c r="AM6" s="40"/>
      <c r="AN6" s="40"/>
      <c r="AO6" s="40"/>
      <c r="AP6" s="40"/>
      <c r="AQ6" s="40"/>
      <c r="AR6" s="40"/>
      <c r="AS6" s="40"/>
      <c r="AT6" s="40"/>
      <c r="AU6" s="40"/>
      <c r="AV6" s="156"/>
      <c r="AX6" s="40"/>
      <c r="AY6" s="40"/>
      <c r="AZ6" s="40"/>
      <c r="BA6" s="40"/>
      <c r="BB6" s="40"/>
      <c r="BC6" s="40"/>
      <c r="BD6" s="40"/>
      <c r="BE6" s="40"/>
      <c r="BF6" s="40"/>
      <c r="BG6" s="40"/>
      <c r="BH6" s="40"/>
      <c r="BI6" s="40"/>
      <c r="BJ6" s="40"/>
      <c r="BK6" s="40"/>
      <c r="BL6" s="156"/>
      <c r="BM6" s="13"/>
      <c r="BN6" s="13"/>
      <c r="BO6" s="73"/>
      <c r="BP6" s="73"/>
      <c r="BQ6" s="73"/>
      <c r="BR6" s="73"/>
      <c r="BS6" s="73"/>
      <c r="BT6" s="73"/>
      <c r="BU6" s="73"/>
      <c r="BV6" s="73"/>
      <c r="BW6" s="73"/>
      <c r="BX6" s="73"/>
      <c r="BY6" s="73"/>
      <c r="BZ6" s="73"/>
      <c r="CA6" s="73"/>
      <c r="CB6" s="97"/>
      <c r="CC6" s="143"/>
      <c r="CE6" s="7"/>
      <c r="CF6" s="7"/>
      <c r="CG6" s="7"/>
      <c r="CH6" s="7"/>
      <c r="CI6" s="7"/>
      <c r="CJ6" s="7"/>
      <c r="CK6" s="7"/>
      <c r="CL6" s="7"/>
      <c r="CM6" s="7"/>
      <c r="CN6" s="7"/>
      <c r="CO6" s="7"/>
      <c r="CP6" s="7"/>
      <c r="CQ6" s="7"/>
      <c r="CR6" s="174"/>
    </row>
    <row r="7" spans="1:96">
      <c r="A7" s="69" t="s">
        <v>317</v>
      </c>
      <c r="B7" s="40"/>
      <c r="C7" s="40"/>
      <c r="D7" s="40"/>
      <c r="E7" s="40"/>
      <c r="F7" s="40"/>
      <c r="G7" s="40"/>
      <c r="H7" s="40"/>
      <c r="I7" s="40"/>
      <c r="J7" s="40"/>
      <c r="K7" s="40"/>
      <c r="L7" s="40"/>
      <c r="M7" s="40"/>
      <c r="N7" s="40"/>
      <c r="O7" s="40"/>
      <c r="P7" s="158"/>
      <c r="Q7" s="90" t="s">
        <v>381</v>
      </c>
      <c r="R7" s="40"/>
      <c r="S7" s="40"/>
      <c r="T7" s="40"/>
      <c r="U7" s="40"/>
      <c r="V7" s="40"/>
      <c r="W7" s="40"/>
      <c r="X7" s="40"/>
      <c r="Y7" s="40"/>
      <c r="Z7" s="40"/>
      <c r="AA7" s="40"/>
      <c r="AB7" s="40"/>
      <c r="AC7" s="40"/>
      <c r="AD7" s="40"/>
      <c r="AE7" s="40"/>
      <c r="AF7" s="158"/>
      <c r="AG7" s="69" t="s">
        <v>317</v>
      </c>
      <c r="AH7" s="40"/>
      <c r="AI7" s="40"/>
      <c r="AJ7" s="40"/>
      <c r="AK7" s="40"/>
      <c r="AL7" s="40"/>
      <c r="AM7" s="40"/>
      <c r="AN7" s="40"/>
      <c r="AO7" s="40"/>
      <c r="AP7" s="40"/>
      <c r="AQ7" s="40"/>
      <c r="AR7" s="40"/>
      <c r="AS7" s="40"/>
      <c r="AT7" s="40"/>
      <c r="AU7" s="40"/>
      <c r="AV7" s="156"/>
      <c r="AW7" s="69" t="s">
        <v>317</v>
      </c>
      <c r="AX7" s="40"/>
      <c r="AY7" s="40"/>
      <c r="AZ7" s="40"/>
      <c r="BA7" s="40"/>
      <c r="BB7" s="40"/>
      <c r="BC7" s="40"/>
      <c r="BD7" s="40"/>
      <c r="BE7" s="40"/>
      <c r="BF7" s="40"/>
      <c r="BG7" s="40"/>
      <c r="BH7" s="40"/>
      <c r="BI7" s="40"/>
      <c r="BJ7" s="40"/>
      <c r="BK7" s="40"/>
      <c r="BL7" s="156"/>
      <c r="BM7" s="286" t="s">
        <v>857</v>
      </c>
      <c r="BN7" s="13"/>
      <c r="BO7" s="73"/>
      <c r="BP7" s="73"/>
      <c r="BQ7" s="73"/>
      <c r="BR7" s="73"/>
      <c r="BS7" s="73"/>
      <c r="BT7" s="73"/>
      <c r="BU7" s="73"/>
      <c r="BV7" s="73"/>
      <c r="BW7" s="73"/>
      <c r="BX7" s="73"/>
      <c r="BY7" s="73"/>
      <c r="BZ7" s="73"/>
      <c r="CA7" s="73"/>
      <c r="CB7" s="97"/>
      <c r="CC7" s="69" t="s">
        <v>382</v>
      </c>
      <c r="CR7" s="174"/>
    </row>
    <row r="8" spans="1:96">
      <c r="A8" s="170"/>
      <c r="B8" s="40"/>
      <c r="C8" s="40"/>
      <c r="D8" s="40"/>
      <c r="E8" s="40"/>
      <c r="F8" s="40"/>
      <c r="G8" s="40"/>
      <c r="H8" s="40"/>
      <c r="I8" s="40"/>
      <c r="J8" s="40"/>
      <c r="K8" s="40"/>
      <c r="L8" s="40"/>
      <c r="M8" s="40"/>
      <c r="N8" s="40"/>
      <c r="O8" s="40"/>
      <c r="P8" s="158"/>
      <c r="Q8" s="90" t="s">
        <v>383</v>
      </c>
      <c r="R8" s="40"/>
      <c r="S8" s="40"/>
      <c r="T8" s="40"/>
      <c r="U8" s="40"/>
      <c r="V8" s="40"/>
      <c r="W8" s="40"/>
      <c r="X8" s="40"/>
      <c r="Y8" s="40"/>
      <c r="Z8" s="40"/>
      <c r="AA8" s="40"/>
      <c r="AB8" s="40"/>
      <c r="AC8" s="40"/>
      <c r="AD8" s="40"/>
      <c r="AE8" s="40"/>
      <c r="AF8" s="158"/>
      <c r="AG8" s="69" t="s">
        <v>308</v>
      </c>
      <c r="AH8" s="40"/>
      <c r="AI8" s="40"/>
      <c r="AJ8" s="40"/>
      <c r="AK8" s="40"/>
      <c r="AL8" s="40"/>
      <c r="AM8" s="40"/>
      <c r="AN8" s="40"/>
      <c r="AO8" s="40"/>
      <c r="AP8" s="40"/>
      <c r="AQ8" s="40"/>
      <c r="AR8" s="40"/>
      <c r="AS8" s="40"/>
      <c r="AT8" s="40"/>
      <c r="AU8" s="40"/>
      <c r="AV8" s="156"/>
      <c r="AW8" s="69" t="s">
        <v>15</v>
      </c>
      <c r="AX8" s="40"/>
      <c r="AY8" s="40"/>
      <c r="AZ8" s="40"/>
      <c r="BA8" s="40"/>
      <c r="BB8" s="40"/>
      <c r="BC8" s="40"/>
      <c r="BD8" s="40"/>
      <c r="BE8" s="40"/>
      <c r="BF8" s="40"/>
      <c r="BG8" s="40"/>
      <c r="BH8" s="40"/>
      <c r="BI8" s="40"/>
      <c r="BJ8" s="40"/>
      <c r="BK8" s="40"/>
      <c r="BL8" s="156"/>
      <c r="BM8" s="69" t="s">
        <v>858</v>
      </c>
      <c r="BN8" s="13"/>
      <c r="BO8" s="73"/>
      <c r="BP8" s="73"/>
      <c r="BQ8" s="73"/>
      <c r="BR8" s="73"/>
      <c r="BS8" s="73"/>
      <c r="BT8" s="73"/>
      <c r="BU8" s="73"/>
      <c r="BV8" s="73"/>
      <c r="BW8" s="73"/>
      <c r="BX8" s="73"/>
      <c r="BY8" s="73"/>
      <c r="BZ8" s="73"/>
      <c r="CA8" s="73"/>
      <c r="CB8" s="97"/>
      <c r="CC8" s="69" t="s">
        <v>317</v>
      </c>
      <c r="CR8" s="174"/>
    </row>
    <row r="9" spans="1:96">
      <c r="A9" s="112"/>
      <c r="B9" s="112"/>
      <c r="C9" s="112"/>
      <c r="D9" s="112"/>
      <c r="E9" s="112"/>
      <c r="F9" s="112"/>
      <c r="G9" s="112"/>
      <c r="H9" s="112"/>
      <c r="I9" s="112"/>
      <c r="J9" s="112"/>
      <c r="K9" s="112"/>
      <c r="L9" s="112"/>
      <c r="M9" s="112"/>
      <c r="N9" s="112"/>
      <c r="O9" s="112"/>
      <c r="P9" s="159"/>
      <c r="Q9" s="112"/>
      <c r="R9" s="112"/>
      <c r="S9" s="112"/>
      <c r="T9" s="112"/>
      <c r="U9" s="112"/>
      <c r="V9" s="112"/>
      <c r="W9" s="112"/>
      <c r="X9" s="112"/>
      <c r="Y9" s="112"/>
      <c r="Z9" s="112"/>
      <c r="AA9" s="112"/>
      <c r="AB9" s="112"/>
      <c r="AC9" s="112"/>
      <c r="AD9" s="112"/>
      <c r="AE9" s="112"/>
      <c r="AF9" s="159"/>
      <c r="AH9" s="112"/>
      <c r="AI9" s="112"/>
      <c r="AJ9" s="112"/>
      <c r="AK9" s="112"/>
      <c r="AL9" s="112"/>
      <c r="AM9" s="112"/>
      <c r="AN9" s="112"/>
      <c r="AO9" s="112"/>
      <c r="AP9" s="112"/>
      <c r="AQ9" s="112"/>
      <c r="AR9" s="112"/>
      <c r="AS9" s="112"/>
      <c r="AT9" s="112"/>
      <c r="AU9" s="112"/>
      <c r="AV9" s="156"/>
      <c r="AW9" s="40"/>
      <c r="AX9" s="112"/>
      <c r="AY9" s="112"/>
      <c r="AZ9" s="112"/>
      <c r="BA9" s="112"/>
      <c r="BB9" s="112"/>
      <c r="BC9" s="112"/>
      <c r="BD9" s="112"/>
      <c r="BE9" s="112"/>
      <c r="BF9" s="112"/>
      <c r="BG9" s="112"/>
      <c r="BH9" s="112"/>
      <c r="BI9" s="112"/>
      <c r="BJ9" s="112"/>
      <c r="BK9" s="112"/>
      <c r="BL9" s="156"/>
      <c r="BN9" s="8"/>
      <c r="BO9" s="86"/>
      <c r="BP9" s="86"/>
      <c r="BQ9" s="86"/>
      <c r="BR9" s="86"/>
      <c r="BS9" s="86"/>
      <c r="BT9" s="86"/>
      <c r="BU9" s="86"/>
      <c r="BV9" s="86"/>
      <c r="BW9" s="86"/>
      <c r="BX9" s="86"/>
      <c r="BY9" s="86"/>
      <c r="BZ9" s="86"/>
      <c r="CA9" s="86"/>
      <c r="CB9" s="91"/>
      <c r="CR9" s="174"/>
    </row>
    <row r="10" spans="1:96">
      <c r="A10" s="143" t="s">
        <v>110</v>
      </c>
      <c r="B10" s="40"/>
      <c r="C10" s="40"/>
      <c r="D10" s="40"/>
      <c r="E10" s="40"/>
      <c r="F10" s="40"/>
      <c r="G10" s="40"/>
      <c r="H10" s="40"/>
      <c r="I10" s="40"/>
      <c r="J10" s="40"/>
      <c r="K10" s="40"/>
      <c r="L10" s="40"/>
      <c r="M10" s="40"/>
      <c r="N10" s="40"/>
      <c r="O10" s="40"/>
      <c r="P10" s="158"/>
      <c r="Q10" s="143"/>
      <c r="R10" s="40"/>
      <c r="S10" s="40"/>
      <c r="T10" s="40"/>
      <c r="U10" s="40"/>
      <c r="V10" s="40"/>
      <c r="W10" s="40"/>
      <c r="X10" s="40"/>
      <c r="Y10" s="40"/>
      <c r="Z10" s="40"/>
      <c r="AA10" s="40"/>
      <c r="AB10" s="40"/>
      <c r="AC10" s="40"/>
      <c r="AD10" s="40"/>
      <c r="AE10" s="40"/>
      <c r="AF10" s="158"/>
      <c r="AH10" s="40"/>
      <c r="AI10" s="40"/>
      <c r="AJ10" s="40"/>
      <c r="AK10" s="40"/>
      <c r="AL10" s="40"/>
      <c r="AM10" s="40"/>
      <c r="AN10" s="40"/>
      <c r="AO10" s="40"/>
      <c r="AP10" s="40"/>
      <c r="AQ10" s="40"/>
      <c r="AR10" s="40"/>
      <c r="AS10" s="40"/>
      <c r="AT10" s="40"/>
      <c r="AU10" s="40"/>
      <c r="AV10" s="156"/>
      <c r="AW10" s="143" t="s">
        <v>16</v>
      </c>
      <c r="AX10" s="40"/>
      <c r="AY10" s="40"/>
      <c r="AZ10" s="40"/>
      <c r="BA10" s="40"/>
      <c r="BB10" s="40"/>
      <c r="BC10" s="40"/>
      <c r="BD10" s="40"/>
      <c r="BE10" s="40"/>
      <c r="BF10" s="40"/>
      <c r="BG10" s="40"/>
      <c r="BH10" s="40"/>
      <c r="BI10" s="40"/>
      <c r="BJ10" s="40"/>
      <c r="BK10" s="40"/>
      <c r="BL10" s="156"/>
      <c r="BM10" s="143" t="s">
        <v>842</v>
      </c>
      <c r="BN10" s="13"/>
      <c r="BO10" s="73"/>
      <c r="BP10" s="73"/>
      <c r="BQ10" s="73"/>
      <c r="BR10" s="73"/>
      <c r="BS10" s="73"/>
      <c r="BT10" s="73"/>
      <c r="BU10" s="73"/>
      <c r="BV10" s="73"/>
      <c r="BW10" s="73"/>
      <c r="BX10" s="73"/>
      <c r="BY10" s="73"/>
      <c r="BZ10" s="73"/>
      <c r="CA10" s="73"/>
      <c r="CB10" s="97"/>
      <c r="CR10" s="177"/>
    </row>
    <row r="11" spans="1:96">
      <c r="A11" s="40"/>
      <c r="B11" s="40"/>
      <c r="C11" s="40"/>
      <c r="D11" s="40"/>
      <c r="E11" s="40"/>
      <c r="F11" s="40"/>
      <c r="G11" s="40"/>
      <c r="H11" s="40"/>
      <c r="I11" s="40"/>
      <c r="J11" s="40"/>
      <c r="K11" s="40"/>
      <c r="L11" s="40"/>
      <c r="M11" s="40"/>
      <c r="N11" s="40"/>
      <c r="O11" s="40"/>
      <c r="P11" s="158"/>
      <c r="Q11" s="40"/>
      <c r="R11" s="40"/>
      <c r="S11" s="40"/>
      <c r="T11" s="40"/>
      <c r="U11" s="40"/>
      <c r="V11" s="40"/>
      <c r="W11" s="40"/>
      <c r="X11" s="40"/>
      <c r="Y11" s="40"/>
      <c r="Z11" s="40"/>
      <c r="AA11" s="40"/>
      <c r="AB11" s="40"/>
      <c r="AC11" s="40"/>
      <c r="AD11" s="40"/>
      <c r="AE11" s="40"/>
      <c r="AF11" s="158"/>
      <c r="AG11" s="143"/>
      <c r="AH11" s="40"/>
      <c r="AI11" s="40"/>
      <c r="AJ11" s="40"/>
      <c r="AK11" s="40"/>
      <c r="AL11" s="40"/>
      <c r="AM11" s="40"/>
      <c r="AN11" s="40"/>
      <c r="AO11" s="40"/>
      <c r="AP11" s="40"/>
      <c r="AQ11" s="40"/>
      <c r="AR11" s="40"/>
      <c r="AS11" s="40"/>
      <c r="AT11" s="40"/>
      <c r="AU11" s="40"/>
      <c r="AV11" s="156"/>
      <c r="AW11" s="143"/>
      <c r="AX11" s="40"/>
      <c r="AY11" s="40"/>
      <c r="AZ11" s="40"/>
      <c r="BA11" s="40"/>
      <c r="BB11" s="40"/>
      <c r="BC11" s="40"/>
      <c r="BD11" s="40"/>
      <c r="BE11" s="40"/>
      <c r="BF11" s="40"/>
      <c r="BG11" s="40"/>
      <c r="BH11" s="40"/>
      <c r="BI11" s="40"/>
      <c r="BJ11" s="40"/>
      <c r="BK11" s="40"/>
      <c r="BL11" s="156"/>
      <c r="BM11" s="171" t="s">
        <v>17</v>
      </c>
      <c r="BN11" s="13"/>
      <c r="BO11" s="73"/>
      <c r="BP11" s="73"/>
      <c r="BQ11" s="73"/>
      <c r="BR11" s="73"/>
      <c r="BS11" s="73"/>
      <c r="BT11" s="73"/>
      <c r="BU11" s="73"/>
      <c r="BV11" s="73"/>
      <c r="BW11" s="73"/>
      <c r="BX11" s="73"/>
      <c r="BY11" s="73"/>
      <c r="BZ11" s="73"/>
      <c r="CA11" s="73"/>
      <c r="CB11" s="97"/>
      <c r="CR11" s="177"/>
    </row>
    <row r="12" spans="1:96">
      <c r="A12" s="8" t="s">
        <v>326</v>
      </c>
      <c r="B12" s="40"/>
      <c r="C12" s="40"/>
      <c r="D12" s="40"/>
      <c r="E12" s="40"/>
      <c r="F12" s="40"/>
      <c r="G12" s="40"/>
      <c r="H12" s="40"/>
      <c r="I12" s="40"/>
      <c r="J12" s="40"/>
      <c r="K12" s="40"/>
      <c r="L12" s="40"/>
      <c r="M12" s="40"/>
      <c r="N12" s="40"/>
      <c r="O12" s="40"/>
      <c r="P12" s="158"/>
      <c r="Q12" s="40"/>
      <c r="R12" s="40"/>
      <c r="S12" s="40"/>
      <c r="T12" s="40"/>
      <c r="U12" s="40"/>
      <c r="V12" s="40"/>
      <c r="W12" s="40"/>
      <c r="X12" s="40"/>
      <c r="Y12" s="40"/>
      <c r="Z12" s="40"/>
      <c r="AA12" s="40"/>
      <c r="AB12" s="40"/>
      <c r="AC12" s="40"/>
      <c r="AD12" s="40"/>
      <c r="AE12" s="40"/>
      <c r="AF12" s="158"/>
      <c r="AH12" s="40"/>
      <c r="AI12" s="40"/>
      <c r="AJ12" s="40"/>
      <c r="AK12" s="40"/>
      <c r="AL12" s="40"/>
      <c r="AM12" s="40"/>
      <c r="AN12" s="40"/>
      <c r="AO12" s="40"/>
      <c r="AP12" s="40"/>
      <c r="AQ12" s="40"/>
      <c r="AR12" s="40"/>
      <c r="AS12" s="40"/>
      <c r="AT12" s="40"/>
      <c r="AU12" s="40"/>
      <c r="AV12" s="156"/>
      <c r="AX12" s="40"/>
      <c r="AY12" s="40"/>
      <c r="AZ12" s="40"/>
      <c r="BA12" s="40"/>
      <c r="BB12" s="40"/>
      <c r="BC12" s="40"/>
      <c r="BD12" s="40"/>
      <c r="BE12" s="40"/>
      <c r="BF12" s="40"/>
      <c r="BG12" s="40"/>
      <c r="BH12" s="40"/>
      <c r="BI12" s="40"/>
      <c r="BJ12" s="40"/>
      <c r="BK12" s="40"/>
      <c r="BL12" s="156"/>
      <c r="BM12" s="13"/>
      <c r="BN12" s="13"/>
      <c r="BO12" s="73"/>
      <c r="BP12" s="73"/>
      <c r="BQ12" s="73"/>
      <c r="BR12" s="73"/>
      <c r="BS12" s="73"/>
      <c r="BT12" s="73"/>
      <c r="BU12" s="73"/>
      <c r="BV12" s="73"/>
      <c r="BW12" s="73"/>
      <c r="BX12" s="73"/>
      <c r="BY12" s="73"/>
      <c r="BZ12" s="73"/>
      <c r="CA12" s="73"/>
      <c r="CB12" s="97"/>
      <c r="CR12" s="177"/>
    </row>
    <row r="13" spans="1:96">
      <c r="A13" s="40"/>
      <c r="B13" s="40"/>
      <c r="C13" s="40"/>
      <c r="D13" s="40"/>
      <c r="E13" s="40"/>
      <c r="F13" s="40"/>
      <c r="G13" s="40"/>
      <c r="H13" s="40"/>
      <c r="I13" s="40"/>
      <c r="J13" s="40"/>
      <c r="K13" s="40"/>
      <c r="L13" s="40"/>
      <c r="M13" s="40"/>
      <c r="N13" s="40"/>
      <c r="O13" s="40"/>
      <c r="P13" s="158"/>
      <c r="Q13" s="40"/>
      <c r="R13" s="40"/>
      <c r="S13" s="40"/>
      <c r="T13" s="40"/>
      <c r="U13" s="40"/>
      <c r="V13" s="40"/>
      <c r="W13" s="40"/>
      <c r="X13" s="40"/>
      <c r="Y13" s="40"/>
      <c r="Z13" s="40"/>
      <c r="AA13" s="40"/>
      <c r="AB13" s="40"/>
      <c r="AC13" s="40"/>
      <c r="AD13" s="40"/>
      <c r="AE13" s="40"/>
      <c r="AF13" s="158"/>
      <c r="AG13" s="8" t="s">
        <v>318</v>
      </c>
      <c r="AH13" s="40"/>
      <c r="AI13" s="40"/>
      <c r="AJ13" s="40"/>
      <c r="AK13" s="40"/>
      <c r="AL13" s="40"/>
      <c r="AM13" s="40"/>
      <c r="AN13" s="40"/>
      <c r="AO13" s="40"/>
      <c r="AP13" s="40"/>
      <c r="AQ13" s="40"/>
      <c r="AR13" s="40"/>
      <c r="AS13" s="40"/>
      <c r="AT13" s="40"/>
      <c r="AU13" s="40"/>
      <c r="AV13" s="156"/>
      <c r="AX13" s="40"/>
      <c r="AY13" s="40"/>
      <c r="AZ13" s="40"/>
      <c r="BA13" s="40"/>
      <c r="BB13" s="40"/>
      <c r="BC13" s="40"/>
      <c r="BD13" s="40"/>
      <c r="BE13" s="40"/>
      <c r="BF13" s="40"/>
      <c r="BG13" s="40"/>
      <c r="BH13" s="40"/>
      <c r="BI13" s="40"/>
      <c r="BJ13" s="40"/>
      <c r="BK13" s="40"/>
      <c r="BL13" s="156"/>
      <c r="BM13" s="8" t="s">
        <v>316</v>
      </c>
      <c r="BN13" s="13"/>
      <c r="BO13" s="73"/>
      <c r="BP13" s="73"/>
      <c r="BQ13" s="73"/>
      <c r="BR13" s="73"/>
      <c r="BS13" s="73"/>
      <c r="BT13" s="73"/>
      <c r="BU13" s="73"/>
      <c r="BV13" s="73"/>
      <c r="BW13" s="73"/>
      <c r="BX13" s="73"/>
      <c r="BY13" s="73"/>
      <c r="BZ13" s="73"/>
      <c r="CA13" s="73"/>
      <c r="CB13" s="97"/>
      <c r="CR13" s="177"/>
    </row>
    <row r="14" spans="1:96">
      <c r="A14" s="40"/>
      <c r="B14" s="40"/>
      <c r="C14" s="40"/>
      <c r="D14" s="40"/>
      <c r="E14" s="40"/>
      <c r="F14" s="40"/>
      <c r="G14" s="40"/>
      <c r="H14" s="40"/>
      <c r="I14" s="40"/>
      <c r="J14" s="40"/>
      <c r="K14" s="40"/>
      <c r="L14" s="40"/>
      <c r="M14" s="40"/>
      <c r="N14" s="40"/>
      <c r="O14" s="40"/>
      <c r="P14" s="158"/>
      <c r="Q14" s="40"/>
      <c r="R14" s="40"/>
      <c r="S14" s="40"/>
      <c r="T14" s="40"/>
      <c r="U14" s="40"/>
      <c r="V14" s="40"/>
      <c r="W14" s="40"/>
      <c r="X14" s="40"/>
      <c r="Y14" s="40"/>
      <c r="Z14" s="40"/>
      <c r="AA14" s="40"/>
      <c r="AB14" s="40"/>
      <c r="AC14" s="40"/>
      <c r="AD14" s="40"/>
      <c r="AE14" s="40"/>
      <c r="AF14" s="158"/>
      <c r="AG14" s="40"/>
      <c r="AH14" s="40"/>
      <c r="AI14" s="40"/>
      <c r="AJ14" s="40"/>
      <c r="AK14" s="40"/>
      <c r="AL14" s="40"/>
      <c r="AM14" s="40"/>
      <c r="AN14" s="40"/>
      <c r="AO14" s="40"/>
      <c r="AP14" s="40"/>
      <c r="AQ14" s="40"/>
      <c r="AR14" s="40"/>
      <c r="AS14" s="40"/>
      <c r="AT14" s="40"/>
      <c r="AU14" s="40"/>
      <c r="AV14" s="156"/>
      <c r="AW14" s="40"/>
      <c r="AX14" s="40"/>
      <c r="AY14" s="40"/>
      <c r="AZ14" s="40"/>
      <c r="BA14" s="40"/>
      <c r="BB14" s="40"/>
      <c r="BC14" s="40"/>
      <c r="BD14" s="40"/>
      <c r="BE14" s="40"/>
      <c r="BF14" s="40"/>
      <c r="BG14" s="40"/>
      <c r="BH14" s="40"/>
      <c r="BI14" s="40"/>
      <c r="BJ14" s="40"/>
      <c r="BK14" s="40"/>
      <c r="BL14" s="156"/>
      <c r="BM14" s="13"/>
      <c r="BN14" s="13"/>
      <c r="BO14" s="73"/>
      <c r="BP14" s="73"/>
      <c r="BQ14" s="73"/>
      <c r="BR14" s="73"/>
      <c r="BS14" s="73"/>
      <c r="BT14" s="73"/>
      <c r="BU14" s="73"/>
      <c r="BV14" s="73"/>
      <c r="BW14" s="73"/>
      <c r="BX14" s="73"/>
      <c r="BY14" s="73"/>
      <c r="BZ14" s="73"/>
      <c r="CA14" s="73"/>
      <c r="CB14" s="97"/>
      <c r="CR14" s="177"/>
    </row>
    <row r="15" spans="1:96">
      <c r="A15" s="118"/>
      <c r="B15" s="119"/>
      <c r="C15" s="119"/>
      <c r="D15" s="119"/>
      <c r="E15" s="119"/>
      <c r="F15" s="119"/>
      <c r="G15" s="119"/>
      <c r="H15" s="119"/>
      <c r="I15" s="119"/>
      <c r="J15" s="119"/>
      <c r="K15" s="119"/>
      <c r="L15" s="119"/>
      <c r="M15" s="113"/>
      <c r="N15" s="113"/>
      <c r="O15" s="113"/>
      <c r="P15" s="116" t="s">
        <v>106</v>
      </c>
      <c r="Q15" s="118"/>
      <c r="R15" s="119"/>
      <c r="S15" s="119"/>
      <c r="T15" s="119"/>
      <c r="U15" s="119"/>
      <c r="V15" s="119"/>
      <c r="W15" s="119"/>
      <c r="X15" s="119"/>
      <c r="Y15" s="119"/>
      <c r="Z15" s="119"/>
      <c r="AA15" s="119"/>
      <c r="AB15" s="119"/>
      <c r="AC15" s="113"/>
      <c r="AD15" s="113"/>
      <c r="AE15" s="113"/>
      <c r="AF15" s="116" t="s">
        <v>106</v>
      </c>
      <c r="AG15" s="118"/>
      <c r="AH15" s="119"/>
      <c r="AI15" s="119"/>
      <c r="AJ15" s="119"/>
      <c r="AK15" s="119"/>
      <c r="AL15" s="119"/>
      <c r="AM15" s="119"/>
      <c r="AN15" s="119"/>
      <c r="AO15" s="119"/>
      <c r="AP15" s="119"/>
      <c r="AQ15" s="119"/>
      <c r="AR15" s="119"/>
      <c r="AS15" s="113"/>
      <c r="AT15" s="113"/>
      <c r="AU15" s="113"/>
      <c r="AV15" s="122" t="s">
        <v>108</v>
      </c>
      <c r="AW15" s="118"/>
      <c r="AX15" s="119"/>
      <c r="AY15" s="119"/>
      <c r="AZ15" s="119"/>
      <c r="BA15" s="119"/>
      <c r="BB15" s="119"/>
      <c r="BC15" s="119"/>
      <c r="BD15" s="119"/>
      <c r="BE15" s="119"/>
      <c r="BF15" s="119"/>
      <c r="BG15" s="119"/>
      <c r="BH15" s="119"/>
      <c r="BI15" s="113"/>
      <c r="BJ15" s="113"/>
      <c r="BK15" s="113"/>
      <c r="BL15" s="187" t="s">
        <v>7</v>
      </c>
      <c r="BM15" s="7"/>
      <c r="BN15" s="89"/>
      <c r="BO15" s="64"/>
      <c r="BP15" s="64"/>
      <c r="BQ15" s="64"/>
      <c r="BR15" s="64"/>
      <c r="BS15" s="64"/>
      <c r="BT15" s="64"/>
      <c r="BU15" s="64"/>
      <c r="BV15" s="64"/>
      <c r="BW15" s="64"/>
      <c r="BX15" s="64"/>
      <c r="BY15" s="64"/>
      <c r="BZ15" s="64"/>
      <c r="CA15" s="64"/>
      <c r="CB15" s="62" t="s">
        <v>108</v>
      </c>
      <c r="CC15" s="118"/>
      <c r="CD15" s="119"/>
      <c r="CE15" s="119"/>
      <c r="CF15" s="119"/>
      <c r="CG15" s="119"/>
      <c r="CH15" s="119"/>
      <c r="CI15" s="119"/>
      <c r="CJ15" s="119"/>
      <c r="CK15" s="119"/>
      <c r="CL15" s="119"/>
      <c r="CM15" s="119"/>
      <c r="CN15" s="119"/>
      <c r="CO15" s="115"/>
      <c r="CP15" s="115"/>
      <c r="CQ15" s="115"/>
      <c r="CR15" s="122" t="s">
        <v>108</v>
      </c>
    </row>
    <row r="16" spans="1:96">
      <c r="A16" s="7"/>
      <c r="B16" s="7"/>
      <c r="C16" s="7"/>
      <c r="D16" s="7"/>
      <c r="BM16" s="7"/>
      <c r="BN16" s="89"/>
      <c r="BO16" s="64"/>
      <c r="BP16" s="64"/>
      <c r="BQ16" s="64"/>
      <c r="BR16" s="64"/>
      <c r="BS16" s="64"/>
      <c r="BT16" s="64"/>
      <c r="BU16" s="64"/>
      <c r="BV16" s="64"/>
      <c r="BW16" s="64"/>
      <c r="BX16" s="64"/>
      <c r="BY16" s="64"/>
      <c r="BZ16" s="64"/>
      <c r="CA16" s="64"/>
      <c r="CB16" s="63"/>
    </row>
    <row r="17" spans="2:96">
      <c r="B17" s="65" t="s">
        <v>289</v>
      </c>
      <c r="C17" s="279" t="s">
        <v>43</v>
      </c>
      <c r="D17" s="279" t="s">
        <v>134</v>
      </c>
      <c r="E17" s="279" t="s">
        <v>136</v>
      </c>
      <c r="F17" s="279" t="s">
        <v>44</v>
      </c>
      <c r="G17" s="279" t="s">
        <v>45</v>
      </c>
      <c r="H17" s="279" t="s">
        <v>46</v>
      </c>
      <c r="I17" s="279" t="s">
        <v>47</v>
      </c>
      <c r="J17" s="279" t="s">
        <v>138</v>
      </c>
      <c r="K17" s="279" t="s">
        <v>139</v>
      </c>
      <c r="L17" s="279" t="s">
        <v>140</v>
      </c>
      <c r="M17" s="280">
        <v>100000</v>
      </c>
      <c r="N17" s="281" t="s">
        <v>278</v>
      </c>
      <c r="O17" s="281" t="s">
        <v>278</v>
      </c>
      <c r="P17" s="281" t="s">
        <v>85</v>
      </c>
      <c r="R17" s="65" t="s">
        <v>289</v>
      </c>
      <c r="S17" s="279" t="s">
        <v>43</v>
      </c>
      <c r="T17" s="279" t="s">
        <v>134</v>
      </c>
      <c r="U17" s="279" t="s">
        <v>136</v>
      </c>
      <c r="V17" s="279" t="s">
        <v>44</v>
      </c>
      <c r="W17" s="279" t="s">
        <v>45</v>
      </c>
      <c r="X17" s="279" t="s">
        <v>46</v>
      </c>
      <c r="Y17" s="279" t="s">
        <v>47</v>
      </c>
      <c r="Z17" s="279" t="s">
        <v>138</v>
      </c>
      <c r="AA17" s="279" t="s">
        <v>139</v>
      </c>
      <c r="AB17" s="279" t="s">
        <v>140</v>
      </c>
      <c r="AC17" s="280">
        <v>100000</v>
      </c>
      <c r="AD17" s="281" t="s">
        <v>278</v>
      </c>
      <c r="AE17" s="281" t="s">
        <v>278</v>
      </c>
      <c r="AF17" s="281" t="s">
        <v>85</v>
      </c>
      <c r="AH17" s="65" t="s">
        <v>289</v>
      </c>
      <c r="AI17" s="279" t="s">
        <v>43</v>
      </c>
      <c r="AJ17" s="279" t="s">
        <v>134</v>
      </c>
      <c r="AK17" s="279" t="s">
        <v>136</v>
      </c>
      <c r="AL17" s="279" t="s">
        <v>44</v>
      </c>
      <c r="AM17" s="279" t="s">
        <v>45</v>
      </c>
      <c r="AN17" s="279" t="s">
        <v>46</v>
      </c>
      <c r="AO17" s="279" t="s">
        <v>47</v>
      </c>
      <c r="AP17" s="279" t="s">
        <v>138</v>
      </c>
      <c r="AQ17" s="279" t="s">
        <v>139</v>
      </c>
      <c r="AR17" s="279" t="s">
        <v>140</v>
      </c>
      <c r="AS17" s="280">
        <v>100000</v>
      </c>
      <c r="AT17" s="281" t="s">
        <v>278</v>
      </c>
      <c r="AU17" s="281" t="s">
        <v>278</v>
      </c>
      <c r="AV17" s="281" t="s">
        <v>85</v>
      </c>
      <c r="AX17" s="65" t="s">
        <v>289</v>
      </c>
      <c r="AY17" s="279" t="s">
        <v>43</v>
      </c>
      <c r="AZ17" s="279" t="s">
        <v>134</v>
      </c>
      <c r="BA17" s="279" t="s">
        <v>136</v>
      </c>
      <c r="BB17" s="279" t="s">
        <v>44</v>
      </c>
      <c r="BC17" s="279" t="s">
        <v>45</v>
      </c>
      <c r="BD17" s="279" t="s">
        <v>46</v>
      </c>
      <c r="BE17" s="279" t="s">
        <v>47</v>
      </c>
      <c r="BF17" s="279" t="s">
        <v>138</v>
      </c>
      <c r="BG17" s="279" t="s">
        <v>139</v>
      </c>
      <c r="BH17" s="279" t="s">
        <v>140</v>
      </c>
      <c r="BI17" s="280">
        <v>100000</v>
      </c>
      <c r="BJ17" s="281" t="s">
        <v>278</v>
      </c>
      <c r="BK17" s="281" t="s">
        <v>278</v>
      </c>
      <c r="BL17" s="281" t="s">
        <v>85</v>
      </c>
      <c r="BN17" s="65" t="s">
        <v>289</v>
      </c>
      <c r="BO17" s="279" t="s">
        <v>43</v>
      </c>
      <c r="BP17" s="279" t="s">
        <v>134</v>
      </c>
      <c r="BQ17" s="279" t="s">
        <v>136</v>
      </c>
      <c r="BR17" s="279" t="s">
        <v>44</v>
      </c>
      <c r="BS17" s="279" t="s">
        <v>45</v>
      </c>
      <c r="BT17" s="279" t="s">
        <v>46</v>
      </c>
      <c r="BU17" s="279" t="s">
        <v>47</v>
      </c>
      <c r="BV17" s="279" t="s">
        <v>138</v>
      </c>
      <c r="BW17" s="279" t="s">
        <v>139</v>
      </c>
      <c r="BX17" s="279" t="s">
        <v>140</v>
      </c>
      <c r="BY17" s="280">
        <v>100000</v>
      </c>
      <c r="BZ17" s="281" t="s">
        <v>278</v>
      </c>
      <c r="CA17" s="281" t="s">
        <v>278</v>
      </c>
      <c r="CB17" s="281" t="s">
        <v>85</v>
      </c>
      <c r="CD17" s="65" t="s">
        <v>289</v>
      </c>
      <c r="CE17" s="279" t="s">
        <v>43</v>
      </c>
      <c r="CF17" s="279" t="s">
        <v>134</v>
      </c>
      <c r="CG17" s="279" t="s">
        <v>136</v>
      </c>
      <c r="CH17" s="279" t="s">
        <v>44</v>
      </c>
      <c r="CI17" s="279" t="s">
        <v>45</v>
      </c>
      <c r="CJ17" s="279" t="s">
        <v>46</v>
      </c>
      <c r="CK17" s="279" t="s">
        <v>47</v>
      </c>
      <c r="CL17" s="279" t="s">
        <v>138</v>
      </c>
      <c r="CM17" s="279" t="s">
        <v>139</v>
      </c>
      <c r="CN17" s="279" t="s">
        <v>140</v>
      </c>
      <c r="CO17" s="280">
        <v>100000</v>
      </c>
      <c r="CP17" s="281" t="s">
        <v>278</v>
      </c>
      <c r="CQ17" s="281" t="s">
        <v>278</v>
      </c>
      <c r="CR17" s="281" t="s">
        <v>85</v>
      </c>
    </row>
    <row r="18" spans="2:96">
      <c r="B18" s="66"/>
      <c r="C18" s="278" t="s">
        <v>133</v>
      </c>
      <c r="D18" s="278" t="s">
        <v>48</v>
      </c>
      <c r="E18" s="278" t="s">
        <v>48</v>
      </c>
      <c r="F18" s="278" t="s">
        <v>48</v>
      </c>
      <c r="G18" s="278" t="s">
        <v>48</v>
      </c>
      <c r="H18" s="278" t="s">
        <v>48</v>
      </c>
      <c r="I18" s="278" t="s">
        <v>48</v>
      </c>
      <c r="J18" s="278" t="s">
        <v>48</v>
      </c>
      <c r="K18" s="278" t="s">
        <v>48</v>
      </c>
      <c r="L18" s="278" t="s">
        <v>48</v>
      </c>
      <c r="M18" s="278" t="s">
        <v>51</v>
      </c>
      <c r="N18" s="12" t="s">
        <v>280</v>
      </c>
      <c r="O18" s="12" t="s">
        <v>157</v>
      </c>
      <c r="P18" s="12" t="s">
        <v>156</v>
      </c>
      <c r="R18" s="66"/>
      <c r="S18" s="278" t="s">
        <v>133</v>
      </c>
      <c r="T18" s="278" t="s">
        <v>48</v>
      </c>
      <c r="U18" s="278" t="s">
        <v>48</v>
      </c>
      <c r="V18" s="278" t="s">
        <v>48</v>
      </c>
      <c r="W18" s="278" t="s">
        <v>48</v>
      </c>
      <c r="X18" s="278" t="s">
        <v>48</v>
      </c>
      <c r="Y18" s="278" t="s">
        <v>48</v>
      </c>
      <c r="Z18" s="278" t="s">
        <v>48</v>
      </c>
      <c r="AA18" s="278" t="s">
        <v>48</v>
      </c>
      <c r="AB18" s="278" t="s">
        <v>48</v>
      </c>
      <c r="AC18" s="278" t="s">
        <v>51</v>
      </c>
      <c r="AD18" s="12" t="s">
        <v>280</v>
      </c>
      <c r="AE18" s="12" t="s">
        <v>157</v>
      </c>
      <c r="AF18" s="12" t="s">
        <v>156</v>
      </c>
      <c r="AH18" s="66"/>
      <c r="AI18" s="278" t="s">
        <v>133</v>
      </c>
      <c r="AJ18" s="278" t="s">
        <v>48</v>
      </c>
      <c r="AK18" s="278" t="s">
        <v>48</v>
      </c>
      <c r="AL18" s="278" t="s">
        <v>48</v>
      </c>
      <c r="AM18" s="278" t="s">
        <v>48</v>
      </c>
      <c r="AN18" s="278" t="s">
        <v>48</v>
      </c>
      <c r="AO18" s="278" t="s">
        <v>48</v>
      </c>
      <c r="AP18" s="278" t="s">
        <v>48</v>
      </c>
      <c r="AQ18" s="278" t="s">
        <v>48</v>
      </c>
      <c r="AR18" s="278" t="s">
        <v>48</v>
      </c>
      <c r="AS18" s="278" t="s">
        <v>51</v>
      </c>
      <c r="AT18" s="12" t="s">
        <v>280</v>
      </c>
      <c r="AU18" s="12" t="s">
        <v>157</v>
      </c>
      <c r="AV18" s="12" t="s">
        <v>156</v>
      </c>
      <c r="AX18" s="66"/>
      <c r="AY18" s="278" t="s">
        <v>133</v>
      </c>
      <c r="AZ18" s="278" t="s">
        <v>48</v>
      </c>
      <c r="BA18" s="278" t="s">
        <v>48</v>
      </c>
      <c r="BB18" s="278" t="s">
        <v>48</v>
      </c>
      <c r="BC18" s="278" t="s">
        <v>48</v>
      </c>
      <c r="BD18" s="278" t="s">
        <v>48</v>
      </c>
      <c r="BE18" s="278" t="s">
        <v>48</v>
      </c>
      <c r="BF18" s="278" t="s">
        <v>48</v>
      </c>
      <c r="BG18" s="278" t="s">
        <v>48</v>
      </c>
      <c r="BH18" s="278" t="s">
        <v>48</v>
      </c>
      <c r="BI18" s="278" t="s">
        <v>51</v>
      </c>
      <c r="BJ18" s="12" t="s">
        <v>280</v>
      </c>
      <c r="BK18" s="12" t="s">
        <v>157</v>
      </c>
      <c r="BL18" s="12" t="s">
        <v>156</v>
      </c>
      <c r="BN18" s="66"/>
      <c r="BO18" s="278" t="s">
        <v>133</v>
      </c>
      <c r="BP18" s="278" t="s">
        <v>48</v>
      </c>
      <c r="BQ18" s="278" t="s">
        <v>48</v>
      </c>
      <c r="BR18" s="278" t="s">
        <v>48</v>
      </c>
      <c r="BS18" s="278" t="s">
        <v>48</v>
      </c>
      <c r="BT18" s="278" t="s">
        <v>48</v>
      </c>
      <c r="BU18" s="278" t="s">
        <v>48</v>
      </c>
      <c r="BV18" s="278" t="s">
        <v>48</v>
      </c>
      <c r="BW18" s="278" t="s">
        <v>48</v>
      </c>
      <c r="BX18" s="278" t="s">
        <v>48</v>
      </c>
      <c r="BY18" s="278" t="s">
        <v>51</v>
      </c>
      <c r="BZ18" s="12" t="s">
        <v>280</v>
      </c>
      <c r="CA18" s="12" t="s">
        <v>157</v>
      </c>
      <c r="CB18" s="12" t="s">
        <v>156</v>
      </c>
      <c r="CD18" s="66"/>
      <c r="CE18" s="278" t="s">
        <v>133</v>
      </c>
      <c r="CF18" s="278" t="s">
        <v>48</v>
      </c>
      <c r="CG18" s="278" t="s">
        <v>48</v>
      </c>
      <c r="CH18" s="278" t="s">
        <v>48</v>
      </c>
      <c r="CI18" s="278" t="s">
        <v>48</v>
      </c>
      <c r="CJ18" s="278" t="s">
        <v>48</v>
      </c>
      <c r="CK18" s="278" t="s">
        <v>48</v>
      </c>
      <c r="CL18" s="278" t="s">
        <v>48</v>
      </c>
      <c r="CM18" s="278" t="s">
        <v>48</v>
      </c>
      <c r="CN18" s="278" t="s">
        <v>48</v>
      </c>
      <c r="CO18" s="278" t="s">
        <v>51</v>
      </c>
      <c r="CP18" s="12" t="s">
        <v>280</v>
      </c>
      <c r="CQ18" s="12" t="s">
        <v>157</v>
      </c>
      <c r="CR18" s="12" t="s">
        <v>156</v>
      </c>
    </row>
    <row r="19" spans="2:96">
      <c r="B19" s="67"/>
      <c r="C19" s="282" t="s">
        <v>51</v>
      </c>
      <c r="D19" s="282" t="s">
        <v>135</v>
      </c>
      <c r="E19" s="282" t="s">
        <v>137</v>
      </c>
      <c r="F19" s="282" t="s">
        <v>52</v>
      </c>
      <c r="G19" s="282" t="s">
        <v>53</v>
      </c>
      <c r="H19" s="282" t="s">
        <v>54</v>
      </c>
      <c r="I19" s="282" t="s">
        <v>50</v>
      </c>
      <c r="J19" s="282" t="s">
        <v>141</v>
      </c>
      <c r="K19" s="282" t="s">
        <v>142</v>
      </c>
      <c r="L19" s="282" t="s">
        <v>143</v>
      </c>
      <c r="M19" s="282" t="s">
        <v>144</v>
      </c>
      <c r="N19" s="283" t="s">
        <v>157</v>
      </c>
      <c r="O19" s="283" t="s">
        <v>144</v>
      </c>
      <c r="P19" s="283" t="s">
        <v>49</v>
      </c>
      <c r="R19" s="67"/>
      <c r="S19" s="282" t="s">
        <v>51</v>
      </c>
      <c r="T19" s="282" t="s">
        <v>135</v>
      </c>
      <c r="U19" s="282" t="s">
        <v>137</v>
      </c>
      <c r="V19" s="282" t="s">
        <v>52</v>
      </c>
      <c r="W19" s="282" t="s">
        <v>53</v>
      </c>
      <c r="X19" s="282" t="s">
        <v>54</v>
      </c>
      <c r="Y19" s="282" t="s">
        <v>50</v>
      </c>
      <c r="Z19" s="282" t="s">
        <v>141</v>
      </c>
      <c r="AA19" s="282" t="s">
        <v>142</v>
      </c>
      <c r="AB19" s="282" t="s">
        <v>143</v>
      </c>
      <c r="AC19" s="282" t="s">
        <v>144</v>
      </c>
      <c r="AD19" s="283" t="s">
        <v>157</v>
      </c>
      <c r="AE19" s="283" t="s">
        <v>144</v>
      </c>
      <c r="AF19" s="283" t="s">
        <v>49</v>
      </c>
      <c r="AH19" s="67"/>
      <c r="AI19" s="282" t="s">
        <v>51</v>
      </c>
      <c r="AJ19" s="282" t="s">
        <v>135</v>
      </c>
      <c r="AK19" s="282" t="s">
        <v>137</v>
      </c>
      <c r="AL19" s="282" t="s">
        <v>52</v>
      </c>
      <c r="AM19" s="282" t="s">
        <v>53</v>
      </c>
      <c r="AN19" s="282" t="s">
        <v>54</v>
      </c>
      <c r="AO19" s="282" t="s">
        <v>50</v>
      </c>
      <c r="AP19" s="282" t="s">
        <v>141</v>
      </c>
      <c r="AQ19" s="282" t="s">
        <v>142</v>
      </c>
      <c r="AR19" s="282" t="s">
        <v>143</v>
      </c>
      <c r="AS19" s="282" t="s">
        <v>144</v>
      </c>
      <c r="AT19" s="283" t="s">
        <v>157</v>
      </c>
      <c r="AU19" s="283" t="s">
        <v>144</v>
      </c>
      <c r="AV19" s="283" t="s">
        <v>49</v>
      </c>
      <c r="AX19" s="67"/>
      <c r="AY19" s="282" t="s">
        <v>51</v>
      </c>
      <c r="AZ19" s="282" t="s">
        <v>135</v>
      </c>
      <c r="BA19" s="282" t="s">
        <v>137</v>
      </c>
      <c r="BB19" s="282" t="s">
        <v>52</v>
      </c>
      <c r="BC19" s="282" t="s">
        <v>53</v>
      </c>
      <c r="BD19" s="282" t="s">
        <v>54</v>
      </c>
      <c r="BE19" s="282" t="s">
        <v>50</v>
      </c>
      <c r="BF19" s="282" t="s">
        <v>141</v>
      </c>
      <c r="BG19" s="282" t="s">
        <v>142</v>
      </c>
      <c r="BH19" s="282" t="s">
        <v>143</v>
      </c>
      <c r="BI19" s="282" t="s">
        <v>144</v>
      </c>
      <c r="BJ19" s="283" t="s">
        <v>157</v>
      </c>
      <c r="BK19" s="283" t="s">
        <v>144</v>
      </c>
      <c r="BL19" s="283" t="s">
        <v>49</v>
      </c>
      <c r="BN19" s="67"/>
      <c r="BO19" s="282" t="s">
        <v>51</v>
      </c>
      <c r="BP19" s="282" t="s">
        <v>135</v>
      </c>
      <c r="BQ19" s="282" t="s">
        <v>137</v>
      </c>
      <c r="BR19" s="282" t="s">
        <v>52</v>
      </c>
      <c r="BS19" s="282" t="s">
        <v>53</v>
      </c>
      <c r="BT19" s="282" t="s">
        <v>54</v>
      </c>
      <c r="BU19" s="282" t="s">
        <v>50</v>
      </c>
      <c r="BV19" s="282" t="s">
        <v>141</v>
      </c>
      <c r="BW19" s="282" t="s">
        <v>142</v>
      </c>
      <c r="BX19" s="282" t="s">
        <v>143</v>
      </c>
      <c r="BY19" s="282" t="s">
        <v>144</v>
      </c>
      <c r="BZ19" s="283" t="s">
        <v>157</v>
      </c>
      <c r="CA19" s="283" t="s">
        <v>144</v>
      </c>
      <c r="CB19" s="283" t="s">
        <v>49</v>
      </c>
      <c r="CD19" s="67"/>
      <c r="CE19" s="282" t="s">
        <v>51</v>
      </c>
      <c r="CF19" s="282" t="s">
        <v>135</v>
      </c>
      <c r="CG19" s="282" t="s">
        <v>137</v>
      </c>
      <c r="CH19" s="282" t="s">
        <v>52</v>
      </c>
      <c r="CI19" s="282" t="s">
        <v>53</v>
      </c>
      <c r="CJ19" s="282" t="s">
        <v>54</v>
      </c>
      <c r="CK19" s="282" t="s">
        <v>50</v>
      </c>
      <c r="CL19" s="282" t="s">
        <v>141</v>
      </c>
      <c r="CM19" s="282" t="s">
        <v>142</v>
      </c>
      <c r="CN19" s="282" t="s">
        <v>143</v>
      </c>
      <c r="CO19" s="282" t="s">
        <v>144</v>
      </c>
      <c r="CP19" s="283" t="s">
        <v>157</v>
      </c>
      <c r="CQ19" s="283" t="s">
        <v>144</v>
      </c>
      <c r="CR19" s="283" t="s">
        <v>49</v>
      </c>
    </row>
    <row r="20" spans="2:96" s="511" customFormat="1" ht="15.75" customHeight="1">
      <c r="B20" s="657" t="s">
        <v>98</v>
      </c>
      <c r="C20" s="658">
        <v>619.61279999999999</v>
      </c>
      <c r="D20" s="658">
        <v>539.78639999999996</v>
      </c>
      <c r="E20" s="658">
        <v>520.83669999999995</v>
      </c>
      <c r="F20" s="658">
        <v>611.24469999999997</v>
      </c>
      <c r="G20" s="658">
        <v>720.83159999999998</v>
      </c>
      <c r="H20" s="658">
        <v>791.66849999999999</v>
      </c>
      <c r="I20" s="658">
        <v>873.70090000000005</v>
      </c>
      <c r="J20" s="658">
        <v>919.79070000000002</v>
      </c>
      <c r="K20" s="658">
        <v>1096.3109999999999</v>
      </c>
      <c r="L20" s="658">
        <v>1420.9756</v>
      </c>
      <c r="M20" s="658">
        <v>1452.1857</v>
      </c>
      <c r="N20" s="659">
        <v>704.43769999999995</v>
      </c>
      <c r="O20" s="659">
        <v>1221.8633</v>
      </c>
      <c r="P20" s="660">
        <v>962.47239999999999</v>
      </c>
      <c r="R20" s="657" t="s">
        <v>98</v>
      </c>
      <c r="S20" s="719">
        <v>118.43810000000001</v>
      </c>
      <c r="T20" s="719">
        <v>92.341899999999995</v>
      </c>
      <c r="U20" s="719">
        <v>85.081199999999995</v>
      </c>
      <c r="V20" s="719">
        <v>93.387100000000004</v>
      </c>
      <c r="W20" s="719">
        <v>98.9696</v>
      </c>
      <c r="X20" s="719">
        <v>108.3869</v>
      </c>
      <c r="Y20" s="719">
        <v>115.7663</v>
      </c>
      <c r="Z20" s="719">
        <v>120.3176</v>
      </c>
      <c r="AA20" s="719">
        <v>137.94829999999999</v>
      </c>
      <c r="AB20" s="719">
        <v>171.43549999999999</v>
      </c>
      <c r="AC20" s="719">
        <v>144.22839999999999</v>
      </c>
      <c r="AD20" s="720">
        <v>100.84610000000001</v>
      </c>
      <c r="AE20" s="720">
        <v>141.86940000000001</v>
      </c>
      <c r="AF20" s="707">
        <v>121.3039</v>
      </c>
      <c r="AH20" s="657" t="s">
        <v>98</v>
      </c>
      <c r="AI20" s="719">
        <v>55.460700000000003</v>
      </c>
      <c r="AJ20" s="719">
        <v>63.046199999999999</v>
      </c>
      <c r="AK20" s="719">
        <v>70.551699999999997</v>
      </c>
      <c r="AL20" s="719">
        <v>79.096699999999998</v>
      </c>
      <c r="AM20" s="719">
        <v>80.972200000000001</v>
      </c>
      <c r="AN20" s="719">
        <v>77.382800000000003</v>
      </c>
      <c r="AO20" s="719">
        <v>77.485799999999998</v>
      </c>
      <c r="AP20" s="719">
        <v>71.116500000000002</v>
      </c>
      <c r="AQ20" s="719">
        <v>77.3626</v>
      </c>
      <c r="AR20" s="719">
        <v>92.822599999999994</v>
      </c>
      <c r="AS20" s="719">
        <v>96.422499999999999</v>
      </c>
      <c r="AT20" s="720">
        <v>77.480900000000005</v>
      </c>
      <c r="AU20" s="720">
        <v>85.036100000000005</v>
      </c>
      <c r="AV20" s="707">
        <v>82.098799999999997</v>
      </c>
      <c r="AX20" s="657" t="s">
        <v>98</v>
      </c>
      <c r="AY20" s="719">
        <v>2.2808999999999999</v>
      </c>
      <c r="AZ20" s="719">
        <v>2.5369000000000002</v>
      </c>
      <c r="BA20" s="719">
        <v>3.1513</v>
      </c>
      <c r="BB20" s="719">
        <v>3.9584999999999999</v>
      </c>
      <c r="BC20" s="719">
        <v>4.3160999999999996</v>
      </c>
      <c r="BD20" s="719">
        <v>4.5646000000000004</v>
      </c>
      <c r="BE20" s="719">
        <v>4.9598000000000004</v>
      </c>
      <c r="BF20" s="719">
        <v>5.1321000000000003</v>
      </c>
      <c r="BG20" s="719">
        <v>6.3404999999999996</v>
      </c>
      <c r="BH20" s="719">
        <v>7.9318</v>
      </c>
      <c r="BI20" s="719">
        <v>10.669600000000001</v>
      </c>
      <c r="BJ20" s="720">
        <v>4.2100999999999997</v>
      </c>
      <c r="BK20" s="720">
        <v>7.4367000000000001</v>
      </c>
      <c r="BL20" s="707">
        <v>5.8045</v>
      </c>
      <c r="BN20" s="657" t="s">
        <v>98</v>
      </c>
      <c r="BO20" s="719">
        <v>84.454800000000006</v>
      </c>
      <c r="BP20" s="719">
        <v>83.846299999999999</v>
      </c>
      <c r="BQ20" s="719">
        <v>86.634100000000004</v>
      </c>
      <c r="BR20" s="719">
        <v>89.095500000000001</v>
      </c>
      <c r="BS20" s="719">
        <v>89.167900000000003</v>
      </c>
      <c r="BT20" s="719">
        <v>90.367500000000007</v>
      </c>
      <c r="BU20" s="719">
        <v>91.413399999999996</v>
      </c>
      <c r="BV20" s="719">
        <v>92.575999999999993</v>
      </c>
      <c r="BW20" s="719">
        <v>94.930800000000005</v>
      </c>
      <c r="BX20" s="719">
        <v>96.533600000000007</v>
      </c>
      <c r="BY20" s="719">
        <v>98.110799999999998</v>
      </c>
      <c r="BZ20" s="720">
        <v>89.617699999999999</v>
      </c>
      <c r="CA20" s="720">
        <v>95.771699999999996</v>
      </c>
      <c r="CB20" s="707">
        <v>93.379099999999994</v>
      </c>
      <c r="CD20" s="657" t="s">
        <v>98</v>
      </c>
      <c r="CE20" s="719">
        <v>3.0958999999999999</v>
      </c>
      <c r="CF20" s="719">
        <v>3.0459000000000001</v>
      </c>
      <c r="CG20" s="719">
        <v>3.2557</v>
      </c>
      <c r="CH20" s="719">
        <v>3.3885000000000001</v>
      </c>
      <c r="CI20" s="719">
        <v>3.3955000000000002</v>
      </c>
      <c r="CJ20" s="719">
        <v>3.4068999999999998</v>
      </c>
      <c r="CK20" s="719">
        <v>3.3673999999999999</v>
      </c>
      <c r="CL20" s="719">
        <v>3.2633999999999999</v>
      </c>
      <c r="CM20" s="719">
        <v>2.9100999999999999</v>
      </c>
      <c r="CN20" s="719">
        <v>2.7791000000000001</v>
      </c>
      <c r="CO20" s="719">
        <v>2.3195999999999999</v>
      </c>
      <c r="CP20" s="720">
        <v>3.3683000000000001</v>
      </c>
      <c r="CQ20" s="720">
        <v>2.7301000000000002</v>
      </c>
      <c r="CR20" s="707">
        <v>2.9643000000000002</v>
      </c>
    </row>
    <row r="21" spans="2:96" s="511" customFormat="1" ht="15.75" customHeight="1">
      <c r="B21" s="661" t="s">
        <v>292</v>
      </c>
      <c r="C21" s="662">
        <v>619.61279999999999</v>
      </c>
      <c r="D21" s="662">
        <v>539.90639999999996</v>
      </c>
      <c r="E21" s="662">
        <v>520.83669999999995</v>
      </c>
      <c r="F21" s="662">
        <v>611.44290000000001</v>
      </c>
      <c r="G21" s="662">
        <v>721.947</v>
      </c>
      <c r="H21" s="662">
        <v>795.05790000000002</v>
      </c>
      <c r="I21" s="662">
        <v>887.92750000000001</v>
      </c>
      <c r="J21" s="662">
        <v>931.49030000000005</v>
      </c>
      <c r="K21" s="662">
        <v>1108.6819</v>
      </c>
      <c r="L21" s="662">
        <v>1457.1063999999999</v>
      </c>
      <c r="M21" s="662">
        <v>1464.1815999999999</v>
      </c>
      <c r="N21" s="663">
        <v>707.04790000000003</v>
      </c>
      <c r="O21" s="663">
        <v>1238.8511000000001</v>
      </c>
      <c r="P21" s="664">
        <v>966.43359999999996</v>
      </c>
      <c r="R21" s="661" t="s">
        <v>292</v>
      </c>
      <c r="S21" s="700">
        <v>118.43810000000001</v>
      </c>
      <c r="T21" s="700">
        <v>92.392200000000003</v>
      </c>
      <c r="U21" s="700">
        <v>85.081199999999995</v>
      </c>
      <c r="V21" s="700">
        <v>93.439800000000005</v>
      </c>
      <c r="W21" s="700">
        <v>99.137699999999995</v>
      </c>
      <c r="X21" s="700">
        <v>108.824</v>
      </c>
      <c r="Y21" s="700">
        <v>117.7619</v>
      </c>
      <c r="Z21" s="700">
        <v>122.494</v>
      </c>
      <c r="AA21" s="700">
        <v>139.48490000000001</v>
      </c>
      <c r="AB21" s="700">
        <v>175.50720000000001</v>
      </c>
      <c r="AC21" s="700">
        <v>145.0343</v>
      </c>
      <c r="AD21" s="713">
        <v>101.29300000000001</v>
      </c>
      <c r="AE21" s="713">
        <v>143.56739999999999</v>
      </c>
      <c r="AF21" s="701">
        <v>121.9123</v>
      </c>
      <c r="AH21" s="661" t="s">
        <v>292</v>
      </c>
      <c r="AI21" s="700">
        <v>55.460700000000003</v>
      </c>
      <c r="AJ21" s="700">
        <v>63.238399999999999</v>
      </c>
      <c r="AK21" s="700">
        <v>70.551699999999997</v>
      </c>
      <c r="AL21" s="700">
        <v>79.2928</v>
      </c>
      <c r="AM21" s="700">
        <v>81.301500000000004</v>
      </c>
      <c r="AN21" s="700">
        <v>77.939300000000003</v>
      </c>
      <c r="AO21" s="700">
        <v>78.745400000000004</v>
      </c>
      <c r="AP21" s="700">
        <v>71.711500000000001</v>
      </c>
      <c r="AQ21" s="700">
        <v>77.921199999999999</v>
      </c>
      <c r="AR21" s="700">
        <v>93.813900000000004</v>
      </c>
      <c r="AS21" s="700">
        <v>97.120900000000006</v>
      </c>
      <c r="AT21" s="713">
        <v>78.037899999999993</v>
      </c>
      <c r="AU21" s="713">
        <v>85.790800000000004</v>
      </c>
      <c r="AV21" s="701">
        <v>82.711299999999994</v>
      </c>
      <c r="AX21" s="661" t="s">
        <v>292</v>
      </c>
      <c r="AY21" s="700">
        <v>2.2808999999999999</v>
      </c>
      <c r="AZ21" s="700">
        <v>2.5356000000000001</v>
      </c>
      <c r="BA21" s="700">
        <v>3.1513</v>
      </c>
      <c r="BB21" s="700">
        <v>3.9540000000000002</v>
      </c>
      <c r="BC21" s="700">
        <v>4.3150000000000004</v>
      </c>
      <c r="BD21" s="700">
        <v>4.5518999999999998</v>
      </c>
      <c r="BE21" s="700">
        <v>4.9335000000000004</v>
      </c>
      <c r="BF21" s="700">
        <v>5.0255000000000001</v>
      </c>
      <c r="BG21" s="700">
        <v>6.1228999999999996</v>
      </c>
      <c r="BH21" s="700">
        <v>7.7305000000000001</v>
      </c>
      <c r="BI21" s="700">
        <v>10.756600000000001</v>
      </c>
      <c r="BJ21" s="713">
        <v>4.1978999999999997</v>
      </c>
      <c r="BK21" s="713">
        <v>7.3160999999999996</v>
      </c>
      <c r="BL21" s="701">
        <v>5.7229999999999999</v>
      </c>
      <c r="BN21" s="661" t="s">
        <v>292</v>
      </c>
      <c r="BO21" s="700">
        <v>84.454800000000006</v>
      </c>
      <c r="BP21" s="700">
        <v>83.787199999999999</v>
      </c>
      <c r="BQ21" s="700">
        <v>86.634100000000004</v>
      </c>
      <c r="BR21" s="700">
        <v>89.049400000000006</v>
      </c>
      <c r="BS21" s="700">
        <v>89.121099999999998</v>
      </c>
      <c r="BT21" s="700">
        <v>90.263300000000001</v>
      </c>
      <c r="BU21" s="700">
        <v>91.259799999999998</v>
      </c>
      <c r="BV21" s="700">
        <v>92.280199999999994</v>
      </c>
      <c r="BW21" s="700">
        <v>94.5261</v>
      </c>
      <c r="BX21" s="700">
        <v>96.339299999999994</v>
      </c>
      <c r="BY21" s="700">
        <v>98.153499999999994</v>
      </c>
      <c r="BZ21" s="713">
        <v>89.5184</v>
      </c>
      <c r="CA21" s="713">
        <v>95.587299999999999</v>
      </c>
      <c r="CB21" s="701">
        <v>93.176599999999993</v>
      </c>
      <c r="CD21" s="661" t="s">
        <v>292</v>
      </c>
      <c r="CE21" s="700">
        <v>3.0958999999999999</v>
      </c>
      <c r="CF21" s="700">
        <v>3.0468999999999999</v>
      </c>
      <c r="CG21" s="700">
        <v>3.2557</v>
      </c>
      <c r="CH21" s="700">
        <v>3.3889999999999998</v>
      </c>
      <c r="CI21" s="700">
        <v>3.3953000000000002</v>
      </c>
      <c r="CJ21" s="700">
        <v>3.4136000000000002</v>
      </c>
      <c r="CK21" s="700">
        <v>3.3693</v>
      </c>
      <c r="CL21" s="700">
        <v>3.2797000000000001</v>
      </c>
      <c r="CM21" s="700">
        <v>2.8873000000000002</v>
      </c>
      <c r="CN21" s="700">
        <v>2.7399</v>
      </c>
      <c r="CO21" s="700">
        <v>2.3178999999999998</v>
      </c>
      <c r="CP21" s="713">
        <v>3.3698999999999999</v>
      </c>
      <c r="CQ21" s="713">
        <v>2.7139000000000002</v>
      </c>
      <c r="CR21" s="701">
        <v>2.9598</v>
      </c>
    </row>
    <row r="22" spans="2:96" s="511" customFormat="1" ht="15.75" customHeight="1">
      <c r="B22" s="665" t="s">
        <v>836</v>
      </c>
      <c r="C22" s="666"/>
      <c r="D22" s="666"/>
      <c r="E22" s="666"/>
      <c r="F22" s="666"/>
      <c r="G22" s="666"/>
      <c r="H22" s="666"/>
      <c r="I22" s="666"/>
      <c r="J22" s="666"/>
      <c r="K22" s="666"/>
      <c r="L22" s="666"/>
      <c r="M22" s="666"/>
      <c r="N22" s="667"/>
      <c r="O22" s="667"/>
      <c r="P22" s="668"/>
      <c r="R22" s="665" t="s">
        <v>836</v>
      </c>
      <c r="S22" s="702"/>
      <c r="T22" s="702"/>
      <c r="U22" s="702"/>
      <c r="V22" s="702"/>
      <c r="W22" s="702"/>
      <c r="X22" s="702"/>
      <c r="Y22" s="702"/>
      <c r="Z22" s="702"/>
      <c r="AA22" s="702"/>
      <c r="AB22" s="702"/>
      <c r="AC22" s="702"/>
      <c r="AD22" s="714"/>
      <c r="AE22" s="714"/>
      <c r="AF22" s="703"/>
      <c r="AH22" s="665" t="s">
        <v>836</v>
      </c>
      <c r="AI22" s="702"/>
      <c r="AJ22" s="702"/>
      <c r="AK22" s="702"/>
      <c r="AL22" s="702"/>
      <c r="AM22" s="702"/>
      <c r="AN22" s="702"/>
      <c r="AO22" s="702"/>
      <c r="AP22" s="702"/>
      <c r="AQ22" s="702"/>
      <c r="AR22" s="702"/>
      <c r="AS22" s="702"/>
      <c r="AT22" s="714"/>
      <c r="AU22" s="714"/>
      <c r="AV22" s="703"/>
      <c r="AX22" s="665" t="s">
        <v>836</v>
      </c>
      <c r="AY22" s="702"/>
      <c r="AZ22" s="702"/>
      <c r="BA22" s="702"/>
      <c r="BB22" s="702"/>
      <c r="BC22" s="702"/>
      <c r="BD22" s="702"/>
      <c r="BE22" s="702"/>
      <c r="BF22" s="702"/>
      <c r="BG22" s="702"/>
      <c r="BH22" s="702"/>
      <c r="BI22" s="702"/>
      <c r="BJ22" s="714"/>
      <c r="BK22" s="714"/>
      <c r="BL22" s="703"/>
      <c r="BN22" s="665" t="s">
        <v>836</v>
      </c>
      <c r="BO22" s="702"/>
      <c r="BP22" s="702"/>
      <c r="BQ22" s="702"/>
      <c r="BR22" s="702"/>
      <c r="BS22" s="702"/>
      <c r="BT22" s="702"/>
      <c r="BU22" s="702"/>
      <c r="BV22" s="702"/>
      <c r="BW22" s="702"/>
      <c r="BX22" s="702"/>
      <c r="BY22" s="702"/>
      <c r="BZ22" s="714"/>
      <c r="CA22" s="714"/>
      <c r="CB22" s="703"/>
      <c r="CD22" s="665" t="s">
        <v>836</v>
      </c>
      <c r="CE22" s="702"/>
      <c r="CF22" s="702"/>
      <c r="CG22" s="702"/>
      <c r="CH22" s="702"/>
      <c r="CI22" s="702"/>
      <c r="CJ22" s="702"/>
      <c r="CK22" s="702"/>
      <c r="CL22" s="702"/>
      <c r="CM22" s="702"/>
      <c r="CN22" s="702"/>
      <c r="CO22" s="702"/>
      <c r="CP22" s="714"/>
      <c r="CQ22" s="714"/>
      <c r="CR22" s="703"/>
    </row>
    <row r="23" spans="2:96" s="622" customFormat="1" ht="15.75" customHeight="1">
      <c r="B23" s="669" t="s">
        <v>145</v>
      </c>
      <c r="C23" s="670">
        <v>994.84690000000001</v>
      </c>
      <c r="D23" s="670">
        <v>889.46669999999995</v>
      </c>
      <c r="E23" s="670">
        <v>988.86170000000004</v>
      </c>
      <c r="F23" s="670">
        <v>866.72270000000003</v>
      </c>
      <c r="G23" s="670">
        <v>953.56510000000003</v>
      </c>
      <c r="H23" s="670">
        <v>894.99069999999995</v>
      </c>
      <c r="I23" s="670">
        <v>1019.8862</v>
      </c>
      <c r="J23" s="670">
        <v>855.52350000000001</v>
      </c>
      <c r="K23" s="670">
        <v>928.92089999999996</v>
      </c>
      <c r="L23" s="670">
        <v>1072.7517</v>
      </c>
      <c r="M23" s="670">
        <v>1066.6135999999999</v>
      </c>
      <c r="N23" s="671">
        <v>934.08299999999997</v>
      </c>
      <c r="O23" s="671">
        <v>968.92949999999996</v>
      </c>
      <c r="P23" s="672">
        <v>948.32320000000004</v>
      </c>
      <c r="R23" s="669" t="s">
        <v>145</v>
      </c>
      <c r="S23" s="704">
        <v>164.56559999999999</v>
      </c>
      <c r="T23" s="704">
        <v>137.2415</v>
      </c>
      <c r="U23" s="704">
        <v>145.08349999999999</v>
      </c>
      <c r="V23" s="704">
        <v>126.6896</v>
      </c>
      <c r="W23" s="704">
        <v>126.407</v>
      </c>
      <c r="X23" s="704">
        <v>116.45780000000001</v>
      </c>
      <c r="Y23" s="704">
        <v>132.70509999999999</v>
      </c>
      <c r="Z23" s="704">
        <v>115.79989999999999</v>
      </c>
      <c r="AA23" s="704">
        <v>113.73309999999999</v>
      </c>
      <c r="AB23" s="704">
        <v>126.81480000000001</v>
      </c>
      <c r="AC23" s="704">
        <v>132.1857</v>
      </c>
      <c r="AD23" s="715">
        <v>128.58170000000001</v>
      </c>
      <c r="AE23" s="715">
        <v>121.7098</v>
      </c>
      <c r="AF23" s="705">
        <v>125.7734</v>
      </c>
      <c r="AH23" s="669" t="s">
        <v>145</v>
      </c>
      <c r="AI23" s="704">
        <v>57.916899999999998</v>
      </c>
      <c r="AJ23" s="704">
        <v>69.708299999999994</v>
      </c>
      <c r="AK23" s="704">
        <v>93.075100000000006</v>
      </c>
      <c r="AL23" s="704">
        <v>96.0625</v>
      </c>
      <c r="AM23" s="704">
        <v>96.842399999999998</v>
      </c>
      <c r="AN23" s="704">
        <v>87.034700000000001</v>
      </c>
      <c r="AO23" s="704">
        <v>87.173900000000003</v>
      </c>
      <c r="AP23" s="704">
        <v>67.457700000000003</v>
      </c>
      <c r="AQ23" s="704">
        <v>74.787599999999998</v>
      </c>
      <c r="AR23" s="704">
        <v>73.773799999999994</v>
      </c>
      <c r="AS23" s="704">
        <v>81.143199999999993</v>
      </c>
      <c r="AT23" s="715">
        <v>91.696899999999999</v>
      </c>
      <c r="AU23" s="715">
        <v>75.116299999999995</v>
      </c>
      <c r="AV23" s="705">
        <v>83.959000000000003</v>
      </c>
      <c r="AX23" s="669" t="s">
        <v>145</v>
      </c>
      <c r="AY23" s="704">
        <v>2.1179000000000001</v>
      </c>
      <c r="AZ23" s="704">
        <v>2.7299000000000002</v>
      </c>
      <c r="BA23" s="704">
        <v>3.9224999999999999</v>
      </c>
      <c r="BB23" s="704">
        <v>4.3949999999999996</v>
      </c>
      <c r="BC23" s="704">
        <v>4.5458999999999996</v>
      </c>
      <c r="BD23" s="704">
        <v>4.3097000000000003</v>
      </c>
      <c r="BE23" s="704">
        <v>4.7146999999999997</v>
      </c>
      <c r="BF23" s="704">
        <v>4.4603999999999999</v>
      </c>
      <c r="BG23" s="704">
        <v>5.8239999999999998</v>
      </c>
      <c r="BH23" s="704">
        <v>6.5819000000000001</v>
      </c>
      <c r="BI23" s="704">
        <v>6.9385000000000003</v>
      </c>
      <c r="BJ23" s="715">
        <v>4.4013999999999998</v>
      </c>
      <c r="BK23" s="715">
        <v>5.8346</v>
      </c>
      <c r="BL23" s="705">
        <v>4.9043999999999999</v>
      </c>
      <c r="BN23" s="669" t="s">
        <v>145</v>
      </c>
      <c r="BO23" s="704">
        <v>80.170100000000005</v>
      </c>
      <c r="BP23" s="704">
        <v>82.653499999999994</v>
      </c>
      <c r="BQ23" s="704">
        <v>86.286100000000005</v>
      </c>
      <c r="BR23" s="704">
        <v>88.587500000000006</v>
      </c>
      <c r="BS23" s="704">
        <v>87.8553</v>
      </c>
      <c r="BT23" s="704">
        <v>87.680499999999995</v>
      </c>
      <c r="BU23" s="704">
        <v>89.640299999999996</v>
      </c>
      <c r="BV23" s="704">
        <v>91.138999999999996</v>
      </c>
      <c r="BW23" s="704">
        <v>94.042000000000002</v>
      </c>
      <c r="BX23" s="704">
        <v>95.378</v>
      </c>
      <c r="BY23" s="704">
        <v>96.4345</v>
      </c>
      <c r="BZ23" s="715">
        <v>88.328500000000005</v>
      </c>
      <c r="CA23" s="715">
        <v>94.272300000000001</v>
      </c>
      <c r="CB23" s="705">
        <v>91.102400000000003</v>
      </c>
      <c r="CD23" s="669" t="s">
        <v>145</v>
      </c>
      <c r="CE23" s="704">
        <v>3.2812999999999999</v>
      </c>
      <c r="CF23" s="704">
        <v>3.3298999999999999</v>
      </c>
      <c r="CG23" s="704">
        <v>3.6116000000000001</v>
      </c>
      <c r="CH23" s="704">
        <v>3.4971999999999999</v>
      </c>
      <c r="CI23" s="704">
        <v>3.3771</v>
      </c>
      <c r="CJ23" s="704">
        <v>3.4740000000000002</v>
      </c>
      <c r="CK23" s="704">
        <v>3.2273000000000001</v>
      </c>
      <c r="CL23" s="704">
        <v>3.0838000000000001</v>
      </c>
      <c r="CM23" s="704">
        <v>2.7465999999999999</v>
      </c>
      <c r="CN23" s="704">
        <v>2.625</v>
      </c>
      <c r="CO23" s="704">
        <v>2.3469000000000002</v>
      </c>
      <c r="CP23" s="715">
        <v>3.4036</v>
      </c>
      <c r="CQ23" s="715">
        <v>2.6591</v>
      </c>
      <c r="CR23" s="705">
        <v>3.0926999999999998</v>
      </c>
    </row>
    <row r="24" spans="2:96" s="511" customFormat="1" ht="15.75" customHeight="1">
      <c r="B24" s="673" t="s">
        <v>146</v>
      </c>
      <c r="C24" s="674">
        <v>579.88160000000005</v>
      </c>
      <c r="D24" s="674">
        <v>552.50530000000003</v>
      </c>
      <c r="E24" s="674">
        <v>486.08589999999998</v>
      </c>
      <c r="F24" s="674">
        <v>569.82460000000003</v>
      </c>
      <c r="G24" s="674">
        <v>645.85649999999998</v>
      </c>
      <c r="H24" s="674">
        <v>804.06240000000003</v>
      </c>
      <c r="I24" s="674">
        <v>894.49429999999995</v>
      </c>
      <c r="J24" s="674">
        <v>849.6961</v>
      </c>
      <c r="K24" s="674">
        <v>1300.2291</v>
      </c>
      <c r="L24" s="674">
        <v>1376.3876</v>
      </c>
      <c r="M24" s="674">
        <v>1052.5103999999999</v>
      </c>
      <c r="N24" s="675">
        <v>625.70989999999995</v>
      </c>
      <c r="O24" s="675">
        <v>1107.4383</v>
      </c>
      <c r="P24" s="660">
        <v>759.42</v>
      </c>
      <c r="R24" s="673" t="s">
        <v>146</v>
      </c>
      <c r="S24" s="706">
        <v>115.8471</v>
      </c>
      <c r="T24" s="706">
        <v>96.453400000000002</v>
      </c>
      <c r="U24" s="706">
        <v>84.332499999999996</v>
      </c>
      <c r="V24" s="706">
        <v>85.963099999999997</v>
      </c>
      <c r="W24" s="706">
        <v>89.5715</v>
      </c>
      <c r="X24" s="706">
        <v>93.707300000000004</v>
      </c>
      <c r="Y24" s="706">
        <v>125.28879999999999</v>
      </c>
      <c r="Z24" s="706">
        <v>115.8325</v>
      </c>
      <c r="AA24" s="706">
        <v>160.483</v>
      </c>
      <c r="AB24" s="706">
        <v>158.13339999999999</v>
      </c>
      <c r="AC24" s="706">
        <v>114.04430000000001</v>
      </c>
      <c r="AD24" s="716">
        <v>93.499600000000001</v>
      </c>
      <c r="AE24" s="716">
        <v>133.20500000000001</v>
      </c>
      <c r="AF24" s="707">
        <v>104.5204</v>
      </c>
      <c r="AH24" s="673" t="s">
        <v>146</v>
      </c>
      <c r="AI24" s="706">
        <v>59.994599999999998</v>
      </c>
      <c r="AJ24" s="706">
        <v>70.3643</v>
      </c>
      <c r="AK24" s="706">
        <v>72.226699999999994</v>
      </c>
      <c r="AL24" s="706">
        <v>80.887900000000002</v>
      </c>
      <c r="AM24" s="706">
        <v>79.227800000000002</v>
      </c>
      <c r="AN24" s="706">
        <v>78.913200000000003</v>
      </c>
      <c r="AO24" s="706">
        <v>81.352699999999999</v>
      </c>
      <c r="AP24" s="706">
        <v>70.779499999999999</v>
      </c>
      <c r="AQ24" s="706">
        <v>92.780100000000004</v>
      </c>
      <c r="AR24" s="706">
        <v>99.194900000000004</v>
      </c>
      <c r="AS24" s="706">
        <v>77.497200000000007</v>
      </c>
      <c r="AT24" s="716">
        <v>78.148399999999995</v>
      </c>
      <c r="AU24" s="716">
        <v>82.920699999999997</v>
      </c>
      <c r="AV24" s="707">
        <v>80.012299999999996</v>
      </c>
      <c r="AX24" s="673" t="s">
        <v>146</v>
      </c>
      <c r="AY24" s="706">
        <v>2.6730999999999998</v>
      </c>
      <c r="AZ24" s="706">
        <v>2.8687999999999998</v>
      </c>
      <c r="BA24" s="706">
        <v>3.1970000000000001</v>
      </c>
      <c r="BB24" s="706">
        <v>3.9249000000000001</v>
      </c>
      <c r="BC24" s="706">
        <v>4.1150000000000002</v>
      </c>
      <c r="BD24" s="706">
        <v>5.0399000000000003</v>
      </c>
      <c r="BE24" s="706">
        <v>5.7061999999999999</v>
      </c>
      <c r="BF24" s="706">
        <v>4.9790000000000001</v>
      </c>
      <c r="BG24" s="706">
        <v>7.9638999999999998</v>
      </c>
      <c r="BH24" s="706">
        <v>6.9301000000000004</v>
      </c>
      <c r="BI24" s="706">
        <v>5.1430999999999996</v>
      </c>
      <c r="BJ24" s="716">
        <v>4.0425000000000004</v>
      </c>
      <c r="BK24" s="716">
        <v>6.0978000000000003</v>
      </c>
      <c r="BL24" s="707">
        <v>4.6810999999999998</v>
      </c>
      <c r="BN24" s="673" t="s">
        <v>146</v>
      </c>
      <c r="BO24" s="706">
        <v>87.832700000000003</v>
      </c>
      <c r="BP24" s="706">
        <v>85.5852</v>
      </c>
      <c r="BQ24" s="706">
        <v>87.622399999999999</v>
      </c>
      <c r="BR24" s="706">
        <v>88.845699999999994</v>
      </c>
      <c r="BS24" s="706">
        <v>88.835400000000007</v>
      </c>
      <c r="BT24" s="706">
        <v>90.774199999999993</v>
      </c>
      <c r="BU24" s="706">
        <v>94.045299999999997</v>
      </c>
      <c r="BV24" s="706">
        <v>93.011700000000005</v>
      </c>
      <c r="BW24" s="706">
        <v>96.632400000000004</v>
      </c>
      <c r="BX24" s="706">
        <v>95.189499999999995</v>
      </c>
      <c r="BY24" s="706">
        <v>90.238699999999994</v>
      </c>
      <c r="BZ24" s="716">
        <v>89.633799999999994</v>
      </c>
      <c r="CA24" s="716">
        <v>93.485699999999994</v>
      </c>
      <c r="CB24" s="707">
        <v>91.138199999999998</v>
      </c>
      <c r="CD24" s="673" t="s">
        <v>146</v>
      </c>
      <c r="CE24" s="706">
        <v>2.8153000000000001</v>
      </c>
      <c r="CF24" s="706">
        <v>3.0186999999999999</v>
      </c>
      <c r="CG24" s="706">
        <v>3.0165000000000002</v>
      </c>
      <c r="CH24" s="706">
        <v>3.1009000000000002</v>
      </c>
      <c r="CI24" s="706">
        <v>3.2774000000000001</v>
      </c>
      <c r="CJ24" s="706">
        <v>2.9369999999999998</v>
      </c>
      <c r="CK24" s="706">
        <v>3.02</v>
      </c>
      <c r="CL24" s="706">
        <v>2.7439</v>
      </c>
      <c r="CM24" s="706">
        <v>2.5105</v>
      </c>
      <c r="CN24" s="706">
        <v>1.8274999999999999</v>
      </c>
      <c r="CO24" s="706">
        <v>2.8858999999999999</v>
      </c>
      <c r="CP24" s="716">
        <v>3.0714000000000001</v>
      </c>
      <c r="CQ24" s="716">
        <v>2.6240000000000001</v>
      </c>
      <c r="CR24" s="707">
        <v>2.8902999999999999</v>
      </c>
    </row>
    <row r="25" spans="2:96" s="622" customFormat="1" ht="15.75" customHeight="1">
      <c r="B25" s="669" t="s">
        <v>59</v>
      </c>
      <c r="C25" s="670">
        <v>675.93</v>
      </c>
      <c r="D25" s="670">
        <v>598.63279999999997</v>
      </c>
      <c r="E25" s="670">
        <v>703.5779</v>
      </c>
      <c r="F25" s="670">
        <v>651.03899999999999</v>
      </c>
      <c r="G25" s="670">
        <v>722.90940000000001</v>
      </c>
      <c r="H25" s="670">
        <v>800.6653</v>
      </c>
      <c r="I25" s="670">
        <v>954.39859999999999</v>
      </c>
      <c r="J25" s="670">
        <v>921.47709999999995</v>
      </c>
      <c r="K25" s="670">
        <v>1199.6877999999999</v>
      </c>
      <c r="L25" s="670">
        <v>1074.9408000000001</v>
      </c>
      <c r="M25" s="670">
        <v>527.5788</v>
      </c>
      <c r="N25" s="671">
        <v>773.46090000000004</v>
      </c>
      <c r="O25" s="671">
        <v>858.22460000000001</v>
      </c>
      <c r="P25" s="672">
        <v>801.43050000000005</v>
      </c>
      <c r="R25" s="669" t="s">
        <v>59</v>
      </c>
      <c r="S25" s="704">
        <v>130.43029999999999</v>
      </c>
      <c r="T25" s="704">
        <v>106.8878</v>
      </c>
      <c r="U25" s="704">
        <v>112.23399999999999</v>
      </c>
      <c r="V25" s="704">
        <v>98.162700000000001</v>
      </c>
      <c r="W25" s="704">
        <v>98.983599999999996</v>
      </c>
      <c r="X25" s="704">
        <v>121.7038</v>
      </c>
      <c r="Y25" s="704">
        <v>121.398</v>
      </c>
      <c r="Z25" s="704">
        <v>120.3509</v>
      </c>
      <c r="AA25" s="704">
        <v>134.0283</v>
      </c>
      <c r="AB25" s="704">
        <v>112.1814</v>
      </c>
      <c r="AC25" s="704">
        <v>104.7206</v>
      </c>
      <c r="AD25" s="715">
        <v>108.8312</v>
      </c>
      <c r="AE25" s="715">
        <v>115.8749</v>
      </c>
      <c r="AF25" s="705">
        <v>111.1554</v>
      </c>
      <c r="AH25" s="669" t="s">
        <v>59</v>
      </c>
      <c r="AI25" s="704">
        <v>61.275199999999998</v>
      </c>
      <c r="AJ25" s="704">
        <v>60.6569</v>
      </c>
      <c r="AK25" s="704">
        <v>89.482299999999995</v>
      </c>
      <c r="AL25" s="704">
        <v>86.3797</v>
      </c>
      <c r="AM25" s="704">
        <v>86.344499999999996</v>
      </c>
      <c r="AN25" s="704">
        <v>85.084199999999996</v>
      </c>
      <c r="AO25" s="704">
        <v>93.116</v>
      </c>
      <c r="AP25" s="704">
        <v>83.481800000000007</v>
      </c>
      <c r="AQ25" s="704">
        <v>86.493899999999996</v>
      </c>
      <c r="AR25" s="704">
        <v>85.367900000000006</v>
      </c>
      <c r="AS25" s="704">
        <v>46.434699999999999</v>
      </c>
      <c r="AT25" s="715">
        <v>88.206699999999998</v>
      </c>
      <c r="AU25" s="715">
        <v>72.717100000000002</v>
      </c>
      <c r="AV25" s="705">
        <v>82.032200000000003</v>
      </c>
      <c r="AX25" s="669" t="s">
        <v>59</v>
      </c>
      <c r="AY25" s="704">
        <v>3.1432000000000002</v>
      </c>
      <c r="AZ25" s="704">
        <v>2.4943</v>
      </c>
      <c r="BA25" s="704">
        <v>3.8698999999999999</v>
      </c>
      <c r="BB25" s="704">
        <v>3.7496999999999998</v>
      </c>
      <c r="BC25" s="704">
        <v>4.0223000000000004</v>
      </c>
      <c r="BD25" s="704">
        <v>3.8559999999999999</v>
      </c>
      <c r="BE25" s="704">
        <v>4.5164</v>
      </c>
      <c r="BF25" s="704">
        <v>5.3628999999999998</v>
      </c>
      <c r="BG25" s="704">
        <v>6.8958000000000004</v>
      </c>
      <c r="BH25" s="704">
        <v>6.2812000000000001</v>
      </c>
      <c r="BI25" s="704">
        <v>4.0864000000000003</v>
      </c>
      <c r="BJ25" s="715">
        <v>4.0491999999999999</v>
      </c>
      <c r="BK25" s="715">
        <v>5.4276</v>
      </c>
      <c r="BL25" s="705">
        <v>4.4484000000000004</v>
      </c>
      <c r="BN25" s="669" t="s">
        <v>59</v>
      </c>
      <c r="BO25" s="704">
        <v>90.229699999999994</v>
      </c>
      <c r="BP25" s="704">
        <v>84.376900000000006</v>
      </c>
      <c r="BQ25" s="704">
        <v>87.867199999999997</v>
      </c>
      <c r="BR25" s="704">
        <v>86.753900000000002</v>
      </c>
      <c r="BS25" s="704">
        <v>86.899900000000002</v>
      </c>
      <c r="BT25" s="704">
        <v>87.083799999999997</v>
      </c>
      <c r="BU25" s="704">
        <v>87.344999999999999</v>
      </c>
      <c r="BV25" s="704">
        <v>91.510300000000001</v>
      </c>
      <c r="BW25" s="704">
        <v>93.822199999999995</v>
      </c>
      <c r="BX25" s="704">
        <v>92.928299999999993</v>
      </c>
      <c r="BY25" s="704">
        <v>96.652699999999996</v>
      </c>
      <c r="BZ25" s="715">
        <v>87.048699999999997</v>
      </c>
      <c r="CA25" s="715">
        <v>93.756200000000007</v>
      </c>
      <c r="CB25" s="705">
        <v>89.722399999999993</v>
      </c>
      <c r="CD25" s="669" t="s">
        <v>59</v>
      </c>
      <c r="CE25" s="704">
        <v>3.4266999999999999</v>
      </c>
      <c r="CF25" s="704">
        <v>3.3553999999999999</v>
      </c>
      <c r="CG25" s="704">
        <v>3.3948</v>
      </c>
      <c r="CH25" s="704">
        <v>3.2740999999999998</v>
      </c>
      <c r="CI25" s="704">
        <v>3.2578999999999998</v>
      </c>
      <c r="CJ25" s="704">
        <v>3.6707999999999998</v>
      </c>
      <c r="CK25" s="704">
        <v>3.3321000000000001</v>
      </c>
      <c r="CL25" s="704">
        <v>3.2631999999999999</v>
      </c>
      <c r="CM25" s="704">
        <v>2.5465</v>
      </c>
      <c r="CN25" s="704">
        <v>1.8677999999999999</v>
      </c>
      <c r="CO25" s="704">
        <v>2.0537999999999998</v>
      </c>
      <c r="CP25" s="715">
        <v>3.3622999999999998</v>
      </c>
      <c r="CQ25" s="715">
        <v>2.5914999999999999</v>
      </c>
      <c r="CR25" s="705">
        <v>3.0899000000000001</v>
      </c>
    </row>
    <row r="26" spans="2:96" s="511" customFormat="1" ht="15.75" customHeight="1">
      <c r="B26" s="673" t="s">
        <v>147</v>
      </c>
      <c r="C26" s="674">
        <v>391.34120000000001</v>
      </c>
      <c r="D26" s="674">
        <v>362.6961</v>
      </c>
      <c r="E26" s="674">
        <v>382.47390000000001</v>
      </c>
      <c r="F26" s="674">
        <v>529.87040000000002</v>
      </c>
      <c r="G26" s="674">
        <v>586.70659999999998</v>
      </c>
      <c r="H26" s="674">
        <v>728.8184</v>
      </c>
      <c r="I26" s="674">
        <v>888.0847</v>
      </c>
      <c r="J26" s="674">
        <v>938.79079999999999</v>
      </c>
      <c r="K26" s="674">
        <v>1087.5322000000001</v>
      </c>
      <c r="L26" s="674">
        <v>2027.5118</v>
      </c>
      <c r="M26" s="674">
        <v>1302.2829999999999</v>
      </c>
      <c r="N26" s="675">
        <v>598.08799999999997</v>
      </c>
      <c r="O26" s="675">
        <v>1162.9345000000001</v>
      </c>
      <c r="P26" s="660">
        <v>800.78399999999999</v>
      </c>
      <c r="R26" s="673" t="s">
        <v>147</v>
      </c>
      <c r="S26" s="706">
        <v>76.570899999999995</v>
      </c>
      <c r="T26" s="706">
        <v>70.433000000000007</v>
      </c>
      <c r="U26" s="706">
        <v>61.100099999999998</v>
      </c>
      <c r="V26" s="706">
        <v>75.340999999999994</v>
      </c>
      <c r="W26" s="706">
        <v>82.821100000000001</v>
      </c>
      <c r="X26" s="706">
        <v>91.122699999999995</v>
      </c>
      <c r="Y26" s="706">
        <v>113.0318</v>
      </c>
      <c r="Z26" s="706">
        <v>130.37960000000001</v>
      </c>
      <c r="AA26" s="706">
        <v>137.66419999999999</v>
      </c>
      <c r="AB26" s="706">
        <v>227.2047</v>
      </c>
      <c r="AC26" s="706">
        <v>139.2296</v>
      </c>
      <c r="AD26" s="716">
        <v>82.622900000000001</v>
      </c>
      <c r="AE26" s="716">
        <v>142.11660000000001</v>
      </c>
      <c r="AF26" s="707">
        <v>103.9723</v>
      </c>
      <c r="AH26" s="673" t="s">
        <v>147</v>
      </c>
      <c r="AI26" s="706">
        <v>39.949300000000001</v>
      </c>
      <c r="AJ26" s="706">
        <v>45.267699999999998</v>
      </c>
      <c r="AK26" s="706">
        <v>54.212499999999999</v>
      </c>
      <c r="AL26" s="706">
        <v>71.511300000000006</v>
      </c>
      <c r="AM26" s="706">
        <v>68.945800000000006</v>
      </c>
      <c r="AN26" s="706">
        <v>73.398200000000003</v>
      </c>
      <c r="AO26" s="706">
        <v>80.676900000000003</v>
      </c>
      <c r="AP26" s="706">
        <v>70.341399999999993</v>
      </c>
      <c r="AQ26" s="706">
        <v>77.303200000000004</v>
      </c>
      <c r="AR26" s="706">
        <v>156.79300000000001</v>
      </c>
      <c r="AS26" s="706">
        <v>93.431200000000004</v>
      </c>
      <c r="AT26" s="716">
        <v>71.020700000000005</v>
      </c>
      <c r="AU26" s="716">
        <v>84.8797</v>
      </c>
      <c r="AV26" s="707">
        <v>77.626000000000005</v>
      </c>
      <c r="AX26" s="673" t="s">
        <v>147</v>
      </c>
      <c r="AY26" s="706">
        <v>2.0207999999999999</v>
      </c>
      <c r="AZ26" s="706">
        <v>2.1408999999999998</v>
      </c>
      <c r="BA26" s="706">
        <v>2.8791000000000002</v>
      </c>
      <c r="BB26" s="706">
        <v>4.2443999999999997</v>
      </c>
      <c r="BC26" s="706">
        <v>4.0472999999999999</v>
      </c>
      <c r="BD26" s="706">
        <v>4.3296999999999999</v>
      </c>
      <c r="BE26" s="706">
        <v>5.5785999999999998</v>
      </c>
      <c r="BF26" s="706">
        <v>5.79</v>
      </c>
      <c r="BG26" s="706">
        <v>5.6604999999999999</v>
      </c>
      <c r="BH26" s="706">
        <v>10.5426</v>
      </c>
      <c r="BI26" s="706">
        <v>7.7317999999999998</v>
      </c>
      <c r="BJ26" s="716">
        <v>4.2614000000000001</v>
      </c>
      <c r="BK26" s="716">
        <v>6.6306000000000003</v>
      </c>
      <c r="BL26" s="707">
        <v>5.2365000000000004</v>
      </c>
      <c r="BN26" s="673" t="s">
        <v>147</v>
      </c>
      <c r="BO26" s="706">
        <v>87.043599999999998</v>
      </c>
      <c r="BP26" s="706">
        <v>86.214799999999997</v>
      </c>
      <c r="BQ26" s="706">
        <v>88.0595</v>
      </c>
      <c r="BR26" s="706">
        <v>90.730099999999993</v>
      </c>
      <c r="BS26" s="706">
        <v>90.080200000000005</v>
      </c>
      <c r="BT26" s="706">
        <v>89.241699999999994</v>
      </c>
      <c r="BU26" s="706">
        <v>92.2928</v>
      </c>
      <c r="BV26" s="706">
        <v>94.907600000000002</v>
      </c>
      <c r="BW26" s="706">
        <v>93.598500000000001</v>
      </c>
      <c r="BX26" s="706">
        <v>96.607900000000001</v>
      </c>
      <c r="BY26" s="706">
        <v>93.554100000000005</v>
      </c>
      <c r="BZ26" s="716">
        <v>90.410200000000003</v>
      </c>
      <c r="CA26" s="716">
        <v>94.233800000000002</v>
      </c>
      <c r="CB26" s="707">
        <v>92.232500000000002</v>
      </c>
      <c r="CD26" s="673" t="s">
        <v>147</v>
      </c>
      <c r="CE26" s="706">
        <v>2.5127000000000002</v>
      </c>
      <c r="CF26" s="706">
        <v>3.0684</v>
      </c>
      <c r="CG26" s="706">
        <v>2.9319000000000002</v>
      </c>
      <c r="CH26" s="706">
        <v>3.2961</v>
      </c>
      <c r="CI26" s="706">
        <v>3.3601999999999999</v>
      </c>
      <c r="CJ26" s="706">
        <v>3.3664000000000001</v>
      </c>
      <c r="CK26" s="706">
        <v>3.2265000000000001</v>
      </c>
      <c r="CL26" s="706">
        <v>2.9622999999999999</v>
      </c>
      <c r="CM26" s="706">
        <v>2.6356000000000002</v>
      </c>
      <c r="CN26" s="706">
        <v>3.5817000000000001</v>
      </c>
      <c r="CO26" s="706">
        <v>3.5032999999999999</v>
      </c>
      <c r="CP26" s="716">
        <v>3.2685</v>
      </c>
      <c r="CQ26" s="716">
        <v>3.1097000000000001</v>
      </c>
      <c r="CR26" s="707">
        <v>3.1858</v>
      </c>
    </row>
    <row r="27" spans="2:96" s="622" customFormat="1" ht="15.75" customHeight="1">
      <c r="B27" s="669" t="s">
        <v>62</v>
      </c>
      <c r="C27" s="670">
        <v>1367.902</v>
      </c>
      <c r="D27" s="670">
        <v>1427.7311999999999</v>
      </c>
      <c r="E27" s="670">
        <v>744.1454</v>
      </c>
      <c r="F27" s="670">
        <v>642.26170000000002</v>
      </c>
      <c r="G27" s="670">
        <v>834.04700000000003</v>
      </c>
      <c r="H27" s="670">
        <v>358.63909999999998</v>
      </c>
      <c r="I27" s="670">
        <v>555.97529999999995</v>
      </c>
      <c r="J27" s="670">
        <v>1630.211</v>
      </c>
      <c r="K27" s="670">
        <v>880.13829999999996</v>
      </c>
      <c r="L27" s="670">
        <v>1115.3707999999999</v>
      </c>
      <c r="M27" s="670" t="s">
        <v>111</v>
      </c>
      <c r="N27" s="671">
        <v>703.82500000000005</v>
      </c>
      <c r="O27" s="671">
        <v>1081.6213</v>
      </c>
      <c r="P27" s="672">
        <v>846.33510000000001</v>
      </c>
      <c r="R27" s="669" t="s">
        <v>62</v>
      </c>
      <c r="S27" s="704">
        <v>414.45229999999998</v>
      </c>
      <c r="T27" s="704">
        <v>243.7544</v>
      </c>
      <c r="U27" s="704">
        <v>110.38549999999999</v>
      </c>
      <c r="V27" s="704">
        <v>82.529799999999994</v>
      </c>
      <c r="W27" s="704">
        <v>115.4933</v>
      </c>
      <c r="X27" s="704">
        <v>57.297600000000003</v>
      </c>
      <c r="Y27" s="704">
        <v>63.509099999999997</v>
      </c>
      <c r="Z27" s="704">
        <v>106.76909999999999</v>
      </c>
      <c r="AA27" s="704">
        <v>113.902</v>
      </c>
      <c r="AB27" s="704">
        <v>142.06800000000001</v>
      </c>
      <c r="AC27" s="704" t="s">
        <v>111</v>
      </c>
      <c r="AD27" s="715">
        <v>104.56789999999999</v>
      </c>
      <c r="AE27" s="715">
        <v>128.88890000000001</v>
      </c>
      <c r="AF27" s="705">
        <v>113.74209999999999</v>
      </c>
      <c r="AH27" s="669" t="s">
        <v>62</v>
      </c>
      <c r="AI27" s="704">
        <v>74.279799999999994</v>
      </c>
      <c r="AJ27" s="704">
        <v>95.450100000000006</v>
      </c>
      <c r="AK27" s="704">
        <v>63.453600000000002</v>
      </c>
      <c r="AL27" s="704">
        <v>58.365000000000002</v>
      </c>
      <c r="AM27" s="704">
        <v>73.519499999999994</v>
      </c>
      <c r="AN27" s="704">
        <v>38.755200000000002</v>
      </c>
      <c r="AO27" s="704">
        <v>48.131</v>
      </c>
      <c r="AP27" s="704">
        <v>78.427999999999997</v>
      </c>
      <c r="AQ27" s="704">
        <v>77.136200000000002</v>
      </c>
      <c r="AR27" s="704">
        <v>81.584800000000001</v>
      </c>
      <c r="AS27" s="704" t="s">
        <v>111</v>
      </c>
      <c r="AT27" s="715">
        <v>61.232300000000002</v>
      </c>
      <c r="AU27" s="715">
        <v>79.818200000000004</v>
      </c>
      <c r="AV27" s="705">
        <v>68.974999999999994</v>
      </c>
      <c r="AX27" s="669" t="s">
        <v>62</v>
      </c>
      <c r="AY27" s="704">
        <v>2.7402000000000002</v>
      </c>
      <c r="AZ27" s="704">
        <v>4.1528999999999998</v>
      </c>
      <c r="BA27" s="704">
        <v>3.3441999999999998</v>
      </c>
      <c r="BB27" s="704">
        <v>4.6414</v>
      </c>
      <c r="BC27" s="704">
        <v>6.4539999999999997</v>
      </c>
      <c r="BD27" s="704">
        <v>4.1722999999999999</v>
      </c>
      <c r="BE27" s="704">
        <v>2.7786</v>
      </c>
      <c r="BF27" s="704">
        <v>5.4570999999999996</v>
      </c>
      <c r="BG27" s="704">
        <v>9.9088999999999992</v>
      </c>
      <c r="BH27" s="704">
        <v>20.696300000000001</v>
      </c>
      <c r="BI27" s="704" t="s">
        <v>111</v>
      </c>
      <c r="BJ27" s="715">
        <v>4.0384000000000002</v>
      </c>
      <c r="BK27" s="715">
        <v>12.1273</v>
      </c>
      <c r="BL27" s="705">
        <v>5.9523000000000001</v>
      </c>
      <c r="BN27" s="669" t="s">
        <v>62</v>
      </c>
      <c r="BO27" s="704">
        <v>93.408699999999996</v>
      </c>
      <c r="BP27" s="704">
        <v>91.185400000000001</v>
      </c>
      <c r="BQ27" s="704">
        <v>88.528099999999995</v>
      </c>
      <c r="BR27" s="704">
        <v>92.843199999999996</v>
      </c>
      <c r="BS27" s="704">
        <v>95.843999999999994</v>
      </c>
      <c r="BT27" s="704">
        <v>94.820499999999996</v>
      </c>
      <c r="BU27" s="704">
        <v>86.438900000000004</v>
      </c>
      <c r="BV27" s="704">
        <v>89.239500000000007</v>
      </c>
      <c r="BW27" s="704">
        <v>99.428700000000006</v>
      </c>
      <c r="BX27" s="704">
        <v>103.6641</v>
      </c>
      <c r="BY27" s="704" t="s">
        <v>111</v>
      </c>
      <c r="BZ27" s="715">
        <v>91.7834</v>
      </c>
      <c r="CA27" s="715">
        <v>100.33110000000001</v>
      </c>
      <c r="CB27" s="705">
        <v>95.344300000000004</v>
      </c>
      <c r="CD27" s="669" t="s">
        <v>62</v>
      </c>
      <c r="CE27" s="704">
        <v>2.6783999999999999</v>
      </c>
      <c r="CF27" s="704">
        <v>2.0066999999999999</v>
      </c>
      <c r="CG27" s="704">
        <v>2.8401999999999998</v>
      </c>
      <c r="CH27" s="704">
        <v>3.3277000000000001</v>
      </c>
      <c r="CI27" s="704">
        <v>3.5707</v>
      </c>
      <c r="CJ27" s="704">
        <v>2.6408999999999998</v>
      </c>
      <c r="CK27" s="704">
        <v>3.6093999999999999</v>
      </c>
      <c r="CL27" s="704">
        <v>1.9449000000000001</v>
      </c>
      <c r="CM27" s="704">
        <v>2.6568000000000001</v>
      </c>
      <c r="CN27" s="704">
        <v>3.4144000000000001</v>
      </c>
      <c r="CO27" s="704" t="s">
        <v>111</v>
      </c>
      <c r="CP27" s="715">
        <v>3.1305999999999998</v>
      </c>
      <c r="CQ27" s="715">
        <v>2.99</v>
      </c>
      <c r="CR27" s="705">
        <v>3.0628000000000002</v>
      </c>
    </row>
    <row r="28" spans="2:96" s="511" customFormat="1" ht="15.75" customHeight="1">
      <c r="B28" s="673" t="s">
        <v>149</v>
      </c>
      <c r="C28" s="674">
        <v>489.97340000000003</v>
      </c>
      <c r="D28" s="674">
        <v>445.50540000000001</v>
      </c>
      <c r="E28" s="674">
        <v>492.82839999999999</v>
      </c>
      <c r="F28" s="674">
        <v>559.70309999999995</v>
      </c>
      <c r="G28" s="674">
        <v>624.84630000000004</v>
      </c>
      <c r="H28" s="674">
        <v>598.54719999999998</v>
      </c>
      <c r="I28" s="674">
        <v>766.19309999999996</v>
      </c>
      <c r="J28" s="674">
        <v>756.05060000000003</v>
      </c>
      <c r="K28" s="674">
        <v>1141.8258000000001</v>
      </c>
      <c r="L28" s="674">
        <v>1093.6321</v>
      </c>
      <c r="M28" s="674">
        <v>1171.06</v>
      </c>
      <c r="N28" s="675">
        <v>598.63829999999996</v>
      </c>
      <c r="O28" s="675">
        <v>1030.6651999999999</v>
      </c>
      <c r="P28" s="660">
        <v>756.48630000000003</v>
      </c>
      <c r="R28" s="673" t="s">
        <v>149</v>
      </c>
      <c r="S28" s="706">
        <v>95.567999999999998</v>
      </c>
      <c r="T28" s="706">
        <v>82.207099999999997</v>
      </c>
      <c r="U28" s="706">
        <v>80.926100000000005</v>
      </c>
      <c r="V28" s="706">
        <v>93.474900000000005</v>
      </c>
      <c r="W28" s="706">
        <v>86.718400000000003</v>
      </c>
      <c r="X28" s="706">
        <v>79.106099999999998</v>
      </c>
      <c r="Y28" s="706">
        <v>111.2364</v>
      </c>
      <c r="Z28" s="706">
        <v>107.2145</v>
      </c>
      <c r="AA28" s="706">
        <v>150.77209999999999</v>
      </c>
      <c r="AB28" s="706">
        <v>147.9605</v>
      </c>
      <c r="AC28" s="706">
        <v>156.52969999999999</v>
      </c>
      <c r="AD28" s="716">
        <v>92.092600000000004</v>
      </c>
      <c r="AE28" s="716">
        <v>139.40690000000001</v>
      </c>
      <c r="AF28" s="707">
        <v>109.3797</v>
      </c>
      <c r="AH28" s="673" t="s">
        <v>149</v>
      </c>
      <c r="AI28" s="706">
        <v>50.993699999999997</v>
      </c>
      <c r="AJ28" s="706">
        <v>58.5411</v>
      </c>
      <c r="AK28" s="706">
        <v>73.517600000000002</v>
      </c>
      <c r="AL28" s="706">
        <v>78.556299999999993</v>
      </c>
      <c r="AM28" s="706">
        <v>79.157200000000003</v>
      </c>
      <c r="AN28" s="706">
        <v>66.621099999999998</v>
      </c>
      <c r="AO28" s="706">
        <v>76.119600000000005</v>
      </c>
      <c r="AP28" s="706">
        <v>73.625</v>
      </c>
      <c r="AQ28" s="706">
        <v>94.892899999999997</v>
      </c>
      <c r="AR28" s="706">
        <v>82.8048</v>
      </c>
      <c r="AS28" s="706">
        <v>87.971400000000003</v>
      </c>
      <c r="AT28" s="716">
        <v>74.789299999999997</v>
      </c>
      <c r="AU28" s="716">
        <v>85.234099999999998</v>
      </c>
      <c r="AV28" s="707">
        <v>79.647900000000007</v>
      </c>
      <c r="AX28" s="673" t="s">
        <v>149</v>
      </c>
      <c r="AY28" s="706">
        <v>1.8788</v>
      </c>
      <c r="AZ28" s="706">
        <v>2.0678000000000001</v>
      </c>
      <c r="BA28" s="706">
        <v>2.8677000000000001</v>
      </c>
      <c r="BB28" s="706">
        <v>3.3687</v>
      </c>
      <c r="BC28" s="706">
        <v>3.8052999999999999</v>
      </c>
      <c r="BD28" s="706">
        <v>3.7069000000000001</v>
      </c>
      <c r="BE28" s="706">
        <v>4.6492000000000004</v>
      </c>
      <c r="BF28" s="706">
        <v>4.9427000000000003</v>
      </c>
      <c r="BG28" s="706">
        <v>6.9725999999999999</v>
      </c>
      <c r="BH28" s="706">
        <v>4.8856999999999999</v>
      </c>
      <c r="BI28" s="706">
        <v>6.9442000000000004</v>
      </c>
      <c r="BJ28" s="716">
        <v>3.5356999999999998</v>
      </c>
      <c r="BK28" s="716">
        <v>6.1494999999999997</v>
      </c>
      <c r="BL28" s="707">
        <v>4.4844999999999997</v>
      </c>
      <c r="BN28" s="673" t="s">
        <v>149</v>
      </c>
      <c r="BO28" s="706">
        <v>81.163700000000006</v>
      </c>
      <c r="BP28" s="706">
        <v>80.5565</v>
      </c>
      <c r="BQ28" s="706">
        <v>84.026799999999994</v>
      </c>
      <c r="BR28" s="706">
        <v>87.074700000000007</v>
      </c>
      <c r="BS28" s="706">
        <v>87.182000000000002</v>
      </c>
      <c r="BT28" s="706">
        <v>88.203400000000002</v>
      </c>
      <c r="BU28" s="706">
        <v>91.704099999999997</v>
      </c>
      <c r="BV28" s="706">
        <v>92.405699999999996</v>
      </c>
      <c r="BW28" s="706">
        <v>95.568299999999994</v>
      </c>
      <c r="BX28" s="706">
        <v>91.426299999999998</v>
      </c>
      <c r="BY28" s="706">
        <v>97.133899999999997</v>
      </c>
      <c r="BZ28" s="716">
        <v>87.621200000000002</v>
      </c>
      <c r="CA28" s="716">
        <v>95.019499999999994</v>
      </c>
      <c r="CB28" s="707">
        <v>91.062600000000003</v>
      </c>
      <c r="CD28" s="673" t="s">
        <v>149</v>
      </c>
      <c r="CE28" s="706">
        <v>3.1238999999999999</v>
      </c>
      <c r="CF28" s="706">
        <v>3.0684</v>
      </c>
      <c r="CG28" s="706">
        <v>3.1225999999999998</v>
      </c>
      <c r="CH28" s="706">
        <v>3.2317</v>
      </c>
      <c r="CI28" s="706">
        <v>3.4163000000000001</v>
      </c>
      <c r="CJ28" s="706">
        <v>3.2126000000000001</v>
      </c>
      <c r="CK28" s="706">
        <v>3.2844000000000002</v>
      </c>
      <c r="CL28" s="706">
        <v>3.6004</v>
      </c>
      <c r="CM28" s="706">
        <v>2.8048000000000002</v>
      </c>
      <c r="CN28" s="706">
        <v>2.6518999999999999</v>
      </c>
      <c r="CO28" s="706">
        <v>2.0023</v>
      </c>
      <c r="CP28" s="716">
        <v>3.2555000000000001</v>
      </c>
      <c r="CQ28" s="716">
        <v>2.6147999999999998</v>
      </c>
      <c r="CR28" s="707">
        <v>2.9365999999999999</v>
      </c>
    </row>
    <row r="29" spans="2:96" s="622" customFormat="1" ht="15.75" customHeight="1">
      <c r="B29" s="669" t="s">
        <v>150</v>
      </c>
      <c r="C29" s="670">
        <v>317.93200000000002</v>
      </c>
      <c r="D29" s="670">
        <v>360.59070000000003</v>
      </c>
      <c r="E29" s="670">
        <v>342.54790000000003</v>
      </c>
      <c r="F29" s="670">
        <v>436.5942</v>
      </c>
      <c r="G29" s="670">
        <v>550.5421</v>
      </c>
      <c r="H29" s="670">
        <v>644.12450000000001</v>
      </c>
      <c r="I29" s="670">
        <v>726.62239999999997</v>
      </c>
      <c r="J29" s="670">
        <v>854.60919999999999</v>
      </c>
      <c r="K29" s="670">
        <v>1039.7438</v>
      </c>
      <c r="L29" s="670">
        <v>1097.7914000000001</v>
      </c>
      <c r="M29" s="670">
        <v>1375.3248000000001</v>
      </c>
      <c r="N29" s="671">
        <v>535.98749999999995</v>
      </c>
      <c r="O29" s="671">
        <v>1040.3092999999999</v>
      </c>
      <c r="P29" s="672">
        <v>753.5521</v>
      </c>
      <c r="R29" s="669" t="s">
        <v>150</v>
      </c>
      <c r="S29" s="704">
        <v>53.933500000000002</v>
      </c>
      <c r="T29" s="704">
        <v>57.7029</v>
      </c>
      <c r="U29" s="704">
        <v>55.785699999999999</v>
      </c>
      <c r="V29" s="704">
        <v>65.365899999999996</v>
      </c>
      <c r="W29" s="704">
        <v>78.138199999999998</v>
      </c>
      <c r="X29" s="704">
        <v>81.044300000000007</v>
      </c>
      <c r="Y29" s="704">
        <v>89.684799999999996</v>
      </c>
      <c r="Z29" s="704">
        <v>110.6159</v>
      </c>
      <c r="AA29" s="704">
        <v>137.25649999999999</v>
      </c>
      <c r="AB29" s="704">
        <v>147.65219999999999</v>
      </c>
      <c r="AC29" s="704">
        <v>140.13120000000001</v>
      </c>
      <c r="AD29" s="715">
        <v>73.813800000000001</v>
      </c>
      <c r="AE29" s="715">
        <v>131.30170000000001</v>
      </c>
      <c r="AF29" s="705">
        <v>98.614099999999993</v>
      </c>
      <c r="AH29" s="669" t="s">
        <v>150</v>
      </c>
      <c r="AI29" s="704">
        <v>42.184699999999999</v>
      </c>
      <c r="AJ29" s="704">
        <v>56.411299999999997</v>
      </c>
      <c r="AK29" s="704">
        <v>58.673699999999997</v>
      </c>
      <c r="AL29" s="704">
        <v>65.177300000000002</v>
      </c>
      <c r="AM29" s="704">
        <v>65.123199999999997</v>
      </c>
      <c r="AN29" s="704">
        <v>63.567100000000003</v>
      </c>
      <c r="AO29" s="704">
        <v>66.593800000000002</v>
      </c>
      <c r="AP29" s="704">
        <v>68.933700000000002</v>
      </c>
      <c r="AQ29" s="704">
        <v>76.530199999999994</v>
      </c>
      <c r="AR29" s="704">
        <v>75.679000000000002</v>
      </c>
      <c r="AS29" s="704">
        <v>101.5579</v>
      </c>
      <c r="AT29" s="715">
        <v>64.583299999999994</v>
      </c>
      <c r="AU29" s="715">
        <v>77.702299999999994</v>
      </c>
      <c r="AV29" s="705">
        <v>71.803299999999993</v>
      </c>
      <c r="AX29" s="669" t="s">
        <v>150</v>
      </c>
      <c r="AY29" s="704">
        <v>2.0533999999999999</v>
      </c>
      <c r="AZ29" s="704">
        <v>2.4765999999999999</v>
      </c>
      <c r="BA29" s="704">
        <v>2.6126999999999998</v>
      </c>
      <c r="BB29" s="704">
        <v>3.5598000000000001</v>
      </c>
      <c r="BC29" s="704">
        <v>3.7170999999999998</v>
      </c>
      <c r="BD29" s="704">
        <v>4.7291999999999996</v>
      </c>
      <c r="BE29" s="704">
        <v>4.4932999999999996</v>
      </c>
      <c r="BF29" s="704">
        <v>4.8117000000000001</v>
      </c>
      <c r="BG29" s="704">
        <v>5.5152999999999999</v>
      </c>
      <c r="BH29" s="704">
        <v>6.2938000000000001</v>
      </c>
      <c r="BI29" s="704">
        <v>6.6730999999999998</v>
      </c>
      <c r="BJ29" s="715">
        <v>3.8408000000000002</v>
      </c>
      <c r="BK29" s="715">
        <v>5.6326999999999998</v>
      </c>
      <c r="BL29" s="705">
        <v>4.7385999999999999</v>
      </c>
      <c r="BN29" s="669" t="s">
        <v>150</v>
      </c>
      <c r="BO29" s="704">
        <v>85.254599999999996</v>
      </c>
      <c r="BP29" s="704">
        <v>84.386799999999994</v>
      </c>
      <c r="BQ29" s="704">
        <v>85.034300000000002</v>
      </c>
      <c r="BR29" s="704">
        <v>88.897900000000007</v>
      </c>
      <c r="BS29" s="704">
        <v>88.914199999999994</v>
      </c>
      <c r="BT29" s="704">
        <v>91.670199999999994</v>
      </c>
      <c r="BU29" s="704">
        <v>90.456400000000002</v>
      </c>
      <c r="BV29" s="704">
        <v>91.407700000000006</v>
      </c>
      <c r="BW29" s="704">
        <v>93.322900000000004</v>
      </c>
      <c r="BX29" s="704">
        <v>95.886700000000005</v>
      </c>
      <c r="BY29" s="704">
        <v>93.306100000000001</v>
      </c>
      <c r="BZ29" s="715">
        <v>89.371099999999998</v>
      </c>
      <c r="CA29" s="715">
        <v>93.319699999999997</v>
      </c>
      <c r="CB29" s="705">
        <v>91.544200000000004</v>
      </c>
      <c r="CD29" s="669" t="s">
        <v>150</v>
      </c>
      <c r="CE29" s="704">
        <v>3.0127000000000002</v>
      </c>
      <c r="CF29" s="704">
        <v>2.9719000000000002</v>
      </c>
      <c r="CG29" s="704">
        <v>3.1734</v>
      </c>
      <c r="CH29" s="704">
        <v>3.4137</v>
      </c>
      <c r="CI29" s="704">
        <v>3.6871999999999998</v>
      </c>
      <c r="CJ29" s="704">
        <v>3.5859999999999999</v>
      </c>
      <c r="CK29" s="704">
        <v>3.5255999999999998</v>
      </c>
      <c r="CL29" s="704">
        <v>3.8515999999999999</v>
      </c>
      <c r="CM29" s="704">
        <v>3.4226000000000001</v>
      </c>
      <c r="CN29" s="704">
        <v>2.4636</v>
      </c>
      <c r="CO29" s="704">
        <v>1.7164999999999999</v>
      </c>
      <c r="CP29" s="715">
        <v>3.4956999999999998</v>
      </c>
      <c r="CQ29" s="715">
        <v>3.0091999999999999</v>
      </c>
      <c r="CR29" s="705">
        <v>3.2059000000000002</v>
      </c>
    </row>
    <row r="30" spans="2:96" s="511" customFormat="1" ht="15.75" customHeight="1">
      <c r="B30" s="673" t="s">
        <v>151</v>
      </c>
      <c r="C30" s="674">
        <v>219.24459999999999</v>
      </c>
      <c r="D30" s="674">
        <v>247.96299999999999</v>
      </c>
      <c r="E30" s="674">
        <v>292.26400000000001</v>
      </c>
      <c r="F30" s="674">
        <v>424.43709999999999</v>
      </c>
      <c r="G30" s="674">
        <v>689.72609999999997</v>
      </c>
      <c r="H30" s="674">
        <v>890.077</v>
      </c>
      <c r="I30" s="674">
        <v>999.43</v>
      </c>
      <c r="J30" s="674">
        <v>848.42229999999995</v>
      </c>
      <c r="K30" s="674">
        <v>867.02629999999999</v>
      </c>
      <c r="L30" s="674">
        <v>1086.1584</v>
      </c>
      <c r="M30" s="674">
        <v>1434.7617</v>
      </c>
      <c r="N30" s="675">
        <v>579.85</v>
      </c>
      <c r="O30" s="675">
        <v>1087.1161</v>
      </c>
      <c r="P30" s="660">
        <v>748.27239999999995</v>
      </c>
      <c r="R30" s="673" t="s">
        <v>151</v>
      </c>
      <c r="S30" s="706">
        <v>41.482300000000002</v>
      </c>
      <c r="T30" s="706">
        <v>42.4236</v>
      </c>
      <c r="U30" s="706">
        <v>46.297199999999997</v>
      </c>
      <c r="V30" s="706">
        <v>67.526700000000005</v>
      </c>
      <c r="W30" s="706">
        <v>98.575000000000003</v>
      </c>
      <c r="X30" s="706">
        <v>133.85249999999999</v>
      </c>
      <c r="Y30" s="706">
        <v>140.86410000000001</v>
      </c>
      <c r="Z30" s="706">
        <v>105.8605</v>
      </c>
      <c r="AA30" s="706">
        <v>99.617900000000006</v>
      </c>
      <c r="AB30" s="706">
        <v>148.1865</v>
      </c>
      <c r="AC30" s="706">
        <v>167.56139999999999</v>
      </c>
      <c r="AD30" s="716">
        <v>86.892600000000002</v>
      </c>
      <c r="AE30" s="716">
        <v>131.2183</v>
      </c>
      <c r="AF30" s="707">
        <v>101.6096</v>
      </c>
      <c r="AH30" s="673" t="s">
        <v>151</v>
      </c>
      <c r="AI30" s="706">
        <v>30.551300000000001</v>
      </c>
      <c r="AJ30" s="706">
        <v>36.844299999999997</v>
      </c>
      <c r="AK30" s="706">
        <v>52.206299999999999</v>
      </c>
      <c r="AL30" s="706">
        <v>64.716700000000003</v>
      </c>
      <c r="AM30" s="706">
        <v>78.575500000000005</v>
      </c>
      <c r="AN30" s="706">
        <v>79.128900000000002</v>
      </c>
      <c r="AO30" s="706">
        <v>75.449700000000007</v>
      </c>
      <c r="AP30" s="706">
        <v>65.265799999999999</v>
      </c>
      <c r="AQ30" s="706">
        <v>65.413600000000002</v>
      </c>
      <c r="AR30" s="706">
        <v>62.348199999999999</v>
      </c>
      <c r="AS30" s="706">
        <v>105.4252</v>
      </c>
      <c r="AT30" s="716">
        <v>69.597700000000003</v>
      </c>
      <c r="AU30" s="716">
        <v>78.765000000000001</v>
      </c>
      <c r="AV30" s="707">
        <v>73.737499999999997</v>
      </c>
      <c r="AX30" s="673" t="s">
        <v>151</v>
      </c>
      <c r="AY30" s="706">
        <v>1.9817</v>
      </c>
      <c r="AZ30" s="706">
        <v>1.1561999999999999</v>
      </c>
      <c r="BA30" s="706">
        <v>2.1482000000000001</v>
      </c>
      <c r="BB30" s="706">
        <v>3.2642000000000002</v>
      </c>
      <c r="BC30" s="706">
        <v>4.6265000000000001</v>
      </c>
      <c r="BD30" s="706">
        <v>4.9474999999999998</v>
      </c>
      <c r="BE30" s="706">
        <v>5.3190999999999997</v>
      </c>
      <c r="BF30" s="706">
        <v>4.9057000000000004</v>
      </c>
      <c r="BG30" s="706">
        <v>4.9466999999999999</v>
      </c>
      <c r="BH30" s="706">
        <v>5.9732000000000003</v>
      </c>
      <c r="BI30" s="706">
        <v>9.7703000000000007</v>
      </c>
      <c r="BJ30" s="716">
        <v>3.8458999999999999</v>
      </c>
      <c r="BK30" s="716">
        <v>6.5739000000000001</v>
      </c>
      <c r="BL30" s="707">
        <v>4.8083999999999998</v>
      </c>
      <c r="BN30" s="673" t="s">
        <v>151</v>
      </c>
      <c r="BO30" s="706">
        <v>89.294899999999998</v>
      </c>
      <c r="BP30" s="706">
        <v>73.294200000000004</v>
      </c>
      <c r="BQ30" s="706">
        <v>82.264099999999999</v>
      </c>
      <c r="BR30" s="706">
        <v>88.139300000000006</v>
      </c>
      <c r="BS30" s="706">
        <v>91.426699999999997</v>
      </c>
      <c r="BT30" s="706">
        <v>93.066400000000002</v>
      </c>
      <c r="BU30" s="706">
        <v>93.511799999999994</v>
      </c>
      <c r="BV30" s="706">
        <v>92.456500000000005</v>
      </c>
      <c r="BW30" s="706">
        <v>92.269400000000005</v>
      </c>
      <c r="BX30" s="706">
        <v>96.256500000000003</v>
      </c>
      <c r="BY30" s="706">
        <v>99.082400000000007</v>
      </c>
      <c r="BZ30" s="716">
        <v>89.792599999999993</v>
      </c>
      <c r="CA30" s="716">
        <v>95.287300000000002</v>
      </c>
      <c r="CB30" s="707">
        <v>92.273899999999998</v>
      </c>
      <c r="CD30" s="673" t="s">
        <v>151</v>
      </c>
      <c r="CE30" s="706">
        <v>3.4994000000000001</v>
      </c>
      <c r="CF30" s="706">
        <v>2.9803000000000002</v>
      </c>
      <c r="CG30" s="706">
        <v>3.0592000000000001</v>
      </c>
      <c r="CH30" s="706">
        <v>3.2972999999999999</v>
      </c>
      <c r="CI30" s="706">
        <v>3.2387000000000001</v>
      </c>
      <c r="CJ30" s="706">
        <v>3.3178000000000001</v>
      </c>
      <c r="CK30" s="706">
        <v>3.3567999999999998</v>
      </c>
      <c r="CL30" s="706">
        <v>2.9140000000000001</v>
      </c>
      <c r="CM30" s="706">
        <v>2.5684999999999998</v>
      </c>
      <c r="CN30" s="706">
        <v>2.1989999999999998</v>
      </c>
      <c r="CO30" s="706">
        <v>2.3083</v>
      </c>
      <c r="CP30" s="716">
        <v>3.2856999999999998</v>
      </c>
      <c r="CQ30" s="716">
        <v>2.4855999999999998</v>
      </c>
      <c r="CR30" s="707">
        <v>2.8997999999999999</v>
      </c>
    </row>
    <row r="31" spans="2:96" s="622" customFormat="1" ht="15.75" customHeight="1">
      <c r="B31" s="669" t="s">
        <v>152</v>
      </c>
      <c r="C31" s="670">
        <v>556.60799999999995</v>
      </c>
      <c r="D31" s="670">
        <v>506.97620000000001</v>
      </c>
      <c r="E31" s="670">
        <v>481.47609999999997</v>
      </c>
      <c r="F31" s="670">
        <v>538.16629999999998</v>
      </c>
      <c r="G31" s="670">
        <v>724.55790000000002</v>
      </c>
      <c r="H31" s="670">
        <v>831.48009999999999</v>
      </c>
      <c r="I31" s="670">
        <v>844.71289999999999</v>
      </c>
      <c r="J31" s="670">
        <v>1079.4447</v>
      </c>
      <c r="K31" s="670">
        <v>1103.2438999999999</v>
      </c>
      <c r="L31" s="670">
        <v>794.34969999999998</v>
      </c>
      <c r="M31" s="670">
        <v>1215.6103000000001</v>
      </c>
      <c r="N31" s="671">
        <v>649.49570000000006</v>
      </c>
      <c r="O31" s="671">
        <v>1053.0890999999999</v>
      </c>
      <c r="P31" s="672">
        <v>786.07129999999995</v>
      </c>
      <c r="R31" s="669" t="s">
        <v>152</v>
      </c>
      <c r="S31" s="704">
        <v>111.0201</v>
      </c>
      <c r="T31" s="704">
        <v>90.034099999999995</v>
      </c>
      <c r="U31" s="704">
        <v>84.971599999999995</v>
      </c>
      <c r="V31" s="704">
        <v>89.374300000000005</v>
      </c>
      <c r="W31" s="704">
        <v>105.3361</v>
      </c>
      <c r="X31" s="704">
        <v>133.79949999999999</v>
      </c>
      <c r="Y31" s="704">
        <v>121.1944</v>
      </c>
      <c r="Z31" s="704">
        <v>141.02850000000001</v>
      </c>
      <c r="AA31" s="704">
        <v>144.14230000000001</v>
      </c>
      <c r="AB31" s="704">
        <v>113.52379999999999</v>
      </c>
      <c r="AC31" s="704">
        <v>157.11500000000001</v>
      </c>
      <c r="AD31" s="715">
        <v>102.0506</v>
      </c>
      <c r="AE31" s="715">
        <v>139.36009999999999</v>
      </c>
      <c r="AF31" s="705">
        <v>114.67610000000001</v>
      </c>
      <c r="AH31" s="669" t="s">
        <v>152</v>
      </c>
      <c r="AI31" s="704">
        <v>53.755099999999999</v>
      </c>
      <c r="AJ31" s="704">
        <v>60.8658</v>
      </c>
      <c r="AK31" s="704">
        <v>65.595699999999994</v>
      </c>
      <c r="AL31" s="704">
        <v>71.549499999999995</v>
      </c>
      <c r="AM31" s="704">
        <v>82.649600000000007</v>
      </c>
      <c r="AN31" s="704">
        <v>82.949799999999996</v>
      </c>
      <c r="AO31" s="704">
        <v>77.636200000000002</v>
      </c>
      <c r="AP31" s="704">
        <v>81.753399999999999</v>
      </c>
      <c r="AQ31" s="704">
        <v>85.018799999999999</v>
      </c>
      <c r="AR31" s="704">
        <v>62.87</v>
      </c>
      <c r="AS31" s="704">
        <v>96.387500000000003</v>
      </c>
      <c r="AT31" s="715">
        <v>75.268000000000001</v>
      </c>
      <c r="AU31" s="715">
        <v>81.752099999999999</v>
      </c>
      <c r="AV31" s="705">
        <v>78.075400000000002</v>
      </c>
      <c r="AX31" s="669" t="s">
        <v>152</v>
      </c>
      <c r="AY31" s="704">
        <v>2.3355000000000001</v>
      </c>
      <c r="AZ31" s="704">
        <v>2.7145999999999999</v>
      </c>
      <c r="BA31" s="704">
        <v>3.1375999999999999</v>
      </c>
      <c r="BB31" s="704">
        <v>3.8003</v>
      </c>
      <c r="BC31" s="704">
        <v>4.8038999999999996</v>
      </c>
      <c r="BD31" s="704">
        <v>5.0716999999999999</v>
      </c>
      <c r="BE31" s="704">
        <v>5.6558000000000002</v>
      </c>
      <c r="BF31" s="704">
        <v>6.7995999999999999</v>
      </c>
      <c r="BG31" s="704">
        <v>7.2908999999999997</v>
      </c>
      <c r="BH31" s="704">
        <v>5.8764000000000003</v>
      </c>
      <c r="BI31" s="704">
        <v>10.9291</v>
      </c>
      <c r="BJ31" s="715">
        <v>4.3384999999999998</v>
      </c>
      <c r="BK31" s="715">
        <v>7.4260000000000002</v>
      </c>
      <c r="BL31" s="705">
        <v>5.3461999999999996</v>
      </c>
      <c r="BN31" s="669" t="s">
        <v>152</v>
      </c>
      <c r="BO31" s="704">
        <v>85.762500000000003</v>
      </c>
      <c r="BP31" s="704">
        <v>86.44</v>
      </c>
      <c r="BQ31" s="704">
        <v>88.335700000000003</v>
      </c>
      <c r="BR31" s="704">
        <v>90.191900000000004</v>
      </c>
      <c r="BS31" s="704">
        <v>91.316699999999997</v>
      </c>
      <c r="BT31" s="704">
        <v>93.261700000000005</v>
      </c>
      <c r="BU31" s="704">
        <v>93.962000000000003</v>
      </c>
      <c r="BV31" s="704">
        <v>95.054100000000005</v>
      </c>
      <c r="BW31" s="704">
        <v>96.587500000000006</v>
      </c>
      <c r="BX31" s="704">
        <v>96.336699999999993</v>
      </c>
      <c r="BY31" s="704">
        <v>101.3946</v>
      </c>
      <c r="BZ31" s="715">
        <v>91.346199999999996</v>
      </c>
      <c r="CA31" s="715">
        <v>97.096500000000006</v>
      </c>
      <c r="CB31" s="705">
        <v>93.835899999999995</v>
      </c>
      <c r="CD31" s="669" t="s">
        <v>152</v>
      </c>
      <c r="CE31" s="704">
        <v>3.4081000000000001</v>
      </c>
      <c r="CF31" s="704">
        <v>3.0131999999999999</v>
      </c>
      <c r="CG31" s="704">
        <v>3.1669999999999998</v>
      </c>
      <c r="CH31" s="704">
        <v>3.3719999999999999</v>
      </c>
      <c r="CI31" s="704">
        <v>3.4632999999999998</v>
      </c>
      <c r="CJ31" s="704">
        <v>3.4661</v>
      </c>
      <c r="CK31" s="704">
        <v>3.3580000000000001</v>
      </c>
      <c r="CL31" s="704">
        <v>3.4192</v>
      </c>
      <c r="CM31" s="704">
        <v>2.6537000000000002</v>
      </c>
      <c r="CN31" s="704">
        <v>2.2822</v>
      </c>
      <c r="CO31" s="704">
        <v>1.9789000000000001</v>
      </c>
      <c r="CP31" s="715">
        <v>3.3723000000000001</v>
      </c>
      <c r="CQ31" s="715">
        <v>2.6103000000000001</v>
      </c>
      <c r="CR31" s="705">
        <v>3.0268000000000002</v>
      </c>
    </row>
    <row r="32" spans="2:96" s="511" customFormat="1" ht="15.75" customHeight="1">
      <c r="B32" s="673" t="s">
        <v>153</v>
      </c>
      <c r="C32" s="674">
        <v>779.88480000000004</v>
      </c>
      <c r="D32" s="674">
        <v>687.57690000000002</v>
      </c>
      <c r="E32" s="674">
        <v>619.86670000000004</v>
      </c>
      <c r="F32" s="674">
        <v>745.48479999999995</v>
      </c>
      <c r="G32" s="674">
        <v>747.54989999999998</v>
      </c>
      <c r="H32" s="674">
        <v>1000.649</v>
      </c>
      <c r="I32" s="674">
        <v>1076.2141999999999</v>
      </c>
      <c r="J32" s="674">
        <v>1005.4479</v>
      </c>
      <c r="K32" s="674">
        <v>1162.1233</v>
      </c>
      <c r="L32" s="674">
        <v>1151.4755</v>
      </c>
      <c r="M32" s="674">
        <v>696.50239999999997</v>
      </c>
      <c r="N32" s="675">
        <v>841.16179999999997</v>
      </c>
      <c r="O32" s="675">
        <v>917.71029999999996</v>
      </c>
      <c r="P32" s="660">
        <v>871.2278</v>
      </c>
      <c r="R32" s="673" t="s">
        <v>153</v>
      </c>
      <c r="S32" s="706">
        <v>137.3158</v>
      </c>
      <c r="T32" s="706">
        <v>114.5115</v>
      </c>
      <c r="U32" s="706">
        <v>102.6782</v>
      </c>
      <c r="V32" s="706">
        <v>110.14709999999999</v>
      </c>
      <c r="W32" s="706">
        <v>101.1347</v>
      </c>
      <c r="X32" s="706">
        <v>125.3309</v>
      </c>
      <c r="Y32" s="706">
        <v>131.6669</v>
      </c>
      <c r="Z32" s="706">
        <v>139.3426</v>
      </c>
      <c r="AA32" s="706">
        <v>157.947</v>
      </c>
      <c r="AB32" s="706">
        <v>149.178</v>
      </c>
      <c r="AC32" s="706">
        <v>70.418300000000002</v>
      </c>
      <c r="AD32" s="716">
        <v>115.34099999999999</v>
      </c>
      <c r="AE32" s="716">
        <v>113.7734</v>
      </c>
      <c r="AF32" s="707">
        <v>114.7253</v>
      </c>
      <c r="AH32" s="673" t="s">
        <v>153</v>
      </c>
      <c r="AI32" s="706">
        <v>60.59</v>
      </c>
      <c r="AJ32" s="706">
        <v>72.626599999999996</v>
      </c>
      <c r="AK32" s="706">
        <v>77.696899999999999</v>
      </c>
      <c r="AL32" s="706">
        <v>88.539400000000001</v>
      </c>
      <c r="AM32" s="706">
        <v>88.634100000000004</v>
      </c>
      <c r="AN32" s="706">
        <v>94.485799999999998</v>
      </c>
      <c r="AO32" s="706">
        <v>96.688999999999993</v>
      </c>
      <c r="AP32" s="706">
        <v>80.1297</v>
      </c>
      <c r="AQ32" s="706">
        <v>78.709400000000002</v>
      </c>
      <c r="AR32" s="706">
        <v>88.107600000000005</v>
      </c>
      <c r="AS32" s="706">
        <v>53.328699999999998</v>
      </c>
      <c r="AT32" s="716">
        <v>89.594499999999996</v>
      </c>
      <c r="AU32" s="716">
        <v>68.906400000000005</v>
      </c>
      <c r="AV32" s="707">
        <v>79.695099999999996</v>
      </c>
      <c r="AX32" s="673" t="s">
        <v>153</v>
      </c>
      <c r="AY32" s="706">
        <v>2.5853999999999999</v>
      </c>
      <c r="AZ32" s="706">
        <v>3.2031999999999998</v>
      </c>
      <c r="BA32" s="706">
        <v>3.6688999999999998</v>
      </c>
      <c r="BB32" s="706">
        <v>4.8577000000000004</v>
      </c>
      <c r="BC32" s="706">
        <v>5.4917999999999996</v>
      </c>
      <c r="BD32" s="706">
        <v>5.9476000000000004</v>
      </c>
      <c r="BE32" s="706">
        <v>6.3342000000000001</v>
      </c>
      <c r="BF32" s="706">
        <v>5.9226000000000001</v>
      </c>
      <c r="BG32" s="706">
        <v>5.0411000000000001</v>
      </c>
      <c r="BH32" s="706">
        <v>6.1981999999999999</v>
      </c>
      <c r="BI32" s="706">
        <v>4.2163000000000004</v>
      </c>
      <c r="BJ32" s="716">
        <v>5.1867999999999999</v>
      </c>
      <c r="BK32" s="716">
        <v>5.0210999999999997</v>
      </c>
      <c r="BL32" s="707">
        <v>5.117</v>
      </c>
      <c r="BN32" s="673" t="s">
        <v>153</v>
      </c>
      <c r="BO32" s="706">
        <v>84.998599999999996</v>
      </c>
      <c r="BP32" s="706">
        <v>86.770899999999997</v>
      </c>
      <c r="BQ32" s="706">
        <v>88.738699999999994</v>
      </c>
      <c r="BR32" s="706">
        <v>90.860200000000006</v>
      </c>
      <c r="BS32" s="706">
        <v>91.688000000000002</v>
      </c>
      <c r="BT32" s="706">
        <v>91.432900000000004</v>
      </c>
      <c r="BU32" s="706">
        <v>92.273099999999999</v>
      </c>
      <c r="BV32" s="706">
        <v>94.172399999999996</v>
      </c>
      <c r="BW32" s="706">
        <v>92.537999999999997</v>
      </c>
      <c r="BX32" s="706">
        <v>94.95</v>
      </c>
      <c r="BY32" s="706">
        <v>91.018900000000002</v>
      </c>
      <c r="BZ32" s="716">
        <v>91.014499999999998</v>
      </c>
      <c r="CA32" s="716">
        <v>92.477800000000002</v>
      </c>
      <c r="CB32" s="707">
        <v>91.714699999999993</v>
      </c>
      <c r="CD32" s="673" t="s">
        <v>153</v>
      </c>
      <c r="CE32" s="706">
        <v>3.2240000000000002</v>
      </c>
      <c r="CF32" s="706">
        <v>3.1272000000000002</v>
      </c>
      <c r="CG32" s="706">
        <v>3.3662999999999998</v>
      </c>
      <c r="CH32" s="706">
        <v>3.6137999999999999</v>
      </c>
      <c r="CI32" s="706">
        <v>3.7418</v>
      </c>
      <c r="CJ32" s="706">
        <v>3.4258000000000002</v>
      </c>
      <c r="CK32" s="706">
        <v>3.5661</v>
      </c>
      <c r="CL32" s="706">
        <v>3.2953999999999999</v>
      </c>
      <c r="CM32" s="706">
        <v>2.4860000000000002</v>
      </c>
      <c r="CN32" s="706">
        <v>2.4607000000000001</v>
      </c>
      <c r="CO32" s="706">
        <v>2.6088</v>
      </c>
      <c r="CP32" s="716">
        <v>3.5516000000000001</v>
      </c>
      <c r="CQ32" s="716">
        <v>2.7275</v>
      </c>
      <c r="CR32" s="707">
        <v>3.2105999999999999</v>
      </c>
    </row>
    <row r="33" spans="2:96" s="622" customFormat="1" ht="15.75" customHeight="1">
      <c r="B33" s="669" t="s">
        <v>71</v>
      </c>
      <c r="C33" s="670">
        <v>146.12039999999999</v>
      </c>
      <c r="D33" s="670">
        <v>404.92259999999999</v>
      </c>
      <c r="E33" s="670">
        <v>494.9692</v>
      </c>
      <c r="F33" s="670">
        <v>587.77269999999999</v>
      </c>
      <c r="G33" s="670">
        <v>683.17089999999996</v>
      </c>
      <c r="H33" s="670">
        <v>755.08270000000005</v>
      </c>
      <c r="I33" s="670">
        <v>912.65549999999996</v>
      </c>
      <c r="J33" s="670">
        <v>972.54110000000003</v>
      </c>
      <c r="K33" s="670">
        <v>602.79380000000003</v>
      </c>
      <c r="L33" s="670">
        <v>1083.2474</v>
      </c>
      <c r="M33" s="670">
        <v>680.73889999999994</v>
      </c>
      <c r="N33" s="671">
        <v>715.81719999999996</v>
      </c>
      <c r="O33" s="671">
        <v>807.1943</v>
      </c>
      <c r="P33" s="672">
        <v>754.15419999999995</v>
      </c>
      <c r="R33" s="669" t="s">
        <v>71</v>
      </c>
      <c r="S33" s="704">
        <v>22.710100000000001</v>
      </c>
      <c r="T33" s="704">
        <v>55.480600000000003</v>
      </c>
      <c r="U33" s="704">
        <v>90.444000000000003</v>
      </c>
      <c r="V33" s="704">
        <v>92.776399999999995</v>
      </c>
      <c r="W33" s="704">
        <v>100.6476</v>
      </c>
      <c r="X33" s="704">
        <v>103.5767</v>
      </c>
      <c r="Y33" s="704">
        <v>125.35339999999999</v>
      </c>
      <c r="Z33" s="704">
        <v>128.7552</v>
      </c>
      <c r="AA33" s="704">
        <v>115.4083</v>
      </c>
      <c r="AB33" s="704">
        <v>142.44120000000001</v>
      </c>
      <c r="AC33" s="704">
        <v>95.652299999999997</v>
      </c>
      <c r="AD33" s="715">
        <v>104.5009</v>
      </c>
      <c r="AE33" s="715">
        <v>115.6181</v>
      </c>
      <c r="AF33" s="705">
        <v>109.1651</v>
      </c>
      <c r="AH33" s="669" t="s">
        <v>71</v>
      </c>
      <c r="AI33" s="704">
        <v>18.602699999999999</v>
      </c>
      <c r="AJ33" s="704">
        <v>54.209299999999999</v>
      </c>
      <c r="AK33" s="704">
        <v>71.986999999999995</v>
      </c>
      <c r="AL33" s="704">
        <v>83.582599999999999</v>
      </c>
      <c r="AM33" s="704">
        <v>81.994399999999999</v>
      </c>
      <c r="AN33" s="704">
        <v>78.841999999999999</v>
      </c>
      <c r="AO33" s="704">
        <v>90.062700000000007</v>
      </c>
      <c r="AP33" s="704">
        <v>78.203199999999995</v>
      </c>
      <c r="AQ33" s="704">
        <v>51.317999999999998</v>
      </c>
      <c r="AR33" s="704">
        <v>82.865099999999998</v>
      </c>
      <c r="AS33" s="704">
        <v>53.9756</v>
      </c>
      <c r="AT33" s="715">
        <v>83.851100000000002</v>
      </c>
      <c r="AU33" s="715">
        <v>64.7453</v>
      </c>
      <c r="AV33" s="705">
        <v>74.039900000000003</v>
      </c>
      <c r="AX33" s="669" t="s">
        <v>71</v>
      </c>
      <c r="AY33" s="704">
        <v>0.99439999999999995</v>
      </c>
      <c r="AZ33" s="704">
        <v>2.3717000000000001</v>
      </c>
      <c r="BA33" s="704">
        <v>3.3203999999999998</v>
      </c>
      <c r="BB33" s="704">
        <v>3.5849000000000002</v>
      </c>
      <c r="BC33" s="704">
        <v>3.4718</v>
      </c>
      <c r="BD33" s="704">
        <v>3.4754</v>
      </c>
      <c r="BE33" s="704">
        <v>4.2896999999999998</v>
      </c>
      <c r="BF33" s="704">
        <v>3.9839000000000002</v>
      </c>
      <c r="BG33" s="704">
        <v>2.9352999999999998</v>
      </c>
      <c r="BH33" s="704">
        <v>6.4356</v>
      </c>
      <c r="BI33" s="704">
        <v>5.1262999999999996</v>
      </c>
      <c r="BJ33" s="715">
        <v>3.7244999999999999</v>
      </c>
      <c r="BK33" s="715">
        <v>4.4149000000000003</v>
      </c>
      <c r="BL33" s="705">
        <v>4.0057999999999998</v>
      </c>
      <c r="BN33" s="669" t="s">
        <v>71</v>
      </c>
      <c r="BO33" s="704">
        <v>83.699299999999994</v>
      </c>
      <c r="BP33" s="704">
        <v>82.656400000000005</v>
      </c>
      <c r="BQ33" s="704">
        <v>88.876199999999997</v>
      </c>
      <c r="BR33" s="704">
        <v>86.851500000000001</v>
      </c>
      <c r="BS33" s="704">
        <v>85.476200000000006</v>
      </c>
      <c r="BT33" s="704">
        <v>85.055099999999996</v>
      </c>
      <c r="BU33" s="704">
        <v>87.749899999999997</v>
      </c>
      <c r="BV33" s="704">
        <v>87.499499999999998</v>
      </c>
      <c r="BW33" s="704">
        <v>90.130099999999999</v>
      </c>
      <c r="BX33" s="704">
        <v>95.524199999999993</v>
      </c>
      <c r="BY33" s="704">
        <v>95.903599999999997</v>
      </c>
      <c r="BZ33" s="715">
        <v>86.54</v>
      </c>
      <c r="CA33" s="715">
        <v>92.481800000000007</v>
      </c>
      <c r="CB33" s="705">
        <v>89.591200000000001</v>
      </c>
      <c r="CD33" s="669" t="s">
        <v>71</v>
      </c>
      <c r="CE33" s="704">
        <v>2.6025</v>
      </c>
      <c r="CF33" s="704">
        <v>3.3363999999999998</v>
      </c>
      <c r="CG33" s="704">
        <v>3.4944000000000002</v>
      </c>
      <c r="CH33" s="704">
        <v>3.383</v>
      </c>
      <c r="CI33" s="704">
        <v>3.1873999999999998</v>
      </c>
      <c r="CJ33" s="704">
        <v>3.3161999999999998</v>
      </c>
      <c r="CK33" s="704">
        <v>3.3191000000000002</v>
      </c>
      <c r="CL33" s="704">
        <v>3.4184000000000001</v>
      </c>
      <c r="CM33" s="704">
        <v>3.4824999999999999</v>
      </c>
      <c r="CN33" s="704">
        <v>2.7565</v>
      </c>
      <c r="CO33" s="704">
        <v>1.9184000000000001</v>
      </c>
      <c r="CP33" s="715">
        <v>3.3075000000000001</v>
      </c>
      <c r="CQ33" s="715">
        <v>2.8111000000000002</v>
      </c>
      <c r="CR33" s="705">
        <v>3.0846</v>
      </c>
    </row>
    <row r="34" spans="2:96" s="511" customFormat="1" ht="15.75" customHeight="1">
      <c r="B34" s="673" t="s">
        <v>101</v>
      </c>
      <c r="C34" s="674">
        <v>872.10490000000004</v>
      </c>
      <c r="D34" s="674">
        <v>977.07770000000005</v>
      </c>
      <c r="E34" s="674">
        <v>850.72149999999999</v>
      </c>
      <c r="F34" s="674">
        <v>1099.1939</v>
      </c>
      <c r="G34" s="674">
        <v>732.50360000000001</v>
      </c>
      <c r="H34" s="674">
        <v>853.72439999999995</v>
      </c>
      <c r="I34" s="674">
        <v>804.72919999999999</v>
      </c>
      <c r="J34" s="674">
        <v>1206.5813000000001</v>
      </c>
      <c r="K34" s="674">
        <v>1156.2825</v>
      </c>
      <c r="L34" s="674">
        <v>2101.9292</v>
      </c>
      <c r="M34" s="674">
        <v>1635.4032</v>
      </c>
      <c r="N34" s="675">
        <v>859.42719999999997</v>
      </c>
      <c r="O34" s="675">
        <v>1505.3306</v>
      </c>
      <c r="P34" s="660">
        <v>1322.0186000000001</v>
      </c>
      <c r="R34" s="673" t="s">
        <v>101</v>
      </c>
      <c r="S34" s="706">
        <v>122.8819</v>
      </c>
      <c r="T34" s="706">
        <v>181.6122</v>
      </c>
      <c r="U34" s="706">
        <v>136.2499</v>
      </c>
      <c r="V34" s="706">
        <v>155.84950000000001</v>
      </c>
      <c r="W34" s="706">
        <v>102.6324</v>
      </c>
      <c r="X34" s="706">
        <v>103.3582</v>
      </c>
      <c r="Y34" s="706">
        <v>100.8721</v>
      </c>
      <c r="Z34" s="706">
        <v>144.7533</v>
      </c>
      <c r="AA34" s="706">
        <v>142.87620000000001</v>
      </c>
      <c r="AB34" s="706">
        <v>248.5933</v>
      </c>
      <c r="AC34" s="706">
        <v>191.96719999999999</v>
      </c>
      <c r="AD34" s="716">
        <v>114.1729</v>
      </c>
      <c r="AE34" s="716">
        <v>179.30549999999999</v>
      </c>
      <c r="AF34" s="707">
        <v>160.82040000000001</v>
      </c>
      <c r="AH34" s="673" t="s">
        <v>101</v>
      </c>
      <c r="AI34" s="706">
        <v>50.927999999999997</v>
      </c>
      <c r="AJ34" s="706">
        <v>64.372600000000006</v>
      </c>
      <c r="AK34" s="706">
        <v>59.11</v>
      </c>
      <c r="AL34" s="706">
        <v>86.659199999999998</v>
      </c>
      <c r="AM34" s="706">
        <v>65.794799999999995</v>
      </c>
      <c r="AN34" s="706">
        <v>70.305700000000002</v>
      </c>
      <c r="AO34" s="706">
        <v>63.916699999999999</v>
      </c>
      <c r="AP34" s="706">
        <v>76.933700000000002</v>
      </c>
      <c r="AQ34" s="706">
        <v>71.013099999999994</v>
      </c>
      <c r="AR34" s="706">
        <v>113.0823</v>
      </c>
      <c r="AS34" s="706">
        <v>118.3558</v>
      </c>
      <c r="AT34" s="716">
        <v>69.403400000000005</v>
      </c>
      <c r="AU34" s="716">
        <v>97.333699999999993</v>
      </c>
      <c r="AV34" s="707">
        <v>90.606300000000005</v>
      </c>
      <c r="AX34" s="673" t="s">
        <v>101</v>
      </c>
      <c r="AY34" s="706">
        <v>2.0295999999999998</v>
      </c>
      <c r="AZ34" s="706">
        <v>2.3647</v>
      </c>
      <c r="BA34" s="706">
        <v>3.3555000000000001</v>
      </c>
      <c r="BB34" s="706">
        <v>5.5305</v>
      </c>
      <c r="BC34" s="706">
        <v>5.0533000000000001</v>
      </c>
      <c r="BD34" s="706">
        <v>5.2274000000000003</v>
      </c>
      <c r="BE34" s="706">
        <v>5.0251000000000001</v>
      </c>
      <c r="BF34" s="706">
        <v>5.1920999999999999</v>
      </c>
      <c r="BG34" s="706">
        <v>5.83</v>
      </c>
      <c r="BH34" s="706">
        <v>10.0098</v>
      </c>
      <c r="BI34" s="706">
        <v>10.2545</v>
      </c>
      <c r="BJ34" s="716">
        <v>4.9730999999999996</v>
      </c>
      <c r="BK34" s="716">
        <v>7.9196999999999997</v>
      </c>
      <c r="BL34" s="707">
        <v>7.1393000000000004</v>
      </c>
      <c r="BN34" s="673" t="s">
        <v>101</v>
      </c>
      <c r="BO34" s="706">
        <v>80.531499999999994</v>
      </c>
      <c r="BP34" s="706">
        <v>82.690299999999993</v>
      </c>
      <c r="BQ34" s="706">
        <v>89.6113</v>
      </c>
      <c r="BR34" s="706">
        <v>93.134200000000007</v>
      </c>
      <c r="BS34" s="706">
        <v>93.568600000000004</v>
      </c>
      <c r="BT34" s="706">
        <v>91.767899999999997</v>
      </c>
      <c r="BU34" s="706">
        <v>92.470100000000002</v>
      </c>
      <c r="BV34" s="706">
        <v>91.272900000000007</v>
      </c>
      <c r="BW34" s="706">
        <v>94.172899999999998</v>
      </c>
      <c r="BX34" s="706">
        <v>98.628100000000003</v>
      </c>
      <c r="BY34" s="706">
        <v>99.174800000000005</v>
      </c>
      <c r="BZ34" s="716">
        <v>92.304299999999998</v>
      </c>
      <c r="CA34" s="716">
        <v>96.281000000000006</v>
      </c>
      <c r="CB34" s="707">
        <v>95.3232</v>
      </c>
      <c r="CD34" s="673" t="s">
        <v>101</v>
      </c>
      <c r="CE34" s="706">
        <v>3.0459000000000001</v>
      </c>
      <c r="CF34" s="706">
        <v>3.1876000000000002</v>
      </c>
      <c r="CG34" s="706">
        <v>3.3746999999999998</v>
      </c>
      <c r="CH34" s="706">
        <v>3.6688000000000001</v>
      </c>
      <c r="CI34" s="706">
        <v>3.4302000000000001</v>
      </c>
      <c r="CJ34" s="706">
        <v>3.4742000000000002</v>
      </c>
      <c r="CK34" s="706">
        <v>3.5206</v>
      </c>
      <c r="CL34" s="706">
        <v>3.5143</v>
      </c>
      <c r="CM34" s="706">
        <v>3.1768999999999998</v>
      </c>
      <c r="CN34" s="706">
        <v>2.9662999999999999</v>
      </c>
      <c r="CO34" s="706">
        <v>2.5952999999999999</v>
      </c>
      <c r="CP34" s="716">
        <v>3.5209000000000001</v>
      </c>
      <c r="CQ34" s="716">
        <v>2.9188000000000001</v>
      </c>
      <c r="CR34" s="707">
        <v>3.0299</v>
      </c>
    </row>
    <row r="35" spans="2:96" s="622" customFormat="1" ht="15.75" customHeight="1">
      <c r="B35" s="669" t="s">
        <v>154</v>
      </c>
      <c r="C35" s="670">
        <v>562.13990000000001</v>
      </c>
      <c r="D35" s="670">
        <v>406.87360000000001</v>
      </c>
      <c r="E35" s="670">
        <v>376.42410000000001</v>
      </c>
      <c r="F35" s="670">
        <v>451.7704</v>
      </c>
      <c r="G35" s="670">
        <v>790.22829999999999</v>
      </c>
      <c r="H35" s="670">
        <v>713.47739999999999</v>
      </c>
      <c r="I35" s="670">
        <v>757.74369999999999</v>
      </c>
      <c r="J35" s="670">
        <v>908.51859999999999</v>
      </c>
      <c r="K35" s="670">
        <v>1195.5614</v>
      </c>
      <c r="L35" s="670">
        <v>1690.9196999999999</v>
      </c>
      <c r="M35" s="670">
        <v>2324.5873000000001</v>
      </c>
      <c r="N35" s="671">
        <v>670.75710000000004</v>
      </c>
      <c r="O35" s="671">
        <v>1578.2919999999999</v>
      </c>
      <c r="P35" s="672">
        <v>1433.6038000000001</v>
      </c>
      <c r="R35" s="669" t="s">
        <v>154</v>
      </c>
      <c r="S35" s="704">
        <v>55.462200000000003</v>
      </c>
      <c r="T35" s="704">
        <v>54.415700000000001</v>
      </c>
      <c r="U35" s="704">
        <v>66.751999999999995</v>
      </c>
      <c r="V35" s="704">
        <v>68.227099999999993</v>
      </c>
      <c r="W35" s="704">
        <v>85.0886</v>
      </c>
      <c r="X35" s="704">
        <v>114.6544</v>
      </c>
      <c r="Y35" s="704">
        <v>106.4576</v>
      </c>
      <c r="Z35" s="704">
        <v>119.4508</v>
      </c>
      <c r="AA35" s="704">
        <v>145.1797</v>
      </c>
      <c r="AB35" s="704">
        <v>195.68190000000001</v>
      </c>
      <c r="AC35" s="704">
        <v>164.57589999999999</v>
      </c>
      <c r="AD35" s="715">
        <v>93.607200000000006</v>
      </c>
      <c r="AE35" s="715">
        <v>159.2955</v>
      </c>
      <c r="AF35" s="705">
        <v>148.8228</v>
      </c>
      <c r="AH35" s="669" t="s">
        <v>154</v>
      </c>
      <c r="AI35" s="704">
        <v>32.296399999999998</v>
      </c>
      <c r="AJ35" s="704">
        <v>44.473500000000001</v>
      </c>
      <c r="AK35" s="704">
        <v>46.820500000000003</v>
      </c>
      <c r="AL35" s="704">
        <v>56.565199999999997</v>
      </c>
      <c r="AM35" s="704">
        <v>74.234700000000004</v>
      </c>
      <c r="AN35" s="704">
        <v>65.815700000000007</v>
      </c>
      <c r="AO35" s="704">
        <v>60.932200000000002</v>
      </c>
      <c r="AP35" s="704">
        <v>62.892099999999999</v>
      </c>
      <c r="AQ35" s="704">
        <v>78.770300000000006</v>
      </c>
      <c r="AR35" s="704">
        <v>101.59699999999999</v>
      </c>
      <c r="AS35" s="704">
        <v>116.31270000000001</v>
      </c>
      <c r="AT35" s="715">
        <v>62.544600000000003</v>
      </c>
      <c r="AU35" s="715">
        <v>94.434899999999999</v>
      </c>
      <c r="AV35" s="705">
        <v>90.974800000000002</v>
      </c>
      <c r="AX35" s="669" t="s">
        <v>154</v>
      </c>
      <c r="AY35" s="704">
        <v>1.2025999999999999</v>
      </c>
      <c r="AZ35" s="704">
        <v>2.0952999999999999</v>
      </c>
      <c r="BA35" s="704">
        <v>2.1536</v>
      </c>
      <c r="BB35" s="704">
        <v>3.2130000000000001</v>
      </c>
      <c r="BC35" s="704">
        <v>4.2728000000000002</v>
      </c>
      <c r="BD35" s="704">
        <v>5.0483000000000002</v>
      </c>
      <c r="BE35" s="704">
        <v>4.2809999999999997</v>
      </c>
      <c r="BF35" s="704">
        <v>4.8498000000000001</v>
      </c>
      <c r="BG35" s="704">
        <v>6.5304000000000002</v>
      </c>
      <c r="BH35" s="704">
        <v>8.3020999999999994</v>
      </c>
      <c r="BI35" s="704">
        <v>29.587700000000002</v>
      </c>
      <c r="BJ35" s="715">
        <v>4.0603999999999996</v>
      </c>
      <c r="BK35" s="715">
        <v>9.8104999999999993</v>
      </c>
      <c r="BL35" s="705">
        <v>8.8732000000000006</v>
      </c>
      <c r="BN35" s="669" t="s">
        <v>154</v>
      </c>
      <c r="BO35" s="704">
        <v>75.336100000000002</v>
      </c>
      <c r="BP35" s="704">
        <v>84.074700000000007</v>
      </c>
      <c r="BQ35" s="704">
        <v>85.223200000000006</v>
      </c>
      <c r="BR35" s="704">
        <v>89.055199999999999</v>
      </c>
      <c r="BS35" s="704">
        <v>88.312200000000004</v>
      </c>
      <c r="BT35" s="704">
        <v>95.223600000000005</v>
      </c>
      <c r="BU35" s="704">
        <v>92.037499999999994</v>
      </c>
      <c r="BV35" s="704">
        <v>93.351200000000006</v>
      </c>
      <c r="BW35" s="704">
        <v>95.08</v>
      </c>
      <c r="BX35" s="704">
        <v>96.462100000000007</v>
      </c>
      <c r="BY35" s="704">
        <v>101.56100000000001</v>
      </c>
      <c r="BZ35" s="715">
        <v>91.132499999999993</v>
      </c>
      <c r="CA35" s="715">
        <v>97.279300000000006</v>
      </c>
      <c r="CB35" s="705">
        <v>96.612300000000005</v>
      </c>
      <c r="CD35" s="669" t="s">
        <v>154</v>
      </c>
      <c r="CE35" s="704">
        <v>3.0807000000000002</v>
      </c>
      <c r="CF35" s="704">
        <v>1.4570000000000001</v>
      </c>
      <c r="CG35" s="704">
        <v>2.8370000000000002</v>
      </c>
      <c r="CH35" s="704">
        <v>3.1878000000000002</v>
      </c>
      <c r="CI35" s="704">
        <v>3.0089000000000001</v>
      </c>
      <c r="CJ35" s="704">
        <v>3.2515000000000001</v>
      </c>
      <c r="CK35" s="704">
        <v>3.456</v>
      </c>
      <c r="CL35" s="704">
        <v>2.9095</v>
      </c>
      <c r="CM35" s="704">
        <v>2.9041999999999999</v>
      </c>
      <c r="CN35" s="704">
        <v>2.8214000000000001</v>
      </c>
      <c r="CO35" s="704">
        <v>2.2368000000000001</v>
      </c>
      <c r="CP35" s="715">
        <v>3.2795999999999998</v>
      </c>
      <c r="CQ35" s="715">
        <v>2.6230000000000002</v>
      </c>
      <c r="CR35" s="705">
        <v>2.6720000000000002</v>
      </c>
    </row>
    <row r="36" spans="2:96" s="511" customFormat="1" ht="15.75" customHeight="1">
      <c r="B36" s="673" t="s">
        <v>837</v>
      </c>
      <c r="C36" s="676" t="s">
        <v>111</v>
      </c>
      <c r="D36" s="674">
        <v>319.57119999999998</v>
      </c>
      <c r="E36" s="676" t="s">
        <v>111</v>
      </c>
      <c r="F36" s="674">
        <v>508.77760000000001</v>
      </c>
      <c r="G36" s="674">
        <v>277.75029999999998</v>
      </c>
      <c r="H36" s="674">
        <v>467.28359999999998</v>
      </c>
      <c r="I36" s="674">
        <v>454.32780000000002</v>
      </c>
      <c r="J36" s="674">
        <v>703.50649999999996</v>
      </c>
      <c r="K36" s="674">
        <v>901.70129999999995</v>
      </c>
      <c r="L36" s="674">
        <v>1053.6802</v>
      </c>
      <c r="M36" s="674">
        <v>979.41660000000002</v>
      </c>
      <c r="N36" s="675">
        <v>451.59280000000001</v>
      </c>
      <c r="O36" s="675">
        <v>915.96770000000004</v>
      </c>
      <c r="P36" s="660">
        <v>840.1173</v>
      </c>
      <c r="R36" s="673" t="s">
        <v>837</v>
      </c>
      <c r="S36" s="708" t="s">
        <v>111</v>
      </c>
      <c r="T36" s="706">
        <v>0</v>
      </c>
      <c r="U36" s="708" t="s">
        <v>111</v>
      </c>
      <c r="V36" s="706">
        <v>66.145300000000006</v>
      </c>
      <c r="W36" s="706">
        <v>32.194800000000001</v>
      </c>
      <c r="X36" s="706">
        <v>66.552700000000002</v>
      </c>
      <c r="Y36" s="706">
        <v>56.940800000000003</v>
      </c>
      <c r="Z36" s="706">
        <v>80.084199999999996</v>
      </c>
      <c r="AA36" s="706">
        <v>113.7756</v>
      </c>
      <c r="AB36" s="706">
        <v>130.04409999999999</v>
      </c>
      <c r="AC36" s="706">
        <v>112.46639999999999</v>
      </c>
      <c r="AD36" s="716">
        <v>57.548299999999998</v>
      </c>
      <c r="AE36" s="716">
        <v>111.29259999999999</v>
      </c>
      <c r="AF36" s="707">
        <v>102.514</v>
      </c>
      <c r="AH36" s="673" t="s">
        <v>837</v>
      </c>
      <c r="AI36" s="708" t="s">
        <v>111</v>
      </c>
      <c r="AJ36" s="706">
        <v>6.0517000000000003</v>
      </c>
      <c r="AK36" s="708" t="s">
        <v>111</v>
      </c>
      <c r="AL36" s="706">
        <v>31.1861</v>
      </c>
      <c r="AM36" s="706">
        <v>15.6264</v>
      </c>
      <c r="AN36" s="706">
        <v>35.780799999999999</v>
      </c>
      <c r="AO36" s="706">
        <v>40.323999999999998</v>
      </c>
      <c r="AP36" s="706">
        <v>59.111600000000003</v>
      </c>
      <c r="AQ36" s="706">
        <v>67.942400000000006</v>
      </c>
      <c r="AR36" s="706">
        <v>80.816800000000001</v>
      </c>
      <c r="AS36" s="706">
        <v>67.728300000000004</v>
      </c>
      <c r="AT36" s="716">
        <v>37.203099999999999</v>
      </c>
      <c r="AU36" s="716">
        <v>70.031499999999994</v>
      </c>
      <c r="AV36" s="707">
        <v>64.995800000000003</v>
      </c>
      <c r="AX36" s="673" t="s">
        <v>837</v>
      </c>
      <c r="AY36" s="708" t="s">
        <v>111</v>
      </c>
      <c r="AZ36" s="706" t="s">
        <v>653</v>
      </c>
      <c r="BA36" s="708" t="s">
        <v>111</v>
      </c>
      <c r="BB36" s="706">
        <v>13.070600000000001</v>
      </c>
      <c r="BC36" s="706">
        <v>5.6829000000000001</v>
      </c>
      <c r="BD36" s="706">
        <v>8.3672000000000004</v>
      </c>
      <c r="BE36" s="706">
        <v>7.1616999999999997</v>
      </c>
      <c r="BF36" s="706">
        <v>10.675599999999999</v>
      </c>
      <c r="BG36" s="706">
        <v>20.281600000000001</v>
      </c>
      <c r="BH36" s="706">
        <v>12.510999999999999</v>
      </c>
      <c r="BI36" s="706">
        <v>7.2278000000000002</v>
      </c>
      <c r="BJ36" s="716">
        <v>7.5068999999999999</v>
      </c>
      <c r="BK36" s="716">
        <v>12.4194</v>
      </c>
      <c r="BL36" s="707">
        <v>11.7446</v>
      </c>
      <c r="BN36" s="673" t="s">
        <v>837</v>
      </c>
      <c r="BO36" s="708" t="s">
        <v>111</v>
      </c>
      <c r="BP36" s="706">
        <v>101.3776</v>
      </c>
      <c r="BQ36" s="706" t="s">
        <v>111</v>
      </c>
      <c r="BR36" s="706">
        <v>100.3571</v>
      </c>
      <c r="BS36" s="706">
        <v>98.452200000000005</v>
      </c>
      <c r="BT36" s="706">
        <v>98.155299999999997</v>
      </c>
      <c r="BU36" s="706">
        <v>95.945499999999996</v>
      </c>
      <c r="BV36" s="706">
        <v>98.5428</v>
      </c>
      <c r="BW36" s="706">
        <v>101.75660000000001</v>
      </c>
      <c r="BX36" s="706">
        <v>98.886499999999998</v>
      </c>
      <c r="BY36" s="706">
        <v>96.354799999999997</v>
      </c>
      <c r="BZ36" s="716">
        <v>96.798699999999997</v>
      </c>
      <c r="CA36" s="716">
        <v>99.4375</v>
      </c>
      <c r="CB36" s="707">
        <v>99.032700000000006</v>
      </c>
      <c r="CD36" s="673" t="s">
        <v>837</v>
      </c>
      <c r="CE36" s="708" t="s">
        <v>111</v>
      </c>
      <c r="CF36" s="706" t="s">
        <v>111</v>
      </c>
      <c r="CG36" s="708" t="s">
        <v>111</v>
      </c>
      <c r="CH36" s="706">
        <v>3.0562999999999998</v>
      </c>
      <c r="CI36" s="706">
        <v>3.5750999999999999</v>
      </c>
      <c r="CJ36" s="706">
        <v>2.3146</v>
      </c>
      <c r="CK36" s="706">
        <v>3.2599</v>
      </c>
      <c r="CL36" s="706">
        <v>2.8652000000000002</v>
      </c>
      <c r="CM36" s="706">
        <v>3.3515999999999999</v>
      </c>
      <c r="CN36" s="706">
        <v>3.3300999999999998</v>
      </c>
      <c r="CO36" s="706">
        <v>2.4214000000000002</v>
      </c>
      <c r="CP36" s="716">
        <v>3.1326999999999998</v>
      </c>
      <c r="CQ36" s="716">
        <v>3.1242000000000001</v>
      </c>
      <c r="CR36" s="707">
        <v>3.1248999999999998</v>
      </c>
    </row>
    <row r="37" spans="2:96" s="622" customFormat="1" ht="15.75" customHeight="1">
      <c r="B37" s="677" t="s">
        <v>644</v>
      </c>
      <c r="C37" s="678"/>
      <c r="D37" s="678"/>
      <c r="E37" s="678"/>
      <c r="F37" s="678"/>
      <c r="G37" s="678"/>
      <c r="H37" s="678"/>
      <c r="I37" s="678"/>
      <c r="J37" s="678"/>
      <c r="K37" s="678"/>
      <c r="L37" s="678"/>
      <c r="M37" s="678"/>
      <c r="N37" s="679"/>
      <c r="O37" s="679"/>
      <c r="P37" s="680"/>
      <c r="R37" s="677" t="s">
        <v>644</v>
      </c>
      <c r="S37" s="709"/>
      <c r="T37" s="709"/>
      <c r="U37" s="709"/>
      <c r="V37" s="709"/>
      <c r="W37" s="709"/>
      <c r="X37" s="709"/>
      <c r="Y37" s="709"/>
      <c r="Z37" s="709"/>
      <c r="AA37" s="709"/>
      <c r="AB37" s="709"/>
      <c r="AC37" s="709"/>
      <c r="AD37" s="717"/>
      <c r="AE37" s="717"/>
      <c r="AF37" s="710"/>
      <c r="AH37" s="677" t="s">
        <v>644</v>
      </c>
      <c r="AI37" s="709"/>
      <c r="AJ37" s="709"/>
      <c r="AK37" s="709"/>
      <c r="AL37" s="709"/>
      <c r="AM37" s="709"/>
      <c r="AN37" s="709"/>
      <c r="AO37" s="709"/>
      <c r="AP37" s="709"/>
      <c r="AQ37" s="709"/>
      <c r="AR37" s="709"/>
      <c r="AS37" s="709"/>
      <c r="AT37" s="717"/>
      <c r="AU37" s="717"/>
      <c r="AV37" s="710"/>
      <c r="AX37" s="677" t="s">
        <v>644</v>
      </c>
      <c r="AY37" s="709"/>
      <c r="AZ37" s="709"/>
      <c r="BA37" s="709"/>
      <c r="BB37" s="709"/>
      <c r="BC37" s="709"/>
      <c r="BD37" s="709"/>
      <c r="BE37" s="709"/>
      <c r="BF37" s="709"/>
      <c r="BG37" s="709"/>
      <c r="BH37" s="709"/>
      <c r="BI37" s="709"/>
      <c r="BJ37" s="717"/>
      <c r="BK37" s="717"/>
      <c r="BL37" s="710"/>
      <c r="BN37" s="677" t="s">
        <v>644</v>
      </c>
      <c r="BO37" s="709"/>
      <c r="BP37" s="709"/>
      <c r="BQ37" s="709"/>
      <c r="BR37" s="709"/>
      <c r="BS37" s="709"/>
      <c r="BT37" s="709"/>
      <c r="BU37" s="709"/>
      <c r="BV37" s="709"/>
      <c r="BW37" s="709"/>
      <c r="BX37" s="709"/>
      <c r="BY37" s="709"/>
      <c r="BZ37" s="717"/>
      <c r="CA37" s="717"/>
      <c r="CB37" s="710"/>
      <c r="CD37" s="677" t="s">
        <v>644</v>
      </c>
      <c r="CE37" s="709"/>
      <c r="CF37" s="709"/>
      <c r="CG37" s="709"/>
      <c r="CH37" s="709"/>
      <c r="CI37" s="709"/>
      <c r="CJ37" s="709"/>
      <c r="CK37" s="709"/>
      <c r="CL37" s="709"/>
      <c r="CM37" s="709"/>
      <c r="CN37" s="709"/>
      <c r="CO37" s="709"/>
      <c r="CP37" s="717"/>
      <c r="CQ37" s="717"/>
      <c r="CR37" s="710"/>
    </row>
    <row r="38" spans="2:96" s="511" customFormat="1" ht="15.75" customHeight="1">
      <c r="B38" s="681" t="s">
        <v>838</v>
      </c>
      <c r="C38" s="674">
        <v>115.869</v>
      </c>
      <c r="D38" s="674">
        <v>724.08209999999997</v>
      </c>
      <c r="E38" s="674">
        <v>543.78560000000004</v>
      </c>
      <c r="F38" s="674">
        <v>528.4556</v>
      </c>
      <c r="G38" s="674">
        <v>552.62329999999997</v>
      </c>
      <c r="H38" s="674">
        <v>699.41309999999999</v>
      </c>
      <c r="I38" s="674">
        <v>743.90430000000003</v>
      </c>
      <c r="J38" s="674">
        <v>765.28579999999999</v>
      </c>
      <c r="K38" s="674">
        <v>1063.634</v>
      </c>
      <c r="L38" s="674">
        <v>1626.5336</v>
      </c>
      <c r="M38" s="674">
        <v>1537.6306999999999</v>
      </c>
      <c r="N38" s="675">
        <v>685.83789999999999</v>
      </c>
      <c r="O38" s="675">
        <v>1346.77</v>
      </c>
      <c r="P38" s="660">
        <v>1256.8669</v>
      </c>
      <c r="R38" s="681" t="s">
        <v>838</v>
      </c>
      <c r="S38" s="706">
        <v>0</v>
      </c>
      <c r="T38" s="706">
        <v>167.30109999999999</v>
      </c>
      <c r="U38" s="706">
        <v>78.001599999999996</v>
      </c>
      <c r="V38" s="706">
        <v>78.615700000000004</v>
      </c>
      <c r="W38" s="706">
        <v>81.271000000000001</v>
      </c>
      <c r="X38" s="706">
        <v>93.309899999999999</v>
      </c>
      <c r="Y38" s="706">
        <v>95.304400000000001</v>
      </c>
      <c r="Z38" s="706">
        <v>102.72669999999999</v>
      </c>
      <c r="AA38" s="706">
        <v>131.87809999999999</v>
      </c>
      <c r="AB38" s="706">
        <v>187.9091</v>
      </c>
      <c r="AC38" s="706">
        <v>145.0324</v>
      </c>
      <c r="AD38" s="716">
        <v>91.229200000000006</v>
      </c>
      <c r="AE38" s="716">
        <v>143.6446</v>
      </c>
      <c r="AF38" s="707">
        <v>136.51480000000001</v>
      </c>
      <c r="AH38" s="681" t="s">
        <v>838</v>
      </c>
      <c r="AI38" s="706">
        <v>16.742000000000001</v>
      </c>
      <c r="AJ38" s="706">
        <v>52.789900000000003</v>
      </c>
      <c r="AK38" s="706">
        <v>68.733800000000002</v>
      </c>
      <c r="AL38" s="706">
        <v>65.3142</v>
      </c>
      <c r="AM38" s="706">
        <v>61.978299999999997</v>
      </c>
      <c r="AN38" s="706">
        <v>67.538399999999996</v>
      </c>
      <c r="AO38" s="706">
        <v>67.091999999999999</v>
      </c>
      <c r="AP38" s="706">
        <v>57.270899999999997</v>
      </c>
      <c r="AQ38" s="706">
        <v>71.133200000000002</v>
      </c>
      <c r="AR38" s="706">
        <v>98.773899999999998</v>
      </c>
      <c r="AS38" s="706">
        <v>99.621600000000001</v>
      </c>
      <c r="AT38" s="716">
        <v>66.412999999999997</v>
      </c>
      <c r="AU38" s="716">
        <v>88.359700000000004</v>
      </c>
      <c r="AV38" s="707">
        <v>86.244299999999996</v>
      </c>
      <c r="AX38" s="681" t="s">
        <v>838</v>
      </c>
      <c r="AY38" s="706" t="s">
        <v>653</v>
      </c>
      <c r="AZ38" s="706">
        <v>1.9371</v>
      </c>
      <c r="BA38" s="706">
        <v>3.3858999999999999</v>
      </c>
      <c r="BB38" s="706">
        <v>4.5121000000000002</v>
      </c>
      <c r="BC38" s="706">
        <v>3.4226999999999999</v>
      </c>
      <c r="BD38" s="706">
        <v>4.3472</v>
      </c>
      <c r="BE38" s="706">
        <v>4.4508000000000001</v>
      </c>
      <c r="BF38" s="706">
        <v>4.0644999999999998</v>
      </c>
      <c r="BG38" s="706">
        <v>6.0250000000000004</v>
      </c>
      <c r="BH38" s="706">
        <v>8.1812000000000005</v>
      </c>
      <c r="BI38" s="706">
        <v>12.2193</v>
      </c>
      <c r="BJ38" s="716">
        <v>4.2846000000000002</v>
      </c>
      <c r="BK38" s="716">
        <v>8.5917999999999992</v>
      </c>
      <c r="BL38" s="707">
        <v>7.9951999999999996</v>
      </c>
      <c r="BN38" s="681" t="s">
        <v>838</v>
      </c>
      <c r="BO38" s="706">
        <v>100.0742</v>
      </c>
      <c r="BP38" s="706">
        <v>83.269800000000004</v>
      </c>
      <c r="BQ38" s="706">
        <v>87.3369</v>
      </c>
      <c r="BR38" s="706">
        <v>93.025599999999997</v>
      </c>
      <c r="BS38" s="706">
        <v>88.827799999999996</v>
      </c>
      <c r="BT38" s="706">
        <v>90.930800000000005</v>
      </c>
      <c r="BU38" s="706">
        <v>90.892099999999999</v>
      </c>
      <c r="BV38" s="706">
        <v>91.515500000000003</v>
      </c>
      <c r="BW38" s="706">
        <v>94.865200000000002</v>
      </c>
      <c r="BX38" s="706">
        <v>96.366299999999995</v>
      </c>
      <c r="BY38" s="706">
        <v>98.849299999999999</v>
      </c>
      <c r="BZ38" s="716">
        <v>90.810400000000001</v>
      </c>
      <c r="CA38" s="716">
        <v>96.740099999999998</v>
      </c>
      <c r="CB38" s="707">
        <v>96.168599999999998</v>
      </c>
      <c r="CD38" s="681" t="s">
        <v>838</v>
      </c>
      <c r="CE38" s="706" t="s">
        <v>111</v>
      </c>
      <c r="CF38" s="706">
        <v>3.1735000000000002</v>
      </c>
      <c r="CG38" s="706">
        <v>3.1638999999999999</v>
      </c>
      <c r="CH38" s="706">
        <v>3.2480000000000002</v>
      </c>
      <c r="CI38" s="706">
        <v>3.2444999999999999</v>
      </c>
      <c r="CJ38" s="706">
        <v>3.2927</v>
      </c>
      <c r="CK38" s="706">
        <v>3.4134000000000002</v>
      </c>
      <c r="CL38" s="706">
        <v>3.1143000000000001</v>
      </c>
      <c r="CM38" s="706">
        <v>2.7867000000000002</v>
      </c>
      <c r="CN38" s="706">
        <v>2.7907000000000002</v>
      </c>
      <c r="CO38" s="706">
        <v>2.2827999999999999</v>
      </c>
      <c r="CP38" s="716">
        <v>3.3586</v>
      </c>
      <c r="CQ38" s="716">
        <v>2.5297999999999998</v>
      </c>
      <c r="CR38" s="707">
        <v>2.5912999999999999</v>
      </c>
    </row>
    <row r="39" spans="2:96" s="622" customFormat="1" ht="15.75" customHeight="1">
      <c r="B39" s="682" t="s">
        <v>794</v>
      </c>
      <c r="C39" s="683">
        <v>619.63120000000004</v>
      </c>
      <c r="D39" s="683">
        <v>444.09989999999999</v>
      </c>
      <c r="E39" s="683">
        <v>465.03590000000003</v>
      </c>
      <c r="F39" s="683">
        <v>531.58439999999996</v>
      </c>
      <c r="G39" s="683">
        <v>657.58339999999998</v>
      </c>
      <c r="H39" s="683">
        <v>710.01250000000005</v>
      </c>
      <c r="I39" s="683">
        <v>809.65560000000005</v>
      </c>
      <c r="J39" s="683">
        <v>918.26210000000003</v>
      </c>
      <c r="K39" s="683">
        <v>1133.8815999999999</v>
      </c>
      <c r="L39" s="683">
        <v>1273.9577999999999</v>
      </c>
      <c r="M39" s="683">
        <v>1121.3607</v>
      </c>
      <c r="N39" s="684">
        <v>680.40909999999997</v>
      </c>
      <c r="O39" s="684">
        <v>1116.8351</v>
      </c>
      <c r="P39" s="685">
        <v>961.09500000000003</v>
      </c>
      <c r="R39" s="682" t="s">
        <v>794</v>
      </c>
      <c r="S39" s="709">
        <v>130.19309999999999</v>
      </c>
      <c r="T39" s="709">
        <v>78.753200000000007</v>
      </c>
      <c r="U39" s="709">
        <v>78.503299999999996</v>
      </c>
      <c r="V39" s="709">
        <v>80.732600000000005</v>
      </c>
      <c r="W39" s="709">
        <v>87.626800000000003</v>
      </c>
      <c r="X39" s="709">
        <v>97.924300000000002</v>
      </c>
      <c r="Y39" s="709">
        <v>103.4735</v>
      </c>
      <c r="Z39" s="709">
        <v>123.03530000000001</v>
      </c>
      <c r="AA39" s="709">
        <v>144.79730000000001</v>
      </c>
      <c r="AB39" s="709">
        <v>159.68350000000001</v>
      </c>
      <c r="AC39" s="709">
        <v>141.11519999999999</v>
      </c>
      <c r="AD39" s="717">
        <v>92.807900000000004</v>
      </c>
      <c r="AE39" s="717">
        <v>142.8922</v>
      </c>
      <c r="AF39" s="710">
        <v>125.0194</v>
      </c>
      <c r="AH39" s="682" t="s">
        <v>794</v>
      </c>
      <c r="AI39" s="709">
        <v>49.622300000000003</v>
      </c>
      <c r="AJ39" s="709">
        <v>56.439399999999999</v>
      </c>
      <c r="AK39" s="709">
        <v>66.465599999999995</v>
      </c>
      <c r="AL39" s="709">
        <v>73.077200000000005</v>
      </c>
      <c r="AM39" s="709">
        <v>76.989199999999997</v>
      </c>
      <c r="AN39" s="709">
        <v>71.162400000000005</v>
      </c>
      <c r="AO39" s="709">
        <v>70.802300000000002</v>
      </c>
      <c r="AP39" s="709">
        <v>71.052199999999999</v>
      </c>
      <c r="AQ39" s="709">
        <v>82.195499999999996</v>
      </c>
      <c r="AR39" s="709">
        <v>88.945300000000003</v>
      </c>
      <c r="AS39" s="709">
        <v>82.378200000000007</v>
      </c>
      <c r="AT39" s="717">
        <v>72.218400000000003</v>
      </c>
      <c r="AU39" s="717">
        <v>81.533699999999996</v>
      </c>
      <c r="AV39" s="710">
        <v>78.960599999999999</v>
      </c>
      <c r="AX39" s="682" t="s">
        <v>794</v>
      </c>
      <c r="AY39" s="709">
        <v>2.4413</v>
      </c>
      <c r="AZ39" s="709">
        <v>2.5935999999999999</v>
      </c>
      <c r="BA39" s="709">
        <v>3.1429999999999998</v>
      </c>
      <c r="BB39" s="709">
        <v>3.8900999999999999</v>
      </c>
      <c r="BC39" s="709">
        <v>4.4024000000000001</v>
      </c>
      <c r="BD39" s="709">
        <v>4.3737000000000004</v>
      </c>
      <c r="BE39" s="709">
        <v>4.7728999999999999</v>
      </c>
      <c r="BF39" s="709">
        <v>5.1581999999999999</v>
      </c>
      <c r="BG39" s="709">
        <v>6.5396999999999998</v>
      </c>
      <c r="BH39" s="709">
        <v>7.8212000000000002</v>
      </c>
      <c r="BI39" s="709">
        <v>6.3764000000000003</v>
      </c>
      <c r="BJ39" s="717">
        <v>4.3769999999999998</v>
      </c>
      <c r="BK39" s="717">
        <v>6.4798999999999998</v>
      </c>
      <c r="BL39" s="710">
        <v>5.7785000000000002</v>
      </c>
      <c r="BN39" s="682" t="s">
        <v>794</v>
      </c>
      <c r="BO39" s="709">
        <v>88.244</v>
      </c>
      <c r="BP39" s="709">
        <v>86.350300000000004</v>
      </c>
      <c r="BQ39" s="709">
        <v>87.670500000000004</v>
      </c>
      <c r="BR39" s="709">
        <v>89.518299999999996</v>
      </c>
      <c r="BS39" s="709">
        <v>89.735600000000005</v>
      </c>
      <c r="BT39" s="709">
        <v>90.528000000000006</v>
      </c>
      <c r="BU39" s="709">
        <v>91.1678</v>
      </c>
      <c r="BV39" s="709">
        <v>92.858400000000003</v>
      </c>
      <c r="BW39" s="709">
        <v>94.989500000000007</v>
      </c>
      <c r="BX39" s="709">
        <v>96.762200000000007</v>
      </c>
      <c r="BY39" s="709">
        <v>94.868399999999994</v>
      </c>
      <c r="BZ39" s="717">
        <v>90.382000000000005</v>
      </c>
      <c r="CA39" s="717">
        <v>94.956100000000006</v>
      </c>
      <c r="CB39" s="710">
        <v>93.692599999999999</v>
      </c>
      <c r="CD39" s="682" t="s">
        <v>794</v>
      </c>
      <c r="CE39" s="709">
        <v>3.1916000000000002</v>
      </c>
      <c r="CF39" s="709">
        <v>2.9891999999999999</v>
      </c>
      <c r="CG39" s="709">
        <v>3.1846999999999999</v>
      </c>
      <c r="CH39" s="709">
        <v>3.2866</v>
      </c>
      <c r="CI39" s="709">
        <v>3.3353999999999999</v>
      </c>
      <c r="CJ39" s="709">
        <v>3.4075000000000002</v>
      </c>
      <c r="CK39" s="709">
        <v>3.3948999999999998</v>
      </c>
      <c r="CL39" s="709">
        <v>3.2877000000000001</v>
      </c>
      <c r="CM39" s="709">
        <v>2.9731000000000001</v>
      </c>
      <c r="CN39" s="709">
        <v>2.7904</v>
      </c>
      <c r="CO39" s="709">
        <v>2.5148999999999999</v>
      </c>
      <c r="CP39" s="717">
        <v>3.3582000000000001</v>
      </c>
      <c r="CQ39" s="717">
        <v>2.9140999999999999</v>
      </c>
      <c r="CR39" s="710">
        <v>3.0263</v>
      </c>
    </row>
    <row r="40" spans="2:96" s="511" customFormat="1" ht="15.75" customHeight="1">
      <c r="B40" s="686" t="s">
        <v>105</v>
      </c>
      <c r="C40" s="674">
        <v>633.31200000000001</v>
      </c>
      <c r="D40" s="674">
        <v>542.7921</v>
      </c>
      <c r="E40" s="674">
        <v>513.16210000000001</v>
      </c>
      <c r="F40" s="674">
        <v>600.77139999999997</v>
      </c>
      <c r="G40" s="674">
        <v>713.16470000000004</v>
      </c>
      <c r="H40" s="674">
        <v>820.82349999999997</v>
      </c>
      <c r="I40" s="674">
        <v>924.68979999999999</v>
      </c>
      <c r="J40" s="674">
        <v>1075.3403000000001</v>
      </c>
      <c r="K40" s="674">
        <v>897.92160000000001</v>
      </c>
      <c r="L40" s="674" t="s">
        <v>111</v>
      </c>
      <c r="M40" s="674" t="s">
        <v>111</v>
      </c>
      <c r="N40" s="675">
        <v>693.22569999999996</v>
      </c>
      <c r="O40" s="675">
        <v>1040.7594999999999</v>
      </c>
      <c r="P40" s="660">
        <v>737.1268</v>
      </c>
      <c r="R40" s="686" t="s">
        <v>105</v>
      </c>
      <c r="S40" s="706">
        <v>119.21120000000001</v>
      </c>
      <c r="T40" s="706">
        <v>91.650899999999993</v>
      </c>
      <c r="U40" s="706">
        <v>83.010300000000001</v>
      </c>
      <c r="V40" s="706">
        <v>90.800899999999999</v>
      </c>
      <c r="W40" s="706">
        <v>99.0779</v>
      </c>
      <c r="X40" s="706">
        <v>116.4746</v>
      </c>
      <c r="Y40" s="706">
        <v>125.2577</v>
      </c>
      <c r="Z40" s="706">
        <v>131.21449999999999</v>
      </c>
      <c r="AA40" s="706">
        <v>105.47320000000001</v>
      </c>
      <c r="AB40" s="706" t="s">
        <v>111</v>
      </c>
      <c r="AC40" s="706" t="s">
        <v>111</v>
      </c>
      <c r="AD40" s="716">
        <v>100.6688</v>
      </c>
      <c r="AE40" s="716">
        <v>126.1972</v>
      </c>
      <c r="AF40" s="707">
        <v>103.89360000000001</v>
      </c>
      <c r="AH40" s="686" t="s">
        <v>105</v>
      </c>
      <c r="AI40" s="706">
        <v>56.015799999999999</v>
      </c>
      <c r="AJ40" s="706">
        <v>63.568100000000001</v>
      </c>
      <c r="AK40" s="706">
        <v>72.1113</v>
      </c>
      <c r="AL40" s="706">
        <v>81.046099999999996</v>
      </c>
      <c r="AM40" s="706">
        <v>83.432699999999997</v>
      </c>
      <c r="AN40" s="706">
        <v>82.486099999999993</v>
      </c>
      <c r="AO40" s="706">
        <v>87.353300000000004</v>
      </c>
      <c r="AP40" s="706">
        <v>86.128100000000003</v>
      </c>
      <c r="AQ40" s="706">
        <v>77.477800000000002</v>
      </c>
      <c r="AR40" s="706" t="s">
        <v>111</v>
      </c>
      <c r="AS40" s="706" t="s">
        <v>111</v>
      </c>
      <c r="AT40" s="716">
        <v>81.650099999999995</v>
      </c>
      <c r="AU40" s="716">
        <v>84.540800000000004</v>
      </c>
      <c r="AV40" s="707">
        <v>82.1511</v>
      </c>
      <c r="AX40" s="686" t="s">
        <v>105</v>
      </c>
      <c r="AY40" s="706">
        <v>2.3967999999999998</v>
      </c>
      <c r="AZ40" s="706">
        <v>2.6227999999999998</v>
      </c>
      <c r="BA40" s="706">
        <v>3.4693000000000001</v>
      </c>
      <c r="BB40" s="706">
        <v>4.0526</v>
      </c>
      <c r="BC40" s="706">
        <v>4.3125</v>
      </c>
      <c r="BD40" s="706">
        <v>4.6708999999999996</v>
      </c>
      <c r="BE40" s="706">
        <v>5.2328000000000001</v>
      </c>
      <c r="BF40" s="706">
        <v>6.4208999999999996</v>
      </c>
      <c r="BG40" s="706">
        <v>7.4172000000000002</v>
      </c>
      <c r="BH40" s="706" t="s">
        <v>111</v>
      </c>
      <c r="BI40" s="706" t="s">
        <v>111</v>
      </c>
      <c r="BJ40" s="716">
        <v>4.2878999999999996</v>
      </c>
      <c r="BK40" s="716">
        <v>6.5693000000000001</v>
      </c>
      <c r="BL40" s="707">
        <v>4.5709999999999997</v>
      </c>
      <c r="BN40" s="686" t="s">
        <v>105</v>
      </c>
      <c r="BO40" s="706">
        <v>85.195499999999996</v>
      </c>
      <c r="BP40" s="706">
        <v>84.388499999999993</v>
      </c>
      <c r="BQ40" s="706">
        <v>88.344700000000003</v>
      </c>
      <c r="BR40" s="706">
        <v>89.143299999999996</v>
      </c>
      <c r="BS40" s="706">
        <v>88.911500000000004</v>
      </c>
      <c r="BT40" s="706">
        <v>90.455200000000005</v>
      </c>
      <c r="BU40" s="706">
        <v>91.500600000000006</v>
      </c>
      <c r="BV40" s="706">
        <v>93.513900000000007</v>
      </c>
      <c r="BW40" s="706">
        <v>95.586299999999994</v>
      </c>
      <c r="BX40" s="706" t="s">
        <v>111</v>
      </c>
      <c r="BY40" s="706" t="s">
        <v>111</v>
      </c>
      <c r="BZ40" s="716">
        <v>89.569699999999997</v>
      </c>
      <c r="CA40" s="716">
        <v>93.894099999999995</v>
      </c>
      <c r="CB40" s="707">
        <v>90.319199999999995</v>
      </c>
      <c r="CD40" s="686" t="s">
        <v>105</v>
      </c>
      <c r="CE40" s="706">
        <v>3.2551000000000001</v>
      </c>
      <c r="CF40" s="706">
        <v>3.0779000000000001</v>
      </c>
      <c r="CG40" s="706">
        <v>3.2010000000000001</v>
      </c>
      <c r="CH40" s="706">
        <v>3.4049999999999998</v>
      </c>
      <c r="CI40" s="706">
        <v>3.4580000000000002</v>
      </c>
      <c r="CJ40" s="706">
        <v>3.49</v>
      </c>
      <c r="CK40" s="706">
        <v>3.3010000000000002</v>
      </c>
      <c r="CL40" s="706">
        <v>3.1783000000000001</v>
      </c>
      <c r="CM40" s="706">
        <v>3.3999000000000001</v>
      </c>
      <c r="CN40" s="706" t="s">
        <v>111</v>
      </c>
      <c r="CO40" s="706" t="s">
        <v>111</v>
      </c>
      <c r="CP40" s="716">
        <v>3.3784999999999998</v>
      </c>
      <c r="CQ40" s="716">
        <v>3.2155999999999998</v>
      </c>
      <c r="CR40" s="707">
        <v>3.3494999999999999</v>
      </c>
    </row>
    <row r="41" spans="2:96" s="622" customFormat="1" ht="15.75" customHeight="1">
      <c r="B41" s="687" t="s">
        <v>104</v>
      </c>
      <c r="C41" s="688">
        <v>608.14250000000004</v>
      </c>
      <c r="D41" s="688">
        <v>542.34289999999999</v>
      </c>
      <c r="E41" s="688">
        <v>540.8614</v>
      </c>
      <c r="F41" s="688">
        <v>697.84040000000005</v>
      </c>
      <c r="G41" s="688">
        <v>902.399</v>
      </c>
      <c r="H41" s="688">
        <v>931.54100000000005</v>
      </c>
      <c r="I41" s="688">
        <v>1091.6670999999999</v>
      </c>
      <c r="J41" s="688">
        <v>952.27880000000005</v>
      </c>
      <c r="K41" s="688">
        <v>1224.8887999999999</v>
      </c>
      <c r="L41" s="688" t="s">
        <v>111</v>
      </c>
      <c r="M41" s="688" t="s">
        <v>111</v>
      </c>
      <c r="N41" s="690">
        <v>756.22339999999997</v>
      </c>
      <c r="O41" s="690">
        <v>967.13139999999999</v>
      </c>
      <c r="P41" s="691">
        <v>768.65039999999999</v>
      </c>
      <c r="R41" s="687" t="s">
        <v>104</v>
      </c>
      <c r="S41" s="711">
        <v>117.2672</v>
      </c>
      <c r="T41" s="711">
        <v>93.504099999999994</v>
      </c>
      <c r="U41" s="711">
        <v>89.014499999999998</v>
      </c>
      <c r="V41" s="711">
        <v>109.2765</v>
      </c>
      <c r="W41" s="711">
        <v>122.3215</v>
      </c>
      <c r="X41" s="711">
        <v>113.9718</v>
      </c>
      <c r="Y41" s="711">
        <v>149.4393</v>
      </c>
      <c r="Z41" s="711">
        <v>131.709</v>
      </c>
      <c r="AA41" s="711">
        <v>164.7937</v>
      </c>
      <c r="AB41" s="711" t="s">
        <v>111</v>
      </c>
      <c r="AC41" s="711" t="s">
        <v>111</v>
      </c>
      <c r="AD41" s="718">
        <v>112.1292</v>
      </c>
      <c r="AE41" s="718">
        <v>133.51150000000001</v>
      </c>
      <c r="AF41" s="712">
        <v>113.3891</v>
      </c>
      <c r="AH41" s="687" t="s">
        <v>104</v>
      </c>
      <c r="AI41" s="711">
        <v>55.300600000000003</v>
      </c>
      <c r="AJ41" s="711">
        <v>63.066099999999999</v>
      </c>
      <c r="AK41" s="711">
        <v>69.476100000000002</v>
      </c>
      <c r="AL41" s="711">
        <v>80.335899999999995</v>
      </c>
      <c r="AM41" s="711">
        <v>85.398399999999995</v>
      </c>
      <c r="AN41" s="711">
        <v>81.195800000000006</v>
      </c>
      <c r="AO41" s="711">
        <v>83.344800000000006</v>
      </c>
      <c r="AP41" s="711">
        <v>72.335800000000006</v>
      </c>
      <c r="AQ41" s="711">
        <v>70.776499999999999</v>
      </c>
      <c r="AR41" s="711" t="s">
        <v>111</v>
      </c>
      <c r="AS41" s="711" t="s">
        <v>111</v>
      </c>
      <c r="AT41" s="718">
        <v>78.816100000000006</v>
      </c>
      <c r="AU41" s="718">
        <v>72.225999999999999</v>
      </c>
      <c r="AV41" s="712">
        <v>78.286500000000004</v>
      </c>
      <c r="AX41" s="687" t="s">
        <v>104</v>
      </c>
      <c r="AY41" s="711">
        <v>2.1791999999999998</v>
      </c>
      <c r="AZ41" s="711">
        <v>2.4573999999999998</v>
      </c>
      <c r="BA41" s="711">
        <v>2.8117000000000001</v>
      </c>
      <c r="BB41" s="711">
        <v>3.798</v>
      </c>
      <c r="BC41" s="711">
        <v>4.4885999999999999</v>
      </c>
      <c r="BD41" s="711">
        <v>4.7096999999999998</v>
      </c>
      <c r="BE41" s="711">
        <v>5.4676</v>
      </c>
      <c r="BF41" s="711">
        <v>4.8570000000000002</v>
      </c>
      <c r="BG41" s="711">
        <v>3.8683999999999998</v>
      </c>
      <c r="BH41" s="711" t="s">
        <v>111</v>
      </c>
      <c r="BI41" s="711" t="s">
        <v>111</v>
      </c>
      <c r="BJ41" s="718">
        <v>3.8908999999999998</v>
      </c>
      <c r="BK41" s="718">
        <v>4.7728999999999999</v>
      </c>
      <c r="BL41" s="712">
        <v>3.9449000000000001</v>
      </c>
      <c r="BN41" s="687" t="s">
        <v>104</v>
      </c>
      <c r="BO41" s="711">
        <v>83.585300000000004</v>
      </c>
      <c r="BP41" s="711">
        <v>83.127300000000005</v>
      </c>
      <c r="BQ41" s="711">
        <v>84.239199999999997</v>
      </c>
      <c r="BR41" s="711">
        <v>88.405199999999994</v>
      </c>
      <c r="BS41" s="711">
        <v>89.232399999999998</v>
      </c>
      <c r="BT41" s="711">
        <v>89.364900000000006</v>
      </c>
      <c r="BU41" s="711">
        <v>92.662199999999999</v>
      </c>
      <c r="BV41" s="711">
        <v>91.818799999999996</v>
      </c>
      <c r="BW41" s="711">
        <v>89.669300000000007</v>
      </c>
      <c r="BX41" s="711" t="s">
        <v>111</v>
      </c>
      <c r="BY41" s="711" t="s">
        <v>111</v>
      </c>
      <c r="BZ41" s="718">
        <v>88.399000000000001</v>
      </c>
      <c r="CA41" s="718">
        <v>91.667400000000001</v>
      </c>
      <c r="CB41" s="712">
        <v>88.661600000000007</v>
      </c>
      <c r="CD41" s="687" t="s">
        <v>104</v>
      </c>
      <c r="CE41" s="711">
        <v>2.9502999999999999</v>
      </c>
      <c r="CF41" s="711">
        <v>3.0139999999999998</v>
      </c>
      <c r="CG41" s="711">
        <v>3.3397000000000001</v>
      </c>
      <c r="CH41" s="711">
        <v>3.4228999999999998</v>
      </c>
      <c r="CI41" s="711">
        <v>3.3405</v>
      </c>
      <c r="CJ41" s="711">
        <v>3.2151999999999998</v>
      </c>
      <c r="CK41" s="711">
        <v>3.4140000000000001</v>
      </c>
      <c r="CL41" s="711">
        <v>4.0603999999999996</v>
      </c>
      <c r="CM41" s="711">
        <v>1.9925999999999999</v>
      </c>
      <c r="CN41" s="711" t="s">
        <v>111</v>
      </c>
      <c r="CO41" s="711" t="s">
        <v>111</v>
      </c>
      <c r="CP41" s="718">
        <v>3.3544</v>
      </c>
      <c r="CQ41" s="718">
        <v>3.9177</v>
      </c>
      <c r="CR41" s="712">
        <v>3.3961000000000001</v>
      </c>
    </row>
    <row r="42" spans="2:96" s="171" customFormat="1">
      <c r="B42" s="38" t="s">
        <v>333</v>
      </c>
      <c r="C42" s="723"/>
      <c r="D42" s="723"/>
      <c r="E42" s="723"/>
      <c r="F42" s="723"/>
      <c r="G42" s="723"/>
      <c r="H42" s="723"/>
      <c r="I42" s="723"/>
      <c r="J42" s="723"/>
      <c r="K42" s="723"/>
      <c r="L42" s="723"/>
      <c r="M42" s="723"/>
      <c r="N42" s="723"/>
      <c r="O42" s="723"/>
      <c r="P42" s="724"/>
      <c r="R42" s="38" t="s">
        <v>333</v>
      </c>
      <c r="S42" s="723"/>
      <c r="T42" s="723"/>
      <c r="U42" s="723"/>
      <c r="V42" s="723"/>
      <c r="W42" s="723"/>
      <c r="X42" s="723"/>
      <c r="Y42" s="723"/>
      <c r="Z42" s="723"/>
      <c r="AA42" s="723"/>
      <c r="AB42" s="723"/>
      <c r="AC42" s="723"/>
      <c r="AD42" s="723"/>
      <c r="AE42" s="723"/>
      <c r="AF42" s="724"/>
      <c r="AH42" s="38" t="s">
        <v>333</v>
      </c>
      <c r="AI42" s="723"/>
      <c r="AJ42" s="723"/>
      <c r="AK42" s="723"/>
      <c r="AL42" s="723"/>
      <c r="AM42" s="723"/>
      <c r="AN42" s="723"/>
      <c r="AO42" s="723"/>
      <c r="AP42" s="723"/>
      <c r="AQ42" s="723"/>
      <c r="AR42" s="723"/>
      <c r="AS42" s="723"/>
      <c r="AT42" s="723"/>
      <c r="AU42" s="723"/>
      <c r="AV42" s="724"/>
      <c r="AX42" s="38" t="s">
        <v>333</v>
      </c>
      <c r="AY42" s="723"/>
      <c r="AZ42" s="723"/>
      <c r="BA42" s="723"/>
      <c r="BB42" s="723"/>
      <c r="BC42" s="723"/>
      <c r="BD42" s="723"/>
      <c r="BE42" s="723"/>
      <c r="BF42" s="723"/>
      <c r="BG42" s="723"/>
      <c r="BH42" s="723"/>
      <c r="BI42" s="723"/>
      <c r="BJ42" s="723"/>
      <c r="BK42" s="723"/>
      <c r="BL42" s="724"/>
      <c r="BN42" s="38" t="s">
        <v>333</v>
      </c>
      <c r="BO42" s="723"/>
      <c r="BP42" s="723"/>
      <c r="BQ42" s="723"/>
      <c r="BR42" s="723"/>
      <c r="BS42" s="723"/>
      <c r="BT42" s="723"/>
      <c r="BU42" s="723"/>
      <c r="BV42" s="723"/>
      <c r="BW42" s="723"/>
      <c r="BX42" s="723"/>
      <c r="BY42" s="723"/>
      <c r="BZ42" s="723"/>
      <c r="CA42" s="723"/>
      <c r="CB42" s="724"/>
      <c r="CD42" s="38" t="s">
        <v>333</v>
      </c>
      <c r="CE42" s="723"/>
      <c r="CF42" s="723"/>
      <c r="CG42" s="723"/>
      <c r="CH42" s="723"/>
      <c r="CI42" s="723"/>
      <c r="CJ42" s="723"/>
      <c r="CK42" s="723"/>
      <c r="CL42" s="723"/>
      <c r="CM42" s="723"/>
      <c r="CN42" s="723"/>
      <c r="CO42" s="723"/>
      <c r="CP42" s="723"/>
      <c r="CQ42" s="723"/>
      <c r="CR42" s="724"/>
    </row>
    <row r="43" spans="2:96" s="38" customFormat="1">
      <c r="B43" s="38" t="s">
        <v>839</v>
      </c>
      <c r="C43" s="723"/>
      <c r="D43" s="723"/>
      <c r="E43" s="723"/>
      <c r="F43" s="723"/>
      <c r="G43" s="723"/>
      <c r="H43" s="723"/>
      <c r="I43" s="723"/>
      <c r="J43" s="723"/>
      <c r="K43" s="723"/>
      <c r="L43" s="723"/>
      <c r="M43" s="723"/>
      <c r="N43" s="723"/>
      <c r="O43" s="723"/>
      <c r="P43" s="724"/>
      <c r="R43" s="38" t="s">
        <v>839</v>
      </c>
      <c r="S43" s="723"/>
      <c r="T43" s="723"/>
      <c r="U43" s="723"/>
      <c r="V43" s="723"/>
      <c r="W43" s="723"/>
      <c r="X43" s="723"/>
      <c r="Y43" s="723"/>
      <c r="Z43" s="723"/>
      <c r="AA43" s="723"/>
      <c r="AB43" s="723"/>
      <c r="AC43" s="723"/>
      <c r="AD43" s="723"/>
      <c r="AE43" s="723"/>
      <c r="AF43" s="724"/>
      <c r="AH43" s="38" t="s">
        <v>839</v>
      </c>
      <c r="AI43" s="723"/>
      <c r="AJ43" s="723"/>
      <c r="AK43" s="723"/>
      <c r="AL43" s="723"/>
      <c r="AM43" s="723"/>
      <c r="AN43" s="723"/>
      <c r="AO43" s="723"/>
      <c r="AP43" s="723"/>
      <c r="AQ43" s="723"/>
      <c r="AR43" s="723"/>
      <c r="AS43" s="723"/>
      <c r="AT43" s="723"/>
      <c r="AU43" s="723"/>
      <c r="AV43" s="724"/>
      <c r="AX43" s="38" t="s">
        <v>839</v>
      </c>
      <c r="AY43" s="723"/>
      <c r="AZ43" s="723"/>
      <c r="BA43" s="723"/>
      <c r="BB43" s="723"/>
      <c r="BC43" s="723"/>
      <c r="BD43" s="723"/>
      <c r="BE43" s="723"/>
      <c r="BF43" s="723"/>
      <c r="BG43" s="723"/>
      <c r="BH43" s="723"/>
      <c r="BI43" s="723"/>
      <c r="BJ43" s="723"/>
      <c r="BK43" s="723"/>
      <c r="BL43" s="724"/>
      <c r="BN43" s="38" t="s">
        <v>839</v>
      </c>
      <c r="BO43" s="723"/>
      <c r="BP43" s="723"/>
      <c r="BQ43" s="723"/>
      <c r="BR43" s="723"/>
      <c r="BS43" s="723"/>
      <c r="BT43" s="723"/>
      <c r="BU43" s="723"/>
      <c r="BV43" s="723"/>
      <c r="BW43" s="723"/>
      <c r="BX43" s="723"/>
      <c r="BY43" s="723"/>
      <c r="BZ43" s="723"/>
      <c r="CA43" s="723"/>
      <c r="CB43" s="724"/>
      <c r="CD43" s="38" t="s">
        <v>839</v>
      </c>
      <c r="CE43" s="723"/>
      <c r="CF43" s="723"/>
      <c r="CG43" s="723"/>
      <c r="CH43" s="723"/>
      <c r="CI43" s="723"/>
      <c r="CJ43" s="723"/>
      <c r="CK43" s="723"/>
      <c r="CL43" s="723"/>
      <c r="CM43" s="723"/>
      <c r="CN43" s="723"/>
      <c r="CO43" s="723"/>
      <c r="CP43" s="723"/>
      <c r="CQ43" s="723"/>
      <c r="CR43" s="724"/>
    </row>
    <row r="44" spans="2:96" s="38" customFormat="1">
      <c r="B44" s="38" t="s">
        <v>795</v>
      </c>
      <c r="C44" s="726"/>
      <c r="D44" s="726"/>
      <c r="E44" s="726"/>
      <c r="F44" s="726"/>
      <c r="G44" s="726"/>
      <c r="H44" s="726"/>
      <c r="I44" s="726"/>
      <c r="J44" s="726"/>
      <c r="K44" s="726"/>
      <c r="L44" s="726"/>
      <c r="M44" s="726"/>
      <c r="N44" s="726"/>
      <c r="O44" s="726"/>
      <c r="P44" s="727"/>
      <c r="R44" s="38" t="s">
        <v>795</v>
      </c>
      <c r="S44" s="726"/>
      <c r="T44" s="726"/>
      <c r="U44" s="726"/>
      <c r="V44" s="726"/>
      <c r="W44" s="726"/>
      <c r="X44" s="726"/>
      <c r="Y44" s="726"/>
      <c r="Z44" s="726"/>
      <c r="AA44" s="726"/>
      <c r="AB44" s="726"/>
      <c r="AC44" s="726"/>
      <c r="AD44" s="726"/>
      <c r="AE44" s="726"/>
      <c r="AF44" s="727"/>
      <c r="AH44" s="38" t="s">
        <v>795</v>
      </c>
      <c r="AI44" s="726"/>
      <c r="AJ44" s="726"/>
      <c r="AK44" s="726"/>
      <c r="AL44" s="726"/>
      <c r="AM44" s="726"/>
      <c r="AN44" s="726"/>
      <c r="AO44" s="726"/>
      <c r="AP44" s="726"/>
      <c r="AQ44" s="726"/>
      <c r="AR44" s="726"/>
      <c r="AS44" s="726"/>
      <c r="AT44" s="726"/>
      <c r="AU44" s="726"/>
      <c r="AV44" s="727"/>
      <c r="AX44" s="38" t="s">
        <v>795</v>
      </c>
      <c r="AY44" s="726"/>
      <c r="AZ44" s="726"/>
      <c r="BA44" s="726"/>
      <c r="BB44" s="726"/>
      <c r="BC44" s="726"/>
      <c r="BD44" s="726"/>
      <c r="BE44" s="726"/>
      <c r="BF44" s="726"/>
      <c r="BG44" s="726"/>
      <c r="BH44" s="726"/>
      <c r="BI44" s="726"/>
      <c r="BJ44" s="726"/>
      <c r="BK44" s="726"/>
      <c r="BL44" s="727"/>
      <c r="BN44" s="38" t="s">
        <v>795</v>
      </c>
      <c r="BO44" s="726"/>
      <c r="BP44" s="726"/>
      <c r="BQ44" s="726"/>
      <c r="BR44" s="726"/>
      <c r="BS44" s="726"/>
      <c r="BT44" s="726"/>
      <c r="BU44" s="726"/>
      <c r="BV44" s="726"/>
      <c r="BW44" s="726"/>
      <c r="BX44" s="726"/>
      <c r="BY44" s="726"/>
      <c r="BZ44" s="726"/>
      <c r="CA44" s="726"/>
      <c r="CB44" s="727"/>
      <c r="CD44" s="38" t="s">
        <v>795</v>
      </c>
      <c r="CE44" s="726"/>
      <c r="CF44" s="726"/>
      <c r="CG44" s="726"/>
      <c r="CH44" s="726"/>
      <c r="CI44" s="726"/>
      <c r="CJ44" s="726"/>
      <c r="CK44" s="726"/>
      <c r="CL44" s="726"/>
      <c r="CM44" s="726"/>
      <c r="CN44" s="726"/>
      <c r="CO44" s="726"/>
      <c r="CP44" s="726"/>
      <c r="CQ44" s="726"/>
      <c r="CR44" s="727"/>
    </row>
    <row r="45" spans="2:96" s="38" customFormat="1">
      <c r="B45" s="692" t="s">
        <v>681</v>
      </c>
      <c r="P45" s="729"/>
      <c r="R45" s="692" t="s">
        <v>681</v>
      </c>
      <c r="AF45" s="729"/>
      <c r="AH45" s="692" t="s">
        <v>681</v>
      </c>
      <c r="AV45" s="729"/>
      <c r="AX45" s="692" t="s">
        <v>681</v>
      </c>
      <c r="BL45" s="729"/>
      <c r="BN45" s="692" t="s">
        <v>681</v>
      </c>
      <c r="BO45" s="726"/>
      <c r="BP45" s="726"/>
      <c r="BQ45" s="726"/>
      <c r="BR45" s="726"/>
      <c r="BS45" s="726"/>
      <c r="BT45" s="726"/>
      <c r="BU45" s="726"/>
      <c r="BV45" s="726"/>
      <c r="BW45" s="726"/>
      <c r="BX45" s="726"/>
      <c r="BY45" s="726"/>
      <c r="BZ45" s="726"/>
      <c r="CA45" s="726"/>
      <c r="CB45" s="727"/>
      <c r="CD45" s="692" t="s">
        <v>681</v>
      </c>
      <c r="CR45" s="729"/>
    </row>
    <row r="46" spans="2:96">
      <c r="BO46" s="54"/>
      <c r="BP46" s="54"/>
      <c r="BQ46" s="54"/>
      <c r="BR46" s="54"/>
      <c r="BS46" s="54"/>
      <c r="BT46" s="54"/>
      <c r="BU46" s="54"/>
      <c r="BV46" s="54"/>
      <c r="BW46" s="54"/>
      <c r="BX46" s="54"/>
      <c r="BY46" s="54"/>
      <c r="BZ46" s="54"/>
      <c r="CA46" s="54"/>
      <c r="CB46" s="92"/>
    </row>
    <row r="47" spans="2:96">
      <c r="AV47"/>
    </row>
    <row r="48" spans="2:96">
      <c r="AV48"/>
    </row>
    <row r="49" spans="48:48">
      <c r="AV49"/>
    </row>
    <row r="50" spans="48:48">
      <c r="AV50"/>
    </row>
    <row r="51" spans="48:48">
      <c r="AV51"/>
    </row>
    <row r="52" spans="48:48">
      <c r="AV52"/>
    </row>
    <row r="53" spans="48:48">
      <c r="AV53"/>
    </row>
    <row r="54" spans="48:48">
      <c r="AV54"/>
    </row>
    <row r="55" spans="48:48">
      <c r="AV55"/>
    </row>
    <row r="56" spans="48:48">
      <c r="AV56"/>
    </row>
    <row r="57" spans="48:48">
      <c r="AV57"/>
    </row>
    <row r="58" spans="48:48">
      <c r="AV58"/>
    </row>
    <row r="59" spans="48:48">
      <c r="AV59"/>
    </row>
    <row r="60" spans="48:48">
      <c r="AV60"/>
    </row>
    <row r="61" spans="48:48">
      <c r="AV61"/>
    </row>
    <row r="62" spans="48:48">
      <c r="AV62"/>
    </row>
    <row r="63" spans="48:48">
      <c r="AV63"/>
    </row>
    <row r="64" spans="48:48">
      <c r="AV64"/>
    </row>
    <row r="65" spans="48:48">
      <c r="AV65"/>
    </row>
    <row r="66" spans="48:48">
      <c r="AV66"/>
    </row>
    <row r="67" spans="48:48">
      <c r="AV67"/>
    </row>
    <row r="68" spans="48:48">
      <c r="AV68"/>
    </row>
    <row r="69" spans="48:48">
      <c r="AV69"/>
    </row>
    <row r="70" spans="48:48">
      <c r="AV70"/>
    </row>
    <row r="71" spans="48:48">
      <c r="AV71"/>
    </row>
    <row r="72" spans="48:48">
      <c r="AV72"/>
    </row>
    <row r="73" spans="48:48">
      <c r="AV73"/>
    </row>
    <row r="74" spans="48:48">
      <c r="AV74"/>
    </row>
    <row r="75" spans="48:48">
      <c r="AV75"/>
    </row>
    <row r="76" spans="48:48">
      <c r="AV76"/>
    </row>
    <row r="77" spans="48:48">
      <c r="AV77"/>
    </row>
    <row r="78" spans="48:48">
      <c r="AV78"/>
    </row>
    <row r="79" spans="48:48">
      <c r="AV79"/>
    </row>
    <row r="80" spans="48:48">
      <c r="AV80"/>
    </row>
    <row r="81" spans="48:48">
      <c r="AV81"/>
    </row>
    <row r="82" spans="48:48">
      <c r="AV82"/>
    </row>
    <row r="83" spans="48:48">
      <c r="AV83"/>
    </row>
    <row r="84" spans="48:48">
      <c r="AV84"/>
    </row>
    <row r="85" spans="48:48">
      <c r="AV85"/>
    </row>
    <row r="86" spans="48:48">
      <c r="AV86"/>
    </row>
    <row r="87" spans="48:48">
      <c r="AV87"/>
    </row>
    <row r="88" spans="48:48">
      <c r="AV88"/>
    </row>
    <row r="89" spans="48:48">
      <c r="AV89"/>
    </row>
    <row r="90" spans="48:48">
      <c r="AV90"/>
    </row>
    <row r="91" spans="48:48">
      <c r="AV91"/>
    </row>
    <row r="92" spans="48:48">
      <c r="AV92"/>
    </row>
    <row r="93" spans="48:48">
      <c r="AV93"/>
    </row>
    <row r="94" spans="48:48">
      <c r="AV94"/>
    </row>
    <row r="95" spans="48:48">
      <c r="AV95"/>
    </row>
    <row r="96" spans="48:48">
      <c r="AV96"/>
    </row>
    <row r="97" spans="48:48">
      <c r="AV97"/>
    </row>
    <row r="98" spans="48:48">
      <c r="AV98"/>
    </row>
    <row r="99" spans="48:48">
      <c r="AV99"/>
    </row>
    <row r="100" spans="48:48">
      <c r="AV100"/>
    </row>
    <row r="101" spans="48:48">
      <c r="AV101"/>
    </row>
    <row r="102" spans="48:48">
      <c r="AV102"/>
    </row>
    <row r="103" spans="48:48">
      <c r="AV103"/>
    </row>
    <row r="104" spans="48:48">
      <c r="AV104"/>
    </row>
  </sheetData>
  <pageMargins left="0.59055118110236227" right="0.59055118110236227" top="0.78740157480314965" bottom="0.78740157480314965" header="0.39370078740157483" footer="0.39370078740157483"/>
  <pageSetup paperSize="9" scale="64" firstPageNumber="76" fitToWidth="6"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colBreaks count="5" manualBreakCount="5">
    <brk id="16" max="45" man="1"/>
    <brk id="32" max="45" man="1"/>
    <brk id="48" max="45" man="1"/>
    <brk id="64" max="45" man="1"/>
    <brk id="80" max="45" man="1"/>
  </colBreaks>
</worksheet>
</file>

<file path=xl/worksheets/sheet27.xml><?xml version="1.0" encoding="utf-8"?>
<worksheet xmlns="http://schemas.openxmlformats.org/spreadsheetml/2006/main" xmlns:r="http://schemas.openxmlformats.org/officeDocument/2006/relationships">
  <sheetPr>
    <pageSetUpPr fitToPage="1"/>
  </sheetPr>
  <dimension ref="A1:I65"/>
  <sheetViews>
    <sheetView zoomScaleNormal="100" workbookViewId="0">
      <selection activeCell="A2" sqref="A2:I2"/>
    </sheetView>
  </sheetViews>
  <sheetFormatPr baseColWidth="10" defaultRowHeight="12.75"/>
  <cols>
    <col min="9" max="9" width="18.85546875" customWidth="1"/>
  </cols>
  <sheetData>
    <row r="1" spans="1:9" ht="18">
      <c r="A1" s="877" t="s">
        <v>441</v>
      </c>
      <c r="B1" s="877"/>
      <c r="C1" s="877"/>
      <c r="D1" s="877"/>
      <c r="E1" s="877"/>
      <c r="F1" s="877"/>
      <c r="G1" s="877"/>
      <c r="H1" s="877"/>
      <c r="I1" s="877"/>
    </row>
    <row r="2" spans="1:9" ht="21" customHeight="1">
      <c r="A2" s="878" t="s">
        <v>430</v>
      </c>
      <c r="B2" s="869"/>
      <c r="C2" s="869"/>
      <c r="D2" s="869"/>
      <c r="E2" s="869"/>
      <c r="F2" s="869"/>
      <c r="G2" s="869"/>
      <c r="H2" s="869"/>
      <c r="I2" s="869"/>
    </row>
    <row r="4" spans="1:9">
      <c r="A4" s="879" t="s">
        <v>654</v>
      </c>
      <c r="B4" s="880"/>
      <c r="C4" s="880"/>
      <c r="D4" s="880"/>
      <c r="E4" s="880"/>
      <c r="F4" s="880"/>
      <c r="G4" s="880"/>
      <c r="H4" s="880"/>
      <c r="I4" s="869"/>
    </row>
    <row r="5" spans="1:9">
      <c r="A5" s="880"/>
      <c r="B5" s="880"/>
      <c r="C5" s="880"/>
      <c r="D5" s="880"/>
      <c r="E5" s="880"/>
      <c r="F5" s="880"/>
      <c r="G5" s="880"/>
      <c r="H5" s="880"/>
      <c r="I5" s="869"/>
    </row>
    <row r="7" spans="1:9" ht="305.25" customHeight="1">
      <c r="A7" s="863" t="s">
        <v>850</v>
      </c>
      <c r="B7" s="863"/>
      <c r="C7" s="863"/>
      <c r="D7" s="863"/>
      <c r="E7" s="863"/>
      <c r="F7" s="863"/>
      <c r="G7" s="863"/>
      <c r="H7" s="863"/>
      <c r="I7" s="863"/>
    </row>
    <row r="8" spans="1:9" ht="143.25" customHeight="1">
      <c r="A8" s="863" t="s">
        <v>848</v>
      </c>
      <c r="B8" s="863"/>
      <c r="C8" s="863"/>
      <c r="D8" s="863"/>
      <c r="E8" s="863"/>
      <c r="F8" s="863"/>
      <c r="G8" s="863"/>
      <c r="H8" s="863"/>
      <c r="I8" s="863"/>
    </row>
    <row r="9" spans="1:9" ht="7.5" customHeight="1">
      <c r="A9" s="316"/>
      <c r="B9" s="316"/>
      <c r="C9" s="316"/>
      <c r="D9" s="316"/>
      <c r="E9" s="316"/>
      <c r="F9" s="316"/>
      <c r="G9" s="316"/>
      <c r="H9" s="316"/>
      <c r="I9" s="316"/>
    </row>
    <row r="10" spans="1:9" ht="270.75" customHeight="1">
      <c r="A10" s="863" t="s">
        <v>849</v>
      </c>
      <c r="B10" s="873"/>
      <c r="C10" s="873"/>
      <c r="D10" s="873"/>
      <c r="E10" s="873"/>
      <c r="F10" s="873"/>
      <c r="G10" s="873"/>
      <c r="H10" s="873"/>
      <c r="I10" s="873"/>
    </row>
    <row r="11" spans="1:9" ht="27" customHeight="1">
      <c r="A11" s="863" t="s">
        <v>655</v>
      </c>
      <c r="B11" s="863"/>
      <c r="C11" s="863"/>
      <c r="D11" s="863"/>
      <c r="E11" s="863"/>
      <c r="F11" s="863"/>
      <c r="G11" s="863"/>
      <c r="H11" s="863"/>
      <c r="I11" s="863"/>
    </row>
    <row r="12" spans="1:9">
      <c r="A12" s="863" t="s">
        <v>409</v>
      </c>
      <c r="B12" s="873"/>
      <c r="C12" s="873"/>
      <c r="D12" s="873"/>
      <c r="E12" s="873"/>
      <c r="F12" s="873"/>
      <c r="G12" s="873"/>
      <c r="H12" s="873"/>
      <c r="I12" s="873"/>
    </row>
    <row r="13" spans="1:9">
      <c r="A13" s="873"/>
      <c r="B13" s="873"/>
      <c r="C13" s="873"/>
      <c r="D13" s="873"/>
      <c r="E13" s="873"/>
      <c r="F13" s="873"/>
      <c r="G13" s="873"/>
      <c r="H13" s="873"/>
      <c r="I13" s="873"/>
    </row>
    <row r="14" spans="1:9">
      <c r="A14" s="873"/>
      <c r="B14" s="873"/>
      <c r="C14" s="873"/>
      <c r="D14" s="873"/>
      <c r="E14" s="873"/>
      <c r="F14" s="873"/>
      <c r="G14" s="873"/>
      <c r="H14" s="873"/>
      <c r="I14" s="873"/>
    </row>
    <row r="15" spans="1:9" ht="22.5" customHeight="1">
      <c r="A15" s="873"/>
      <c r="B15" s="873"/>
      <c r="C15" s="873"/>
      <c r="D15" s="873"/>
      <c r="E15" s="873"/>
      <c r="F15" s="873"/>
      <c r="G15" s="873"/>
      <c r="H15" s="873"/>
      <c r="I15" s="873"/>
    </row>
    <row r="17" spans="1:9" ht="16.5" customHeight="1">
      <c r="A17" s="881" t="s">
        <v>2</v>
      </c>
      <c r="B17" s="869"/>
      <c r="C17" s="869"/>
      <c r="D17" s="869"/>
      <c r="E17" s="869"/>
      <c r="F17" s="869"/>
      <c r="G17" s="869"/>
      <c r="H17" s="869"/>
      <c r="I17" s="869"/>
    </row>
    <row r="19" spans="1:9" ht="26.25" customHeight="1">
      <c r="A19" s="868" t="s">
        <v>10</v>
      </c>
      <c r="B19" s="869"/>
      <c r="C19" s="869"/>
      <c r="D19" s="869"/>
      <c r="E19" s="869"/>
      <c r="F19" s="869"/>
      <c r="G19" s="869"/>
      <c r="H19" s="869"/>
      <c r="I19" s="869"/>
    </row>
    <row r="21" spans="1:9" ht="27" customHeight="1">
      <c r="A21" s="868" t="s">
        <v>11</v>
      </c>
      <c r="B21" s="869"/>
      <c r="C21" s="869"/>
      <c r="D21" s="869"/>
      <c r="E21" s="869"/>
      <c r="F21" s="869"/>
      <c r="G21" s="869"/>
      <c r="H21" s="869"/>
      <c r="I21" s="869"/>
    </row>
    <row r="23" spans="1:9" ht="26.25" customHeight="1">
      <c r="A23" s="870" t="s">
        <v>843</v>
      </c>
      <c r="B23" s="870"/>
      <c r="C23" s="870"/>
      <c r="D23" s="870"/>
      <c r="E23" s="870"/>
      <c r="F23" s="870"/>
      <c r="G23" s="870"/>
      <c r="H23" s="870"/>
      <c r="I23" s="870"/>
    </row>
    <row r="24" spans="1:9">
      <c r="A24" s="247"/>
      <c r="B24" s="247"/>
      <c r="C24" s="247"/>
      <c r="D24" s="247"/>
      <c r="E24" s="247"/>
      <c r="F24" s="247"/>
      <c r="G24" s="247"/>
      <c r="H24" s="247"/>
      <c r="I24" s="247"/>
    </row>
    <row r="25" spans="1:9">
      <c r="A25" s="866" t="s">
        <v>408</v>
      </c>
      <c r="B25" s="867"/>
      <c r="C25" s="867"/>
      <c r="D25" s="867"/>
      <c r="E25" s="867"/>
      <c r="F25" s="867"/>
      <c r="G25" s="867"/>
      <c r="H25" s="867"/>
      <c r="I25" s="867"/>
    </row>
    <row r="27" spans="1:9">
      <c r="A27" s="866" t="s">
        <v>411</v>
      </c>
      <c r="B27" s="867"/>
      <c r="C27" s="867"/>
      <c r="D27" s="867"/>
      <c r="E27" s="867"/>
      <c r="F27" s="867"/>
      <c r="G27" s="867"/>
      <c r="H27" s="867"/>
      <c r="I27" s="867"/>
    </row>
    <row r="29" spans="1:9">
      <c r="A29" s="69" t="s">
        <v>844</v>
      </c>
      <c r="G29" s="227"/>
    </row>
    <row r="31" spans="1:9">
      <c r="A31" s="866" t="s">
        <v>410</v>
      </c>
      <c r="B31" s="867"/>
      <c r="C31" s="867"/>
      <c r="D31" s="867"/>
      <c r="E31" s="867"/>
      <c r="F31" s="867"/>
      <c r="G31" s="867"/>
      <c r="H31" s="867"/>
      <c r="I31" s="867"/>
    </row>
    <row r="33" spans="1:9" ht="12.75" customHeight="1">
      <c r="A33" s="874" t="s">
        <v>845</v>
      </c>
      <c r="B33" s="874"/>
      <c r="C33" s="874"/>
      <c r="D33" s="874"/>
      <c r="E33" s="874"/>
      <c r="F33" s="874"/>
      <c r="G33" s="874"/>
      <c r="H33" s="874"/>
      <c r="I33" s="874"/>
    </row>
    <row r="35" spans="1:9">
      <c r="A35" s="866" t="s">
        <v>9</v>
      </c>
      <c r="B35" s="867"/>
      <c r="C35" s="867"/>
      <c r="D35" s="867"/>
      <c r="E35" s="867"/>
      <c r="F35" s="867"/>
      <c r="G35" s="867"/>
      <c r="H35" s="867"/>
      <c r="I35" s="867"/>
    </row>
    <row r="37" spans="1:9">
      <c r="A37" s="866" t="s">
        <v>413</v>
      </c>
      <c r="B37" s="867"/>
      <c r="C37" s="867"/>
      <c r="D37" s="867"/>
      <c r="E37" s="867"/>
      <c r="F37" s="867"/>
      <c r="G37" s="867"/>
      <c r="H37" s="867"/>
      <c r="I37" s="867"/>
    </row>
    <row r="39" spans="1:9" ht="25.5" customHeight="1">
      <c r="A39" s="872" t="s">
        <v>846</v>
      </c>
      <c r="B39" s="873"/>
      <c r="C39" s="873"/>
      <c r="D39" s="873"/>
      <c r="E39" s="873"/>
      <c r="F39" s="873"/>
      <c r="G39" s="873"/>
      <c r="H39" s="873"/>
      <c r="I39" s="873"/>
    </row>
    <row r="41" spans="1:9" ht="25.5" customHeight="1">
      <c r="A41" s="872" t="s">
        <v>847</v>
      </c>
      <c r="B41" s="873"/>
      <c r="C41" s="873"/>
      <c r="D41" s="873"/>
      <c r="E41" s="873"/>
      <c r="F41" s="873"/>
      <c r="G41" s="873"/>
      <c r="H41" s="873"/>
      <c r="I41" s="873"/>
    </row>
    <row r="43" spans="1:9" ht="12.75" customHeight="1">
      <c r="A43" s="874" t="s">
        <v>414</v>
      </c>
      <c r="B43" s="874"/>
      <c r="C43" s="874"/>
      <c r="D43" s="874"/>
      <c r="E43" s="874"/>
      <c r="F43" s="874"/>
      <c r="G43" s="874"/>
      <c r="H43" s="874"/>
      <c r="I43" s="874"/>
    </row>
    <row r="44" spans="1:9">
      <c r="A44" s="318"/>
      <c r="B44" s="318"/>
      <c r="C44" s="318"/>
      <c r="D44" s="318"/>
      <c r="E44" s="318"/>
      <c r="F44" s="318"/>
      <c r="G44" s="318"/>
      <c r="H44" s="318"/>
      <c r="I44" s="318"/>
    </row>
    <row r="45" spans="1:9" ht="12.75" customHeight="1">
      <c r="A45" s="874" t="s">
        <v>415</v>
      </c>
      <c r="B45" s="874"/>
      <c r="C45" s="874"/>
      <c r="D45" s="874"/>
      <c r="E45" s="874"/>
      <c r="F45" s="874"/>
      <c r="G45" s="874"/>
      <c r="H45" s="874"/>
      <c r="I45" s="874"/>
    </row>
    <row r="47" spans="1:9">
      <c r="A47" s="870" t="s">
        <v>476</v>
      </c>
      <c r="B47" s="871"/>
      <c r="C47" s="871"/>
      <c r="D47" s="871"/>
      <c r="E47" s="871"/>
      <c r="F47" s="871"/>
      <c r="G47" s="871"/>
      <c r="H47" s="871"/>
      <c r="I47" s="871"/>
    </row>
    <row r="48" spans="1:9">
      <c r="A48" s="871"/>
      <c r="B48" s="871"/>
      <c r="C48" s="871"/>
      <c r="D48" s="871"/>
      <c r="E48" s="871"/>
      <c r="F48" s="871"/>
      <c r="G48" s="871"/>
      <c r="H48" s="871"/>
      <c r="I48" s="871"/>
    </row>
    <row r="49" spans="1:9">
      <c r="A49" s="247"/>
      <c r="B49" s="247"/>
      <c r="C49" s="247"/>
      <c r="D49" s="247"/>
      <c r="E49" s="247"/>
      <c r="F49" s="247"/>
      <c r="G49" s="247"/>
      <c r="H49" s="247"/>
      <c r="I49" s="247"/>
    </row>
    <row r="50" spans="1:9" ht="55.5" customHeight="1">
      <c r="A50" s="875" t="s">
        <v>417</v>
      </c>
      <c r="B50" s="876"/>
      <c r="C50" s="876"/>
      <c r="D50" s="876"/>
      <c r="E50" s="876"/>
      <c r="F50" s="876"/>
      <c r="G50" s="876"/>
      <c r="H50" s="876"/>
      <c r="I50" s="876"/>
    </row>
    <row r="51" spans="1:9">
      <c r="A51" s="317"/>
      <c r="B51" s="317"/>
      <c r="C51" s="317"/>
      <c r="D51" s="317"/>
      <c r="E51" s="317"/>
      <c r="F51" s="317"/>
      <c r="G51" s="317"/>
      <c r="H51" s="317"/>
      <c r="I51" s="317"/>
    </row>
    <row r="52" spans="1:9" ht="37.5" customHeight="1">
      <c r="A52" s="863" t="s">
        <v>418</v>
      </c>
      <c r="B52" s="863"/>
      <c r="C52" s="863"/>
      <c r="D52" s="863"/>
      <c r="E52" s="863"/>
      <c r="F52" s="863"/>
      <c r="G52" s="863"/>
      <c r="H52" s="863"/>
      <c r="I52" s="863"/>
    </row>
    <row r="53" spans="1:9">
      <c r="A53" s="287"/>
      <c r="B53" s="287"/>
      <c r="C53" s="287"/>
      <c r="D53" s="287"/>
      <c r="E53" s="287"/>
      <c r="F53" s="287"/>
      <c r="G53" s="287"/>
      <c r="H53" s="287"/>
      <c r="I53" s="287"/>
    </row>
    <row r="54" spans="1:9" ht="12.75" customHeight="1">
      <c r="A54" s="864" t="s">
        <v>420</v>
      </c>
      <c r="B54" s="864"/>
      <c r="C54" s="864"/>
      <c r="D54" s="864"/>
      <c r="E54" s="864"/>
      <c r="F54" s="864"/>
      <c r="G54" s="864"/>
      <c r="H54" s="864"/>
      <c r="I54" s="864"/>
    </row>
    <row r="55" spans="1:9" ht="12.75" customHeight="1">
      <c r="A55" s="472"/>
      <c r="B55" s="472"/>
      <c r="C55" s="472"/>
      <c r="D55" s="472"/>
      <c r="E55" s="472"/>
      <c r="F55" s="472"/>
      <c r="G55" s="472"/>
      <c r="H55" s="472"/>
      <c r="I55" s="472"/>
    </row>
    <row r="56" spans="1:9" ht="30" customHeight="1">
      <c r="A56" s="864" t="s">
        <v>478</v>
      </c>
      <c r="B56" s="864"/>
      <c r="C56" s="864"/>
      <c r="D56" s="864"/>
      <c r="E56" s="864"/>
      <c r="F56" s="864"/>
      <c r="G56" s="864"/>
      <c r="H56" s="864"/>
      <c r="I56" s="864"/>
    </row>
    <row r="57" spans="1:9" ht="12.75" customHeight="1">
      <c r="A57" s="472"/>
      <c r="B57" s="472"/>
      <c r="C57" s="472"/>
      <c r="D57" s="472"/>
      <c r="E57" s="472"/>
      <c r="F57" s="472"/>
      <c r="G57" s="472"/>
      <c r="H57" s="472"/>
      <c r="I57" s="472"/>
    </row>
    <row r="58" spans="1:9" ht="12.75" customHeight="1">
      <c r="A58" s="864" t="s">
        <v>477</v>
      </c>
      <c r="B58" s="864"/>
      <c r="C58" s="864"/>
      <c r="D58" s="864"/>
      <c r="E58" s="864"/>
      <c r="F58" s="864"/>
      <c r="G58" s="864"/>
      <c r="H58" s="864"/>
      <c r="I58" s="864"/>
    </row>
    <row r="59" spans="1:9">
      <c r="A59" s="316"/>
      <c r="B59" s="316"/>
      <c r="C59" s="316"/>
      <c r="D59" s="316"/>
      <c r="E59" s="316"/>
      <c r="F59" s="316"/>
      <c r="G59" s="316"/>
      <c r="H59" s="316"/>
      <c r="I59" s="316"/>
    </row>
    <row r="60" spans="1:9">
      <c r="A60" s="866" t="s">
        <v>424</v>
      </c>
      <c r="B60" s="867"/>
      <c r="C60" s="867"/>
      <c r="D60" s="867"/>
      <c r="E60" s="867"/>
      <c r="F60" s="867"/>
      <c r="G60" s="867"/>
      <c r="H60" s="867"/>
      <c r="I60" s="867"/>
    </row>
    <row r="62" spans="1:9">
      <c r="A62" s="868" t="s">
        <v>422</v>
      </c>
      <c r="B62" s="869"/>
      <c r="C62" s="869"/>
      <c r="D62" s="869"/>
      <c r="E62" s="869"/>
      <c r="F62" s="869"/>
      <c r="G62" s="869"/>
      <c r="H62" s="869"/>
      <c r="I62" s="869"/>
    </row>
    <row r="64" spans="1:9" ht="24.75" customHeight="1">
      <c r="A64" s="865" t="s">
        <v>423</v>
      </c>
      <c r="B64" s="865"/>
      <c r="C64" s="865"/>
      <c r="D64" s="865"/>
      <c r="E64" s="865"/>
      <c r="F64" s="865"/>
      <c r="G64" s="865"/>
      <c r="H64" s="865"/>
      <c r="I64" s="865"/>
    </row>
    <row r="65" spans="1:1">
      <c r="A65" s="90"/>
    </row>
  </sheetData>
  <mergeCells count="31">
    <mergeCell ref="A1:I1"/>
    <mergeCell ref="A2:I2"/>
    <mergeCell ref="A12:I15"/>
    <mergeCell ref="A25:I25"/>
    <mergeCell ref="A27:I27"/>
    <mergeCell ref="A19:I19"/>
    <mergeCell ref="A21:I21"/>
    <mergeCell ref="A4:I5"/>
    <mergeCell ref="A17:I17"/>
    <mergeCell ref="A10:I10"/>
    <mergeCell ref="A23:I23"/>
    <mergeCell ref="A7:I7"/>
    <mergeCell ref="A8:I8"/>
    <mergeCell ref="A11:I11"/>
    <mergeCell ref="A35:I35"/>
    <mergeCell ref="A37:I37"/>
    <mergeCell ref="A39:I39"/>
    <mergeCell ref="A31:I31"/>
    <mergeCell ref="A33:I33"/>
    <mergeCell ref="A47:I48"/>
    <mergeCell ref="A41:I41"/>
    <mergeCell ref="A43:I43"/>
    <mergeCell ref="A45:I45"/>
    <mergeCell ref="A50:I50"/>
    <mergeCell ref="A52:I52"/>
    <mergeCell ref="A56:I56"/>
    <mergeCell ref="A58:I58"/>
    <mergeCell ref="A64:I64"/>
    <mergeCell ref="A54:I54"/>
    <mergeCell ref="A60:I60"/>
    <mergeCell ref="A62:I62"/>
  </mergeCells>
  <phoneticPr fontId="2" type="noConversion"/>
  <pageMargins left="0.59055118110236227" right="0.59055118110236227" top="0.78740157480314965" bottom="0.78740157480314965" header="0.39370078740157483" footer="0.39370078740157483"/>
  <pageSetup paperSize="9" scale="83" firstPageNumber="82" fitToHeight="3" orientation="portrait" useFirstPageNumber="1" r:id="rId1"/>
  <headerFooter alignWithMargins="0">
    <oddHeader>&amp;R&amp;12Les finances des communes en 2016</oddHeader>
    <oddFooter>&amp;LDirection Générale des Collectivités Locales / DESL&amp;C&amp;P&amp;RMise en ligne : mars 2018</oddFooter>
  </headerFooter>
</worksheet>
</file>

<file path=xl/worksheets/sheet28.xml><?xml version="1.0" encoding="utf-8"?>
<worksheet xmlns="http://schemas.openxmlformats.org/spreadsheetml/2006/main" xmlns:r="http://schemas.openxmlformats.org/officeDocument/2006/relationships">
  <dimension ref="A1:I23"/>
  <sheetViews>
    <sheetView zoomScaleNormal="100" workbookViewId="0">
      <selection sqref="A1:I1"/>
    </sheetView>
  </sheetViews>
  <sheetFormatPr baseColWidth="10" defaultRowHeight="12.75"/>
  <sheetData>
    <row r="1" spans="1:9" ht="21" customHeight="1">
      <c r="A1" s="882" t="s">
        <v>538</v>
      </c>
      <c r="B1" s="883"/>
      <c r="C1" s="883"/>
      <c r="D1" s="883"/>
      <c r="E1" s="883"/>
      <c r="F1" s="883"/>
      <c r="G1" s="883"/>
      <c r="H1" s="883"/>
      <c r="I1" s="883"/>
    </row>
    <row r="3" spans="1:9">
      <c r="A3" s="884" t="s">
        <v>432</v>
      </c>
      <c r="B3" s="884"/>
      <c r="C3" s="884"/>
      <c r="D3" s="884"/>
      <c r="E3" s="884"/>
      <c r="F3" s="884"/>
      <c r="G3" s="884"/>
      <c r="H3" s="884"/>
      <c r="I3" s="884"/>
    </row>
    <row r="5" spans="1:9" ht="105" customHeight="1">
      <c r="A5" s="859" t="s">
        <v>428</v>
      </c>
      <c r="B5" s="859"/>
      <c r="C5" s="859"/>
      <c r="D5" s="859"/>
      <c r="E5" s="859"/>
      <c r="F5" s="859"/>
      <c r="G5" s="859"/>
      <c r="H5" s="859"/>
      <c r="I5" s="859"/>
    </row>
    <row r="6" spans="1:9" ht="13.5" customHeight="1">
      <c r="A6" s="320"/>
      <c r="B6" s="320"/>
      <c r="C6" s="320"/>
      <c r="D6" s="320"/>
      <c r="E6" s="320"/>
      <c r="F6" s="320"/>
      <c r="G6" s="69"/>
      <c r="H6" s="69"/>
      <c r="I6" s="69"/>
    </row>
    <row r="7" spans="1:9" ht="52.5" customHeight="1">
      <c r="A7" s="859" t="s">
        <v>429</v>
      </c>
      <c r="B7" s="859"/>
      <c r="C7" s="859"/>
      <c r="D7" s="859"/>
      <c r="E7" s="859"/>
      <c r="F7" s="859"/>
      <c r="G7" s="859"/>
      <c r="H7" s="859"/>
      <c r="I7" s="859"/>
    </row>
    <row r="9" spans="1:9" ht="66" customHeight="1">
      <c r="A9" s="886" t="s">
        <v>446</v>
      </c>
      <c r="B9" s="887"/>
      <c r="C9" s="887"/>
      <c r="D9" s="887"/>
      <c r="E9" s="887"/>
      <c r="F9" s="887"/>
      <c r="G9" s="887"/>
      <c r="H9" s="887"/>
      <c r="I9" s="887"/>
    </row>
    <row r="11" spans="1:9">
      <c r="A11" s="885" t="s">
        <v>21</v>
      </c>
      <c r="B11" s="885"/>
      <c r="C11" s="885"/>
      <c r="D11" s="885"/>
      <c r="E11" s="885"/>
      <c r="F11" s="885"/>
      <c r="G11" s="885"/>
      <c r="H11" s="885"/>
      <c r="I11" s="885"/>
    </row>
    <row r="12" spans="1:9">
      <c r="A12" s="69"/>
      <c r="B12" s="69"/>
      <c r="C12" s="69"/>
      <c r="D12" s="69"/>
      <c r="E12" s="69"/>
      <c r="F12" s="69"/>
      <c r="G12" s="69"/>
      <c r="H12" s="69"/>
      <c r="I12" s="69"/>
    </row>
    <row r="13" spans="1:9" ht="40.5" customHeight="1">
      <c r="A13" s="852" t="s">
        <v>425</v>
      </c>
      <c r="B13" s="852"/>
      <c r="C13" s="852"/>
      <c r="D13" s="852"/>
      <c r="E13" s="852"/>
      <c r="F13" s="852"/>
      <c r="G13" s="852"/>
      <c r="H13" s="852"/>
      <c r="I13" s="852"/>
    </row>
    <row r="14" spans="1:9">
      <c r="A14" s="69"/>
      <c r="B14" s="69"/>
      <c r="C14" s="69"/>
      <c r="D14" s="69"/>
      <c r="E14" s="69"/>
      <c r="F14" s="69"/>
      <c r="G14" s="69"/>
      <c r="H14" s="69"/>
      <c r="I14" s="69"/>
    </row>
    <row r="15" spans="1:9" ht="53.25" customHeight="1">
      <c r="A15" s="852" t="s">
        <v>426</v>
      </c>
      <c r="B15" s="852"/>
      <c r="C15" s="852"/>
      <c r="D15" s="852"/>
      <c r="E15" s="852"/>
      <c r="F15" s="852"/>
      <c r="G15" s="852"/>
      <c r="H15" s="852"/>
      <c r="I15" s="852"/>
    </row>
    <row r="16" spans="1:9">
      <c r="A16" s="69"/>
      <c r="B16" s="69"/>
      <c r="C16" s="69"/>
      <c r="D16" s="69"/>
      <c r="E16" s="69"/>
      <c r="F16" s="69"/>
      <c r="G16" s="69"/>
      <c r="H16" s="69"/>
      <c r="I16" s="69"/>
    </row>
    <row r="17" spans="1:9" ht="67.5" customHeight="1">
      <c r="A17" s="852" t="s">
        <v>427</v>
      </c>
      <c r="B17" s="852"/>
      <c r="C17" s="852"/>
      <c r="D17" s="852"/>
      <c r="E17" s="852"/>
      <c r="F17" s="852"/>
      <c r="G17" s="852"/>
      <c r="H17" s="852"/>
      <c r="I17" s="852"/>
    </row>
    <row r="18" spans="1:9">
      <c r="A18" s="284"/>
      <c r="B18" s="284"/>
      <c r="C18" s="284"/>
      <c r="D18" s="284"/>
      <c r="E18" s="284"/>
      <c r="F18" s="284"/>
      <c r="G18" s="69"/>
      <c r="H18" s="69"/>
      <c r="I18" s="69"/>
    </row>
    <row r="19" spans="1:9">
      <c r="A19" s="284"/>
      <c r="B19" s="284"/>
      <c r="C19" s="284"/>
      <c r="D19" s="284"/>
      <c r="E19" s="284"/>
      <c r="F19" s="284"/>
      <c r="G19" s="69"/>
      <c r="H19" s="69"/>
      <c r="I19" s="69"/>
    </row>
    <row r="23" spans="1:9">
      <c r="A23" s="69"/>
    </row>
  </sheetData>
  <mergeCells count="9">
    <mergeCell ref="A17:I17"/>
    <mergeCell ref="A1:I1"/>
    <mergeCell ref="A3:I3"/>
    <mergeCell ref="A11:I11"/>
    <mergeCell ref="A13:I13"/>
    <mergeCell ref="A15:I15"/>
    <mergeCell ref="A5:I5"/>
    <mergeCell ref="A7:I7"/>
    <mergeCell ref="A9:I9"/>
  </mergeCells>
  <pageMargins left="0.51181102362204722" right="0.51181102362204722" top="0.74803149606299213" bottom="0.74803149606299213" header="0.31496062992125984" footer="0.31496062992125984"/>
  <pageSetup paperSize="9" scale="86" orientation="portrait" r:id="rId1"/>
  <headerFooter>
    <oddHeader>&amp;R&amp;12Les finances des communes en 2016</oddHeader>
    <oddFooter>&amp;LDirection Générale des Collectivités Locales / DESL&amp;C84&amp;RMise en ligne : mars 2018</oddFooter>
  </headerFooter>
</worksheet>
</file>

<file path=xl/worksheets/sheet29.xml><?xml version="1.0" encoding="utf-8"?>
<worksheet xmlns="http://schemas.openxmlformats.org/spreadsheetml/2006/main" xmlns:r="http://schemas.openxmlformats.org/officeDocument/2006/relationships">
  <dimension ref="A1:I28"/>
  <sheetViews>
    <sheetView tabSelected="1" view="pageLayout" topLeftCell="A22" zoomScaleNormal="100" workbookViewId="0">
      <selection activeCell="H32" sqref="H32"/>
    </sheetView>
  </sheetViews>
  <sheetFormatPr baseColWidth="10" defaultRowHeight="12.75"/>
  <sheetData>
    <row r="1" spans="1:9" ht="21" customHeight="1">
      <c r="A1" s="882" t="s">
        <v>539</v>
      </c>
      <c r="B1" s="883"/>
      <c r="C1" s="883"/>
      <c r="D1" s="883"/>
      <c r="E1" s="883"/>
      <c r="F1" s="883"/>
      <c r="G1" s="883"/>
      <c r="H1" s="883"/>
      <c r="I1" s="883"/>
    </row>
    <row r="3" spans="1:9" s="69" customFormat="1" ht="12.75" customHeight="1">
      <c r="A3" s="325" t="s">
        <v>239</v>
      </c>
    </row>
    <row r="4" spans="1:9" s="69" customFormat="1" ht="72" customHeight="1">
      <c r="A4" s="889" t="s">
        <v>240</v>
      </c>
      <c r="B4" s="889"/>
      <c r="C4" s="889"/>
      <c r="D4" s="889"/>
      <c r="E4" s="889"/>
      <c r="F4" s="889"/>
      <c r="G4" s="889"/>
      <c r="H4" s="889"/>
      <c r="I4" s="889"/>
    </row>
    <row r="5" spans="1:9" s="69" customFormat="1" ht="12.75" customHeight="1">
      <c r="A5" s="246"/>
    </row>
    <row r="6" spans="1:9" s="69" customFormat="1" ht="42.75" customHeight="1">
      <c r="A6" s="890" t="s">
        <v>433</v>
      </c>
      <c r="B6" s="890"/>
      <c r="C6" s="890"/>
      <c r="D6" s="890"/>
      <c r="E6" s="890"/>
      <c r="F6" s="890"/>
      <c r="G6" s="890"/>
      <c r="H6" s="890"/>
      <c r="I6" s="890"/>
    </row>
    <row r="7" spans="1:9" s="69" customFormat="1" ht="12.75" customHeight="1">
      <c r="A7" s="246"/>
    </row>
    <row r="8" spans="1:9" s="69" customFormat="1" ht="26.25" customHeight="1">
      <c r="A8" s="888" t="s">
        <v>832</v>
      </c>
      <c r="B8" s="888"/>
      <c r="C8" s="888"/>
      <c r="D8" s="888"/>
      <c r="E8" s="888"/>
      <c r="F8" s="888"/>
      <c r="G8" s="888"/>
      <c r="H8" s="888"/>
      <c r="I8" s="888"/>
    </row>
    <row r="9" spans="1:9" s="69" customFormat="1" ht="12.75" customHeight="1">
      <c r="A9" s="321"/>
    </row>
    <row r="10" spans="1:9" s="69" customFormat="1" ht="12.75" customHeight="1">
      <c r="A10" s="888" t="s">
        <v>434</v>
      </c>
      <c r="B10" s="888"/>
      <c r="C10" s="888"/>
      <c r="D10" s="888"/>
      <c r="E10" s="888"/>
      <c r="F10" s="888"/>
      <c r="G10" s="888"/>
      <c r="H10" s="888"/>
      <c r="I10" s="888"/>
    </row>
    <row r="11" spans="1:9" s="69" customFormat="1" ht="12.75" customHeight="1">
      <c r="A11" s="322"/>
      <c r="B11" s="322"/>
      <c r="C11" s="322"/>
      <c r="D11" s="322"/>
      <c r="E11" s="322"/>
      <c r="F11" s="322"/>
    </row>
    <row r="12" spans="1:9" s="69" customFormat="1" ht="32.25" customHeight="1">
      <c r="A12" s="888" t="s">
        <v>435</v>
      </c>
      <c r="B12" s="888"/>
      <c r="C12" s="888"/>
      <c r="D12" s="888"/>
      <c r="E12" s="888"/>
      <c r="F12" s="888"/>
      <c r="G12" s="888"/>
      <c r="H12" s="888"/>
      <c r="I12" s="888"/>
    </row>
    <row r="13" spans="1:9" s="69" customFormat="1" ht="12.75" customHeight="1">
      <c r="A13" s="323"/>
    </row>
    <row r="14" spans="1:9" s="69" customFormat="1" ht="44.25" customHeight="1">
      <c r="A14" s="888" t="s">
        <v>436</v>
      </c>
      <c r="B14" s="888"/>
      <c r="C14" s="888"/>
      <c r="D14" s="888"/>
      <c r="E14" s="888"/>
      <c r="F14" s="888"/>
      <c r="G14" s="888"/>
      <c r="H14" s="888"/>
      <c r="I14" s="888"/>
    </row>
    <row r="15" spans="1:9" s="69" customFormat="1" ht="12.75" customHeight="1">
      <c r="A15" s="323"/>
    </row>
    <row r="16" spans="1:9" s="69" customFormat="1" ht="83.25" customHeight="1">
      <c r="A16" s="888" t="s">
        <v>831</v>
      </c>
      <c r="B16" s="888"/>
      <c r="C16" s="888"/>
      <c r="D16" s="888"/>
      <c r="E16" s="888"/>
      <c r="F16" s="888"/>
      <c r="G16" s="888"/>
      <c r="H16" s="888"/>
      <c r="I16" s="888"/>
    </row>
    <row r="17" spans="1:9" s="69" customFormat="1" ht="12.75" customHeight="1">
      <c r="A17" s="321"/>
    </row>
    <row r="18" spans="1:9" s="69" customFormat="1" ht="29.25" customHeight="1">
      <c r="A18" s="888" t="s">
        <v>437</v>
      </c>
      <c r="B18" s="888"/>
      <c r="C18" s="888"/>
      <c r="D18" s="888"/>
      <c r="E18" s="888"/>
      <c r="F18" s="888"/>
      <c r="G18" s="888"/>
      <c r="H18" s="888"/>
      <c r="I18" s="888"/>
    </row>
    <row r="19" spans="1:9" s="69" customFormat="1" ht="12.75" customHeight="1">
      <c r="A19" s="324"/>
    </row>
    <row r="20" spans="1:9" s="69" customFormat="1" ht="29.25" customHeight="1">
      <c r="A20" s="888" t="s">
        <v>461</v>
      </c>
      <c r="B20" s="888"/>
      <c r="C20" s="888"/>
      <c r="D20" s="888"/>
      <c r="E20" s="888"/>
      <c r="F20" s="888"/>
      <c r="G20" s="888"/>
      <c r="H20" s="888"/>
      <c r="I20" s="888"/>
    </row>
    <row r="21" spans="1:9" s="69" customFormat="1" ht="12.75" customHeight="1">
      <c r="A21" s="324"/>
    </row>
    <row r="22" spans="1:9" s="69" customFormat="1" ht="35.25" customHeight="1">
      <c r="A22" s="888" t="s">
        <v>438</v>
      </c>
      <c r="B22" s="888"/>
      <c r="C22" s="888"/>
      <c r="D22" s="888"/>
      <c r="E22" s="888"/>
      <c r="F22" s="888"/>
      <c r="G22" s="888"/>
      <c r="H22" s="888"/>
      <c r="I22" s="888"/>
    </row>
    <row r="23" spans="1:9" s="69" customFormat="1" ht="12" customHeight="1">
      <c r="A23" s="322"/>
      <c r="B23" s="322"/>
      <c r="C23" s="322"/>
      <c r="D23" s="322"/>
      <c r="E23" s="322"/>
      <c r="F23" s="322"/>
      <c r="G23" s="322"/>
      <c r="H23" s="322"/>
      <c r="I23" s="322"/>
    </row>
    <row r="24" spans="1:9" s="69" customFormat="1" ht="72.75" customHeight="1">
      <c r="A24" s="888" t="s">
        <v>439</v>
      </c>
      <c r="B24" s="888"/>
      <c r="C24" s="888"/>
      <c r="D24" s="888"/>
      <c r="E24" s="888"/>
      <c r="F24" s="888"/>
      <c r="G24" s="888"/>
      <c r="H24" s="888"/>
      <c r="I24" s="888"/>
    </row>
    <row r="25" spans="1:9" s="69" customFormat="1" ht="12.75" customHeight="1">
      <c r="A25" s="324"/>
    </row>
    <row r="26" spans="1:9" s="69" customFormat="1" ht="39" customHeight="1">
      <c r="A26" s="888" t="s">
        <v>833</v>
      </c>
      <c r="B26" s="888"/>
      <c r="C26" s="888"/>
      <c r="D26" s="888"/>
      <c r="E26" s="888"/>
      <c r="F26" s="888"/>
      <c r="G26" s="888"/>
      <c r="H26" s="888"/>
      <c r="I26" s="888"/>
    </row>
    <row r="27" spans="1:9" s="69" customFormat="1" ht="12.75" customHeight="1">
      <c r="A27" s="324"/>
    </row>
    <row r="28" spans="1:9" s="69" customFormat="1" ht="29.25" customHeight="1">
      <c r="A28" s="888" t="s">
        <v>440</v>
      </c>
      <c r="B28" s="888"/>
      <c r="C28" s="888"/>
      <c r="D28" s="888"/>
      <c r="E28" s="888"/>
      <c r="F28" s="888"/>
      <c r="G28" s="888"/>
      <c r="H28" s="888"/>
      <c r="I28" s="888"/>
    </row>
  </sheetData>
  <mergeCells count="14">
    <mergeCell ref="A28:I28"/>
    <mergeCell ref="A1:I1"/>
    <mergeCell ref="A4:I4"/>
    <mergeCell ref="A6:I6"/>
    <mergeCell ref="A8:I8"/>
    <mergeCell ref="A10:I10"/>
    <mergeCell ref="A12:I12"/>
    <mergeCell ref="A14:I14"/>
    <mergeCell ref="A16:I16"/>
    <mergeCell ref="A18:I18"/>
    <mergeCell ref="A20:I20"/>
    <mergeCell ref="A22:I22"/>
    <mergeCell ref="A24:I24"/>
    <mergeCell ref="A26:I26"/>
  </mergeCells>
  <pageMargins left="0.51181102362204722" right="0.31496062992125984" top="0.74803149606299213" bottom="0.74803149606299213" header="0.31496062992125984" footer="0.31496062992125984"/>
  <pageSetup paperSize="9" scale="86" orientation="portrait" r:id="rId1"/>
  <headerFooter>
    <oddHeader>&amp;R&amp;12Les finances des communes en 2016</oddHeader>
    <oddFooter>&amp;LDirection Générale des Collectivités Locales / DESL&amp;C85&amp;RMise en ligne : mars 2018</oddFooter>
  </headerFooter>
</worksheet>
</file>

<file path=xl/worksheets/sheet3.xml><?xml version="1.0" encoding="utf-8"?>
<worksheet xmlns="http://schemas.openxmlformats.org/spreadsheetml/2006/main" xmlns:r="http://schemas.openxmlformats.org/officeDocument/2006/relationships">
  <dimension ref="A1:O81"/>
  <sheetViews>
    <sheetView zoomScaleNormal="100" zoomScalePageLayoutView="85" workbookViewId="0">
      <selection activeCell="K1" sqref="K1"/>
    </sheetView>
  </sheetViews>
  <sheetFormatPr baseColWidth="10" defaultRowHeight="12.75"/>
  <cols>
    <col min="1" max="1" width="25.5703125" customWidth="1"/>
    <col min="13" max="14" width="18.140625" customWidth="1"/>
    <col min="15" max="15" width="13.7109375" customWidth="1"/>
  </cols>
  <sheetData>
    <row r="1" spans="1:15" ht="21">
      <c r="A1" s="10" t="s">
        <v>656</v>
      </c>
    </row>
    <row r="2" spans="1:15" ht="14.25">
      <c r="A2" s="38" t="s">
        <v>344</v>
      </c>
    </row>
    <row r="3" spans="1:15">
      <c r="A3" s="1"/>
      <c r="B3" s="1"/>
      <c r="C3" s="1"/>
      <c r="D3" s="1"/>
      <c r="E3" s="1"/>
      <c r="F3" s="1"/>
      <c r="G3" s="1"/>
      <c r="H3" s="1"/>
      <c r="I3" s="1"/>
      <c r="J3" s="1"/>
      <c r="K3" s="1"/>
      <c r="L3" s="2"/>
      <c r="M3" s="2"/>
      <c r="N3" s="1"/>
      <c r="O3" s="2"/>
    </row>
    <row r="4" spans="1:15">
      <c r="A4" s="3"/>
      <c r="B4" s="11" t="s">
        <v>43</v>
      </c>
      <c r="C4" s="205" t="s">
        <v>134</v>
      </c>
      <c r="D4" s="205" t="s">
        <v>136</v>
      </c>
      <c r="E4" s="205" t="s">
        <v>44</v>
      </c>
      <c r="F4" s="205" t="s">
        <v>45</v>
      </c>
      <c r="G4" s="205" t="s">
        <v>46</v>
      </c>
      <c r="H4" s="206" t="s">
        <v>47</v>
      </c>
      <c r="I4" s="206" t="s">
        <v>138</v>
      </c>
      <c r="J4" s="206" t="s">
        <v>139</v>
      </c>
      <c r="K4" s="206" t="s">
        <v>140</v>
      </c>
      <c r="L4" s="207">
        <v>100000</v>
      </c>
      <c r="M4" s="213" t="s">
        <v>479</v>
      </c>
      <c r="N4" s="210" t="s">
        <v>479</v>
      </c>
      <c r="O4" s="215" t="s">
        <v>332</v>
      </c>
    </row>
    <row r="5" spans="1:15">
      <c r="A5" s="212" t="s">
        <v>159</v>
      </c>
      <c r="B5" s="205" t="s">
        <v>133</v>
      </c>
      <c r="C5" s="11" t="s">
        <v>48</v>
      </c>
      <c r="D5" s="11" t="s">
        <v>48</v>
      </c>
      <c r="E5" s="11" t="s">
        <v>48</v>
      </c>
      <c r="F5" s="11" t="s">
        <v>48</v>
      </c>
      <c r="G5" s="11" t="s">
        <v>48</v>
      </c>
      <c r="H5" s="206" t="s">
        <v>48</v>
      </c>
      <c r="I5" s="206" t="s">
        <v>48</v>
      </c>
      <c r="J5" s="206" t="s">
        <v>48</v>
      </c>
      <c r="K5" s="206" t="s">
        <v>48</v>
      </c>
      <c r="L5" s="208" t="s">
        <v>51</v>
      </c>
      <c r="M5" s="213" t="s">
        <v>161</v>
      </c>
      <c r="N5" s="210" t="s">
        <v>91</v>
      </c>
      <c r="O5" s="214" t="s">
        <v>78</v>
      </c>
    </row>
    <row r="6" spans="1:15">
      <c r="A6" s="3"/>
      <c r="B6" s="11" t="s">
        <v>51</v>
      </c>
      <c r="C6" s="205" t="s">
        <v>135</v>
      </c>
      <c r="D6" s="205" t="s">
        <v>137</v>
      </c>
      <c r="E6" s="205" t="s">
        <v>52</v>
      </c>
      <c r="F6" s="205" t="s">
        <v>53</v>
      </c>
      <c r="G6" s="205" t="s">
        <v>54</v>
      </c>
      <c r="H6" s="206" t="s">
        <v>50</v>
      </c>
      <c r="I6" s="206" t="s">
        <v>141</v>
      </c>
      <c r="J6" s="206" t="s">
        <v>142</v>
      </c>
      <c r="K6" s="206" t="s">
        <v>143</v>
      </c>
      <c r="L6" s="208" t="s">
        <v>144</v>
      </c>
      <c r="M6" s="213" t="s">
        <v>160</v>
      </c>
      <c r="N6" s="210" t="s">
        <v>155</v>
      </c>
      <c r="O6" s="214" t="s">
        <v>480</v>
      </c>
    </row>
    <row r="7" spans="1:15">
      <c r="A7" s="211"/>
      <c r="B7" s="4"/>
      <c r="C7" s="4"/>
      <c r="D7" s="4"/>
      <c r="E7" s="4"/>
      <c r="F7" s="4"/>
      <c r="G7" s="4"/>
      <c r="H7" s="4"/>
      <c r="I7" s="4"/>
      <c r="J7" s="4"/>
      <c r="K7" s="4"/>
      <c r="L7" s="5"/>
      <c r="M7" s="5"/>
      <c r="N7" s="4"/>
      <c r="O7" s="5"/>
    </row>
    <row r="8" spans="1:15">
      <c r="A8" s="209" t="s">
        <v>145</v>
      </c>
      <c r="B8" s="406">
        <v>257</v>
      </c>
      <c r="C8" s="406">
        <v>456</v>
      </c>
      <c r="D8" s="406">
        <v>1016</v>
      </c>
      <c r="E8" s="406">
        <v>1665</v>
      </c>
      <c r="F8" s="406">
        <v>335</v>
      </c>
      <c r="G8" s="406">
        <v>129</v>
      </c>
      <c r="H8" s="406">
        <v>169</v>
      </c>
      <c r="I8" s="406">
        <v>60</v>
      </c>
      <c r="J8" s="406">
        <v>33</v>
      </c>
      <c r="K8" s="406">
        <v>4</v>
      </c>
      <c r="L8" s="406">
        <v>5</v>
      </c>
      <c r="M8" s="340">
        <v>4027</v>
      </c>
      <c r="N8" s="341">
        <v>102</v>
      </c>
      <c r="O8" s="337">
        <v>4129</v>
      </c>
    </row>
    <row r="9" spans="1:15">
      <c r="A9" s="90" t="s">
        <v>146</v>
      </c>
      <c r="B9" s="590">
        <v>576</v>
      </c>
      <c r="C9" s="590">
        <v>873</v>
      </c>
      <c r="D9" s="590">
        <v>1225</v>
      </c>
      <c r="E9" s="590">
        <v>889</v>
      </c>
      <c r="F9" s="590">
        <v>103</v>
      </c>
      <c r="G9" s="590">
        <v>34</v>
      </c>
      <c r="H9" s="590">
        <v>46</v>
      </c>
      <c r="I9" s="590">
        <v>15</v>
      </c>
      <c r="J9" s="590">
        <v>9</v>
      </c>
      <c r="K9" s="590">
        <v>1</v>
      </c>
      <c r="L9" s="590">
        <v>2</v>
      </c>
      <c r="M9" s="342">
        <v>3746</v>
      </c>
      <c r="N9" s="343">
        <v>27</v>
      </c>
      <c r="O9" s="338">
        <v>3773</v>
      </c>
    </row>
    <row r="10" spans="1:15">
      <c r="A10" s="209" t="s">
        <v>59</v>
      </c>
      <c r="B10" s="406">
        <v>3</v>
      </c>
      <c r="C10" s="406">
        <v>29</v>
      </c>
      <c r="D10" s="406">
        <v>173</v>
      </c>
      <c r="E10" s="406">
        <v>628</v>
      </c>
      <c r="F10" s="406">
        <v>196</v>
      </c>
      <c r="G10" s="406">
        <v>95</v>
      </c>
      <c r="H10" s="406">
        <v>85</v>
      </c>
      <c r="I10" s="406">
        <v>30</v>
      </c>
      <c r="J10" s="406">
        <v>5</v>
      </c>
      <c r="K10" s="406">
        <v>3</v>
      </c>
      <c r="L10" s="406">
        <v>2</v>
      </c>
      <c r="M10" s="340">
        <v>1209</v>
      </c>
      <c r="N10" s="341">
        <v>40</v>
      </c>
      <c r="O10" s="337">
        <v>1249</v>
      </c>
    </row>
    <row r="11" spans="1:15">
      <c r="A11" s="90" t="s">
        <v>147</v>
      </c>
      <c r="B11" s="590">
        <v>53</v>
      </c>
      <c r="C11" s="590">
        <v>200</v>
      </c>
      <c r="D11" s="590">
        <v>600</v>
      </c>
      <c r="E11" s="590">
        <v>730</v>
      </c>
      <c r="F11" s="590">
        <v>107</v>
      </c>
      <c r="G11" s="590">
        <v>45</v>
      </c>
      <c r="H11" s="590">
        <v>40</v>
      </c>
      <c r="I11" s="590">
        <v>24</v>
      </c>
      <c r="J11" s="590">
        <v>9</v>
      </c>
      <c r="K11" s="590">
        <v>1</v>
      </c>
      <c r="L11" s="590">
        <v>2</v>
      </c>
      <c r="M11" s="342">
        <v>1775</v>
      </c>
      <c r="N11" s="343">
        <v>36</v>
      </c>
      <c r="O11" s="338">
        <v>1811</v>
      </c>
    </row>
    <row r="12" spans="1:15">
      <c r="A12" s="209" t="s">
        <v>62</v>
      </c>
      <c r="B12" s="406">
        <v>120</v>
      </c>
      <c r="C12" s="406">
        <v>86</v>
      </c>
      <c r="D12" s="406">
        <v>64</v>
      </c>
      <c r="E12" s="406">
        <v>60</v>
      </c>
      <c r="F12" s="406">
        <v>14</v>
      </c>
      <c r="G12" s="406">
        <v>7</v>
      </c>
      <c r="H12" s="406">
        <v>6</v>
      </c>
      <c r="I12" s="406">
        <v>1</v>
      </c>
      <c r="J12" s="406">
        <v>1</v>
      </c>
      <c r="K12" s="406">
        <v>1</v>
      </c>
      <c r="L12" s="406" t="s">
        <v>111</v>
      </c>
      <c r="M12" s="340">
        <v>357</v>
      </c>
      <c r="N12" s="341">
        <v>3</v>
      </c>
      <c r="O12" s="337">
        <v>360</v>
      </c>
    </row>
    <row r="13" spans="1:15">
      <c r="A13" s="90" t="s">
        <v>149</v>
      </c>
      <c r="B13" s="590">
        <v>798</v>
      </c>
      <c r="C13" s="590">
        <v>1074</v>
      </c>
      <c r="D13" s="590">
        <v>1439</v>
      </c>
      <c r="E13" s="590">
        <v>1348</v>
      </c>
      <c r="F13" s="590">
        <v>225</v>
      </c>
      <c r="G13" s="590">
        <v>93</v>
      </c>
      <c r="H13" s="590">
        <v>100</v>
      </c>
      <c r="I13" s="590">
        <v>47</v>
      </c>
      <c r="J13" s="590">
        <v>16</v>
      </c>
      <c r="K13" s="590">
        <v>3</v>
      </c>
      <c r="L13" s="590">
        <v>5</v>
      </c>
      <c r="M13" s="342">
        <v>5077</v>
      </c>
      <c r="N13" s="343">
        <v>71</v>
      </c>
      <c r="O13" s="338">
        <v>5148</v>
      </c>
    </row>
    <row r="14" spans="1:15">
      <c r="A14" s="209" t="s">
        <v>150</v>
      </c>
      <c r="B14" s="406">
        <v>247</v>
      </c>
      <c r="C14" s="406">
        <v>605</v>
      </c>
      <c r="D14" s="406">
        <v>1216</v>
      </c>
      <c r="E14" s="406">
        <v>1207</v>
      </c>
      <c r="F14" s="406">
        <v>224</v>
      </c>
      <c r="G14" s="406">
        <v>96</v>
      </c>
      <c r="H14" s="406">
        <v>119</v>
      </c>
      <c r="I14" s="406">
        <v>64</v>
      </c>
      <c r="J14" s="406">
        <v>30</v>
      </c>
      <c r="K14" s="406">
        <v>7</v>
      </c>
      <c r="L14" s="406">
        <v>2</v>
      </c>
      <c r="M14" s="340">
        <v>3714</v>
      </c>
      <c r="N14" s="341">
        <v>103</v>
      </c>
      <c r="O14" s="337">
        <v>3817</v>
      </c>
    </row>
    <row r="15" spans="1:15">
      <c r="A15" s="90" t="s">
        <v>151</v>
      </c>
      <c r="B15" s="590">
        <v>135</v>
      </c>
      <c r="C15" s="590">
        <v>453</v>
      </c>
      <c r="D15" s="590">
        <v>1023</v>
      </c>
      <c r="E15" s="590">
        <v>998</v>
      </c>
      <c r="F15" s="590">
        <v>129</v>
      </c>
      <c r="G15" s="590">
        <v>53</v>
      </c>
      <c r="H15" s="590">
        <v>53</v>
      </c>
      <c r="I15" s="590">
        <v>25</v>
      </c>
      <c r="J15" s="590">
        <v>10</v>
      </c>
      <c r="K15" s="590">
        <v>2</v>
      </c>
      <c r="L15" s="590">
        <v>3</v>
      </c>
      <c r="M15" s="342">
        <v>2844</v>
      </c>
      <c r="N15" s="343">
        <v>40</v>
      </c>
      <c r="O15" s="338">
        <v>2884</v>
      </c>
    </row>
    <row r="16" spans="1:15">
      <c r="A16" s="209" t="s">
        <v>152</v>
      </c>
      <c r="B16" s="406">
        <v>191</v>
      </c>
      <c r="C16" s="406">
        <v>676</v>
      </c>
      <c r="D16" s="406">
        <v>1436</v>
      </c>
      <c r="E16" s="406">
        <v>1641</v>
      </c>
      <c r="F16" s="406">
        <v>257</v>
      </c>
      <c r="G16" s="406">
        <v>90</v>
      </c>
      <c r="H16" s="406">
        <v>110</v>
      </c>
      <c r="I16" s="406">
        <v>31</v>
      </c>
      <c r="J16" s="406">
        <v>26</v>
      </c>
      <c r="K16" s="406">
        <v>6</v>
      </c>
      <c r="L16" s="406">
        <v>2</v>
      </c>
      <c r="M16" s="340">
        <v>4401</v>
      </c>
      <c r="N16" s="341">
        <v>65</v>
      </c>
      <c r="O16" s="337">
        <v>4466</v>
      </c>
    </row>
    <row r="17" spans="1:15">
      <c r="A17" s="90" t="s">
        <v>153</v>
      </c>
      <c r="B17" s="590">
        <v>744</v>
      </c>
      <c r="C17" s="590">
        <v>894</v>
      </c>
      <c r="D17" s="590">
        <v>1256</v>
      </c>
      <c r="E17" s="590">
        <v>1104</v>
      </c>
      <c r="F17" s="590">
        <v>228</v>
      </c>
      <c r="G17" s="590">
        <v>103</v>
      </c>
      <c r="H17" s="590">
        <v>123</v>
      </c>
      <c r="I17" s="590">
        <v>40</v>
      </c>
      <c r="J17" s="590">
        <v>16</v>
      </c>
      <c r="K17" s="590">
        <v>4</v>
      </c>
      <c r="L17" s="590">
        <v>4</v>
      </c>
      <c r="M17" s="342">
        <v>4452</v>
      </c>
      <c r="N17" s="343">
        <v>64</v>
      </c>
      <c r="O17" s="338">
        <v>4516</v>
      </c>
    </row>
    <row r="18" spans="1:15">
      <c r="A18" s="209" t="s">
        <v>71</v>
      </c>
      <c r="B18" s="406">
        <v>14</v>
      </c>
      <c r="C18" s="406">
        <v>58</v>
      </c>
      <c r="D18" s="406">
        <v>265</v>
      </c>
      <c r="E18" s="406">
        <v>602</v>
      </c>
      <c r="F18" s="406">
        <v>209</v>
      </c>
      <c r="G18" s="406">
        <v>78</v>
      </c>
      <c r="H18" s="406">
        <v>81</v>
      </c>
      <c r="I18" s="406">
        <v>30</v>
      </c>
      <c r="J18" s="406">
        <v>11</v>
      </c>
      <c r="K18" s="406">
        <v>4</v>
      </c>
      <c r="L18" s="406">
        <v>3</v>
      </c>
      <c r="M18" s="340">
        <v>1307</v>
      </c>
      <c r="N18" s="341">
        <v>48</v>
      </c>
      <c r="O18" s="337">
        <v>1355</v>
      </c>
    </row>
    <row r="19" spans="1:15">
      <c r="A19" s="90" t="s">
        <v>101</v>
      </c>
      <c r="B19" s="590">
        <v>89</v>
      </c>
      <c r="C19" s="590">
        <v>115</v>
      </c>
      <c r="D19" s="590">
        <v>173</v>
      </c>
      <c r="E19" s="590">
        <v>247</v>
      </c>
      <c r="F19" s="590">
        <v>94</v>
      </c>
      <c r="G19" s="590">
        <v>65</v>
      </c>
      <c r="H19" s="590">
        <v>81</v>
      </c>
      <c r="I19" s="590">
        <v>50</v>
      </c>
      <c r="J19" s="590">
        <v>27</v>
      </c>
      <c r="K19" s="590">
        <v>8</v>
      </c>
      <c r="L19" s="590">
        <v>4</v>
      </c>
      <c r="M19" s="342">
        <v>864</v>
      </c>
      <c r="N19" s="343">
        <v>89</v>
      </c>
      <c r="O19" s="338">
        <v>953</v>
      </c>
    </row>
    <row r="20" spans="1:15">
      <c r="A20" s="591" t="s">
        <v>154</v>
      </c>
      <c r="B20" s="406">
        <v>18</v>
      </c>
      <c r="C20" s="406">
        <v>50</v>
      </c>
      <c r="D20" s="406">
        <v>223</v>
      </c>
      <c r="E20" s="406">
        <v>438</v>
      </c>
      <c r="F20" s="406">
        <v>119</v>
      </c>
      <c r="G20" s="406">
        <v>63</v>
      </c>
      <c r="H20" s="406">
        <v>114</v>
      </c>
      <c r="I20" s="406">
        <v>85</v>
      </c>
      <c r="J20" s="406">
        <v>126</v>
      </c>
      <c r="K20" s="406">
        <v>37</v>
      </c>
      <c r="L20" s="406">
        <v>5</v>
      </c>
      <c r="M20" s="340">
        <v>1025</v>
      </c>
      <c r="N20" s="341">
        <v>253</v>
      </c>
      <c r="O20" s="337">
        <v>1278</v>
      </c>
    </row>
    <row r="21" spans="1:15">
      <c r="A21" s="19" t="s">
        <v>292</v>
      </c>
      <c r="B21" s="590">
        <v>3245</v>
      </c>
      <c r="C21" s="590">
        <v>5569</v>
      </c>
      <c r="D21" s="590">
        <v>10109</v>
      </c>
      <c r="E21" s="590">
        <v>11557</v>
      </c>
      <c r="F21" s="590">
        <v>2240</v>
      </c>
      <c r="G21" s="590">
        <v>951</v>
      </c>
      <c r="H21" s="590">
        <v>1127</v>
      </c>
      <c r="I21" s="590">
        <v>502</v>
      </c>
      <c r="J21" s="590">
        <v>319</v>
      </c>
      <c r="K21" s="590">
        <v>81</v>
      </c>
      <c r="L21" s="590">
        <v>39</v>
      </c>
      <c r="M21" s="342">
        <v>34798</v>
      </c>
      <c r="N21" s="343">
        <v>941</v>
      </c>
      <c r="O21" s="338">
        <v>35739</v>
      </c>
    </row>
    <row r="22" spans="1:15" ht="14.25">
      <c r="A22" s="262" t="s">
        <v>496</v>
      </c>
      <c r="B22" s="406" t="s">
        <v>111</v>
      </c>
      <c r="C22" s="406">
        <v>3</v>
      </c>
      <c r="D22" s="406" t="s">
        <v>111</v>
      </c>
      <c r="E22" s="406">
        <v>15</v>
      </c>
      <c r="F22" s="406">
        <v>5</v>
      </c>
      <c r="G22" s="406">
        <v>10</v>
      </c>
      <c r="H22" s="406">
        <v>37</v>
      </c>
      <c r="I22" s="406">
        <v>28</v>
      </c>
      <c r="J22" s="406">
        <v>21</v>
      </c>
      <c r="K22" s="406">
        <v>8</v>
      </c>
      <c r="L22" s="406">
        <v>2</v>
      </c>
      <c r="M22" s="340">
        <v>70</v>
      </c>
      <c r="N22" s="341">
        <v>59</v>
      </c>
      <c r="O22" s="337">
        <v>129</v>
      </c>
    </row>
    <row r="23" spans="1:15">
      <c r="A23" s="592" t="s">
        <v>75</v>
      </c>
      <c r="B23" s="593">
        <v>3245</v>
      </c>
      <c r="C23" s="593">
        <v>5572</v>
      </c>
      <c r="D23" s="593">
        <v>10109</v>
      </c>
      <c r="E23" s="593">
        <v>11572</v>
      </c>
      <c r="F23" s="593">
        <v>2245</v>
      </c>
      <c r="G23" s="593">
        <v>961</v>
      </c>
      <c r="H23" s="593">
        <v>1164</v>
      </c>
      <c r="I23" s="593">
        <v>530</v>
      </c>
      <c r="J23" s="593">
        <v>340</v>
      </c>
      <c r="K23" s="593">
        <v>89</v>
      </c>
      <c r="L23" s="593">
        <v>41</v>
      </c>
      <c r="M23" s="339">
        <v>34868</v>
      </c>
      <c r="N23" s="339">
        <v>1000</v>
      </c>
      <c r="O23" s="339">
        <v>35868</v>
      </c>
    </row>
    <row r="24" spans="1:15">
      <c r="A24" s="196" t="s">
        <v>340</v>
      </c>
      <c r="B24" s="3"/>
      <c r="C24" s="3"/>
      <c r="D24" s="3"/>
      <c r="E24" s="14"/>
      <c r="G24" s="188"/>
      <c r="J24" s="188"/>
    </row>
    <row r="25" spans="1:15">
      <c r="A25" s="9" t="s">
        <v>834</v>
      </c>
    </row>
    <row r="26" spans="1:15">
      <c r="A26" s="9" t="s">
        <v>561</v>
      </c>
    </row>
    <row r="27" spans="1:15">
      <c r="A27" s="196" t="s">
        <v>557</v>
      </c>
      <c r="B27" s="3"/>
      <c r="C27" s="3"/>
      <c r="D27" s="3"/>
      <c r="G27" s="188"/>
      <c r="J27" s="188"/>
    </row>
    <row r="29" spans="1:15" ht="18">
      <c r="A29" s="10" t="s">
        <v>555</v>
      </c>
    </row>
    <row r="30" spans="1:15">
      <c r="A30" s="237" t="s">
        <v>237</v>
      </c>
      <c r="N30" s="38"/>
    </row>
    <row r="31" spans="1:15">
      <c r="A31" s="1"/>
      <c r="B31" s="1"/>
      <c r="C31" s="1"/>
      <c r="D31" s="1"/>
      <c r="E31" s="1"/>
      <c r="F31" s="1"/>
      <c r="G31" s="1"/>
      <c r="H31" s="1"/>
      <c r="I31" s="1"/>
      <c r="J31" s="1"/>
      <c r="K31" s="1"/>
      <c r="L31" s="2"/>
      <c r="M31" s="2"/>
      <c r="N31" s="1"/>
      <c r="O31" s="2"/>
    </row>
    <row r="32" spans="1:15">
      <c r="A32" s="3"/>
      <c r="B32" s="11" t="s">
        <v>43</v>
      </c>
      <c r="C32" s="205" t="s">
        <v>134</v>
      </c>
      <c r="D32" s="205" t="s">
        <v>136</v>
      </c>
      <c r="E32" s="205" t="s">
        <v>44</v>
      </c>
      <c r="F32" s="205" t="s">
        <v>45</v>
      </c>
      <c r="G32" s="205" t="s">
        <v>46</v>
      </c>
      <c r="H32" s="206" t="s">
        <v>47</v>
      </c>
      <c r="I32" s="206" t="s">
        <v>138</v>
      </c>
      <c r="J32" s="206" t="s">
        <v>139</v>
      </c>
      <c r="K32" s="206" t="s">
        <v>140</v>
      </c>
      <c r="L32" s="207">
        <v>100000</v>
      </c>
      <c r="M32" s="213" t="s">
        <v>132</v>
      </c>
      <c r="N32" s="210" t="s">
        <v>132</v>
      </c>
      <c r="O32" s="215" t="s">
        <v>25</v>
      </c>
    </row>
    <row r="33" spans="1:15">
      <c r="A33" s="212" t="s">
        <v>334</v>
      </c>
      <c r="B33" s="205" t="s">
        <v>133</v>
      </c>
      <c r="C33" s="11" t="s">
        <v>48</v>
      </c>
      <c r="D33" s="11" t="s">
        <v>48</v>
      </c>
      <c r="E33" s="11" t="s">
        <v>48</v>
      </c>
      <c r="F33" s="11" t="s">
        <v>48</v>
      </c>
      <c r="G33" s="11" t="s">
        <v>48</v>
      </c>
      <c r="H33" s="206" t="s">
        <v>48</v>
      </c>
      <c r="I33" s="206" t="s">
        <v>48</v>
      </c>
      <c r="J33" s="206" t="s">
        <v>48</v>
      </c>
      <c r="K33" s="206" t="s">
        <v>48</v>
      </c>
      <c r="L33" s="208" t="s">
        <v>51</v>
      </c>
      <c r="M33" s="213" t="s">
        <v>161</v>
      </c>
      <c r="N33" s="210" t="s">
        <v>91</v>
      </c>
      <c r="O33" s="214" t="s">
        <v>158</v>
      </c>
    </row>
    <row r="34" spans="1:15">
      <c r="A34" s="3"/>
      <c r="B34" s="11" t="s">
        <v>51</v>
      </c>
      <c r="C34" s="205" t="s">
        <v>135</v>
      </c>
      <c r="D34" s="205" t="s">
        <v>137</v>
      </c>
      <c r="E34" s="205" t="s">
        <v>52</v>
      </c>
      <c r="F34" s="205" t="s">
        <v>53</v>
      </c>
      <c r="G34" s="205" t="s">
        <v>54</v>
      </c>
      <c r="H34" s="206" t="s">
        <v>50</v>
      </c>
      <c r="I34" s="206" t="s">
        <v>141</v>
      </c>
      <c r="J34" s="206" t="s">
        <v>142</v>
      </c>
      <c r="K34" s="206" t="s">
        <v>143</v>
      </c>
      <c r="L34" s="208" t="s">
        <v>144</v>
      </c>
      <c r="M34" s="213" t="s">
        <v>160</v>
      </c>
      <c r="N34" s="210" t="s">
        <v>155</v>
      </c>
      <c r="O34" s="214" t="s">
        <v>49</v>
      </c>
    </row>
    <row r="35" spans="1:15">
      <c r="A35" s="237" t="s">
        <v>238</v>
      </c>
      <c r="B35" s="4"/>
      <c r="C35" s="4"/>
      <c r="D35" s="4"/>
      <c r="E35" s="4"/>
      <c r="F35" s="4"/>
      <c r="G35" s="4"/>
      <c r="H35" s="4"/>
      <c r="I35" s="4"/>
      <c r="J35" s="4"/>
      <c r="K35" s="4"/>
      <c r="L35" s="5"/>
      <c r="M35" s="5"/>
      <c r="N35" s="4"/>
      <c r="O35" s="5"/>
    </row>
    <row r="36" spans="1:15">
      <c r="A36" s="209" t="s">
        <v>145</v>
      </c>
      <c r="B36" s="406">
        <v>15.839</v>
      </c>
      <c r="C36" s="406">
        <v>66.673000000000002</v>
      </c>
      <c r="D36" s="406">
        <v>338.822</v>
      </c>
      <c r="E36" s="406">
        <v>1691.175</v>
      </c>
      <c r="F36" s="406">
        <v>877.09699999999998</v>
      </c>
      <c r="G36" s="406">
        <v>535.81600000000003</v>
      </c>
      <c r="H36" s="406">
        <v>1179.7760000000001</v>
      </c>
      <c r="I36" s="406">
        <v>839.29700000000003</v>
      </c>
      <c r="J36" s="406">
        <v>1030.8</v>
      </c>
      <c r="K36" s="406">
        <v>240.148</v>
      </c>
      <c r="L36" s="406">
        <v>1141.327</v>
      </c>
      <c r="M36" s="340">
        <v>4705.1980000000003</v>
      </c>
      <c r="N36" s="341">
        <v>3251.5720000000001</v>
      </c>
      <c r="O36" s="337">
        <v>7956.77</v>
      </c>
    </row>
    <row r="37" spans="1:15">
      <c r="A37" s="90" t="s">
        <v>146</v>
      </c>
      <c r="B37" s="590">
        <v>38.225000000000001</v>
      </c>
      <c r="C37" s="590">
        <v>127.396</v>
      </c>
      <c r="D37" s="590">
        <v>392.93</v>
      </c>
      <c r="E37" s="590">
        <v>830.15</v>
      </c>
      <c r="F37" s="590">
        <v>265.42200000000003</v>
      </c>
      <c r="G37" s="590">
        <v>142.80500000000001</v>
      </c>
      <c r="H37" s="590">
        <v>303.27800000000002</v>
      </c>
      <c r="I37" s="590">
        <v>201.108</v>
      </c>
      <c r="J37" s="590">
        <v>276.43700000000001</v>
      </c>
      <c r="K37" s="590">
        <v>51.348999999999997</v>
      </c>
      <c r="L37" s="590">
        <v>278.01400000000001</v>
      </c>
      <c r="M37" s="342">
        <v>2100.2060000000001</v>
      </c>
      <c r="N37" s="343">
        <v>806.90800000000002</v>
      </c>
      <c r="O37" s="338">
        <v>2907.114</v>
      </c>
    </row>
    <row r="38" spans="1:15">
      <c r="A38" s="209" t="s">
        <v>59</v>
      </c>
      <c r="B38" s="772">
        <v>0.26200000000000001</v>
      </c>
      <c r="C38" s="406">
        <v>4.6980000000000004</v>
      </c>
      <c r="D38" s="406">
        <v>61.720999999999997</v>
      </c>
      <c r="E38" s="406">
        <v>701.601</v>
      </c>
      <c r="F38" s="406">
        <v>512.52</v>
      </c>
      <c r="G38" s="406">
        <v>382.61</v>
      </c>
      <c r="H38" s="406">
        <v>588.88499999999999</v>
      </c>
      <c r="I38" s="406">
        <v>408.14</v>
      </c>
      <c r="J38" s="406">
        <v>158.107</v>
      </c>
      <c r="K38" s="406">
        <v>182.185</v>
      </c>
      <c r="L38" s="406">
        <v>360.767</v>
      </c>
      <c r="M38" s="340">
        <v>2252.297</v>
      </c>
      <c r="N38" s="341">
        <v>1109.1990000000001</v>
      </c>
      <c r="O38" s="337">
        <v>3361.4960000000001</v>
      </c>
    </row>
    <row r="39" spans="1:15">
      <c r="A39" s="90" t="s">
        <v>147</v>
      </c>
      <c r="B39" s="590">
        <v>3.516</v>
      </c>
      <c r="C39" s="590">
        <v>30.239000000000001</v>
      </c>
      <c r="D39" s="590">
        <v>198.64699999999999</v>
      </c>
      <c r="E39" s="590">
        <v>719.31899999999996</v>
      </c>
      <c r="F39" s="590">
        <v>286.02600000000001</v>
      </c>
      <c r="G39" s="590">
        <v>183.166</v>
      </c>
      <c r="H39" s="590">
        <v>272.61099999999999</v>
      </c>
      <c r="I39" s="590">
        <v>327.06700000000001</v>
      </c>
      <c r="J39" s="590">
        <v>295.358</v>
      </c>
      <c r="K39" s="590">
        <v>69.262</v>
      </c>
      <c r="L39" s="590">
        <v>256.18</v>
      </c>
      <c r="M39" s="342">
        <v>1693.5239999999999</v>
      </c>
      <c r="N39" s="343">
        <v>947.86699999999996</v>
      </c>
      <c r="O39" s="338">
        <v>2641.3910000000001</v>
      </c>
    </row>
    <row r="40" spans="1:15">
      <c r="A40" s="209" t="s">
        <v>62</v>
      </c>
      <c r="B40" s="406">
        <v>6.5629999999999997</v>
      </c>
      <c r="C40" s="406">
        <v>11.843999999999999</v>
      </c>
      <c r="D40" s="406">
        <v>20.329999999999998</v>
      </c>
      <c r="E40" s="406">
        <v>60.866</v>
      </c>
      <c r="F40" s="406">
        <v>37.237000000000002</v>
      </c>
      <c r="G40" s="406">
        <v>25.911000000000001</v>
      </c>
      <c r="H40" s="406">
        <v>39.972000000000001</v>
      </c>
      <c r="I40" s="406">
        <v>11.574</v>
      </c>
      <c r="J40" s="406">
        <v>42.948</v>
      </c>
      <c r="K40" s="406">
        <v>68.265000000000001</v>
      </c>
      <c r="L40" s="406" t="s">
        <v>111</v>
      </c>
      <c r="M40" s="340">
        <v>202.72300000000001</v>
      </c>
      <c r="N40" s="341">
        <v>122.78700000000001</v>
      </c>
      <c r="O40" s="337">
        <v>325.51</v>
      </c>
    </row>
    <row r="41" spans="1:15">
      <c r="A41" s="90" t="s">
        <v>149</v>
      </c>
      <c r="B41" s="590">
        <v>52.48</v>
      </c>
      <c r="C41" s="590">
        <v>155.66499999999999</v>
      </c>
      <c r="D41" s="590">
        <v>462.15100000000001</v>
      </c>
      <c r="E41" s="590">
        <v>1285.193</v>
      </c>
      <c r="F41" s="590">
        <v>585.00699999999995</v>
      </c>
      <c r="G41" s="590">
        <v>388.64699999999999</v>
      </c>
      <c r="H41" s="590">
        <v>675.49900000000002</v>
      </c>
      <c r="I41" s="590">
        <v>636.49</v>
      </c>
      <c r="J41" s="590">
        <v>449.81299999999999</v>
      </c>
      <c r="K41" s="590">
        <v>181.49700000000001</v>
      </c>
      <c r="L41" s="590">
        <v>807.43499999999995</v>
      </c>
      <c r="M41" s="342">
        <v>3604.6419999999998</v>
      </c>
      <c r="N41" s="343">
        <v>2075.2350000000001</v>
      </c>
      <c r="O41" s="338">
        <v>5679.8770000000004</v>
      </c>
    </row>
    <row r="42" spans="1:15">
      <c r="A42" s="209" t="s">
        <v>150</v>
      </c>
      <c r="B42" s="406">
        <v>17.085999999999999</v>
      </c>
      <c r="C42" s="406">
        <v>90.415999999999997</v>
      </c>
      <c r="D42" s="406">
        <v>391.26499999999999</v>
      </c>
      <c r="E42" s="406">
        <v>1149.0889999999999</v>
      </c>
      <c r="F42" s="406">
        <v>591.32299999999998</v>
      </c>
      <c r="G42" s="406">
        <v>408.10199999999998</v>
      </c>
      <c r="H42" s="406">
        <v>822.22500000000002</v>
      </c>
      <c r="I42" s="406">
        <v>836.92200000000003</v>
      </c>
      <c r="J42" s="406">
        <v>888.02099999999996</v>
      </c>
      <c r="K42" s="406">
        <v>533.53</v>
      </c>
      <c r="L42" s="406">
        <v>373.86399999999998</v>
      </c>
      <c r="M42" s="340">
        <v>3469.5059999999999</v>
      </c>
      <c r="N42" s="341">
        <v>2632.337</v>
      </c>
      <c r="O42" s="337">
        <v>6101.8429999999998</v>
      </c>
    </row>
    <row r="43" spans="1:15">
      <c r="A43" s="90" t="s">
        <v>151</v>
      </c>
      <c r="B43" s="590">
        <v>9.5609999999999999</v>
      </c>
      <c r="C43" s="590">
        <v>68.858000000000004</v>
      </c>
      <c r="D43" s="590">
        <v>336.85</v>
      </c>
      <c r="E43" s="590">
        <v>923.26599999999996</v>
      </c>
      <c r="F43" s="590">
        <v>338.09</v>
      </c>
      <c r="G43" s="590">
        <v>223.71</v>
      </c>
      <c r="H43" s="590">
        <v>381.60199999999998</v>
      </c>
      <c r="I43" s="590">
        <v>345.15100000000001</v>
      </c>
      <c r="J43" s="590">
        <v>254.41300000000001</v>
      </c>
      <c r="K43" s="590">
        <v>136.25200000000001</v>
      </c>
      <c r="L43" s="590">
        <v>398.42200000000003</v>
      </c>
      <c r="M43" s="342">
        <v>2281.9369999999999</v>
      </c>
      <c r="N43" s="343">
        <v>1134.2380000000001</v>
      </c>
      <c r="O43" s="338">
        <v>3416.1750000000002</v>
      </c>
    </row>
    <row r="44" spans="1:15">
      <c r="A44" s="209" t="s">
        <v>152</v>
      </c>
      <c r="B44" s="406">
        <v>14.082000000000001</v>
      </c>
      <c r="C44" s="406">
        <v>101.833</v>
      </c>
      <c r="D44" s="406">
        <v>469.46</v>
      </c>
      <c r="E44" s="406">
        <v>1571.4949999999999</v>
      </c>
      <c r="F44" s="406">
        <v>670.58</v>
      </c>
      <c r="G44" s="406">
        <v>383.05500000000001</v>
      </c>
      <c r="H44" s="406">
        <v>766.36699999999996</v>
      </c>
      <c r="I44" s="406">
        <v>426.03199999999998</v>
      </c>
      <c r="J44" s="406">
        <v>785.35500000000002</v>
      </c>
      <c r="K44" s="406">
        <v>437.56200000000001</v>
      </c>
      <c r="L44" s="406">
        <v>385.161</v>
      </c>
      <c r="M44" s="340">
        <v>3976.8719999999998</v>
      </c>
      <c r="N44" s="341">
        <v>2034.11</v>
      </c>
      <c r="O44" s="337">
        <v>6010.982</v>
      </c>
    </row>
    <row r="45" spans="1:15">
      <c r="A45" s="90" t="s">
        <v>153</v>
      </c>
      <c r="B45" s="590">
        <v>45.603999999999999</v>
      </c>
      <c r="C45" s="590">
        <v>129.511</v>
      </c>
      <c r="D45" s="590">
        <v>396.74599999999998</v>
      </c>
      <c r="E45" s="590">
        <v>1077.691</v>
      </c>
      <c r="F45" s="590">
        <v>602.524</v>
      </c>
      <c r="G45" s="590">
        <v>429.137</v>
      </c>
      <c r="H45" s="590">
        <v>857.49</v>
      </c>
      <c r="I45" s="590">
        <v>524.80700000000002</v>
      </c>
      <c r="J45" s="590">
        <v>502.79399999999998</v>
      </c>
      <c r="K45" s="590">
        <v>241.94800000000001</v>
      </c>
      <c r="L45" s="590">
        <v>1019.375</v>
      </c>
      <c r="M45" s="342">
        <v>3538.703</v>
      </c>
      <c r="N45" s="343">
        <v>2288.924</v>
      </c>
      <c r="O45" s="338">
        <v>5827.6270000000004</v>
      </c>
    </row>
    <row r="46" spans="1:15">
      <c r="A46" s="209" t="s">
        <v>71</v>
      </c>
      <c r="B46" s="406">
        <v>1.0489999999999999</v>
      </c>
      <c r="C46" s="406">
        <v>8.8870000000000005</v>
      </c>
      <c r="D46" s="406">
        <v>92.938000000000002</v>
      </c>
      <c r="E46" s="406">
        <v>640.99599999999998</v>
      </c>
      <c r="F46" s="406">
        <v>550.28099999999995</v>
      </c>
      <c r="G46" s="406">
        <v>327.45600000000002</v>
      </c>
      <c r="H46" s="406">
        <v>564.26300000000003</v>
      </c>
      <c r="I46" s="406">
        <v>438.221</v>
      </c>
      <c r="J46" s="406">
        <v>301.15899999999999</v>
      </c>
      <c r="K46" s="406">
        <v>236.99100000000001</v>
      </c>
      <c r="L46" s="406">
        <v>603.56100000000004</v>
      </c>
      <c r="M46" s="340">
        <v>2185.87</v>
      </c>
      <c r="N46" s="341">
        <v>1579.932</v>
      </c>
      <c r="O46" s="337">
        <v>3765.8020000000001</v>
      </c>
    </row>
    <row r="47" spans="1:15">
      <c r="A47" s="90" t="s">
        <v>101</v>
      </c>
      <c r="B47" s="590">
        <v>5.4619999999999997</v>
      </c>
      <c r="C47" s="590">
        <v>16.25</v>
      </c>
      <c r="D47" s="590">
        <v>57.673999999999999</v>
      </c>
      <c r="E47" s="590">
        <v>262.32600000000002</v>
      </c>
      <c r="F47" s="590">
        <v>253.19300000000001</v>
      </c>
      <c r="G47" s="590">
        <v>274.49099999999999</v>
      </c>
      <c r="H47" s="590">
        <v>560.79700000000003</v>
      </c>
      <c r="I47" s="590">
        <v>680.96900000000005</v>
      </c>
      <c r="J47" s="590">
        <v>881.54100000000005</v>
      </c>
      <c r="K47" s="590">
        <v>525.01199999999994</v>
      </c>
      <c r="L47" s="590">
        <v>1521.596</v>
      </c>
      <c r="M47" s="342">
        <v>1430.193</v>
      </c>
      <c r="N47" s="343">
        <v>3609.1179999999999</v>
      </c>
      <c r="O47" s="338">
        <v>5039.3109999999997</v>
      </c>
    </row>
    <row r="48" spans="1:15">
      <c r="A48" s="591" t="s">
        <v>154</v>
      </c>
      <c r="B48" s="406">
        <v>1.1499999999999999</v>
      </c>
      <c r="C48" s="406">
        <v>7.5869999999999997</v>
      </c>
      <c r="D48" s="406">
        <v>76.117000000000004</v>
      </c>
      <c r="E48" s="406">
        <v>439.42399999999998</v>
      </c>
      <c r="F48" s="406">
        <v>316.34500000000003</v>
      </c>
      <c r="G48" s="406">
        <v>269.85500000000002</v>
      </c>
      <c r="H48" s="406">
        <v>821.23299999999995</v>
      </c>
      <c r="I48" s="406">
        <v>1247.796</v>
      </c>
      <c r="J48" s="406">
        <v>3793.7840000000001</v>
      </c>
      <c r="K48" s="406">
        <v>2446.8910000000001</v>
      </c>
      <c r="L48" s="406">
        <v>2696.1849999999999</v>
      </c>
      <c r="M48" s="340">
        <v>1931.711</v>
      </c>
      <c r="N48" s="341">
        <v>10184.656000000001</v>
      </c>
      <c r="O48" s="337">
        <v>12116.367</v>
      </c>
    </row>
    <row r="49" spans="1:15">
      <c r="A49" s="19" t="s">
        <v>292</v>
      </c>
      <c r="B49" s="590">
        <v>210.87899999999999</v>
      </c>
      <c r="C49" s="590">
        <v>819.85699999999997</v>
      </c>
      <c r="D49" s="590">
        <v>3295.6509999999998</v>
      </c>
      <c r="E49" s="590">
        <v>11352.591</v>
      </c>
      <c r="F49" s="590">
        <v>5885.6450000000004</v>
      </c>
      <c r="G49" s="590">
        <v>3974.761</v>
      </c>
      <c r="H49" s="590">
        <v>7833.9979999999996</v>
      </c>
      <c r="I49" s="590">
        <v>6923.5739999999996</v>
      </c>
      <c r="J49" s="590">
        <v>9660.5300000000007</v>
      </c>
      <c r="K49" s="590">
        <v>5350.8919999999998</v>
      </c>
      <c r="L49" s="590">
        <v>9841.8870000000006</v>
      </c>
      <c r="M49" s="342">
        <v>33373.381999999998</v>
      </c>
      <c r="N49" s="343">
        <v>31776.883000000002</v>
      </c>
      <c r="O49" s="338">
        <v>65150.264999999999</v>
      </c>
    </row>
    <row r="50" spans="1:15" ht="14.25">
      <c r="A50" s="262" t="s">
        <v>498</v>
      </c>
      <c r="B50" s="406" t="s">
        <v>111</v>
      </c>
      <c r="C50" s="772">
        <v>0.44700000000000001</v>
      </c>
      <c r="D50" s="406" t="s">
        <v>111</v>
      </c>
      <c r="E50" s="406">
        <v>21.966000000000001</v>
      </c>
      <c r="F50" s="406">
        <v>14.816000000000001</v>
      </c>
      <c r="G50" s="406">
        <v>41.531999999999996</v>
      </c>
      <c r="H50" s="406">
        <v>265.75799999999998</v>
      </c>
      <c r="I50" s="406">
        <v>374.52100000000002</v>
      </c>
      <c r="J50" s="406">
        <v>614.09799999999996</v>
      </c>
      <c r="K50" s="406">
        <v>526.36699999999996</v>
      </c>
      <c r="L50" s="406">
        <v>249.726</v>
      </c>
      <c r="M50" s="340">
        <v>344.51900000000001</v>
      </c>
      <c r="N50" s="341">
        <v>1764.712</v>
      </c>
      <c r="O50" s="337">
        <v>2109.2310000000002</v>
      </c>
    </row>
    <row r="51" spans="1:15">
      <c r="A51" s="592" t="s">
        <v>75</v>
      </c>
      <c r="B51" s="593">
        <v>210.87900000000002</v>
      </c>
      <c r="C51" s="593">
        <v>820.30399999999997</v>
      </c>
      <c r="D51" s="593">
        <v>3295.6510000000003</v>
      </c>
      <c r="E51" s="593">
        <v>11374.556999999997</v>
      </c>
      <c r="F51" s="593">
        <v>5900.4610000000011</v>
      </c>
      <c r="G51" s="593">
        <v>4016.2930000000006</v>
      </c>
      <c r="H51" s="593">
        <v>8099.7560000000012</v>
      </c>
      <c r="I51" s="593">
        <v>7298.0950000000012</v>
      </c>
      <c r="J51" s="593">
        <v>10274.628000000001</v>
      </c>
      <c r="K51" s="593">
        <v>5877.259</v>
      </c>
      <c r="L51" s="593">
        <v>10091.612999999999</v>
      </c>
      <c r="M51" s="339">
        <v>33717.901000000005</v>
      </c>
      <c r="N51" s="344">
        <v>33541.595000000001</v>
      </c>
      <c r="O51" s="339">
        <v>67259.495999999999</v>
      </c>
    </row>
    <row r="52" spans="1:15" ht="12.75" customHeight="1">
      <c r="A52" s="9" t="s">
        <v>333</v>
      </c>
    </row>
    <row r="53" spans="1:15" ht="12.75" customHeight="1">
      <c r="A53" s="9" t="s">
        <v>657</v>
      </c>
    </row>
    <row r="54" spans="1:15">
      <c r="A54" s="196" t="s">
        <v>558</v>
      </c>
      <c r="B54" s="3"/>
      <c r="C54" s="3"/>
      <c r="D54" s="3"/>
      <c r="G54" s="188"/>
      <c r="J54" s="188"/>
    </row>
    <row r="56" spans="1:15" ht="18.75" customHeight="1">
      <c r="A56" s="10" t="s">
        <v>556</v>
      </c>
    </row>
    <row r="57" spans="1:15" ht="12.75" customHeight="1">
      <c r="A57" s="237" t="s">
        <v>335</v>
      </c>
    </row>
    <row r="58" spans="1:15" ht="12.75" customHeight="1">
      <c r="A58" s="1"/>
      <c r="B58" s="1"/>
      <c r="C58" s="1"/>
      <c r="D58" s="1"/>
      <c r="E58" s="1"/>
      <c r="F58" s="1"/>
      <c r="G58" s="1"/>
      <c r="H58" s="1"/>
      <c r="I58" s="1"/>
      <c r="J58" s="1"/>
      <c r="K58" s="1"/>
      <c r="L58" s="2"/>
      <c r="M58" s="2"/>
      <c r="N58" s="1"/>
      <c r="O58" s="2"/>
    </row>
    <row r="59" spans="1:15" ht="12.75" customHeight="1">
      <c r="A59" s="3"/>
      <c r="B59" s="11" t="s">
        <v>43</v>
      </c>
      <c r="C59" s="205" t="s">
        <v>134</v>
      </c>
      <c r="D59" s="205" t="s">
        <v>136</v>
      </c>
      <c r="E59" s="205" t="s">
        <v>44</v>
      </c>
      <c r="F59" s="205" t="s">
        <v>45</v>
      </c>
      <c r="G59" s="205" t="s">
        <v>46</v>
      </c>
      <c r="H59" s="206" t="s">
        <v>47</v>
      </c>
      <c r="I59" s="206" t="s">
        <v>138</v>
      </c>
      <c r="J59" s="206" t="s">
        <v>139</v>
      </c>
      <c r="K59" s="206" t="s">
        <v>140</v>
      </c>
      <c r="L59" s="207">
        <v>100000</v>
      </c>
      <c r="M59" s="213" t="s">
        <v>164</v>
      </c>
      <c r="N59" s="210" t="s">
        <v>164</v>
      </c>
      <c r="O59" s="215" t="s">
        <v>165</v>
      </c>
    </row>
    <row r="60" spans="1:15" ht="12.75" customHeight="1">
      <c r="A60" s="212" t="s">
        <v>159</v>
      </c>
      <c r="B60" s="205" t="s">
        <v>133</v>
      </c>
      <c r="C60" s="11" t="s">
        <v>48</v>
      </c>
      <c r="D60" s="11" t="s">
        <v>48</v>
      </c>
      <c r="E60" s="11" t="s">
        <v>48</v>
      </c>
      <c r="F60" s="11" t="s">
        <v>48</v>
      </c>
      <c r="G60" s="11" t="s">
        <v>48</v>
      </c>
      <c r="H60" s="206" t="s">
        <v>48</v>
      </c>
      <c r="I60" s="206" t="s">
        <v>48</v>
      </c>
      <c r="J60" s="206" t="s">
        <v>48</v>
      </c>
      <c r="K60" s="206" t="s">
        <v>48</v>
      </c>
      <c r="L60" s="208" t="s">
        <v>51</v>
      </c>
      <c r="M60" s="213" t="s">
        <v>161</v>
      </c>
      <c r="N60" s="210" t="s">
        <v>91</v>
      </c>
      <c r="O60" s="214" t="s">
        <v>128</v>
      </c>
    </row>
    <row r="61" spans="1:15" ht="12.75" customHeight="1">
      <c r="A61" s="3"/>
      <c r="B61" s="11" t="s">
        <v>51</v>
      </c>
      <c r="C61" s="205" t="s">
        <v>135</v>
      </c>
      <c r="D61" s="205" t="s">
        <v>137</v>
      </c>
      <c r="E61" s="205" t="s">
        <v>52</v>
      </c>
      <c r="F61" s="205" t="s">
        <v>53</v>
      </c>
      <c r="G61" s="205" t="s">
        <v>54</v>
      </c>
      <c r="H61" s="206" t="s">
        <v>50</v>
      </c>
      <c r="I61" s="206" t="s">
        <v>141</v>
      </c>
      <c r="J61" s="206" t="s">
        <v>142</v>
      </c>
      <c r="K61" s="206" t="s">
        <v>143</v>
      </c>
      <c r="L61" s="208" t="s">
        <v>144</v>
      </c>
      <c r="M61" s="213" t="s">
        <v>160</v>
      </c>
      <c r="N61" s="210" t="s">
        <v>155</v>
      </c>
      <c r="O61" s="214" t="s">
        <v>49</v>
      </c>
    </row>
    <row r="62" spans="1:15" ht="12.75" customHeight="1">
      <c r="A62" s="237" t="s">
        <v>163</v>
      </c>
      <c r="B62" s="4"/>
      <c r="C62" s="4"/>
      <c r="D62" s="4"/>
      <c r="E62" s="4"/>
      <c r="F62" s="4"/>
      <c r="G62" s="4"/>
      <c r="H62" s="4"/>
      <c r="I62" s="4"/>
      <c r="J62" s="4"/>
      <c r="K62" s="4"/>
      <c r="L62" s="5"/>
      <c r="M62" s="5"/>
      <c r="N62" s="4"/>
      <c r="O62" s="5"/>
    </row>
    <row r="63" spans="1:15" ht="12.75" customHeight="1">
      <c r="A63" s="209" t="s">
        <v>145</v>
      </c>
      <c r="B63" s="406">
        <v>61.630350194552527</v>
      </c>
      <c r="C63" s="406">
        <v>146.21271929824562</v>
      </c>
      <c r="D63" s="406">
        <v>333.48622047244095</v>
      </c>
      <c r="E63" s="406">
        <v>1015.7207207207207</v>
      </c>
      <c r="F63" s="406">
        <v>2618.1999999999998</v>
      </c>
      <c r="G63" s="406">
        <v>4153.6124031007748</v>
      </c>
      <c r="H63" s="406">
        <v>6980.9230769230771</v>
      </c>
      <c r="I63" s="406">
        <v>13988.283333333333</v>
      </c>
      <c r="J63" s="406">
        <v>31236.363636363636</v>
      </c>
      <c r="K63" s="406">
        <v>60037</v>
      </c>
      <c r="L63" s="406">
        <v>228265.4</v>
      </c>
      <c r="M63" s="340">
        <v>1168.4127141792899</v>
      </c>
      <c r="N63" s="341">
        <v>31878.156862745098</v>
      </c>
      <c r="O63" s="337">
        <v>1927.0452894163236</v>
      </c>
    </row>
    <row r="64" spans="1:15" ht="12.75" customHeight="1">
      <c r="A64" s="90" t="s">
        <v>146</v>
      </c>
      <c r="B64" s="590">
        <v>66.362847222222229</v>
      </c>
      <c r="C64" s="590">
        <v>145.92898052691868</v>
      </c>
      <c r="D64" s="590">
        <v>320.75918367346941</v>
      </c>
      <c r="E64" s="590">
        <v>933.80202474690668</v>
      </c>
      <c r="F64" s="590">
        <v>2576.9126213592235</v>
      </c>
      <c r="G64" s="590">
        <v>4200.1470588235297</v>
      </c>
      <c r="H64" s="590">
        <v>6593</v>
      </c>
      <c r="I64" s="590">
        <v>13407.2</v>
      </c>
      <c r="J64" s="590">
        <v>30715.222222222223</v>
      </c>
      <c r="K64" s="590">
        <v>51349</v>
      </c>
      <c r="L64" s="590">
        <v>139007</v>
      </c>
      <c r="M64" s="342">
        <v>560.65296316070476</v>
      </c>
      <c r="N64" s="343">
        <v>29885.481481481482</v>
      </c>
      <c r="O64" s="338">
        <v>770.5046382189239</v>
      </c>
    </row>
    <row r="65" spans="1:15" ht="12.75" customHeight="1">
      <c r="A65" s="209" t="s">
        <v>59</v>
      </c>
      <c r="B65" s="406">
        <v>87.333333333333329</v>
      </c>
      <c r="C65" s="406">
        <v>162</v>
      </c>
      <c r="D65" s="406">
        <v>356.76878612716763</v>
      </c>
      <c r="E65" s="406">
        <v>1117.1990445859872</v>
      </c>
      <c r="F65" s="406">
        <v>2614.8979591836733</v>
      </c>
      <c r="G65" s="406">
        <v>4027.4736842105262</v>
      </c>
      <c r="H65" s="406">
        <v>6928.0588235294117</v>
      </c>
      <c r="I65" s="406">
        <v>13604.666666666666</v>
      </c>
      <c r="J65" s="406">
        <v>31621.4</v>
      </c>
      <c r="K65" s="406">
        <v>60728.333333333336</v>
      </c>
      <c r="L65" s="406">
        <v>180383.5</v>
      </c>
      <c r="M65" s="340">
        <v>1862.9421009098428</v>
      </c>
      <c r="N65" s="341">
        <v>27729.974999999999</v>
      </c>
      <c r="O65" s="337">
        <v>2691.349879903923</v>
      </c>
    </row>
    <row r="66" spans="1:15" ht="12.75" customHeight="1">
      <c r="A66" s="90" t="s">
        <v>147</v>
      </c>
      <c r="B66" s="590">
        <v>66.339622641509436</v>
      </c>
      <c r="C66" s="590">
        <v>151.19499999999999</v>
      </c>
      <c r="D66" s="590">
        <v>331.07833333333332</v>
      </c>
      <c r="E66" s="590">
        <v>985.36849315068491</v>
      </c>
      <c r="F66" s="590">
        <v>2673.1401869158876</v>
      </c>
      <c r="G66" s="590">
        <v>4070.3555555555554</v>
      </c>
      <c r="H66" s="590">
        <v>6815.2749999999996</v>
      </c>
      <c r="I66" s="590">
        <v>13627.791666666666</v>
      </c>
      <c r="J66" s="590">
        <v>32817.555555555555</v>
      </c>
      <c r="K66" s="590">
        <v>69262</v>
      </c>
      <c r="L66" s="590">
        <v>128090</v>
      </c>
      <c r="M66" s="342">
        <v>954.09802816901413</v>
      </c>
      <c r="N66" s="343">
        <v>26329.638888888891</v>
      </c>
      <c r="O66" s="338">
        <v>1458.5262286029817</v>
      </c>
    </row>
    <row r="67" spans="1:15" ht="12.75" customHeight="1">
      <c r="A67" s="209" t="s">
        <v>62</v>
      </c>
      <c r="B67" s="406">
        <v>54.69166666666667</v>
      </c>
      <c r="C67" s="406">
        <v>137.72093023255815</v>
      </c>
      <c r="D67" s="406">
        <v>317.65625</v>
      </c>
      <c r="E67" s="406">
        <v>1014.4333333333333</v>
      </c>
      <c r="F67" s="406">
        <v>2659.7857142857142</v>
      </c>
      <c r="G67" s="406">
        <v>3701.5714285714284</v>
      </c>
      <c r="H67" s="406">
        <v>6662</v>
      </c>
      <c r="I67" s="406">
        <v>11574</v>
      </c>
      <c r="J67" s="406">
        <v>42948</v>
      </c>
      <c r="K67" s="406">
        <v>68265</v>
      </c>
      <c r="L67" s="406" t="s">
        <v>111</v>
      </c>
      <c r="M67" s="340">
        <v>567.85154061624655</v>
      </c>
      <c r="N67" s="341">
        <v>40929</v>
      </c>
      <c r="O67" s="337">
        <v>904.19444444444446</v>
      </c>
    </row>
    <row r="68" spans="1:15" ht="12.75" customHeight="1">
      <c r="A68" s="90" t="s">
        <v>149</v>
      </c>
      <c r="B68" s="590">
        <v>65.764411027568926</v>
      </c>
      <c r="C68" s="590">
        <v>144.93947858472998</v>
      </c>
      <c r="D68" s="590">
        <v>321.16122307157747</v>
      </c>
      <c r="E68" s="590">
        <v>953.40727002967355</v>
      </c>
      <c r="F68" s="590">
        <v>2600.0311111111109</v>
      </c>
      <c r="G68" s="590">
        <v>4179</v>
      </c>
      <c r="H68" s="590">
        <v>6754.99</v>
      </c>
      <c r="I68" s="590">
        <v>13542.340425531915</v>
      </c>
      <c r="J68" s="590">
        <v>28113.3125</v>
      </c>
      <c r="K68" s="590">
        <v>60499</v>
      </c>
      <c r="L68" s="590">
        <v>161487</v>
      </c>
      <c r="M68" s="342">
        <v>709.99448493204648</v>
      </c>
      <c r="N68" s="343">
        <v>29228.661971830988</v>
      </c>
      <c r="O68" s="338">
        <v>1103.3172105672106</v>
      </c>
    </row>
    <row r="69" spans="1:15" ht="12.75" customHeight="1">
      <c r="A69" s="209" t="s">
        <v>150</v>
      </c>
      <c r="B69" s="406">
        <v>69.174089068825907</v>
      </c>
      <c r="C69" s="406">
        <v>149.44793388429753</v>
      </c>
      <c r="D69" s="406">
        <v>321.76398026315792</v>
      </c>
      <c r="E69" s="406">
        <v>952.02071251035625</v>
      </c>
      <c r="F69" s="406">
        <v>2639.8348214285716</v>
      </c>
      <c r="G69" s="406">
        <v>4251.0625</v>
      </c>
      <c r="H69" s="406">
        <v>6909.453781512605</v>
      </c>
      <c r="I69" s="406">
        <v>13076.90625</v>
      </c>
      <c r="J69" s="406">
        <v>29600.7</v>
      </c>
      <c r="K69" s="406">
        <v>76218.571428571435</v>
      </c>
      <c r="L69" s="406">
        <v>186932</v>
      </c>
      <c r="M69" s="340">
        <v>934.16962843295642</v>
      </c>
      <c r="N69" s="341">
        <v>25556.669902912621</v>
      </c>
      <c r="O69" s="337">
        <v>1598.5965417867435</v>
      </c>
    </row>
    <row r="70" spans="1:15" ht="12.75" customHeight="1">
      <c r="A70" s="90" t="s">
        <v>151</v>
      </c>
      <c r="B70" s="590">
        <v>70.822222222222223</v>
      </c>
      <c r="C70" s="590">
        <v>152.00441501103754</v>
      </c>
      <c r="D70" s="590">
        <v>329.27663734115345</v>
      </c>
      <c r="E70" s="590">
        <v>925.11623246492991</v>
      </c>
      <c r="F70" s="590">
        <v>2620.8527131782944</v>
      </c>
      <c r="G70" s="590">
        <v>4220.9433962264147</v>
      </c>
      <c r="H70" s="590">
        <v>7200.0377358490568</v>
      </c>
      <c r="I70" s="590">
        <v>13806.04</v>
      </c>
      <c r="J70" s="590">
        <v>25441.3</v>
      </c>
      <c r="K70" s="590">
        <v>68126</v>
      </c>
      <c r="L70" s="590">
        <v>132807.33333333334</v>
      </c>
      <c r="M70" s="342">
        <v>802.36884669479605</v>
      </c>
      <c r="N70" s="343">
        <v>28355.95</v>
      </c>
      <c r="O70" s="338">
        <v>1184.5266990291261</v>
      </c>
    </row>
    <row r="71" spans="1:15" ht="12.75" customHeight="1">
      <c r="A71" s="209" t="s">
        <v>152</v>
      </c>
      <c r="B71" s="406">
        <v>73.727748691099478</v>
      </c>
      <c r="C71" s="406">
        <v>150.64053254437869</v>
      </c>
      <c r="D71" s="406">
        <v>326.92200557103064</v>
      </c>
      <c r="E71" s="406">
        <v>957.64472882388782</v>
      </c>
      <c r="F71" s="406">
        <v>2609.2607003891048</v>
      </c>
      <c r="G71" s="406">
        <v>4256.166666666667</v>
      </c>
      <c r="H71" s="406">
        <v>6966.9727272727268</v>
      </c>
      <c r="I71" s="406">
        <v>13742.967741935483</v>
      </c>
      <c r="J71" s="406">
        <v>30205.961538461539</v>
      </c>
      <c r="K71" s="406">
        <v>72927</v>
      </c>
      <c r="L71" s="406">
        <v>192580.5</v>
      </c>
      <c r="M71" s="340">
        <v>903.62917518745735</v>
      </c>
      <c r="N71" s="341">
        <v>31294</v>
      </c>
      <c r="O71" s="337">
        <v>1345.9431258396776</v>
      </c>
    </row>
    <row r="72" spans="1:15" ht="12.75" customHeight="1">
      <c r="A72" s="90" t="s">
        <v>153</v>
      </c>
      <c r="B72" s="590">
        <v>61.295698924731184</v>
      </c>
      <c r="C72" s="590">
        <v>144.86689038031321</v>
      </c>
      <c r="D72" s="590">
        <v>315.88057324840764</v>
      </c>
      <c r="E72" s="590">
        <v>976.169384057971</v>
      </c>
      <c r="F72" s="590">
        <v>2642.6491228070176</v>
      </c>
      <c r="G72" s="590">
        <v>4166.3786407766993</v>
      </c>
      <c r="H72" s="590">
        <v>6971.4634146341459</v>
      </c>
      <c r="I72" s="590">
        <v>13120.174999999999</v>
      </c>
      <c r="J72" s="590">
        <v>31424.625</v>
      </c>
      <c r="K72" s="590">
        <v>60487</v>
      </c>
      <c r="L72" s="590">
        <v>254843.75</v>
      </c>
      <c r="M72" s="342">
        <v>794.85691823899367</v>
      </c>
      <c r="N72" s="343">
        <v>35764.4375</v>
      </c>
      <c r="O72" s="338">
        <v>1290.4399911426042</v>
      </c>
    </row>
    <row r="73" spans="1:15" ht="12.75" customHeight="1">
      <c r="A73" s="209" t="s">
        <v>71</v>
      </c>
      <c r="B73" s="406">
        <v>74.928571428571431</v>
      </c>
      <c r="C73" s="406">
        <v>153.22413793103448</v>
      </c>
      <c r="D73" s="406">
        <v>350.70943396226414</v>
      </c>
      <c r="E73" s="406">
        <v>1064.7774086378738</v>
      </c>
      <c r="F73" s="406">
        <v>2632.9234449760766</v>
      </c>
      <c r="G73" s="406">
        <v>4198.1538461538457</v>
      </c>
      <c r="H73" s="406">
        <v>6966.2098765432102</v>
      </c>
      <c r="I73" s="406">
        <v>14607.366666666667</v>
      </c>
      <c r="J73" s="406">
        <v>27378.090909090908</v>
      </c>
      <c r="K73" s="406">
        <v>59247.75</v>
      </c>
      <c r="L73" s="406">
        <v>201187</v>
      </c>
      <c r="M73" s="340">
        <v>1672.433052792655</v>
      </c>
      <c r="N73" s="341">
        <v>32915.25</v>
      </c>
      <c r="O73" s="337">
        <v>2779.1896678966791</v>
      </c>
    </row>
    <row r="74" spans="1:15" ht="12.75" customHeight="1">
      <c r="A74" s="90" t="s">
        <v>101</v>
      </c>
      <c r="B74" s="590">
        <v>61.370786516853933</v>
      </c>
      <c r="C74" s="590">
        <v>141.30434782608697</v>
      </c>
      <c r="D74" s="590">
        <v>333.37572254335259</v>
      </c>
      <c r="E74" s="590">
        <v>1062.0485829959514</v>
      </c>
      <c r="F74" s="590">
        <v>2693.5425531914893</v>
      </c>
      <c r="G74" s="590">
        <v>4222.9384615384615</v>
      </c>
      <c r="H74" s="590">
        <v>6923.4197530864194</v>
      </c>
      <c r="I74" s="590">
        <v>13619.38</v>
      </c>
      <c r="J74" s="590">
        <v>32649.666666666668</v>
      </c>
      <c r="K74" s="590">
        <v>65626.5</v>
      </c>
      <c r="L74" s="590">
        <v>380399</v>
      </c>
      <c r="M74" s="342">
        <v>1655.3159722222222</v>
      </c>
      <c r="N74" s="343">
        <v>40551.887640449437</v>
      </c>
      <c r="O74" s="338">
        <v>5287.8394543546692</v>
      </c>
    </row>
    <row r="75" spans="1:15" ht="12.75" customHeight="1">
      <c r="A75" s="591" t="s">
        <v>154</v>
      </c>
      <c r="B75" s="406">
        <v>63.888888888888886</v>
      </c>
      <c r="C75" s="406">
        <v>151.74</v>
      </c>
      <c r="D75" s="406">
        <v>341.33183856502239</v>
      </c>
      <c r="E75" s="406">
        <v>1003.2511415525114</v>
      </c>
      <c r="F75" s="406">
        <v>2658.3613445378151</v>
      </c>
      <c r="G75" s="406">
        <v>4283.4126984126988</v>
      </c>
      <c r="H75" s="406">
        <v>7203.7982456140353</v>
      </c>
      <c r="I75" s="406">
        <v>14679.952941176471</v>
      </c>
      <c r="J75" s="406">
        <v>30109.396825396827</v>
      </c>
      <c r="K75" s="406">
        <v>66132.189189189186</v>
      </c>
      <c r="L75" s="406">
        <v>539237</v>
      </c>
      <c r="M75" s="340">
        <v>1884.5960975609755</v>
      </c>
      <c r="N75" s="341">
        <v>40255.557312252968</v>
      </c>
      <c r="O75" s="337">
        <v>9480.7253521126768</v>
      </c>
    </row>
    <row r="76" spans="1:15" ht="12.75" customHeight="1">
      <c r="A76" s="19" t="s">
        <v>292</v>
      </c>
      <c r="B76" s="590">
        <v>64.985824345146384</v>
      </c>
      <c r="C76" s="590">
        <v>147.21799245825105</v>
      </c>
      <c r="D76" s="590">
        <v>326.01157384508855</v>
      </c>
      <c r="E76" s="590">
        <v>982.31297049407283</v>
      </c>
      <c r="F76" s="590">
        <v>2627.5200892857142</v>
      </c>
      <c r="G76" s="590">
        <v>4179.5594111461623</v>
      </c>
      <c r="H76" s="590">
        <v>6951.1960958296359</v>
      </c>
      <c r="I76" s="590">
        <v>13791.980079681274</v>
      </c>
      <c r="J76" s="590">
        <v>30283.793103448275</v>
      </c>
      <c r="K76" s="590">
        <v>66060.395061728399</v>
      </c>
      <c r="L76" s="590">
        <v>252356.07692307694</v>
      </c>
      <c r="M76" s="342">
        <v>959.06034829587895</v>
      </c>
      <c r="N76" s="343">
        <v>33769.26992561105</v>
      </c>
      <c r="O76" s="338">
        <v>1822.9459414085452</v>
      </c>
    </row>
    <row r="77" spans="1:15" ht="12.75" customHeight="1">
      <c r="A77" s="262" t="s">
        <v>498</v>
      </c>
      <c r="B77" s="406" t="s">
        <v>111</v>
      </c>
      <c r="C77" s="406">
        <v>149</v>
      </c>
      <c r="D77" s="406" t="s">
        <v>111</v>
      </c>
      <c r="E77" s="406">
        <v>1464.4</v>
      </c>
      <c r="F77" s="406">
        <v>2963.2</v>
      </c>
      <c r="G77" s="406">
        <v>4153.2</v>
      </c>
      <c r="H77" s="406">
        <v>7182.6486486486483</v>
      </c>
      <c r="I77" s="406">
        <v>13375.75</v>
      </c>
      <c r="J77" s="406">
        <v>29242.761904761905</v>
      </c>
      <c r="K77" s="406">
        <v>65795.875</v>
      </c>
      <c r="L77" s="406">
        <v>124863</v>
      </c>
      <c r="M77" s="340">
        <v>4921.7</v>
      </c>
      <c r="N77" s="341">
        <v>29910.372881355932</v>
      </c>
      <c r="O77" s="337">
        <v>16350.627906976744</v>
      </c>
    </row>
    <row r="78" spans="1:15" ht="12.75" customHeight="1">
      <c r="A78" s="592" t="s">
        <v>75</v>
      </c>
      <c r="B78" s="593">
        <v>64.985824345146384</v>
      </c>
      <c r="C78" s="593">
        <v>147.21895190236899</v>
      </c>
      <c r="D78" s="593">
        <v>326.01157384508861</v>
      </c>
      <c r="E78" s="593">
        <v>982.93786726581368</v>
      </c>
      <c r="F78" s="593">
        <v>2628.2677060133633</v>
      </c>
      <c r="G78" s="593">
        <v>4179.2851196670144</v>
      </c>
      <c r="H78" s="593">
        <v>6958.5532646048114</v>
      </c>
      <c r="I78" s="593">
        <v>13769.990566037737</v>
      </c>
      <c r="J78" s="593">
        <v>30219.49411764706</v>
      </c>
      <c r="K78" s="593">
        <v>66036.617977528091</v>
      </c>
      <c r="L78" s="593">
        <v>246136.90243902439</v>
      </c>
      <c r="M78" s="339">
        <v>967.01563037742369</v>
      </c>
      <c r="N78" s="344">
        <v>33541.595000000001</v>
      </c>
      <c r="O78" s="339">
        <v>1875.1950485112077</v>
      </c>
    </row>
    <row r="79" spans="1:15" ht="12.75" customHeight="1">
      <c r="A79" s="9" t="s">
        <v>333</v>
      </c>
    </row>
    <row r="80" spans="1:15" ht="12.75" customHeight="1">
      <c r="A80" s="9" t="s">
        <v>562</v>
      </c>
    </row>
    <row r="81" spans="1:10">
      <c r="A81" s="196" t="s">
        <v>559</v>
      </c>
      <c r="B81" s="3"/>
      <c r="C81" s="3"/>
      <c r="D81" s="3"/>
      <c r="G81" s="188"/>
      <c r="J81" s="188"/>
    </row>
  </sheetData>
  <phoneticPr fontId="2" type="noConversion"/>
  <pageMargins left="0.59055118110236227" right="0.59055118110236227" top="1.5748031496062993" bottom="0.78740157480314965" header="0.39370078740157483" footer="0.39370078740157483"/>
  <pageSetup paperSize="9" scale="67" firstPageNumber="3" fitToHeight="3"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2" manualBreakCount="2">
    <brk id="28" max="14" man="1"/>
    <brk id="55" max="14" man="1"/>
  </rowBreaks>
</worksheet>
</file>

<file path=xl/worksheets/sheet4.xml><?xml version="1.0" encoding="utf-8"?>
<worksheet xmlns="http://schemas.openxmlformats.org/spreadsheetml/2006/main" xmlns:r="http://schemas.openxmlformats.org/officeDocument/2006/relationships">
  <sheetPr>
    <pageSetUpPr fitToPage="1"/>
  </sheetPr>
  <dimension ref="A1:O57"/>
  <sheetViews>
    <sheetView zoomScaleNormal="100" zoomScaleSheetLayoutView="85" workbookViewId="0">
      <selection activeCell="C2" sqref="C2"/>
    </sheetView>
  </sheetViews>
  <sheetFormatPr baseColWidth="10" defaultRowHeight="12.75"/>
  <cols>
    <col min="1" max="1" width="34" customWidth="1"/>
    <col min="2" max="12" width="12.5703125" customWidth="1"/>
    <col min="13" max="14" width="18" style="227" customWidth="1"/>
    <col min="15" max="15" width="12.7109375" customWidth="1"/>
  </cols>
  <sheetData>
    <row r="1" spans="1:15" ht="20.25" customHeight="1">
      <c r="A1" s="10" t="s">
        <v>563</v>
      </c>
    </row>
    <row r="3" spans="1:15">
      <c r="A3" s="1"/>
      <c r="B3" s="1"/>
      <c r="C3" s="1"/>
      <c r="D3" s="1"/>
      <c r="E3" s="1"/>
      <c r="F3" s="1"/>
      <c r="G3" s="1"/>
      <c r="H3" s="1"/>
      <c r="I3" s="1"/>
      <c r="J3" s="1"/>
      <c r="K3" s="1"/>
      <c r="L3" s="1"/>
      <c r="M3" s="229"/>
      <c r="N3" s="229"/>
      <c r="O3" s="2"/>
    </row>
    <row r="4" spans="1:15">
      <c r="A4" s="3"/>
      <c r="B4" s="11" t="s">
        <v>43</v>
      </c>
      <c r="C4" s="11" t="s">
        <v>134</v>
      </c>
      <c r="D4" s="11" t="s">
        <v>136</v>
      </c>
      <c r="E4" s="11" t="s">
        <v>44</v>
      </c>
      <c r="F4" s="11" t="s">
        <v>45</v>
      </c>
      <c r="G4" s="11" t="s">
        <v>46</v>
      </c>
      <c r="H4" s="11" t="s">
        <v>47</v>
      </c>
      <c r="I4" s="11" t="s">
        <v>138</v>
      </c>
      <c r="J4" s="11" t="s">
        <v>139</v>
      </c>
      <c r="K4" s="11" t="s">
        <v>140</v>
      </c>
      <c r="L4" s="221">
        <v>100000</v>
      </c>
      <c r="M4" s="210" t="s">
        <v>277</v>
      </c>
      <c r="N4" s="210" t="s">
        <v>277</v>
      </c>
      <c r="O4" s="213" t="s">
        <v>85</v>
      </c>
    </row>
    <row r="5" spans="1:15">
      <c r="A5" s="220" t="s">
        <v>167</v>
      </c>
      <c r="B5" s="11" t="s">
        <v>133</v>
      </c>
      <c r="C5" s="11" t="s">
        <v>48</v>
      </c>
      <c r="D5" s="11" t="s">
        <v>48</v>
      </c>
      <c r="E5" s="11" t="s">
        <v>48</v>
      </c>
      <c r="F5" s="11" t="s">
        <v>48</v>
      </c>
      <c r="G5" s="11" t="s">
        <v>48</v>
      </c>
      <c r="H5" s="11" t="s">
        <v>48</v>
      </c>
      <c r="I5" s="11" t="s">
        <v>48</v>
      </c>
      <c r="J5" s="11" t="s">
        <v>48</v>
      </c>
      <c r="K5" s="11" t="s">
        <v>48</v>
      </c>
      <c r="L5" s="11" t="s">
        <v>51</v>
      </c>
      <c r="M5" s="210" t="s">
        <v>162</v>
      </c>
      <c r="N5" s="210" t="s">
        <v>91</v>
      </c>
      <c r="O5" s="213" t="s">
        <v>156</v>
      </c>
    </row>
    <row r="6" spans="1:15">
      <c r="A6" s="3"/>
      <c r="B6" s="11" t="s">
        <v>51</v>
      </c>
      <c r="C6" s="11" t="s">
        <v>135</v>
      </c>
      <c r="D6" s="11" t="s">
        <v>137</v>
      </c>
      <c r="E6" s="11" t="s">
        <v>52</v>
      </c>
      <c r="F6" s="11" t="s">
        <v>53</v>
      </c>
      <c r="G6" s="11" t="s">
        <v>54</v>
      </c>
      <c r="H6" s="11" t="s">
        <v>50</v>
      </c>
      <c r="I6" s="11" t="s">
        <v>141</v>
      </c>
      <c r="J6" s="11" t="s">
        <v>142</v>
      </c>
      <c r="K6" s="11" t="s">
        <v>143</v>
      </c>
      <c r="L6" s="11" t="s">
        <v>144</v>
      </c>
      <c r="M6" s="210" t="s">
        <v>157</v>
      </c>
      <c r="N6" s="210" t="s">
        <v>155</v>
      </c>
      <c r="O6" s="213" t="s">
        <v>129</v>
      </c>
    </row>
    <row r="7" spans="1:15">
      <c r="A7" s="4"/>
      <c r="B7" s="4"/>
      <c r="C7" s="4"/>
      <c r="D7" s="4"/>
      <c r="E7" s="4"/>
      <c r="F7" s="4"/>
      <c r="G7" s="4"/>
      <c r="H7" s="4"/>
      <c r="I7" s="4"/>
      <c r="J7" s="4"/>
      <c r="K7" s="4"/>
      <c r="L7" s="4"/>
      <c r="M7" s="230"/>
      <c r="N7" s="230"/>
      <c r="O7" s="5"/>
    </row>
    <row r="8" spans="1:15">
      <c r="A8" s="38" t="s">
        <v>343</v>
      </c>
      <c r="O8" s="69"/>
    </row>
    <row r="9" spans="1:15" ht="14.25" customHeight="1">
      <c r="A9" s="209" t="s">
        <v>481</v>
      </c>
      <c r="B9" s="345">
        <v>1</v>
      </c>
      <c r="C9" s="345">
        <v>21</v>
      </c>
      <c r="D9" s="345">
        <v>54</v>
      </c>
      <c r="E9" s="345">
        <v>246</v>
      </c>
      <c r="F9" s="345">
        <v>131</v>
      </c>
      <c r="G9" s="345">
        <v>104</v>
      </c>
      <c r="H9" s="345">
        <v>210</v>
      </c>
      <c r="I9" s="345">
        <v>132</v>
      </c>
      <c r="J9" s="345">
        <v>132</v>
      </c>
      <c r="K9" s="345">
        <v>37</v>
      </c>
      <c r="L9" s="345">
        <v>26</v>
      </c>
      <c r="M9" s="341">
        <v>767</v>
      </c>
      <c r="N9" s="341">
        <v>327</v>
      </c>
      <c r="O9" s="340">
        <v>1094</v>
      </c>
    </row>
    <row r="10" spans="1:15">
      <c r="A10" s="69" t="s">
        <v>663</v>
      </c>
      <c r="B10" s="346">
        <v>90</v>
      </c>
      <c r="C10" s="346">
        <v>199</v>
      </c>
      <c r="D10" s="346">
        <v>740</v>
      </c>
      <c r="E10" s="346">
        <v>1870</v>
      </c>
      <c r="F10" s="346">
        <v>556</v>
      </c>
      <c r="G10" s="346">
        <v>287</v>
      </c>
      <c r="H10" s="346">
        <v>394</v>
      </c>
      <c r="I10" s="346">
        <v>219</v>
      </c>
      <c r="J10" s="346">
        <v>188</v>
      </c>
      <c r="K10" s="346">
        <v>51</v>
      </c>
      <c r="L10" s="346">
        <v>15</v>
      </c>
      <c r="M10" s="347">
        <v>4136</v>
      </c>
      <c r="N10" s="347">
        <v>473</v>
      </c>
      <c r="O10" s="348">
        <v>4609</v>
      </c>
    </row>
    <row r="11" spans="1:15">
      <c r="A11" s="222" t="s">
        <v>184</v>
      </c>
      <c r="B11" s="345">
        <v>1394</v>
      </c>
      <c r="C11" s="345">
        <v>2694</v>
      </c>
      <c r="D11" s="345">
        <v>5342</v>
      </c>
      <c r="E11" s="345">
        <v>6341</v>
      </c>
      <c r="F11" s="345">
        <v>1180</v>
      </c>
      <c r="G11" s="345">
        <v>434</v>
      </c>
      <c r="H11" s="345">
        <v>423</v>
      </c>
      <c r="I11" s="345">
        <v>143</v>
      </c>
      <c r="J11" s="345">
        <v>18</v>
      </c>
      <c r="K11" s="349" t="s">
        <v>111</v>
      </c>
      <c r="L11" s="349" t="s">
        <v>111</v>
      </c>
      <c r="M11" s="341">
        <v>17808</v>
      </c>
      <c r="N11" s="341">
        <v>161</v>
      </c>
      <c r="O11" s="340">
        <v>17969</v>
      </c>
    </row>
    <row r="12" spans="1:15">
      <c r="A12" s="69" t="s">
        <v>185</v>
      </c>
      <c r="B12" s="346">
        <v>1759</v>
      </c>
      <c r="C12" s="346">
        <v>2657</v>
      </c>
      <c r="D12" s="346">
        <v>3967</v>
      </c>
      <c r="E12" s="346">
        <v>3110</v>
      </c>
      <c r="F12" s="346">
        <v>377</v>
      </c>
      <c r="G12" s="346">
        <v>134</v>
      </c>
      <c r="H12" s="346">
        <v>131</v>
      </c>
      <c r="I12" s="346">
        <v>33</v>
      </c>
      <c r="J12" s="346">
        <v>1</v>
      </c>
      <c r="K12" s="350" t="s">
        <v>111</v>
      </c>
      <c r="L12" s="350" t="s">
        <v>111</v>
      </c>
      <c r="M12" s="347">
        <v>12135</v>
      </c>
      <c r="N12" s="347">
        <v>34</v>
      </c>
      <c r="O12" s="348">
        <v>12169</v>
      </c>
    </row>
    <row r="13" spans="1:15">
      <c r="A13" s="222" t="s">
        <v>336</v>
      </c>
      <c r="B13" s="351">
        <v>1</v>
      </c>
      <c r="C13" s="351">
        <v>1</v>
      </c>
      <c r="D13" s="351">
        <v>6</v>
      </c>
      <c r="E13" s="351">
        <v>5</v>
      </c>
      <c r="F13" s="351">
        <v>1</v>
      </c>
      <c r="G13" s="351">
        <v>2</v>
      </c>
      <c r="H13" s="351">
        <v>6</v>
      </c>
      <c r="I13" s="351">
        <v>3</v>
      </c>
      <c r="J13" s="351">
        <v>1</v>
      </c>
      <c r="K13" s="352">
        <v>1</v>
      </c>
      <c r="L13" s="349" t="s">
        <v>111</v>
      </c>
      <c r="M13" s="353">
        <v>22</v>
      </c>
      <c r="N13" s="353">
        <v>5</v>
      </c>
      <c r="O13" s="354">
        <v>27</v>
      </c>
    </row>
    <row r="14" spans="1:15">
      <c r="A14" s="112" t="s">
        <v>337</v>
      </c>
      <c r="B14" s="355">
        <v>3245</v>
      </c>
      <c r="C14" s="355">
        <v>5572</v>
      </c>
      <c r="D14" s="355">
        <v>10109</v>
      </c>
      <c r="E14" s="355">
        <v>11572</v>
      </c>
      <c r="F14" s="355">
        <v>2245</v>
      </c>
      <c r="G14" s="355">
        <v>961</v>
      </c>
      <c r="H14" s="355">
        <v>1164</v>
      </c>
      <c r="I14" s="355">
        <v>530</v>
      </c>
      <c r="J14" s="355">
        <v>340</v>
      </c>
      <c r="K14" s="355">
        <v>89</v>
      </c>
      <c r="L14" s="355">
        <v>41</v>
      </c>
      <c r="M14" s="356">
        <v>34868</v>
      </c>
      <c r="N14" s="356">
        <v>1000</v>
      </c>
      <c r="O14" s="342">
        <v>35868</v>
      </c>
    </row>
    <row r="15" spans="1:15">
      <c r="A15" s="185" t="s">
        <v>658</v>
      </c>
      <c r="B15" s="357"/>
      <c r="C15" s="357"/>
      <c r="D15" s="357"/>
      <c r="E15" s="357"/>
      <c r="F15" s="357"/>
      <c r="G15" s="357"/>
      <c r="H15" s="357"/>
      <c r="I15" s="357"/>
      <c r="J15" s="357"/>
      <c r="K15" s="357"/>
      <c r="L15" s="357"/>
      <c r="M15" s="358"/>
      <c r="N15" s="358"/>
      <c r="O15" s="359"/>
    </row>
    <row r="16" spans="1:15" ht="14.25">
      <c r="A16" s="209" t="s">
        <v>481</v>
      </c>
      <c r="B16" s="360">
        <f>B9/B$14</f>
        <v>3.0816640986132513E-4</v>
      </c>
      <c r="C16" s="360">
        <f t="shared" ref="C16:O16" si="0">C9/C$14</f>
        <v>3.7688442211055275E-3</v>
      </c>
      <c r="D16" s="360">
        <f t="shared" si="0"/>
        <v>5.3417746562469089E-3</v>
      </c>
      <c r="E16" s="360">
        <f t="shared" si="0"/>
        <v>2.1258209471137227E-2</v>
      </c>
      <c r="F16" s="360">
        <f t="shared" si="0"/>
        <v>5.8351893095768374E-2</v>
      </c>
      <c r="G16" s="361">
        <f t="shared" si="0"/>
        <v>0.10822060353798127</v>
      </c>
      <c r="H16" s="360">
        <f t="shared" si="0"/>
        <v>0.18041237113402062</v>
      </c>
      <c r="I16" s="360">
        <f t="shared" si="0"/>
        <v>0.24905660377358491</v>
      </c>
      <c r="J16" s="360">
        <f t="shared" si="0"/>
        <v>0.38823529411764707</v>
      </c>
      <c r="K16" s="360">
        <f t="shared" si="0"/>
        <v>0.4157303370786517</v>
      </c>
      <c r="L16" s="360">
        <f t="shared" si="0"/>
        <v>0.63414634146341464</v>
      </c>
      <c r="M16" s="362">
        <f t="shared" si="0"/>
        <v>2.1997246759206147E-2</v>
      </c>
      <c r="N16" s="362">
        <f t="shared" si="0"/>
        <v>0.32700000000000001</v>
      </c>
      <c r="O16" s="363">
        <f t="shared" si="0"/>
        <v>3.050072488011598E-2</v>
      </c>
    </row>
    <row r="17" spans="1:15">
      <c r="A17" s="69" t="s">
        <v>663</v>
      </c>
      <c r="B17" s="364">
        <f t="shared" ref="B17:O17" si="1">B10/B$14</f>
        <v>2.7734976887519261E-2</v>
      </c>
      <c r="C17" s="364">
        <f t="shared" si="1"/>
        <v>3.5714285714285712E-2</v>
      </c>
      <c r="D17" s="364">
        <f t="shared" si="1"/>
        <v>7.320209714116134E-2</v>
      </c>
      <c r="E17" s="364">
        <f t="shared" si="1"/>
        <v>0.16159695817490494</v>
      </c>
      <c r="F17" s="364">
        <f t="shared" si="1"/>
        <v>0.24766146993318486</v>
      </c>
      <c r="G17" s="364">
        <f t="shared" si="1"/>
        <v>0.29864724245577523</v>
      </c>
      <c r="H17" s="364">
        <f t="shared" si="1"/>
        <v>0.33848797250859108</v>
      </c>
      <c r="I17" s="364">
        <f t="shared" si="1"/>
        <v>0.41320754716981134</v>
      </c>
      <c r="J17" s="364">
        <f t="shared" si="1"/>
        <v>0.55294117647058827</v>
      </c>
      <c r="K17" s="364">
        <f t="shared" si="1"/>
        <v>0.5730337078651685</v>
      </c>
      <c r="L17" s="364">
        <f t="shared" si="1"/>
        <v>0.36585365853658536</v>
      </c>
      <c r="M17" s="365">
        <f t="shared" si="1"/>
        <v>0.11861879086841803</v>
      </c>
      <c r="N17" s="365">
        <f t="shared" si="1"/>
        <v>0.47299999999999998</v>
      </c>
      <c r="O17" s="366">
        <f t="shared" si="1"/>
        <v>0.12849894055983049</v>
      </c>
    </row>
    <row r="18" spans="1:15">
      <c r="A18" s="209" t="s">
        <v>184</v>
      </c>
      <c r="B18" s="360">
        <f t="shared" ref="B18:O18" si="2">B11/B$14</f>
        <v>0.42958397534668719</v>
      </c>
      <c r="C18" s="360">
        <f t="shared" si="2"/>
        <v>0.48348887293610909</v>
      </c>
      <c r="D18" s="360">
        <f t="shared" si="2"/>
        <v>0.52844000395687007</v>
      </c>
      <c r="E18" s="361">
        <f t="shared" si="2"/>
        <v>0.54796059453854129</v>
      </c>
      <c r="F18" s="360">
        <f t="shared" si="2"/>
        <v>0.52561247216035634</v>
      </c>
      <c r="G18" s="361">
        <f t="shared" si="2"/>
        <v>0.45161290322580644</v>
      </c>
      <c r="H18" s="360">
        <f t="shared" si="2"/>
        <v>0.36340206185567009</v>
      </c>
      <c r="I18" s="360">
        <f t="shared" si="2"/>
        <v>0.26981132075471698</v>
      </c>
      <c r="J18" s="360">
        <f t="shared" si="2"/>
        <v>5.2941176470588235E-2</v>
      </c>
      <c r="K18" s="349" t="s">
        <v>111</v>
      </c>
      <c r="L18" s="349" t="s">
        <v>111</v>
      </c>
      <c r="M18" s="362">
        <f t="shared" si="2"/>
        <v>0.51072616725937825</v>
      </c>
      <c r="N18" s="362">
        <f t="shared" si="2"/>
        <v>0.161</v>
      </c>
      <c r="O18" s="363">
        <f t="shared" si="2"/>
        <v>0.50097580015612797</v>
      </c>
    </row>
    <row r="19" spans="1:15">
      <c r="A19" s="69" t="s">
        <v>185</v>
      </c>
      <c r="B19" s="364">
        <f t="shared" ref="B19:O19" si="3">B12/B$14</f>
        <v>0.54206471494607089</v>
      </c>
      <c r="C19" s="364">
        <f t="shared" si="3"/>
        <v>0.47684852835606606</v>
      </c>
      <c r="D19" s="364">
        <f t="shared" si="3"/>
        <v>0.39242259372836086</v>
      </c>
      <c r="E19" s="364">
        <f t="shared" si="3"/>
        <v>0.26875216038714139</v>
      </c>
      <c r="F19" s="364">
        <f t="shared" si="3"/>
        <v>0.16792873051224944</v>
      </c>
      <c r="G19" s="364">
        <f t="shared" si="3"/>
        <v>0.13943808532778357</v>
      </c>
      <c r="H19" s="364">
        <f t="shared" si="3"/>
        <v>0.11254295532646048</v>
      </c>
      <c r="I19" s="364">
        <f t="shared" si="3"/>
        <v>6.2264150943396226E-2</v>
      </c>
      <c r="J19" s="364">
        <f t="shared" si="3"/>
        <v>2.9411764705882353E-3</v>
      </c>
      <c r="K19" s="350" t="s">
        <v>111</v>
      </c>
      <c r="L19" s="350" t="s">
        <v>111</v>
      </c>
      <c r="M19" s="365">
        <f t="shared" si="3"/>
        <v>0.34802684409774004</v>
      </c>
      <c r="N19" s="365">
        <f t="shared" si="3"/>
        <v>3.4000000000000002E-2</v>
      </c>
      <c r="O19" s="366">
        <f t="shared" si="3"/>
        <v>0.33927177428348387</v>
      </c>
    </row>
    <row r="20" spans="1:15">
      <c r="A20" s="222" t="s">
        <v>336</v>
      </c>
      <c r="B20" s="361">
        <f t="shared" ref="B20:O20" si="4">B13/B$14</f>
        <v>3.0816640986132513E-4</v>
      </c>
      <c r="C20" s="361">
        <f t="shared" si="4"/>
        <v>1.7946877243359656E-4</v>
      </c>
      <c r="D20" s="361">
        <f t="shared" si="4"/>
        <v>5.9353051736076761E-4</v>
      </c>
      <c r="E20" s="361">
        <f t="shared" si="4"/>
        <v>4.320774282751469E-4</v>
      </c>
      <c r="F20" s="361">
        <f t="shared" si="4"/>
        <v>4.4543429844097997E-4</v>
      </c>
      <c r="G20" s="361">
        <f t="shared" si="4"/>
        <v>2.0811654526534861E-3</v>
      </c>
      <c r="H20" s="361">
        <f t="shared" si="4"/>
        <v>5.1546391752577319E-3</v>
      </c>
      <c r="I20" s="361">
        <f t="shared" si="4"/>
        <v>5.6603773584905656E-3</v>
      </c>
      <c r="J20" s="361">
        <f t="shared" si="4"/>
        <v>2.9411764705882353E-3</v>
      </c>
      <c r="K20" s="361">
        <f t="shared" si="4"/>
        <v>1.1235955056179775E-2</v>
      </c>
      <c r="L20" s="349" t="s">
        <v>111</v>
      </c>
      <c r="M20" s="367">
        <f t="shared" si="4"/>
        <v>6.3095101525754277E-4</v>
      </c>
      <c r="N20" s="367">
        <f t="shared" si="4"/>
        <v>5.0000000000000001E-3</v>
      </c>
      <c r="O20" s="368">
        <f t="shared" si="4"/>
        <v>7.5276012044161924E-4</v>
      </c>
    </row>
    <row r="21" spans="1:15">
      <c r="A21" s="298" t="s">
        <v>338</v>
      </c>
      <c r="B21" s="369">
        <f t="shared" ref="B21:O21" si="5">B14/B$14</f>
        <v>1</v>
      </c>
      <c r="C21" s="369">
        <f t="shared" si="5"/>
        <v>1</v>
      </c>
      <c r="D21" s="369">
        <f t="shared" si="5"/>
        <v>1</v>
      </c>
      <c r="E21" s="369">
        <f t="shared" si="5"/>
        <v>1</v>
      </c>
      <c r="F21" s="369">
        <f t="shared" si="5"/>
        <v>1</v>
      </c>
      <c r="G21" s="369">
        <f t="shared" si="5"/>
        <v>1</v>
      </c>
      <c r="H21" s="369">
        <f t="shared" si="5"/>
        <v>1</v>
      </c>
      <c r="I21" s="369">
        <f t="shared" si="5"/>
        <v>1</v>
      </c>
      <c r="J21" s="369">
        <f t="shared" si="5"/>
        <v>1</v>
      </c>
      <c r="K21" s="369">
        <f t="shared" si="5"/>
        <v>1</v>
      </c>
      <c r="L21" s="369">
        <f t="shared" si="5"/>
        <v>1</v>
      </c>
      <c r="M21" s="370">
        <f t="shared" si="5"/>
        <v>1</v>
      </c>
      <c r="N21" s="370">
        <f t="shared" si="5"/>
        <v>1</v>
      </c>
      <c r="O21" s="371">
        <f t="shared" si="5"/>
        <v>1</v>
      </c>
    </row>
    <row r="22" spans="1:15">
      <c r="A22" s="196" t="s">
        <v>340</v>
      </c>
    </row>
    <row r="23" spans="1:15">
      <c r="A23" s="9" t="s">
        <v>660</v>
      </c>
    </row>
    <row r="24" spans="1:15">
      <c r="A24" s="9" t="s">
        <v>662</v>
      </c>
    </row>
    <row r="25" spans="1:15">
      <c r="A25" s="18" t="s">
        <v>86</v>
      </c>
    </row>
    <row r="26" spans="1:15">
      <c r="A26" s="18" t="s">
        <v>666</v>
      </c>
    </row>
    <row r="27" spans="1:15">
      <c r="A27" s="18" t="s">
        <v>664</v>
      </c>
    </row>
    <row r="28" spans="1:15">
      <c r="A28" s="9" t="s">
        <v>661</v>
      </c>
    </row>
    <row r="29" spans="1:15" s="17" customFormat="1" ht="11.25">
      <c r="A29" s="196" t="s">
        <v>557</v>
      </c>
      <c r="B29" s="236"/>
      <c r="C29" s="236"/>
      <c r="D29" s="236"/>
      <c r="G29" s="188"/>
      <c r="J29" s="188"/>
    </row>
    <row r="31" spans="1:15" ht="20.25" customHeight="1">
      <c r="A31" s="10" t="s">
        <v>560</v>
      </c>
    </row>
    <row r="32" spans="1:15">
      <c r="A32" s="237" t="s">
        <v>335</v>
      </c>
    </row>
    <row r="33" spans="1:15">
      <c r="A33" s="1"/>
      <c r="B33" s="1"/>
      <c r="C33" s="1"/>
      <c r="D33" s="1"/>
      <c r="E33" s="1"/>
      <c r="F33" s="1"/>
      <c r="G33" s="1"/>
      <c r="H33" s="1"/>
      <c r="I33" s="1"/>
      <c r="J33" s="1"/>
      <c r="K33" s="1"/>
      <c r="L33" s="1"/>
      <c r="M33" s="229"/>
      <c r="N33" s="229"/>
      <c r="O33" s="2"/>
    </row>
    <row r="34" spans="1:15">
      <c r="A34" s="3"/>
      <c r="B34" s="11" t="s">
        <v>43</v>
      </c>
      <c r="C34" s="11" t="s">
        <v>134</v>
      </c>
      <c r="D34" s="11" t="s">
        <v>136</v>
      </c>
      <c r="E34" s="11" t="s">
        <v>44</v>
      </c>
      <c r="F34" s="11" t="s">
        <v>45</v>
      </c>
      <c r="G34" s="11" t="s">
        <v>46</v>
      </c>
      <c r="H34" s="11" t="s">
        <v>47</v>
      </c>
      <c r="I34" s="11" t="s">
        <v>138</v>
      </c>
      <c r="J34" s="11" t="s">
        <v>139</v>
      </c>
      <c r="K34" s="11" t="s">
        <v>140</v>
      </c>
      <c r="L34" s="221">
        <v>100000</v>
      </c>
      <c r="M34" s="210" t="s">
        <v>278</v>
      </c>
      <c r="N34" s="210" t="s">
        <v>278</v>
      </c>
      <c r="O34" s="213" t="s">
        <v>85</v>
      </c>
    </row>
    <row r="35" spans="1:15">
      <c r="A35" s="220" t="s">
        <v>167</v>
      </c>
      <c r="B35" s="11" t="s">
        <v>133</v>
      </c>
      <c r="C35" s="11" t="s">
        <v>48</v>
      </c>
      <c r="D35" s="11" t="s">
        <v>48</v>
      </c>
      <c r="E35" s="11" t="s">
        <v>48</v>
      </c>
      <c r="F35" s="11" t="s">
        <v>48</v>
      </c>
      <c r="G35" s="11" t="s">
        <v>48</v>
      </c>
      <c r="H35" s="11" t="s">
        <v>48</v>
      </c>
      <c r="I35" s="11" t="s">
        <v>48</v>
      </c>
      <c r="J35" s="11" t="s">
        <v>48</v>
      </c>
      <c r="K35" s="11" t="s">
        <v>48</v>
      </c>
      <c r="L35" s="11" t="s">
        <v>51</v>
      </c>
      <c r="M35" s="210" t="s">
        <v>280</v>
      </c>
      <c r="N35" s="210" t="s">
        <v>157</v>
      </c>
      <c r="O35" s="213" t="s">
        <v>156</v>
      </c>
    </row>
    <row r="36" spans="1:15">
      <c r="A36" s="3"/>
      <c r="B36" s="11" t="s">
        <v>51</v>
      </c>
      <c r="C36" s="11" t="s">
        <v>135</v>
      </c>
      <c r="D36" s="11" t="s">
        <v>137</v>
      </c>
      <c r="E36" s="11" t="s">
        <v>52</v>
      </c>
      <c r="F36" s="11" t="s">
        <v>53</v>
      </c>
      <c r="G36" s="11" t="s">
        <v>54</v>
      </c>
      <c r="H36" s="11" t="s">
        <v>50</v>
      </c>
      <c r="I36" s="11" t="s">
        <v>141</v>
      </c>
      <c r="J36" s="11" t="s">
        <v>142</v>
      </c>
      <c r="K36" s="11" t="s">
        <v>143</v>
      </c>
      <c r="L36" s="11" t="s">
        <v>144</v>
      </c>
      <c r="M36" s="210" t="s">
        <v>157</v>
      </c>
      <c r="N36" s="210" t="s">
        <v>144</v>
      </c>
      <c r="O36" s="213" t="s">
        <v>49</v>
      </c>
    </row>
    <row r="37" spans="1:15">
      <c r="A37" s="4"/>
      <c r="B37" s="4"/>
      <c r="C37" s="4"/>
      <c r="D37" s="4"/>
      <c r="E37" s="4"/>
      <c r="F37" s="4"/>
      <c r="G37" s="4"/>
      <c r="H37" s="4"/>
      <c r="I37" s="4"/>
      <c r="J37" s="4"/>
      <c r="K37" s="4"/>
      <c r="L37" s="4"/>
      <c r="M37" s="230"/>
      <c r="N37" s="230"/>
      <c r="O37" s="5"/>
    </row>
    <row r="38" spans="1:15">
      <c r="A38" s="38" t="s">
        <v>166</v>
      </c>
      <c r="O38" s="69"/>
    </row>
    <row r="39" spans="1:15" ht="14.25">
      <c r="A39" s="209" t="s">
        <v>482</v>
      </c>
      <c r="B39" s="345">
        <v>84</v>
      </c>
      <c r="C39" s="345">
        <v>2990</v>
      </c>
      <c r="D39" s="345">
        <v>18987</v>
      </c>
      <c r="E39" s="345">
        <v>282869</v>
      </c>
      <c r="F39" s="345">
        <v>348830</v>
      </c>
      <c r="G39" s="345">
        <v>445614</v>
      </c>
      <c r="H39" s="345">
        <v>1508087</v>
      </c>
      <c r="I39" s="345">
        <v>1859858</v>
      </c>
      <c r="J39" s="345">
        <v>4118857</v>
      </c>
      <c r="K39" s="345">
        <v>2562661</v>
      </c>
      <c r="L39" s="345">
        <v>8020174</v>
      </c>
      <c r="M39" s="341">
        <v>2607461</v>
      </c>
      <c r="N39" s="341">
        <v>16561550</v>
      </c>
      <c r="O39" s="340">
        <v>19169011</v>
      </c>
    </row>
    <row r="40" spans="1:15">
      <c r="A40" s="69" t="s">
        <v>663</v>
      </c>
      <c r="B40" s="346">
        <v>5590</v>
      </c>
      <c r="C40" s="346">
        <v>29642</v>
      </c>
      <c r="D40" s="346">
        <v>254091</v>
      </c>
      <c r="E40" s="346">
        <v>2013968</v>
      </c>
      <c r="F40" s="346">
        <v>1490138</v>
      </c>
      <c r="G40" s="346">
        <v>1204256</v>
      </c>
      <c r="H40" s="346">
        <v>2786613</v>
      </c>
      <c r="I40" s="346">
        <v>3087734</v>
      </c>
      <c r="J40" s="346">
        <v>5639433</v>
      </c>
      <c r="K40" s="346">
        <v>3230813</v>
      </c>
      <c r="L40" s="346">
        <v>2071439</v>
      </c>
      <c r="M40" s="347">
        <v>7784298</v>
      </c>
      <c r="N40" s="347">
        <v>14029419</v>
      </c>
      <c r="O40" s="348">
        <v>21813717</v>
      </c>
    </row>
    <row r="41" spans="1:15">
      <c r="A41" s="222" t="s">
        <v>184</v>
      </c>
      <c r="B41" s="345">
        <v>93555</v>
      </c>
      <c r="C41" s="345">
        <v>398695</v>
      </c>
      <c r="D41" s="345">
        <v>1747956</v>
      </c>
      <c r="E41" s="345">
        <v>6211377</v>
      </c>
      <c r="F41" s="345">
        <v>3080278</v>
      </c>
      <c r="G41" s="345">
        <v>1793427</v>
      </c>
      <c r="H41" s="345">
        <v>2870164</v>
      </c>
      <c r="I41" s="345">
        <v>1885225</v>
      </c>
      <c r="J41" s="345">
        <v>456410</v>
      </c>
      <c r="K41" s="349" t="s">
        <v>111</v>
      </c>
      <c r="L41" s="349" t="s">
        <v>111</v>
      </c>
      <c r="M41" s="341">
        <v>16195452</v>
      </c>
      <c r="N41" s="341">
        <v>2341635</v>
      </c>
      <c r="O41" s="340">
        <v>18537087</v>
      </c>
    </row>
    <row r="42" spans="1:15">
      <c r="A42" s="69" t="s">
        <v>185</v>
      </c>
      <c r="B42" s="346">
        <v>111608</v>
      </c>
      <c r="C42" s="346">
        <v>388833</v>
      </c>
      <c r="D42" s="346">
        <v>1272432</v>
      </c>
      <c r="E42" s="346">
        <v>2859051</v>
      </c>
      <c r="F42" s="346">
        <v>978919</v>
      </c>
      <c r="G42" s="346">
        <v>564004</v>
      </c>
      <c r="H42" s="346">
        <v>890373</v>
      </c>
      <c r="I42" s="346">
        <v>418259</v>
      </c>
      <c r="J42" s="346">
        <v>24101</v>
      </c>
      <c r="K42" s="350" t="s">
        <v>111</v>
      </c>
      <c r="L42" s="350" t="s">
        <v>111</v>
      </c>
      <c r="M42" s="347">
        <v>7065220</v>
      </c>
      <c r="N42" s="347">
        <v>442360</v>
      </c>
      <c r="O42" s="348">
        <v>7507580</v>
      </c>
    </row>
    <row r="43" spans="1:15">
      <c r="A43" s="222" t="s">
        <v>336</v>
      </c>
      <c r="B43" s="351">
        <v>42</v>
      </c>
      <c r="C43" s="351">
        <v>144</v>
      </c>
      <c r="D43" s="351">
        <v>2185</v>
      </c>
      <c r="E43" s="351">
        <v>7292</v>
      </c>
      <c r="F43" s="351">
        <v>2296</v>
      </c>
      <c r="G43" s="351">
        <v>8992</v>
      </c>
      <c r="H43" s="351">
        <v>44519</v>
      </c>
      <c r="I43" s="351">
        <v>47019</v>
      </c>
      <c r="J43" s="351">
        <v>35827</v>
      </c>
      <c r="K43" s="352">
        <v>83785</v>
      </c>
      <c r="L43" s="349" t="s">
        <v>111</v>
      </c>
      <c r="M43" s="353">
        <v>65470</v>
      </c>
      <c r="N43" s="353">
        <v>166631</v>
      </c>
      <c r="O43" s="354">
        <v>232101</v>
      </c>
    </row>
    <row r="44" spans="1:15">
      <c r="A44" s="112" t="s">
        <v>338</v>
      </c>
      <c r="B44" s="355">
        <v>210879</v>
      </c>
      <c r="C44" s="355">
        <v>820304</v>
      </c>
      <c r="D44" s="355">
        <v>3295651</v>
      </c>
      <c r="E44" s="355">
        <v>11374557</v>
      </c>
      <c r="F44" s="355">
        <v>5900461</v>
      </c>
      <c r="G44" s="355">
        <v>4016293</v>
      </c>
      <c r="H44" s="355">
        <v>8099756</v>
      </c>
      <c r="I44" s="355">
        <v>7298095</v>
      </c>
      <c r="J44" s="355">
        <v>10274628</v>
      </c>
      <c r="K44" s="355">
        <v>5877259</v>
      </c>
      <c r="L44" s="355">
        <v>10091613</v>
      </c>
      <c r="M44" s="356">
        <v>33717901</v>
      </c>
      <c r="N44" s="356">
        <v>33541595</v>
      </c>
      <c r="O44" s="342">
        <v>67259496</v>
      </c>
    </row>
    <row r="45" spans="1:15">
      <c r="A45" s="185" t="s">
        <v>659</v>
      </c>
      <c r="B45" s="357"/>
      <c r="C45" s="357"/>
      <c r="D45" s="357"/>
      <c r="E45" s="357"/>
      <c r="F45" s="357"/>
      <c r="G45" s="357"/>
      <c r="H45" s="357"/>
      <c r="I45" s="357"/>
      <c r="J45" s="357"/>
      <c r="K45" s="357"/>
      <c r="L45" s="357"/>
      <c r="M45" s="358"/>
      <c r="N45" s="358"/>
      <c r="O45" s="359"/>
    </row>
    <row r="46" spans="1:15" ht="14.25">
      <c r="A46" s="209" t="s">
        <v>482</v>
      </c>
      <c r="B46" s="360">
        <f>B39/B$44</f>
        <v>3.9833269315579079E-4</v>
      </c>
      <c r="C46" s="360">
        <f t="shared" ref="C46:O46" si="6">C39/C$44</f>
        <v>3.6449901499931731E-3</v>
      </c>
      <c r="D46" s="360">
        <f t="shared" si="6"/>
        <v>5.7612289650815574E-3</v>
      </c>
      <c r="E46" s="360">
        <f t="shared" si="6"/>
        <v>2.4868572903542528E-2</v>
      </c>
      <c r="F46" s="360">
        <f t="shared" si="6"/>
        <v>5.9119109506867343E-2</v>
      </c>
      <c r="G46" s="361">
        <f t="shared" si="6"/>
        <v>0.11095156653162506</v>
      </c>
      <c r="H46" s="360">
        <f t="shared" si="6"/>
        <v>0.18618918890890046</v>
      </c>
      <c r="I46" s="360">
        <f t="shared" si="6"/>
        <v>0.25484157167041538</v>
      </c>
      <c r="J46" s="360">
        <f t="shared" si="6"/>
        <v>0.40087650861909552</v>
      </c>
      <c r="K46" s="360">
        <f t="shared" si="6"/>
        <v>0.43602995886347701</v>
      </c>
      <c r="L46" s="360">
        <f t="shared" si="6"/>
        <v>0.79473657977173717</v>
      </c>
      <c r="M46" s="362">
        <f t="shared" si="6"/>
        <v>7.733165240623964E-2</v>
      </c>
      <c r="N46" s="362">
        <f t="shared" si="6"/>
        <v>0.49376155188803633</v>
      </c>
      <c r="O46" s="363">
        <f t="shared" si="6"/>
        <v>0.28500081237599523</v>
      </c>
    </row>
    <row r="47" spans="1:15">
      <c r="A47" s="69" t="s">
        <v>663</v>
      </c>
      <c r="B47" s="364">
        <f t="shared" ref="B47:O47" si="7">B40/B$44</f>
        <v>2.6508092318343696E-2</v>
      </c>
      <c r="C47" s="364">
        <f t="shared" si="7"/>
        <v>3.61353839552166E-2</v>
      </c>
      <c r="D47" s="364">
        <f t="shared" si="7"/>
        <v>7.7098879705405701E-2</v>
      </c>
      <c r="E47" s="364">
        <f t="shared" si="7"/>
        <v>0.17705902744168411</v>
      </c>
      <c r="F47" s="364">
        <f t="shared" si="7"/>
        <v>0.25254602987800445</v>
      </c>
      <c r="G47" s="364">
        <f t="shared" si="7"/>
        <v>0.29984266586128056</v>
      </c>
      <c r="H47" s="364">
        <f t="shared" si="7"/>
        <v>0.34403665986975412</v>
      </c>
      <c r="I47" s="364">
        <f t="shared" si="7"/>
        <v>0.42308766876835668</v>
      </c>
      <c r="J47" s="364">
        <f t="shared" si="7"/>
        <v>0.54886979849781425</v>
      </c>
      <c r="K47" s="364">
        <f t="shared" si="7"/>
        <v>0.54971424604564811</v>
      </c>
      <c r="L47" s="364">
        <f t="shared" si="7"/>
        <v>0.20526342022826283</v>
      </c>
      <c r="M47" s="365">
        <f t="shared" si="7"/>
        <v>0.23086543850994759</v>
      </c>
      <c r="N47" s="365">
        <f t="shared" si="7"/>
        <v>0.41826928623996562</v>
      </c>
      <c r="O47" s="366">
        <f t="shared" si="7"/>
        <v>0.32432174335650688</v>
      </c>
    </row>
    <row r="48" spans="1:15">
      <c r="A48" s="209" t="s">
        <v>184</v>
      </c>
      <c r="B48" s="360">
        <f t="shared" ref="B48:O48" si="8">B41/B$44</f>
        <v>0.44364303700226199</v>
      </c>
      <c r="C48" s="360">
        <f t="shared" si="8"/>
        <v>0.48603322670619675</v>
      </c>
      <c r="D48" s="360">
        <f t="shared" si="8"/>
        <v>0.53038261636320105</v>
      </c>
      <c r="E48" s="360">
        <f t="shared" si="8"/>
        <v>0.5460763878540501</v>
      </c>
      <c r="F48" s="360">
        <f t="shared" si="8"/>
        <v>0.52204022702632891</v>
      </c>
      <c r="G48" s="361">
        <f t="shared" si="8"/>
        <v>0.44653788954142537</v>
      </c>
      <c r="H48" s="360">
        <f t="shared" si="8"/>
        <v>0.35435190887231666</v>
      </c>
      <c r="I48" s="360">
        <f t="shared" si="8"/>
        <v>0.25831741022828558</v>
      </c>
      <c r="J48" s="360">
        <f t="shared" si="8"/>
        <v>4.4421072957580555E-2</v>
      </c>
      <c r="K48" s="349" t="s">
        <v>111</v>
      </c>
      <c r="L48" s="349" t="s">
        <v>111</v>
      </c>
      <c r="M48" s="362">
        <f t="shared" si="8"/>
        <v>0.48032206987024489</v>
      </c>
      <c r="N48" s="362">
        <f t="shared" si="8"/>
        <v>6.9812869662280522E-2</v>
      </c>
      <c r="O48" s="363">
        <f t="shared" si="8"/>
        <v>0.27560549963086256</v>
      </c>
    </row>
    <row r="49" spans="1:15">
      <c r="A49" s="69" t="s">
        <v>185</v>
      </c>
      <c r="B49" s="364">
        <f t="shared" ref="B49:O51" si="9">B42/B$44</f>
        <v>0.52925137163966063</v>
      </c>
      <c r="C49" s="364">
        <f t="shared" si="9"/>
        <v>0.47401085451247343</v>
      </c>
      <c r="D49" s="364">
        <f t="shared" si="9"/>
        <v>0.38609428000719737</v>
      </c>
      <c r="E49" s="364">
        <f t="shared" si="9"/>
        <v>0.251354931888776</v>
      </c>
      <c r="F49" s="364">
        <f t="shared" si="9"/>
        <v>0.16590551145071547</v>
      </c>
      <c r="G49" s="364">
        <f t="shared" si="9"/>
        <v>0.14042899758558453</v>
      </c>
      <c r="H49" s="364">
        <f t="shared" si="9"/>
        <v>0.10992590394081007</v>
      </c>
      <c r="I49" s="364">
        <f t="shared" si="9"/>
        <v>5.7310709164514848E-2</v>
      </c>
      <c r="J49" s="364">
        <f t="shared" si="9"/>
        <v>2.3456810309823383E-3</v>
      </c>
      <c r="K49" s="350" t="s">
        <v>111</v>
      </c>
      <c r="L49" s="350" t="s">
        <v>111</v>
      </c>
      <c r="M49" s="365">
        <f t="shared" si="9"/>
        <v>0.20953914064816787</v>
      </c>
      <c r="N49" s="365">
        <f t="shared" si="9"/>
        <v>1.3188400849750884E-2</v>
      </c>
      <c r="O49" s="366">
        <f t="shared" si="9"/>
        <v>0.11162111592391355</v>
      </c>
    </row>
    <row r="50" spans="1:15">
      <c r="A50" s="222" t="s">
        <v>336</v>
      </c>
      <c r="B50" s="361">
        <f t="shared" ref="B50:O50" si="10">B43/B$44</f>
        <v>1.9916634657789539E-4</v>
      </c>
      <c r="C50" s="361">
        <f t="shared" si="10"/>
        <v>1.7554467612007255E-4</v>
      </c>
      <c r="D50" s="361">
        <f t="shared" si="10"/>
        <v>6.6299495911429946E-4</v>
      </c>
      <c r="E50" s="361">
        <f t="shared" si="10"/>
        <v>6.4107991194734004E-4</v>
      </c>
      <c r="F50" s="361">
        <f t="shared" si="10"/>
        <v>3.8912213808378702E-4</v>
      </c>
      <c r="G50" s="361">
        <f t="shared" si="10"/>
        <v>2.238880480084496E-3</v>
      </c>
      <c r="H50" s="361">
        <f t="shared" si="10"/>
        <v>5.4963384082187166E-3</v>
      </c>
      <c r="I50" s="361">
        <f t="shared" si="10"/>
        <v>6.4426401684275145E-3</v>
      </c>
      <c r="J50" s="361">
        <f t="shared" si="10"/>
        <v>3.4869388945273738E-3</v>
      </c>
      <c r="K50" s="361">
        <f t="shared" si="10"/>
        <v>1.4255795090874844E-2</v>
      </c>
      <c r="L50" s="349" t="s">
        <v>111</v>
      </c>
      <c r="M50" s="367">
        <f t="shared" si="10"/>
        <v>1.941698565400023E-3</v>
      </c>
      <c r="N50" s="367">
        <f t="shared" si="10"/>
        <v>4.9678913599666323E-3</v>
      </c>
      <c r="O50" s="368">
        <f t="shared" si="10"/>
        <v>3.4508287127218438E-3</v>
      </c>
    </row>
    <row r="51" spans="1:15">
      <c r="A51" s="298" t="s">
        <v>337</v>
      </c>
      <c r="B51" s="369">
        <f t="shared" si="9"/>
        <v>1</v>
      </c>
      <c r="C51" s="369">
        <f t="shared" si="9"/>
        <v>1</v>
      </c>
      <c r="D51" s="369">
        <f t="shared" si="9"/>
        <v>1</v>
      </c>
      <c r="E51" s="369">
        <f t="shared" si="9"/>
        <v>1</v>
      </c>
      <c r="F51" s="369">
        <f t="shared" si="9"/>
        <v>1</v>
      </c>
      <c r="G51" s="369">
        <f t="shared" si="9"/>
        <v>1</v>
      </c>
      <c r="H51" s="369">
        <f t="shared" si="9"/>
        <v>1</v>
      </c>
      <c r="I51" s="369">
        <f t="shared" si="9"/>
        <v>1</v>
      </c>
      <c r="J51" s="369">
        <f t="shared" si="9"/>
        <v>1</v>
      </c>
      <c r="K51" s="369">
        <f t="shared" si="9"/>
        <v>1</v>
      </c>
      <c r="L51" s="369">
        <f t="shared" si="9"/>
        <v>1</v>
      </c>
      <c r="M51" s="370">
        <f t="shared" si="9"/>
        <v>1</v>
      </c>
      <c r="N51" s="370">
        <f t="shared" si="9"/>
        <v>1</v>
      </c>
      <c r="O51" s="371">
        <f t="shared" si="9"/>
        <v>1</v>
      </c>
    </row>
    <row r="52" spans="1:15">
      <c r="A52" s="9" t="s">
        <v>665</v>
      </c>
    </row>
    <row r="53" spans="1:15">
      <c r="A53" s="18" t="s">
        <v>86</v>
      </c>
    </row>
    <row r="54" spans="1:15">
      <c r="A54" s="18" t="s">
        <v>666</v>
      </c>
    </row>
    <row r="55" spans="1:15">
      <c r="A55" s="18" t="s">
        <v>664</v>
      </c>
    </row>
    <row r="56" spans="1:15">
      <c r="A56" s="9" t="s">
        <v>564</v>
      </c>
    </row>
    <row r="57" spans="1:15" s="17" customFormat="1" ht="11.25">
      <c r="A57" s="196" t="s">
        <v>559</v>
      </c>
      <c r="B57" s="236"/>
      <c r="C57" s="236"/>
      <c r="D57" s="236"/>
      <c r="G57" s="188"/>
      <c r="J57" s="188"/>
    </row>
  </sheetData>
  <phoneticPr fontId="2" type="noConversion"/>
  <pageMargins left="0.59055118110236227" right="0.59055118110236227" top="0.78740157480314965" bottom="0.78740157480314965" header="0.39370078740157483" footer="0.39370078740157483"/>
  <pageSetup paperSize="9" scale="61" firstPageNumber="6" orientation="landscape" useFirstPageNumber="1" r:id="rId1"/>
  <headerFooter alignWithMargins="0">
    <oddHeader>&amp;R&amp;12Les finances des communes en 2016</oddHeader>
    <oddFooter>&amp;L&amp;12Direction Générale des Collectivités Locales / DESL&amp;C&amp;12 6&amp;R&amp;12Mise en ligne : mars 2018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85"/>
  <sheetViews>
    <sheetView zoomScaleNormal="100" zoomScaleSheetLayoutView="70" zoomScalePageLayoutView="85" workbookViewId="0">
      <selection activeCell="B35" sqref="B35"/>
    </sheetView>
  </sheetViews>
  <sheetFormatPr baseColWidth="10" defaultRowHeight="12.75"/>
  <cols>
    <col min="1" max="1" width="55.5703125" customWidth="1"/>
    <col min="2" max="12" width="12.42578125" customWidth="1"/>
    <col min="13" max="15" width="13.7109375" customWidth="1"/>
    <col min="16" max="16" width="8.5703125" customWidth="1"/>
  </cols>
  <sheetData>
    <row r="1" spans="1:15" ht="18" customHeight="1">
      <c r="A1" s="10" t="s">
        <v>565</v>
      </c>
    </row>
    <row r="2" spans="1:15">
      <c r="N2" s="238"/>
    </row>
    <row r="3" spans="1:15" ht="12.75" customHeight="1">
      <c r="A3" s="1"/>
      <c r="B3" s="1"/>
      <c r="C3" s="1"/>
      <c r="D3" s="1"/>
      <c r="E3" s="1"/>
      <c r="F3" s="1"/>
      <c r="G3" s="1"/>
      <c r="H3" s="1"/>
      <c r="I3" s="1"/>
      <c r="J3" s="1"/>
      <c r="K3" s="1"/>
      <c r="L3" s="1"/>
      <c r="M3" s="1"/>
      <c r="N3" s="1"/>
      <c r="O3" s="2"/>
    </row>
    <row r="4" spans="1:15">
      <c r="A4" s="3"/>
      <c r="B4" s="11" t="s">
        <v>43</v>
      </c>
      <c r="C4" s="11" t="s">
        <v>134</v>
      </c>
      <c r="D4" s="11" t="s">
        <v>136</v>
      </c>
      <c r="E4" s="11" t="s">
        <v>44</v>
      </c>
      <c r="F4" s="11" t="s">
        <v>45</v>
      </c>
      <c r="G4" s="11" t="s">
        <v>46</v>
      </c>
      <c r="H4" s="11" t="s">
        <v>47</v>
      </c>
      <c r="I4" s="11" t="s">
        <v>138</v>
      </c>
      <c r="J4" s="11" t="s">
        <v>139</v>
      </c>
      <c r="K4" s="11" t="s">
        <v>140</v>
      </c>
      <c r="L4" s="221">
        <v>100000</v>
      </c>
      <c r="M4" s="210" t="s">
        <v>278</v>
      </c>
      <c r="N4" s="210" t="s">
        <v>278</v>
      </c>
      <c r="O4" s="213" t="s">
        <v>85</v>
      </c>
    </row>
    <row r="5" spans="1:15">
      <c r="A5" s="220" t="s">
        <v>167</v>
      </c>
      <c r="B5" s="11" t="s">
        <v>133</v>
      </c>
      <c r="C5" s="11" t="s">
        <v>48</v>
      </c>
      <c r="D5" s="11" t="s">
        <v>48</v>
      </c>
      <c r="E5" s="11" t="s">
        <v>48</v>
      </c>
      <c r="F5" s="11" t="s">
        <v>48</v>
      </c>
      <c r="G5" s="11" t="s">
        <v>48</v>
      </c>
      <c r="H5" s="11" t="s">
        <v>48</v>
      </c>
      <c r="I5" s="11" t="s">
        <v>48</v>
      </c>
      <c r="J5" s="11" t="s">
        <v>48</v>
      </c>
      <c r="K5" s="11" t="s">
        <v>48</v>
      </c>
      <c r="L5" s="11" t="s">
        <v>51</v>
      </c>
      <c r="M5" s="210" t="s">
        <v>280</v>
      </c>
      <c r="N5" s="210" t="s">
        <v>483</v>
      </c>
      <c r="O5" s="213" t="s">
        <v>156</v>
      </c>
    </row>
    <row r="6" spans="1:15">
      <c r="A6" s="3"/>
      <c r="B6" s="11" t="s">
        <v>51</v>
      </c>
      <c r="C6" s="11" t="s">
        <v>135</v>
      </c>
      <c r="D6" s="11" t="s">
        <v>137</v>
      </c>
      <c r="E6" s="11" t="s">
        <v>52</v>
      </c>
      <c r="F6" s="11" t="s">
        <v>53</v>
      </c>
      <c r="G6" s="11" t="s">
        <v>54</v>
      </c>
      <c r="H6" s="11" t="s">
        <v>50</v>
      </c>
      <c r="I6" s="11" t="s">
        <v>141</v>
      </c>
      <c r="J6" s="11" t="s">
        <v>142</v>
      </c>
      <c r="K6" s="11" t="s">
        <v>143</v>
      </c>
      <c r="L6" s="11" t="s">
        <v>144</v>
      </c>
      <c r="M6" s="210" t="s">
        <v>157</v>
      </c>
      <c r="N6" s="210" t="s">
        <v>144</v>
      </c>
      <c r="O6" s="213" t="s">
        <v>49</v>
      </c>
    </row>
    <row r="7" spans="1:15" ht="14.25">
      <c r="A7" s="237" t="s">
        <v>339</v>
      </c>
      <c r="B7" s="4"/>
      <c r="C7" s="4"/>
      <c r="D7" s="4"/>
      <c r="E7" s="4"/>
      <c r="F7" s="4"/>
      <c r="G7" s="4"/>
      <c r="H7" s="4"/>
      <c r="I7" s="4"/>
      <c r="J7" s="4"/>
      <c r="K7" s="4"/>
      <c r="L7" s="4"/>
      <c r="M7" s="4"/>
      <c r="N7" s="4"/>
      <c r="O7" s="5"/>
    </row>
    <row r="8" spans="1:15" ht="14.25">
      <c r="A8" s="60" t="s">
        <v>667</v>
      </c>
      <c r="O8" s="69"/>
    </row>
    <row r="9" spans="1:15" ht="12.75" customHeight="1">
      <c r="A9" s="209" t="s">
        <v>494</v>
      </c>
      <c r="B9" s="345">
        <v>1</v>
      </c>
      <c r="C9" s="345">
        <v>16</v>
      </c>
      <c r="D9" s="345">
        <v>38</v>
      </c>
      <c r="E9" s="345">
        <v>168</v>
      </c>
      <c r="F9" s="345">
        <v>112</v>
      </c>
      <c r="G9" s="345">
        <v>79</v>
      </c>
      <c r="H9" s="345">
        <v>67</v>
      </c>
      <c r="I9" s="345">
        <v>38</v>
      </c>
      <c r="J9" s="345">
        <v>15</v>
      </c>
      <c r="K9" s="345">
        <v>3</v>
      </c>
      <c r="L9" s="345" t="s">
        <v>111</v>
      </c>
      <c r="M9" s="341">
        <v>481</v>
      </c>
      <c r="N9" s="341">
        <v>56</v>
      </c>
      <c r="O9" s="340">
        <v>537</v>
      </c>
    </row>
    <row r="10" spans="1:15">
      <c r="A10" s="69" t="s">
        <v>495</v>
      </c>
      <c r="B10" s="346">
        <v>12</v>
      </c>
      <c r="C10" s="346">
        <v>18</v>
      </c>
      <c r="D10" s="346">
        <v>86</v>
      </c>
      <c r="E10" s="346">
        <v>142</v>
      </c>
      <c r="F10" s="346">
        <v>28</v>
      </c>
      <c r="G10" s="346">
        <v>10</v>
      </c>
      <c r="H10" s="346">
        <v>8</v>
      </c>
      <c r="I10" s="346">
        <v>3</v>
      </c>
      <c r="J10" s="350" t="s">
        <v>111</v>
      </c>
      <c r="K10" s="350" t="s">
        <v>111</v>
      </c>
      <c r="L10" s="350" t="s">
        <v>111</v>
      </c>
      <c r="M10" s="347">
        <v>304</v>
      </c>
      <c r="N10" s="347">
        <v>3</v>
      </c>
      <c r="O10" s="348">
        <v>307</v>
      </c>
    </row>
    <row r="11" spans="1:15">
      <c r="A11" s="6" t="s">
        <v>168</v>
      </c>
      <c r="B11" s="345">
        <v>155</v>
      </c>
      <c r="C11" s="345">
        <v>149</v>
      </c>
      <c r="D11" s="345">
        <v>252</v>
      </c>
      <c r="E11" s="345">
        <v>248</v>
      </c>
      <c r="F11" s="345">
        <v>50</v>
      </c>
      <c r="G11" s="345">
        <v>20</v>
      </c>
      <c r="H11" s="345">
        <v>7</v>
      </c>
      <c r="I11" s="345">
        <v>1</v>
      </c>
      <c r="J11" s="345">
        <v>1</v>
      </c>
      <c r="K11" s="345" t="s">
        <v>111</v>
      </c>
      <c r="L11" s="349" t="s">
        <v>111</v>
      </c>
      <c r="M11" s="341">
        <v>881</v>
      </c>
      <c r="N11" s="341">
        <v>2</v>
      </c>
      <c r="O11" s="340">
        <v>883</v>
      </c>
    </row>
    <row r="12" spans="1:15">
      <c r="A12" t="s">
        <v>169</v>
      </c>
      <c r="B12" s="346">
        <v>3</v>
      </c>
      <c r="C12" s="346">
        <v>25</v>
      </c>
      <c r="D12" s="346">
        <v>70</v>
      </c>
      <c r="E12" s="346">
        <v>199</v>
      </c>
      <c r="F12" s="346">
        <v>70</v>
      </c>
      <c r="G12" s="346">
        <v>32</v>
      </c>
      <c r="H12" s="346">
        <v>29</v>
      </c>
      <c r="I12" s="346">
        <v>12</v>
      </c>
      <c r="J12" s="346">
        <v>3</v>
      </c>
      <c r="K12" s="350" t="s">
        <v>111</v>
      </c>
      <c r="L12" s="350" t="s">
        <v>111</v>
      </c>
      <c r="M12" s="347">
        <v>428</v>
      </c>
      <c r="N12" s="347">
        <v>15</v>
      </c>
      <c r="O12" s="348">
        <v>443</v>
      </c>
    </row>
    <row r="13" spans="1:15" ht="14.25">
      <c r="A13" s="503" t="s">
        <v>447</v>
      </c>
      <c r="B13" s="388">
        <v>171</v>
      </c>
      <c r="C13" s="388">
        <v>208</v>
      </c>
      <c r="D13" s="388">
        <v>446</v>
      </c>
      <c r="E13" s="388">
        <v>757</v>
      </c>
      <c r="F13" s="388">
        <v>260</v>
      </c>
      <c r="G13" s="388">
        <v>141</v>
      </c>
      <c r="H13" s="388">
        <v>111</v>
      </c>
      <c r="I13" s="388">
        <v>54</v>
      </c>
      <c r="J13" s="388">
        <v>19</v>
      </c>
      <c r="K13" s="388">
        <v>3</v>
      </c>
      <c r="L13" s="380" t="s">
        <v>111</v>
      </c>
      <c r="M13" s="389">
        <v>2094</v>
      </c>
      <c r="N13" s="389">
        <v>76</v>
      </c>
      <c r="O13" s="390">
        <v>2170</v>
      </c>
    </row>
    <row r="14" spans="1:15" ht="12.75" customHeight="1">
      <c r="A14" s="60" t="s">
        <v>668</v>
      </c>
      <c r="B14" s="373"/>
      <c r="C14" s="373"/>
      <c r="D14" s="373"/>
      <c r="E14" s="373"/>
      <c r="F14" s="373"/>
      <c r="G14" s="373"/>
      <c r="H14" s="373"/>
      <c r="I14" s="373"/>
      <c r="J14" s="373"/>
      <c r="K14" s="373"/>
      <c r="L14" s="373"/>
      <c r="M14" s="378"/>
      <c r="N14" s="378"/>
      <c r="O14" s="379"/>
    </row>
    <row r="15" spans="1:15">
      <c r="A15" s="209" t="s">
        <v>170</v>
      </c>
      <c r="B15" s="345">
        <v>883</v>
      </c>
      <c r="C15" s="345">
        <v>1023</v>
      </c>
      <c r="D15" s="345">
        <v>1393</v>
      </c>
      <c r="E15" s="345">
        <v>1212</v>
      </c>
      <c r="F15" s="345">
        <v>162</v>
      </c>
      <c r="G15" s="345">
        <v>69</v>
      </c>
      <c r="H15" s="345">
        <v>98</v>
      </c>
      <c r="I15" s="345">
        <v>47</v>
      </c>
      <c r="J15" s="345">
        <v>20</v>
      </c>
      <c r="K15" s="345">
        <v>6</v>
      </c>
      <c r="L15" s="399">
        <v>3</v>
      </c>
      <c r="M15" s="341">
        <v>4840</v>
      </c>
      <c r="N15" s="341">
        <v>76</v>
      </c>
      <c r="O15" s="340">
        <v>4916</v>
      </c>
    </row>
    <row r="16" spans="1:15">
      <c r="A16" s="69" t="s">
        <v>171</v>
      </c>
      <c r="B16" s="346">
        <v>2191</v>
      </c>
      <c r="C16" s="346">
        <v>4341</v>
      </c>
      <c r="D16" s="346">
        <v>8270</v>
      </c>
      <c r="E16" s="346">
        <v>9603</v>
      </c>
      <c r="F16" s="346">
        <v>1823</v>
      </c>
      <c r="G16" s="346">
        <v>751</v>
      </c>
      <c r="H16" s="346">
        <v>955</v>
      </c>
      <c r="I16" s="346">
        <v>429</v>
      </c>
      <c r="J16" s="346">
        <v>301</v>
      </c>
      <c r="K16" s="346">
        <v>80</v>
      </c>
      <c r="L16" s="346">
        <v>38</v>
      </c>
      <c r="M16" s="347">
        <v>27934</v>
      </c>
      <c r="N16" s="347">
        <v>848</v>
      </c>
      <c r="O16" s="348">
        <v>28782</v>
      </c>
    </row>
    <row r="17" spans="1:15">
      <c r="A17" s="219" t="s">
        <v>669</v>
      </c>
      <c r="B17" s="372">
        <f t="shared" ref="B17:O17" si="0">SUM(B15:B16)</f>
        <v>3074</v>
      </c>
      <c r="C17" s="372">
        <f t="shared" si="0"/>
        <v>5364</v>
      </c>
      <c r="D17" s="372">
        <f t="shared" si="0"/>
        <v>9663</v>
      </c>
      <c r="E17" s="372">
        <f t="shared" si="0"/>
        <v>10815</v>
      </c>
      <c r="F17" s="372">
        <f t="shared" si="0"/>
        <v>1985</v>
      </c>
      <c r="G17" s="372">
        <f t="shared" si="0"/>
        <v>820</v>
      </c>
      <c r="H17" s="372">
        <f t="shared" si="0"/>
        <v>1053</v>
      </c>
      <c r="I17" s="372">
        <f t="shared" si="0"/>
        <v>476</v>
      </c>
      <c r="J17" s="372">
        <f t="shared" si="0"/>
        <v>321</v>
      </c>
      <c r="K17" s="372">
        <f t="shared" si="0"/>
        <v>86</v>
      </c>
      <c r="L17" s="349">
        <f t="shared" si="0"/>
        <v>41</v>
      </c>
      <c r="M17" s="377">
        <f t="shared" si="0"/>
        <v>32774</v>
      </c>
      <c r="N17" s="377">
        <f t="shared" si="0"/>
        <v>924</v>
      </c>
      <c r="O17" s="354">
        <f t="shared" si="0"/>
        <v>33698</v>
      </c>
    </row>
    <row r="18" spans="1:15" ht="14.25">
      <c r="A18" s="223" t="s">
        <v>448</v>
      </c>
      <c r="B18" s="357"/>
      <c r="C18" s="357"/>
      <c r="D18" s="357"/>
      <c r="E18" s="357"/>
      <c r="F18" s="357"/>
      <c r="G18" s="357"/>
      <c r="H18" s="357"/>
      <c r="I18" s="357"/>
      <c r="J18" s="357"/>
      <c r="K18" s="357"/>
      <c r="L18" s="357"/>
      <c r="M18" s="358"/>
      <c r="N18" s="358"/>
      <c r="O18" s="359"/>
    </row>
    <row r="19" spans="1:15">
      <c r="A19" s="209" t="s">
        <v>494</v>
      </c>
      <c r="B19" s="360">
        <f>B9/B$13</f>
        <v>5.8479532163742687E-3</v>
      </c>
      <c r="C19" s="360">
        <f t="shared" ref="C19:O19" si="1">C9/C$13</f>
        <v>7.6923076923076927E-2</v>
      </c>
      <c r="D19" s="360">
        <f t="shared" si="1"/>
        <v>8.520179372197309E-2</v>
      </c>
      <c r="E19" s="360">
        <f t="shared" si="1"/>
        <v>0.22192866578599735</v>
      </c>
      <c r="F19" s="360">
        <f t="shared" si="1"/>
        <v>0.43076923076923079</v>
      </c>
      <c r="G19" s="361">
        <f t="shared" si="1"/>
        <v>0.56028368794326244</v>
      </c>
      <c r="H19" s="360">
        <f t="shared" si="1"/>
        <v>0.60360360360360366</v>
      </c>
      <c r="I19" s="360">
        <f t="shared" si="1"/>
        <v>0.70370370370370372</v>
      </c>
      <c r="J19" s="360">
        <f t="shared" si="1"/>
        <v>0.78947368421052633</v>
      </c>
      <c r="K19" s="360">
        <f t="shared" si="1"/>
        <v>1</v>
      </c>
      <c r="L19" s="345" t="s">
        <v>111</v>
      </c>
      <c r="M19" s="362">
        <f t="shared" si="1"/>
        <v>0.22970391595033429</v>
      </c>
      <c r="N19" s="362">
        <f t="shared" si="1"/>
        <v>0.73684210526315785</v>
      </c>
      <c r="O19" s="363">
        <f t="shared" si="1"/>
        <v>0.24746543778801844</v>
      </c>
    </row>
    <row r="20" spans="1:15">
      <c r="A20" s="69" t="s">
        <v>495</v>
      </c>
      <c r="B20" s="364">
        <f t="shared" ref="B20:O20" si="2">B10/B$13</f>
        <v>7.0175438596491224E-2</v>
      </c>
      <c r="C20" s="364">
        <f t="shared" si="2"/>
        <v>8.6538461538461536E-2</v>
      </c>
      <c r="D20" s="364">
        <f t="shared" si="2"/>
        <v>0.19282511210762332</v>
      </c>
      <c r="E20" s="364">
        <f t="shared" si="2"/>
        <v>0.18758256274768825</v>
      </c>
      <c r="F20" s="364">
        <f t="shared" si="2"/>
        <v>0.1076923076923077</v>
      </c>
      <c r="G20" s="364">
        <f t="shared" si="2"/>
        <v>7.0921985815602842E-2</v>
      </c>
      <c r="H20" s="364">
        <f t="shared" si="2"/>
        <v>7.2072072072072071E-2</v>
      </c>
      <c r="I20" s="364">
        <f t="shared" si="2"/>
        <v>5.5555555555555552E-2</v>
      </c>
      <c r="J20" s="350" t="s">
        <v>111</v>
      </c>
      <c r="K20" s="350" t="s">
        <v>111</v>
      </c>
      <c r="L20" s="350" t="s">
        <v>111</v>
      </c>
      <c r="M20" s="365">
        <f t="shared" si="2"/>
        <v>0.1451766953199618</v>
      </c>
      <c r="N20" s="365">
        <f t="shared" si="2"/>
        <v>3.9473684210526314E-2</v>
      </c>
      <c r="O20" s="366">
        <f t="shared" si="2"/>
        <v>0.14147465437788018</v>
      </c>
    </row>
    <row r="21" spans="1:15">
      <c r="A21" s="6" t="s">
        <v>168</v>
      </c>
      <c r="B21" s="360">
        <f t="shared" ref="B21:O21" si="3">B11/B$13</f>
        <v>0.9064327485380117</v>
      </c>
      <c r="C21" s="360">
        <f t="shared" si="3"/>
        <v>0.71634615384615385</v>
      </c>
      <c r="D21" s="360">
        <f t="shared" si="3"/>
        <v>0.56502242152466364</v>
      </c>
      <c r="E21" s="360">
        <f t="shared" si="3"/>
        <v>0.3276089828269485</v>
      </c>
      <c r="F21" s="360">
        <f t="shared" si="3"/>
        <v>0.19230769230769232</v>
      </c>
      <c r="G21" s="361">
        <f t="shared" si="3"/>
        <v>0.14184397163120568</v>
      </c>
      <c r="H21" s="360">
        <f t="shared" si="3"/>
        <v>6.3063063063063057E-2</v>
      </c>
      <c r="I21" s="360">
        <f t="shared" si="3"/>
        <v>1.8518518518518517E-2</v>
      </c>
      <c r="J21" s="360">
        <f t="shared" si="3"/>
        <v>5.2631578947368418E-2</v>
      </c>
      <c r="K21" s="349" t="s">
        <v>111</v>
      </c>
      <c r="L21" s="349" t="s">
        <v>111</v>
      </c>
      <c r="M21" s="362">
        <f t="shared" si="3"/>
        <v>0.42072588347659978</v>
      </c>
      <c r="N21" s="362">
        <f t="shared" si="3"/>
        <v>2.6315789473684209E-2</v>
      </c>
      <c r="O21" s="363">
        <f t="shared" si="3"/>
        <v>0.40691244239631336</v>
      </c>
    </row>
    <row r="22" spans="1:15">
      <c r="A22" t="s">
        <v>169</v>
      </c>
      <c r="B22" s="364">
        <f t="shared" ref="B22:O22" si="4">B12/B$13</f>
        <v>1.7543859649122806E-2</v>
      </c>
      <c r="C22" s="364">
        <f t="shared" si="4"/>
        <v>0.1201923076923077</v>
      </c>
      <c r="D22" s="364">
        <f t="shared" si="4"/>
        <v>0.15695067264573992</v>
      </c>
      <c r="E22" s="364">
        <f t="shared" si="4"/>
        <v>0.2628797886393659</v>
      </c>
      <c r="F22" s="364">
        <f t="shared" si="4"/>
        <v>0.26923076923076922</v>
      </c>
      <c r="G22" s="364">
        <f t="shared" si="4"/>
        <v>0.22695035460992907</v>
      </c>
      <c r="H22" s="364">
        <f t="shared" si="4"/>
        <v>0.26126126126126126</v>
      </c>
      <c r="I22" s="364">
        <f t="shared" si="4"/>
        <v>0.22222222222222221</v>
      </c>
      <c r="J22" s="364">
        <f t="shared" si="4"/>
        <v>0.15789473684210525</v>
      </c>
      <c r="K22" s="350" t="s">
        <v>111</v>
      </c>
      <c r="L22" s="350" t="s">
        <v>111</v>
      </c>
      <c r="M22" s="365">
        <f t="shared" si="4"/>
        <v>0.2043935052531041</v>
      </c>
      <c r="N22" s="365">
        <f t="shared" si="4"/>
        <v>0.19736842105263158</v>
      </c>
      <c r="O22" s="366">
        <f t="shared" si="4"/>
        <v>0.20414746543778803</v>
      </c>
    </row>
    <row r="23" spans="1:15" ht="14.25">
      <c r="A23" s="263" t="s">
        <v>670</v>
      </c>
      <c r="B23" s="374">
        <f t="shared" ref="B23:O23" si="5">B13/B$13</f>
        <v>1</v>
      </c>
      <c r="C23" s="374">
        <f t="shared" si="5"/>
        <v>1</v>
      </c>
      <c r="D23" s="374">
        <f t="shared" si="5"/>
        <v>1</v>
      </c>
      <c r="E23" s="374">
        <f t="shared" si="5"/>
        <v>1</v>
      </c>
      <c r="F23" s="374">
        <f t="shared" si="5"/>
        <v>1</v>
      </c>
      <c r="G23" s="374">
        <f t="shared" si="5"/>
        <v>1</v>
      </c>
      <c r="H23" s="374">
        <f t="shared" si="5"/>
        <v>1</v>
      </c>
      <c r="I23" s="374">
        <f t="shared" si="5"/>
        <v>1</v>
      </c>
      <c r="J23" s="374">
        <f t="shared" si="5"/>
        <v>1</v>
      </c>
      <c r="K23" s="374">
        <f t="shared" si="5"/>
        <v>1</v>
      </c>
      <c r="L23" s="349" t="s">
        <v>111</v>
      </c>
      <c r="M23" s="381">
        <f t="shared" si="5"/>
        <v>1</v>
      </c>
      <c r="N23" s="381">
        <f t="shared" si="5"/>
        <v>1</v>
      </c>
      <c r="O23" s="382">
        <f t="shared" si="5"/>
        <v>1</v>
      </c>
    </row>
    <row r="24" spans="1:15">
      <c r="A24" s="223" t="s">
        <v>341</v>
      </c>
      <c r="B24" s="357"/>
      <c r="C24" s="357"/>
      <c r="D24" s="357"/>
      <c r="E24" s="357"/>
      <c r="F24" s="357"/>
      <c r="G24" s="357"/>
      <c r="H24" s="357"/>
      <c r="I24" s="357"/>
      <c r="J24" s="357"/>
      <c r="K24" s="357"/>
      <c r="L24" s="357"/>
      <c r="M24" s="358"/>
      <c r="N24" s="358"/>
      <c r="O24" s="359"/>
    </row>
    <row r="25" spans="1:15">
      <c r="A25" s="209" t="s">
        <v>170</v>
      </c>
      <c r="B25" s="360">
        <f>B15/B$17</f>
        <v>0.28724788549121666</v>
      </c>
      <c r="C25" s="360">
        <f t="shared" ref="C25:O25" si="6">C15/C$17</f>
        <v>0.1907158836689038</v>
      </c>
      <c r="D25" s="360">
        <f t="shared" si="6"/>
        <v>0.14415812894546207</v>
      </c>
      <c r="E25" s="360">
        <f t="shared" si="6"/>
        <v>0.11206657420249654</v>
      </c>
      <c r="F25" s="360">
        <f t="shared" si="6"/>
        <v>8.1612090680100752E-2</v>
      </c>
      <c r="G25" s="360">
        <f t="shared" si="6"/>
        <v>8.4146341463414639E-2</v>
      </c>
      <c r="H25" s="360">
        <f t="shared" si="6"/>
        <v>9.306742640075974E-2</v>
      </c>
      <c r="I25" s="360">
        <f t="shared" si="6"/>
        <v>9.8739495798319324E-2</v>
      </c>
      <c r="J25" s="360">
        <f t="shared" si="6"/>
        <v>6.2305295950155763E-2</v>
      </c>
      <c r="K25" s="360">
        <f t="shared" si="6"/>
        <v>6.9767441860465115E-2</v>
      </c>
      <c r="L25" s="360">
        <f t="shared" si="6"/>
        <v>7.3170731707317069E-2</v>
      </c>
      <c r="M25" s="362">
        <f t="shared" si="6"/>
        <v>0.14767803746872521</v>
      </c>
      <c r="N25" s="362">
        <f t="shared" si="6"/>
        <v>8.2251082251082255E-2</v>
      </c>
      <c r="O25" s="363">
        <f t="shared" si="6"/>
        <v>0.14588402872574041</v>
      </c>
    </row>
    <row r="26" spans="1:15">
      <c r="A26" s="69" t="s">
        <v>171</v>
      </c>
      <c r="B26" s="375">
        <f t="shared" ref="B26:O26" si="7">B16/B$17</f>
        <v>0.7127521145087834</v>
      </c>
      <c r="C26" s="375">
        <f t="shared" si="7"/>
        <v>0.8092841163310962</v>
      </c>
      <c r="D26" s="375">
        <f t="shared" si="7"/>
        <v>0.85584187105453791</v>
      </c>
      <c r="E26" s="375">
        <f t="shared" si="7"/>
        <v>0.88793342579750345</v>
      </c>
      <c r="F26" s="375">
        <f t="shared" si="7"/>
        <v>0.91838790931989922</v>
      </c>
      <c r="G26" s="375">
        <f t="shared" si="7"/>
        <v>0.9158536585365854</v>
      </c>
      <c r="H26" s="375">
        <f t="shared" si="7"/>
        <v>0.90693257359924029</v>
      </c>
      <c r="I26" s="375">
        <f t="shared" si="7"/>
        <v>0.90126050420168069</v>
      </c>
      <c r="J26" s="375">
        <f t="shared" si="7"/>
        <v>0.93769470404984423</v>
      </c>
      <c r="K26" s="375">
        <f t="shared" si="7"/>
        <v>0.93023255813953487</v>
      </c>
      <c r="L26" s="375">
        <f t="shared" si="7"/>
        <v>0.92682926829268297</v>
      </c>
      <c r="M26" s="383">
        <f t="shared" si="7"/>
        <v>0.85232196253127479</v>
      </c>
      <c r="N26" s="383">
        <f t="shared" si="7"/>
        <v>0.91774891774891776</v>
      </c>
      <c r="O26" s="384">
        <f t="shared" si="7"/>
        <v>0.85411597127425964</v>
      </c>
    </row>
    <row r="27" spans="1:15">
      <c r="A27" s="503" t="s">
        <v>671</v>
      </c>
      <c r="B27" s="376">
        <f t="shared" ref="B27:O27" si="8">B17/B$17</f>
        <v>1</v>
      </c>
      <c r="C27" s="376">
        <f t="shared" si="8"/>
        <v>1</v>
      </c>
      <c r="D27" s="376">
        <f t="shared" si="8"/>
        <v>1</v>
      </c>
      <c r="E27" s="376">
        <f t="shared" si="8"/>
        <v>1</v>
      </c>
      <c r="F27" s="376">
        <f t="shared" si="8"/>
        <v>1</v>
      </c>
      <c r="G27" s="376">
        <f t="shared" si="8"/>
        <v>1</v>
      </c>
      <c r="H27" s="376">
        <f t="shared" si="8"/>
        <v>1</v>
      </c>
      <c r="I27" s="376">
        <f t="shared" si="8"/>
        <v>1</v>
      </c>
      <c r="J27" s="376">
        <f t="shared" si="8"/>
        <v>1</v>
      </c>
      <c r="K27" s="376">
        <f t="shared" si="8"/>
        <v>1</v>
      </c>
      <c r="L27" s="385">
        <f t="shared" si="8"/>
        <v>1</v>
      </c>
      <c r="M27" s="386">
        <f t="shared" si="8"/>
        <v>1</v>
      </c>
      <c r="N27" s="386">
        <f t="shared" si="8"/>
        <v>1</v>
      </c>
      <c r="O27" s="387">
        <f t="shared" si="8"/>
        <v>1</v>
      </c>
    </row>
    <row r="28" spans="1:15">
      <c r="A28" s="196" t="s">
        <v>340</v>
      </c>
      <c r="M28" s="227"/>
      <c r="N28" s="227"/>
    </row>
    <row r="29" spans="1:15">
      <c r="A29" s="9" t="s">
        <v>449</v>
      </c>
      <c r="M29" s="227"/>
      <c r="N29" s="227"/>
    </row>
    <row r="30" spans="1:15">
      <c r="A30" s="9" t="s">
        <v>470</v>
      </c>
      <c r="M30" s="227"/>
      <c r="N30" s="227"/>
    </row>
    <row r="31" spans="1:15" s="17" customFormat="1" ht="11.25">
      <c r="A31" s="196" t="s">
        <v>567</v>
      </c>
      <c r="B31" s="236"/>
      <c r="C31" s="236"/>
      <c r="D31" s="236"/>
      <c r="G31" s="188"/>
      <c r="J31" s="188"/>
    </row>
    <row r="32" spans="1:15">
      <c r="M32" s="227"/>
      <c r="N32" s="227"/>
    </row>
    <row r="33" spans="1:15" ht="18">
      <c r="A33" s="10" t="s">
        <v>566</v>
      </c>
      <c r="M33" s="227"/>
      <c r="N33" s="227"/>
    </row>
    <row r="34" spans="1:15">
      <c r="M34" s="227"/>
      <c r="N34" s="60"/>
    </row>
    <row r="35" spans="1:15">
      <c r="A35" s="1"/>
      <c r="B35" s="1"/>
      <c r="C35" s="1"/>
      <c r="D35" s="1"/>
      <c r="E35" s="1"/>
      <c r="F35" s="1"/>
      <c r="G35" s="1"/>
      <c r="H35" s="1"/>
      <c r="I35" s="1"/>
      <c r="J35" s="1"/>
      <c r="K35" s="1"/>
      <c r="L35" s="1"/>
      <c r="M35" s="229"/>
      <c r="N35" s="229"/>
      <c r="O35" s="2"/>
    </row>
    <row r="36" spans="1:15">
      <c r="A36" s="3"/>
      <c r="B36" s="11" t="s">
        <v>43</v>
      </c>
      <c r="C36" s="11" t="s">
        <v>134</v>
      </c>
      <c r="D36" s="11" t="s">
        <v>136</v>
      </c>
      <c r="E36" s="11" t="s">
        <v>44</v>
      </c>
      <c r="F36" s="11" t="s">
        <v>45</v>
      </c>
      <c r="G36" s="11" t="s">
        <v>46</v>
      </c>
      <c r="H36" s="11" t="s">
        <v>47</v>
      </c>
      <c r="I36" s="11" t="s">
        <v>138</v>
      </c>
      <c r="J36" s="11" t="s">
        <v>139</v>
      </c>
      <c r="K36" s="11" t="s">
        <v>140</v>
      </c>
      <c r="L36" s="221">
        <v>100000</v>
      </c>
      <c r="M36" s="210" t="s">
        <v>278</v>
      </c>
      <c r="N36" s="210" t="s">
        <v>278</v>
      </c>
      <c r="O36" s="213" t="s">
        <v>85</v>
      </c>
    </row>
    <row r="37" spans="1:15" ht="14.25">
      <c r="A37" s="220" t="s">
        <v>345</v>
      </c>
      <c r="B37" s="11" t="s">
        <v>133</v>
      </c>
      <c r="C37" s="11" t="s">
        <v>48</v>
      </c>
      <c r="D37" s="11" t="s">
        <v>48</v>
      </c>
      <c r="E37" s="11" t="s">
        <v>48</v>
      </c>
      <c r="F37" s="11" t="s">
        <v>48</v>
      </c>
      <c r="G37" s="11" t="s">
        <v>48</v>
      </c>
      <c r="H37" s="11" t="s">
        <v>48</v>
      </c>
      <c r="I37" s="11" t="s">
        <v>48</v>
      </c>
      <c r="J37" s="11" t="s">
        <v>48</v>
      </c>
      <c r="K37" s="11" t="s">
        <v>48</v>
      </c>
      <c r="L37" s="11" t="s">
        <v>51</v>
      </c>
      <c r="M37" s="210" t="s">
        <v>280</v>
      </c>
      <c r="N37" s="210" t="s">
        <v>157</v>
      </c>
      <c r="O37" s="213" t="s">
        <v>156</v>
      </c>
    </row>
    <row r="38" spans="1:15">
      <c r="A38" s="3"/>
      <c r="B38" s="11" t="s">
        <v>51</v>
      </c>
      <c r="C38" s="11" t="s">
        <v>135</v>
      </c>
      <c r="D38" s="11" t="s">
        <v>137</v>
      </c>
      <c r="E38" s="11" t="s">
        <v>52</v>
      </c>
      <c r="F38" s="11" t="s">
        <v>53</v>
      </c>
      <c r="G38" s="11" t="s">
        <v>54</v>
      </c>
      <c r="H38" s="11" t="s">
        <v>50</v>
      </c>
      <c r="I38" s="11" t="s">
        <v>141</v>
      </c>
      <c r="J38" s="11" t="s">
        <v>142</v>
      </c>
      <c r="K38" s="11" t="s">
        <v>143</v>
      </c>
      <c r="L38" s="11" t="s">
        <v>144</v>
      </c>
      <c r="M38" s="210" t="s">
        <v>157</v>
      </c>
      <c r="N38" s="210" t="s">
        <v>144</v>
      </c>
      <c r="O38" s="213" t="s">
        <v>49</v>
      </c>
    </row>
    <row r="39" spans="1:15">
      <c r="A39" s="4"/>
      <c r="B39" s="4"/>
      <c r="C39" s="4"/>
      <c r="D39" s="4"/>
      <c r="E39" s="31"/>
      <c r="F39" s="31"/>
      <c r="G39" s="4"/>
      <c r="H39" s="4"/>
      <c r="I39" s="4"/>
      <c r="J39" s="4"/>
      <c r="K39" s="4"/>
      <c r="L39" s="4"/>
      <c r="M39" s="230"/>
      <c r="N39" s="230"/>
      <c r="O39" s="5"/>
    </row>
    <row r="40" spans="1:15" ht="14.25">
      <c r="A40" s="60" t="s">
        <v>672</v>
      </c>
      <c r="M40" s="227"/>
      <c r="N40" s="227"/>
      <c r="O40" s="69"/>
    </row>
    <row r="41" spans="1:15">
      <c r="A41" s="209" t="s">
        <v>494</v>
      </c>
      <c r="B41" s="345">
        <v>69</v>
      </c>
      <c r="C41" s="345">
        <v>5054</v>
      </c>
      <c r="D41" s="345">
        <v>20438</v>
      </c>
      <c r="E41" s="345">
        <v>324727</v>
      </c>
      <c r="F41" s="345">
        <v>440842</v>
      </c>
      <c r="G41" s="345">
        <v>548138</v>
      </c>
      <c r="H41" s="345">
        <v>678381</v>
      </c>
      <c r="I41" s="345">
        <v>711329</v>
      </c>
      <c r="J41" s="345">
        <v>594922</v>
      </c>
      <c r="K41" s="345">
        <v>228885</v>
      </c>
      <c r="L41" s="349"/>
      <c r="M41" s="341">
        <v>2017649</v>
      </c>
      <c r="N41" s="341">
        <v>1535136</v>
      </c>
      <c r="O41" s="340">
        <v>3552785</v>
      </c>
    </row>
    <row r="42" spans="1:15">
      <c r="A42" s="69" t="s">
        <v>495</v>
      </c>
      <c r="B42" s="346">
        <v>2904</v>
      </c>
      <c r="C42" s="346">
        <v>7874</v>
      </c>
      <c r="D42" s="346">
        <v>74675</v>
      </c>
      <c r="E42" s="346">
        <v>331712</v>
      </c>
      <c r="F42" s="346">
        <v>142413</v>
      </c>
      <c r="G42" s="346">
        <v>61955</v>
      </c>
      <c r="H42" s="346">
        <v>91091</v>
      </c>
      <c r="I42" s="346">
        <v>40986</v>
      </c>
      <c r="J42" s="350" t="s">
        <v>148</v>
      </c>
      <c r="K42" s="350" t="s">
        <v>148</v>
      </c>
      <c r="L42" s="350"/>
      <c r="M42" s="347">
        <v>712624</v>
      </c>
      <c r="N42" s="347">
        <v>40986</v>
      </c>
      <c r="O42" s="348">
        <v>753610</v>
      </c>
    </row>
    <row r="43" spans="1:15">
      <c r="A43" s="6" t="s">
        <v>168</v>
      </c>
      <c r="B43" s="345">
        <v>16654</v>
      </c>
      <c r="C43" s="345">
        <v>35245</v>
      </c>
      <c r="D43" s="345">
        <v>118609</v>
      </c>
      <c r="E43" s="345">
        <v>288670</v>
      </c>
      <c r="F43" s="345">
        <v>142863</v>
      </c>
      <c r="G43" s="345">
        <v>91739</v>
      </c>
      <c r="H43" s="345">
        <v>46208</v>
      </c>
      <c r="I43" s="345">
        <v>15569</v>
      </c>
      <c r="J43" s="345">
        <v>23947</v>
      </c>
      <c r="K43" s="345" t="s">
        <v>148</v>
      </c>
      <c r="L43" s="349"/>
      <c r="M43" s="341">
        <v>739988</v>
      </c>
      <c r="N43" s="341">
        <v>39516</v>
      </c>
      <c r="O43" s="340">
        <v>779504</v>
      </c>
    </row>
    <row r="44" spans="1:15">
      <c r="A44" t="s">
        <v>169</v>
      </c>
      <c r="B44" s="346">
        <v>179</v>
      </c>
      <c r="C44" s="346">
        <v>5381</v>
      </c>
      <c r="D44" s="346">
        <v>30275</v>
      </c>
      <c r="E44" s="346">
        <v>246109</v>
      </c>
      <c r="F44" s="346">
        <v>204858</v>
      </c>
      <c r="G44" s="346">
        <v>140224</v>
      </c>
      <c r="H44" s="346">
        <v>217770</v>
      </c>
      <c r="I44" s="346">
        <v>163461</v>
      </c>
      <c r="J44" s="346">
        <v>74757</v>
      </c>
      <c r="K44" s="350" t="s">
        <v>148</v>
      </c>
      <c r="L44" s="350"/>
      <c r="M44" s="347">
        <v>844796</v>
      </c>
      <c r="N44" s="347">
        <v>238218</v>
      </c>
      <c r="O44" s="348">
        <v>1083014</v>
      </c>
    </row>
    <row r="45" spans="1:15" ht="14.25">
      <c r="A45" s="263" t="s">
        <v>450</v>
      </c>
      <c r="B45" s="388">
        <f t="shared" ref="B45:K45" si="9">SUM(B41:B44)</f>
        <v>19806</v>
      </c>
      <c r="C45" s="388">
        <f t="shared" si="9"/>
        <v>53554</v>
      </c>
      <c r="D45" s="388">
        <f t="shared" si="9"/>
        <v>243997</v>
      </c>
      <c r="E45" s="388">
        <f t="shared" si="9"/>
        <v>1191218</v>
      </c>
      <c r="F45" s="388">
        <f t="shared" si="9"/>
        <v>930976</v>
      </c>
      <c r="G45" s="388">
        <f t="shared" si="9"/>
        <v>842056</v>
      </c>
      <c r="H45" s="388">
        <f t="shared" si="9"/>
        <v>1033450</v>
      </c>
      <c r="I45" s="388">
        <f t="shared" si="9"/>
        <v>931345</v>
      </c>
      <c r="J45" s="388">
        <f t="shared" si="9"/>
        <v>693626</v>
      </c>
      <c r="K45" s="388">
        <f t="shared" si="9"/>
        <v>228885</v>
      </c>
      <c r="L45" s="380" t="s">
        <v>111</v>
      </c>
      <c r="M45" s="389">
        <f>SUM(M41:M44)</f>
        <v>4315057</v>
      </c>
      <c r="N45" s="389">
        <f>SUM(N41:N44)</f>
        <v>1853856</v>
      </c>
      <c r="O45" s="390">
        <f>SUM(O41:O44)</f>
        <v>6168913</v>
      </c>
    </row>
    <row r="46" spans="1:15">
      <c r="A46" s="60" t="s">
        <v>673</v>
      </c>
      <c r="B46" s="373"/>
      <c r="C46" s="373"/>
      <c r="D46" s="373"/>
      <c r="E46" s="373"/>
      <c r="F46" s="373"/>
      <c r="G46" s="373"/>
      <c r="H46" s="373"/>
      <c r="I46" s="373"/>
      <c r="J46" s="373"/>
      <c r="K46" s="373"/>
      <c r="L46" s="373"/>
      <c r="M46" s="378"/>
      <c r="N46" s="378"/>
      <c r="O46" s="379"/>
    </row>
    <row r="47" spans="1:15">
      <c r="A47" s="209" t="s">
        <v>170</v>
      </c>
      <c r="B47" s="345">
        <v>79607</v>
      </c>
      <c r="C47" s="345">
        <v>200433</v>
      </c>
      <c r="D47" s="345">
        <v>541246</v>
      </c>
      <c r="E47" s="345">
        <v>1251100</v>
      </c>
      <c r="F47" s="345">
        <v>435961</v>
      </c>
      <c r="G47" s="345">
        <v>291819</v>
      </c>
      <c r="H47" s="345">
        <v>700680</v>
      </c>
      <c r="I47" s="345">
        <v>653016</v>
      </c>
      <c r="J47" s="345">
        <v>593217</v>
      </c>
      <c r="K47" s="345">
        <v>416415</v>
      </c>
      <c r="L47" s="345">
        <v>429383</v>
      </c>
      <c r="M47" s="341">
        <v>3500846</v>
      </c>
      <c r="N47" s="341">
        <v>2092031</v>
      </c>
      <c r="O47" s="340">
        <v>5592877</v>
      </c>
    </row>
    <row r="48" spans="1:15">
      <c r="A48" s="69" t="s">
        <v>171</v>
      </c>
      <c r="B48" s="346">
        <v>166541</v>
      </c>
      <c r="C48" s="346">
        <v>703631</v>
      </c>
      <c r="D48" s="346">
        <v>2872957</v>
      </c>
      <c r="E48" s="346">
        <v>9764383</v>
      </c>
      <c r="F48" s="346">
        <v>4886388</v>
      </c>
      <c r="G48" s="346">
        <v>3193172</v>
      </c>
      <c r="H48" s="346">
        <v>6714939</v>
      </c>
      <c r="I48" s="346">
        <v>5981386</v>
      </c>
      <c r="J48" s="346">
        <v>9204921</v>
      </c>
      <c r="K48" s="346">
        <v>5370026</v>
      </c>
      <c r="L48" s="346">
        <v>9879344</v>
      </c>
      <c r="M48" s="347">
        <v>28302011</v>
      </c>
      <c r="N48" s="347">
        <v>30435677</v>
      </c>
      <c r="O48" s="348">
        <v>58737688</v>
      </c>
    </row>
    <row r="49" spans="1:16">
      <c r="A49" s="219" t="s">
        <v>669</v>
      </c>
      <c r="B49" s="372">
        <f t="shared" ref="B49:O49" si="10">SUM(B47:B48)</f>
        <v>246148</v>
      </c>
      <c r="C49" s="372">
        <f t="shared" si="10"/>
        <v>904064</v>
      </c>
      <c r="D49" s="372">
        <f t="shared" si="10"/>
        <v>3414203</v>
      </c>
      <c r="E49" s="372">
        <f t="shared" si="10"/>
        <v>11015483</v>
      </c>
      <c r="F49" s="372">
        <f t="shared" si="10"/>
        <v>5322349</v>
      </c>
      <c r="G49" s="372">
        <f t="shared" si="10"/>
        <v>3484991</v>
      </c>
      <c r="H49" s="372">
        <f t="shared" si="10"/>
        <v>7415619</v>
      </c>
      <c r="I49" s="372">
        <f t="shared" si="10"/>
        <v>6634402</v>
      </c>
      <c r="J49" s="372">
        <f t="shared" si="10"/>
        <v>9798138</v>
      </c>
      <c r="K49" s="372">
        <f t="shared" si="10"/>
        <v>5786441</v>
      </c>
      <c r="L49" s="411">
        <f t="shared" si="10"/>
        <v>10308727</v>
      </c>
      <c r="M49" s="377">
        <f t="shared" si="10"/>
        <v>31802857</v>
      </c>
      <c r="N49" s="377">
        <f t="shared" si="10"/>
        <v>32527708</v>
      </c>
      <c r="O49" s="354">
        <f t="shared" si="10"/>
        <v>64330565</v>
      </c>
      <c r="P49" s="14"/>
    </row>
    <row r="50" spans="1:16" ht="14.25">
      <c r="A50" s="223" t="s">
        <v>451</v>
      </c>
      <c r="B50" s="357"/>
      <c r="C50" s="357"/>
      <c r="D50" s="357"/>
      <c r="E50" s="357"/>
      <c r="F50" s="357"/>
      <c r="G50" s="357"/>
      <c r="H50" s="357"/>
      <c r="I50" s="357"/>
      <c r="J50" s="357"/>
      <c r="K50" s="357"/>
      <c r="L50" s="357"/>
      <c r="M50" s="358"/>
      <c r="N50" s="358"/>
      <c r="O50" s="359"/>
    </row>
    <row r="51" spans="1:16">
      <c r="A51" s="209" t="s">
        <v>494</v>
      </c>
      <c r="B51" s="360">
        <f>B41/B$45</f>
        <v>3.4837927900636173E-3</v>
      </c>
      <c r="C51" s="360">
        <f t="shared" ref="C51:O51" si="11">C41/C$45</f>
        <v>9.4372035702281809E-2</v>
      </c>
      <c r="D51" s="360">
        <f t="shared" si="11"/>
        <v>8.3763324958913435E-2</v>
      </c>
      <c r="E51" s="360">
        <f t="shared" si="11"/>
        <v>0.27260081697892408</v>
      </c>
      <c r="F51" s="360">
        <f t="shared" si="11"/>
        <v>0.47352670745540165</v>
      </c>
      <c r="G51" s="361">
        <f t="shared" si="11"/>
        <v>0.65095195568940778</v>
      </c>
      <c r="H51" s="360">
        <f t="shared" si="11"/>
        <v>0.6564236295902075</v>
      </c>
      <c r="I51" s="360">
        <f t="shared" si="11"/>
        <v>0.76376530716329605</v>
      </c>
      <c r="J51" s="360">
        <f t="shared" si="11"/>
        <v>0.85769852917854872</v>
      </c>
      <c r="K51" s="360">
        <f t="shared" si="11"/>
        <v>1</v>
      </c>
      <c r="L51" s="349" t="s">
        <v>111</v>
      </c>
      <c r="M51" s="362">
        <f t="shared" si="11"/>
        <v>0.46758339461100978</v>
      </c>
      <c r="N51" s="362">
        <f t="shared" si="11"/>
        <v>0.82807726166433637</v>
      </c>
      <c r="O51" s="363">
        <f t="shared" si="11"/>
        <v>0.5759175076711246</v>
      </c>
    </row>
    <row r="52" spans="1:16">
      <c r="A52" s="69" t="s">
        <v>495</v>
      </c>
      <c r="B52" s="364">
        <f t="shared" ref="B52:O52" si="12">B42/B$45</f>
        <v>0.14662223568615571</v>
      </c>
      <c r="C52" s="364">
        <f t="shared" si="12"/>
        <v>0.14702916682227285</v>
      </c>
      <c r="D52" s="364">
        <f t="shared" si="12"/>
        <v>0.30604884486284667</v>
      </c>
      <c r="E52" s="364">
        <f t="shared" si="12"/>
        <v>0.27846456316140289</v>
      </c>
      <c r="F52" s="364">
        <f t="shared" si="12"/>
        <v>0.15297172000137491</v>
      </c>
      <c r="G52" s="364">
        <f t="shared" si="12"/>
        <v>7.3575866688201264E-2</v>
      </c>
      <c r="H52" s="364">
        <f t="shared" si="12"/>
        <v>8.8142629058009583E-2</v>
      </c>
      <c r="I52" s="364">
        <f t="shared" si="12"/>
        <v>4.4007322742914814E-2</v>
      </c>
      <c r="J52" s="350" t="s">
        <v>111</v>
      </c>
      <c r="K52" s="350" t="s">
        <v>111</v>
      </c>
      <c r="L52" s="346" t="s">
        <v>111</v>
      </c>
      <c r="M52" s="365">
        <f t="shared" si="12"/>
        <v>0.16514822399796805</v>
      </c>
      <c r="N52" s="365">
        <f t="shared" si="12"/>
        <v>2.2108513282585056E-2</v>
      </c>
      <c r="O52" s="366">
        <f t="shared" si="12"/>
        <v>0.12216252685035435</v>
      </c>
    </row>
    <row r="53" spans="1:16">
      <c r="A53" s="6" t="s">
        <v>168</v>
      </c>
      <c r="B53" s="360">
        <f t="shared" ref="B53:O53" si="13">B43/B$45</f>
        <v>0.84085630616984752</v>
      </c>
      <c r="C53" s="360">
        <f t="shared" si="13"/>
        <v>0.65812077529222845</v>
      </c>
      <c r="D53" s="360">
        <f t="shared" si="13"/>
        <v>0.48610843575945606</v>
      </c>
      <c r="E53" s="360">
        <f t="shared" si="13"/>
        <v>0.24233179820989945</v>
      </c>
      <c r="F53" s="360">
        <f t="shared" si="13"/>
        <v>0.15345508369710928</v>
      </c>
      <c r="G53" s="361">
        <f t="shared" si="13"/>
        <v>0.10894643586649819</v>
      </c>
      <c r="H53" s="360">
        <f t="shared" si="13"/>
        <v>4.4712371183898592E-2</v>
      </c>
      <c r="I53" s="360">
        <f t="shared" si="13"/>
        <v>1.6716683935598515E-2</v>
      </c>
      <c r="J53" s="360">
        <f t="shared" si="13"/>
        <v>3.4524369040376222E-2</v>
      </c>
      <c r="K53" s="349" t="s">
        <v>111</v>
      </c>
      <c r="L53" s="349" t="s">
        <v>111</v>
      </c>
      <c r="M53" s="362">
        <f t="shared" si="13"/>
        <v>0.17148973930124214</v>
      </c>
      <c r="N53" s="362">
        <f t="shared" si="13"/>
        <v>2.1315571435969138E-2</v>
      </c>
      <c r="O53" s="363">
        <f t="shared" si="13"/>
        <v>0.12636002485364925</v>
      </c>
    </row>
    <row r="54" spans="1:16">
      <c r="A54" t="s">
        <v>169</v>
      </c>
      <c r="B54" s="364">
        <f t="shared" ref="B54:O54" si="14">B44/B$45</f>
        <v>9.0376653539331522E-3</v>
      </c>
      <c r="C54" s="364">
        <f t="shared" si="14"/>
        <v>0.10047802218321694</v>
      </c>
      <c r="D54" s="364">
        <f t="shared" si="14"/>
        <v>0.12407939441878384</v>
      </c>
      <c r="E54" s="364">
        <f t="shared" si="14"/>
        <v>0.20660282164977359</v>
      </c>
      <c r="F54" s="364">
        <f t="shared" si="14"/>
        <v>0.22004648884611419</v>
      </c>
      <c r="G54" s="364">
        <f t="shared" si="14"/>
        <v>0.16652574175589271</v>
      </c>
      <c r="H54" s="364">
        <f t="shared" si="14"/>
        <v>0.21072137016788428</v>
      </c>
      <c r="I54" s="364">
        <f t="shared" si="14"/>
        <v>0.17551068615819057</v>
      </c>
      <c r="J54" s="364">
        <f t="shared" si="14"/>
        <v>0.10777710178107511</v>
      </c>
      <c r="K54" s="346" t="s">
        <v>111</v>
      </c>
      <c r="L54" s="346" t="s">
        <v>111</v>
      </c>
      <c r="M54" s="365">
        <f t="shared" si="14"/>
        <v>0.19577864208978005</v>
      </c>
      <c r="N54" s="365">
        <f t="shared" si="14"/>
        <v>0.12849865361710941</v>
      </c>
      <c r="O54" s="366">
        <f t="shared" si="14"/>
        <v>0.17555994062487185</v>
      </c>
    </row>
    <row r="55" spans="1:16" ht="14.25">
      <c r="A55" s="263" t="s">
        <v>670</v>
      </c>
      <c r="B55" s="374">
        <f t="shared" ref="B55:O55" si="15">B45/B$45</f>
        <v>1</v>
      </c>
      <c r="C55" s="374">
        <f t="shared" si="15"/>
        <v>1</v>
      </c>
      <c r="D55" s="374">
        <f t="shared" si="15"/>
        <v>1</v>
      </c>
      <c r="E55" s="374">
        <f t="shared" si="15"/>
        <v>1</v>
      </c>
      <c r="F55" s="374">
        <f t="shared" si="15"/>
        <v>1</v>
      </c>
      <c r="G55" s="374">
        <f t="shared" si="15"/>
        <v>1</v>
      </c>
      <c r="H55" s="374">
        <f t="shared" si="15"/>
        <v>1</v>
      </c>
      <c r="I55" s="374">
        <f t="shared" si="15"/>
        <v>1</v>
      </c>
      <c r="J55" s="374">
        <f t="shared" si="15"/>
        <v>1</v>
      </c>
      <c r="K55" s="374">
        <f t="shared" si="15"/>
        <v>1</v>
      </c>
      <c r="L55" s="380" t="s">
        <v>111</v>
      </c>
      <c r="M55" s="381">
        <f t="shared" si="15"/>
        <v>1</v>
      </c>
      <c r="N55" s="381">
        <f t="shared" si="15"/>
        <v>1</v>
      </c>
      <c r="O55" s="382">
        <f t="shared" si="15"/>
        <v>1</v>
      </c>
    </row>
    <row r="56" spans="1:16">
      <c r="A56" s="223" t="s">
        <v>342</v>
      </c>
      <c r="B56" s="357"/>
      <c r="C56" s="357"/>
      <c r="D56" s="357"/>
      <c r="E56" s="357"/>
      <c r="F56" s="357"/>
      <c r="G56" s="357"/>
      <c r="H56" s="357"/>
      <c r="I56" s="357"/>
      <c r="J56" s="357"/>
      <c r="K56" s="357"/>
      <c r="L56" s="357"/>
      <c r="M56" s="358"/>
      <c r="N56" s="358"/>
      <c r="O56" s="359"/>
    </row>
    <row r="57" spans="1:16">
      <c r="A57" s="209" t="s">
        <v>170</v>
      </c>
      <c r="B57" s="360">
        <f>B47/B$49</f>
        <v>0.32341111851406473</v>
      </c>
      <c r="C57" s="360">
        <f t="shared" ref="C57:O57" si="16">C47/C$49</f>
        <v>0.22170222462126576</v>
      </c>
      <c r="D57" s="360">
        <f t="shared" si="16"/>
        <v>0.15852777353894892</v>
      </c>
      <c r="E57" s="360">
        <f t="shared" si="16"/>
        <v>0.11357649955067789</v>
      </c>
      <c r="F57" s="360">
        <f t="shared" si="16"/>
        <v>8.1911389125365511E-2</v>
      </c>
      <c r="G57" s="360">
        <f t="shared" si="16"/>
        <v>8.3735940781482651E-2</v>
      </c>
      <c r="H57" s="360">
        <f t="shared" si="16"/>
        <v>9.4487054957920577E-2</v>
      </c>
      <c r="I57" s="360">
        <f t="shared" si="16"/>
        <v>9.8428765697345447E-2</v>
      </c>
      <c r="J57" s="360">
        <f t="shared" si="16"/>
        <v>6.0543850270326875E-2</v>
      </c>
      <c r="K57" s="360">
        <f t="shared" si="16"/>
        <v>7.196392393873885E-2</v>
      </c>
      <c r="L57" s="360">
        <f t="shared" si="16"/>
        <v>4.1652378610860484E-2</v>
      </c>
      <c r="M57" s="362">
        <f t="shared" si="16"/>
        <v>0.11007960699883032</v>
      </c>
      <c r="N57" s="362">
        <f t="shared" si="16"/>
        <v>6.4315352314402233E-2</v>
      </c>
      <c r="O57" s="363">
        <f t="shared" si="16"/>
        <v>8.693965302496566E-2</v>
      </c>
    </row>
    <row r="58" spans="1:16">
      <c r="A58" s="69" t="s">
        <v>171</v>
      </c>
      <c r="B58" s="375">
        <f t="shared" ref="B58:O58" si="17">B48/B$49</f>
        <v>0.67658888148593532</v>
      </c>
      <c r="C58" s="375">
        <f t="shared" si="17"/>
        <v>0.77829777537873424</v>
      </c>
      <c r="D58" s="375">
        <f t="shared" si="17"/>
        <v>0.84147222646105113</v>
      </c>
      <c r="E58" s="375">
        <f t="shared" si="17"/>
        <v>0.88642350044932205</v>
      </c>
      <c r="F58" s="375">
        <f t="shared" si="17"/>
        <v>0.91808861087463445</v>
      </c>
      <c r="G58" s="375">
        <f t="shared" si="17"/>
        <v>0.91626405921851739</v>
      </c>
      <c r="H58" s="375">
        <f t="shared" si="17"/>
        <v>0.90551294504207946</v>
      </c>
      <c r="I58" s="375">
        <f t="shared" si="17"/>
        <v>0.90157123430265451</v>
      </c>
      <c r="J58" s="375">
        <f t="shared" si="17"/>
        <v>0.93945614972967317</v>
      </c>
      <c r="K58" s="375">
        <f t="shared" si="17"/>
        <v>0.92803607606126115</v>
      </c>
      <c r="L58" s="375">
        <f t="shared" si="17"/>
        <v>0.95834762138913954</v>
      </c>
      <c r="M58" s="383">
        <f t="shared" si="17"/>
        <v>0.88992039300116965</v>
      </c>
      <c r="N58" s="383">
        <f t="shared" si="17"/>
        <v>0.93568464768559778</v>
      </c>
      <c r="O58" s="384">
        <f t="shared" si="17"/>
        <v>0.91306034697503435</v>
      </c>
    </row>
    <row r="59" spans="1:16">
      <c r="A59" s="503" t="s">
        <v>671</v>
      </c>
      <c r="B59" s="376">
        <f t="shared" ref="B59:O59" si="18">B49/B$49</f>
        <v>1</v>
      </c>
      <c r="C59" s="376">
        <f t="shared" si="18"/>
        <v>1</v>
      </c>
      <c r="D59" s="376">
        <f t="shared" si="18"/>
        <v>1</v>
      </c>
      <c r="E59" s="376">
        <f t="shared" si="18"/>
        <v>1</v>
      </c>
      <c r="F59" s="376">
        <f t="shared" si="18"/>
        <v>1</v>
      </c>
      <c r="G59" s="376">
        <f t="shared" si="18"/>
        <v>1</v>
      </c>
      <c r="H59" s="376">
        <f t="shared" si="18"/>
        <v>1</v>
      </c>
      <c r="I59" s="376">
        <f t="shared" si="18"/>
        <v>1</v>
      </c>
      <c r="J59" s="376">
        <f t="shared" si="18"/>
        <v>1</v>
      </c>
      <c r="K59" s="376">
        <f t="shared" si="18"/>
        <v>1</v>
      </c>
      <c r="L59" s="385">
        <f t="shared" si="18"/>
        <v>1</v>
      </c>
      <c r="M59" s="386">
        <f t="shared" si="18"/>
        <v>1</v>
      </c>
      <c r="N59" s="386">
        <f t="shared" si="18"/>
        <v>1</v>
      </c>
      <c r="O59" s="387">
        <f t="shared" si="18"/>
        <v>1</v>
      </c>
    </row>
    <row r="60" spans="1:16">
      <c r="A60" s="9" t="s">
        <v>568</v>
      </c>
    </row>
    <row r="61" spans="1:16">
      <c r="A61" s="9" t="s">
        <v>449</v>
      </c>
    </row>
    <row r="62" spans="1:16">
      <c r="A62" s="9" t="s">
        <v>674</v>
      </c>
    </row>
    <row r="63" spans="1:16" s="17" customFormat="1" ht="11.25">
      <c r="A63" s="196" t="s">
        <v>569</v>
      </c>
      <c r="B63" s="236"/>
      <c r="C63" s="236"/>
      <c r="D63" s="236"/>
      <c r="G63" s="188"/>
      <c r="J63" s="188"/>
    </row>
    <row r="65" spans="1:6">
      <c r="A65" s="848" t="s">
        <v>276</v>
      </c>
      <c r="B65" s="849"/>
      <c r="C65" s="849"/>
      <c r="D65" s="849"/>
      <c r="E65" s="849"/>
      <c r="F65" s="849"/>
    </row>
    <row r="66" spans="1:6">
      <c r="A66" s="849"/>
      <c r="B66" s="849"/>
      <c r="C66" s="849"/>
      <c r="D66" s="849"/>
      <c r="E66" s="849"/>
      <c r="F66" s="849"/>
    </row>
    <row r="67" spans="1:6">
      <c r="A67" s="849"/>
      <c r="B67" s="849"/>
      <c r="C67" s="849"/>
      <c r="D67" s="849"/>
      <c r="E67" s="849"/>
      <c r="F67" s="849"/>
    </row>
    <row r="68" spans="1:6">
      <c r="A68" s="335"/>
      <c r="B68" s="319"/>
      <c r="C68" s="319"/>
      <c r="D68" s="319"/>
      <c r="E68" s="319"/>
      <c r="F68" s="319"/>
    </row>
    <row r="69" spans="1:6">
      <c r="A69" s="850" t="s">
        <v>21</v>
      </c>
      <c r="B69" s="849"/>
      <c r="C69" s="849"/>
      <c r="D69" s="849"/>
      <c r="E69" s="849"/>
      <c r="F69" s="849"/>
    </row>
    <row r="70" spans="1:6">
      <c r="A70" s="335"/>
      <c r="B70" s="319"/>
      <c r="C70" s="319"/>
      <c r="D70" s="319"/>
      <c r="E70" s="319"/>
      <c r="F70" s="319"/>
    </row>
    <row r="71" spans="1:6">
      <c r="A71" s="851" t="s">
        <v>22</v>
      </c>
      <c r="B71" s="852"/>
      <c r="C71" s="852"/>
      <c r="D71" s="852"/>
      <c r="E71" s="852"/>
      <c r="F71" s="852"/>
    </row>
    <row r="72" spans="1:6">
      <c r="A72" s="849"/>
      <c r="B72" s="849"/>
      <c r="C72" s="849"/>
      <c r="D72" s="849"/>
      <c r="E72" s="849"/>
      <c r="F72" s="849"/>
    </row>
    <row r="73" spans="1:6">
      <c r="A73" s="335"/>
      <c r="B73" s="319"/>
      <c r="C73" s="319"/>
      <c r="D73" s="319"/>
      <c r="E73" s="319"/>
      <c r="F73" s="319"/>
    </row>
    <row r="74" spans="1:6">
      <c r="A74" s="851" t="s">
        <v>23</v>
      </c>
      <c r="B74" s="849"/>
      <c r="C74" s="849"/>
      <c r="D74" s="849"/>
      <c r="E74" s="849"/>
      <c r="F74" s="849"/>
    </row>
    <row r="75" spans="1:6">
      <c r="A75" s="849"/>
      <c r="B75" s="849"/>
      <c r="C75" s="849"/>
      <c r="D75" s="849"/>
      <c r="E75" s="849"/>
      <c r="F75" s="849"/>
    </row>
    <row r="76" spans="1:6">
      <c r="A76" s="849"/>
      <c r="B76" s="849"/>
      <c r="C76" s="849"/>
      <c r="D76" s="849"/>
      <c r="E76" s="849"/>
      <c r="F76" s="849"/>
    </row>
    <row r="77" spans="1:6">
      <c r="A77" s="335"/>
      <c r="B77" s="319"/>
      <c r="C77" s="319"/>
      <c r="D77" s="319"/>
      <c r="E77" s="319"/>
      <c r="F77" s="319"/>
    </row>
    <row r="78" spans="1:6">
      <c r="A78" s="851" t="s">
        <v>24</v>
      </c>
      <c r="B78" s="849"/>
      <c r="C78" s="849"/>
      <c r="D78" s="849"/>
      <c r="E78" s="849"/>
      <c r="F78" s="849"/>
    </row>
    <row r="79" spans="1:6">
      <c r="A79" s="849"/>
      <c r="B79" s="849"/>
      <c r="C79" s="849"/>
      <c r="D79" s="849"/>
      <c r="E79" s="849"/>
      <c r="F79" s="849"/>
    </row>
    <row r="80" spans="1:6">
      <c r="A80" s="849"/>
      <c r="B80" s="849"/>
      <c r="C80" s="849"/>
      <c r="D80" s="849"/>
      <c r="E80" s="849"/>
      <c r="F80" s="849"/>
    </row>
    <row r="81" spans="1:6">
      <c r="A81" s="849"/>
      <c r="B81" s="849"/>
      <c r="C81" s="849"/>
      <c r="D81" s="849"/>
      <c r="E81" s="849"/>
      <c r="F81" s="849"/>
    </row>
    <row r="82" spans="1:6">
      <c r="A82" s="319"/>
      <c r="B82" s="319"/>
      <c r="C82" s="319"/>
      <c r="D82" s="319"/>
      <c r="E82" s="319"/>
      <c r="F82" s="319"/>
    </row>
    <row r="83" spans="1:6" ht="63.75" customHeight="1">
      <c r="A83" s="850" t="s">
        <v>172</v>
      </c>
      <c r="B83" s="850"/>
      <c r="C83" s="850"/>
      <c r="D83" s="850"/>
      <c r="E83" s="850"/>
      <c r="F83" s="850"/>
    </row>
    <row r="84" spans="1:6">
      <c r="A84" s="319"/>
      <c r="B84" s="319"/>
      <c r="C84" s="319"/>
      <c r="D84" s="319"/>
      <c r="E84" s="319"/>
      <c r="F84" s="319"/>
    </row>
    <row r="85" spans="1:6" ht="204" customHeight="1">
      <c r="A85" s="847" t="s">
        <v>570</v>
      </c>
      <c r="B85" s="847"/>
      <c r="C85" s="847"/>
      <c r="D85" s="847"/>
      <c r="E85" s="847"/>
      <c r="F85" s="847"/>
    </row>
  </sheetData>
  <mergeCells count="7">
    <mergeCell ref="A85:F85"/>
    <mergeCell ref="A65:F67"/>
    <mergeCell ref="A69:F69"/>
    <mergeCell ref="A71:F72"/>
    <mergeCell ref="A74:F76"/>
    <mergeCell ref="A78:F81"/>
    <mergeCell ref="A83:F83"/>
  </mergeCells>
  <pageMargins left="0.59055118110236227" right="0.59055118110236227" top="0.78740157480314965" bottom="0.78740157480314965" header="0.39370078740157483" footer="0.39370078740157483"/>
  <pageSetup paperSize="9" scale="58" orientation="landscape" r:id="rId1"/>
  <headerFooter>
    <oddHeader>&amp;R&amp;12Les finances des communes en 2016</oddHeader>
    <oddFooter>&amp;L&amp;12Direction Générale des Collectivités Locales / DESL&amp;C&amp;12 7&amp;R&amp;12Mise en ligne : mars 2018</oddFooter>
  </headerFooter>
  <rowBreaks count="1" manualBreakCount="1">
    <brk id="63" max="14" man="1"/>
  </rowBreaks>
</worksheet>
</file>

<file path=xl/worksheets/sheet6.xml><?xml version="1.0" encoding="utf-8"?>
<worksheet xmlns="http://schemas.openxmlformats.org/spreadsheetml/2006/main" xmlns:r="http://schemas.openxmlformats.org/officeDocument/2006/relationships">
  <sheetPr>
    <pageSetUpPr fitToPage="1"/>
  </sheetPr>
  <dimension ref="A1:U85"/>
  <sheetViews>
    <sheetView zoomScaleNormal="100" zoomScalePageLayoutView="85" workbookViewId="0">
      <selection activeCell="B7" sqref="B7"/>
    </sheetView>
  </sheetViews>
  <sheetFormatPr baseColWidth="10" defaultRowHeight="12.75"/>
  <cols>
    <col min="1" max="1" width="47.7109375" customWidth="1"/>
    <col min="2" max="12" width="13.7109375" customWidth="1"/>
    <col min="13" max="13" width="15.7109375" customWidth="1"/>
    <col min="14" max="14" width="14.85546875" customWidth="1"/>
    <col min="15" max="15" width="13.28515625" customWidth="1"/>
  </cols>
  <sheetData>
    <row r="1" spans="1:15" ht="20.25" customHeight="1">
      <c r="A1" s="10" t="s">
        <v>571</v>
      </c>
    </row>
    <row r="2" spans="1:15" ht="7.5" customHeight="1"/>
    <row r="3" spans="1:15" ht="7.5" customHeight="1">
      <c r="A3" s="1"/>
      <c r="B3" s="1"/>
      <c r="C3" s="1"/>
      <c r="D3" s="1"/>
      <c r="E3" s="1"/>
      <c r="F3" s="1"/>
      <c r="G3" s="1"/>
      <c r="H3" s="1"/>
      <c r="I3" s="1"/>
      <c r="J3" s="1"/>
      <c r="K3" s="1"/>
      <c r="L3" s="1"/>
      <c r="M3" s="1"/>
      <c r="N3" s="1"/>
      <c r="O3" s="2"/>
    </row>
    <row r="4" spans="1:15">
      <c r="A4" s="3"/>
      <c r="B4" s="11" t="s">
        <v>43</v>
      </c>
      <c r="C4" s="11" t="s">
        <v>134</v>
      </c>
      <c r="D4" s="11" t="s">
        <v>136</v>
      </c>
      <c r="E4" s="11" t="s">
        <v>44</v>
      </c>
      <c r="F4" s="11" t="s">
        <v>45</v>
      </c>
      <c r="G4" s="11" t="s">
        <v>46</v>
      </c>
      <c r="H4" s="11" t="s">
        <v>47</v>
      </c>
      <c r="I4" s="11" t="s">
        <v>138</v>
      </c>
      <c r="J4" s="11" t="s">
        <v>139</v>
      </c>
      <c r="K4" s="11" t="s">
        <v>140</v>
      </c>
      <c r="L4" s="221">
        <v>100000</v>
      </c>
      <c r="M4" s="210" t="s">
        <v>277</v>
      </c>
      <c r="N4" s="210" t="s">
        <v>277</v>
      </c>
      <c r="O4" s="213" t="s">
        <v>85</v>
      </c>
    </row>
    <row r="5" spans="1:15">
      <c r="A5" s="220" t="s">
        <v>167</v>
      </c>
      <c r="B5" s="11" t="s">
        <v>133</v>
      </c>
      <c r="C5" s="11" t="s">
        <v>48</v>
      </c>
      <c r="D5" s="11" t="s">
        <v>48</v>
      </c>
      <c r="E5" s="11" t="s">
        <v>48</v>
      </c>
      <c r="F5" s="11" t="s">
        <v>48</v>
      </c>
      <c r="G5" s="11" t="s">
        <v>48</v>
      </c>
      <c r="H5" s="11" t="s">
        <v>48</v>
      </c>
      <c r="I5" s="11" t="s">
        <v>48</v>
      </c>
      <c r="J5" s="11" t="s">
        <v>48</v>
      </c>
      <c r="K5" s="11" t="s">
        <v>48</v>
      </c>
      <c r="L5" s="11" t="s">
        <v>51</v>
      </c>
      <c r="M5" s="757" t="s">
        <v>162</v>
      </c>
      <c r="N5" s="210" t="s">
        <v>91</v>
      </c>
      <c r="O5" s="213" t="s">
        <v>156</v>
      </c>
    </row>
    <row r="6" spans="1:15">
      <c r="A6" s="3"/>
      <c r="B6" s="11" t="s">
        <v>51</v>
      </c>
      <c r="C6" s="11" t="s">
        <v>135</v>
      </c>
      <c r="D6" s="11" t="s">
        <v>137</v>
      </c>
      <c r="E6" s="11" t="s">
        <v>52</v>
      </c>
      <c r="F6" s="11" t="s">
        <v>53</v>
      </c>
      <c r="G6" s="11" t="s">
        <v>54</v>
      </c>
      <c r="H6" s="11" t="s">
        <v>50</v>
      </c>
      <c r="I6" s="11" t="s">
        <v>141</v>
      </c>
      <c r="J6" s="11" t="s">
        <v>142</v>
      </c>
      <c r="K6" s="11" t="s">
        <v>143</v>
      </c>
      <c r="L6" s="11" t="s">
        <v>144</v>
      </c>
      <c r="M6" s="210" t="s">
        <v>157</v>
      </c>
      <c r="N6" s="210" t="s">
        <v>155</v>
      </c>
      <c r="O6" s="213" t="s">
        <v>129</v>
      </c>
    </row>
    <row r="7" spans="1:15" ht="14.25">
      <c r="A7" s="237" t="s">
        <v>339</v>
      </c>
    </row>
    <row r="8" spans="1:15">
      <c r="A8" s="60" t="s">
        <v>173</v>
      </c>
      <c r="O8" s="69"/>
    </row>
    <row r="9" spans="1:15" ht="12.75" customHeight="1">
      <c r="A9" s="260" t="s">
        <v>174</v>
      </c>
      <c r="B9" s="391">
        <v>3239</v>
      </c>
      <c r="C9" s="391">
        <v>5528</v>
      </c>
      <c r="D9" s="391">
        <v>9735</v>
      </c>
      <c r="E9" s="391">
        <v>9360</v>
      </c>
      <c r="F9" s="391">
        <v>676</v>
      </c>
      <c r="G9" s="391">
        <v>48</v>
      </c>
      <c r="H9" s="391">
        <v>18</v>
      </c>
      <c r="I9" s="401" t="s">
        <v>187</v>
      </c>
      <c r="J9" s="401" t="s">
        <v>187</v>
      </c>
      <c r="K9" s="401" t="s">
        <v>187</v>
      </c>
      <c r="L9" s="401" t="s">
        <v>187</v>
      </c>
      <c r="M9" s="402">
        <v>28604</v>
      </c>
      <c r="N9" s="402">
        <v>0</v>
      </c>
      <c r="O9" s="403">
        <v>28604</v>
      </c>
    </row>
    <row r="10" spans="1:15">
      <c r="A10" s="90" t="s">
        <v>186</v>
      </c>
      <c r="B10" s="392">
        <v>6</v>
      </c>
      <c r="C10" s="392">
        <v>44</v>
      </c>
      <c r="D10" s="392">
        <v>374</v>
      </c>
      <c r="E10" s="392">
        <v>2212</v>
      </c>
      <c r="F10" s="392">
        <v>1569</v>
      </c>
      <c r="G10" s="392">
        <v>913</v>
      </c>
      <c r="H10" s="392">
        <v>1146</v>
      </c>
      <c r="I10" s="404">
        <v>530</v>
      </c>
      <c r="J10" s="404">
        <v>340</v>
      </c>
      <c r="K10" s="404">
        <v>89</v>
      </c>
      <c r="L10" s="404">
        <v>41</v>
      </c>
      <c r="M10" s="343">
        <v>6264</v>
      </c>
      <c r="N10" s="343">
        <v>1000</v>
      </c>
      <c r="O10" s="342">
        <v>7264</v>
      </c>
    </row>
    <row r="11" spans="1:15">
      <c r="A11" s="773" t="s">
        <v>265</v>
      </c>
      <c r="B11" s="774">
        <v>3245</v>
      </c>
      <c r="C11" s="774">
        <v>5572</v>
      </c>
      <c r="D11" s="774">
        <v>10109</v>
      </c>
      <c r="E11" s="774">
        <v>11572</v>
      </c>
      <c r="F11" s="774">
        <v>2245</v>
      </c>
      <c r="G11" s="774">
        <v>961</v>
      </c>
      <c r="H11" s="774">
        <v>1164</v>
      </c>
      <c r="I11" s="774">
        <v>530</v>
      </c>
      <c r="J11" s="774">
        <v>340</v>
      </c>
      <c r="K11" s="774">
        <v>89</v>
      </c>
      <c r="L11" s="774">
        <v>41</v>
      </c>
      <c r="M11" s="775">
        <v>34868</v>
      </c>
      <c r="N11" s="775">
        <v>1000</v>
      </c>
      <c r="O11" s="776">
        <v>35868</v>
      </c>
    </row>
    <row r="12" spans="1:15">
      <c r="A12" s="69" t="s">
        <v>183</v>
      </c>
      <c r="B12" s="393"/>
      <c r="C12" s="393"/>
      <c r="D12" s="393"/>
      <c r="E12" s="393"/>
      <c r="F12" s="393"/>
      <c r="G12" s="393"/>
      <c r="H12" s="393"/>
      <c r="I12" s="393"/>
      <c r="J12" s="393"/>
      <c r="K12" s="393"/>
      <c r="L12" s="393"/>
      <c r="M12" s="347"/>
      <c r="N12" s="347"/>
      <c r="O12" s="348"/>
    </row>
    <row r="13" spans="1:15">
      <c r="A13" s="209" t="s">
        <v>175</v>
      </c>
      <c r="B13" s="394">
        <v>3</v>
      </c>
      <c r="C13" s="394">
        <v>16</v>
      </c>
      <c r="D13" s="394">
        <v>144</v>
      </c>
      <c r="E13" s="394">
        <v>586</v>
      </c>
      <c r="F13" s="394">
        <v>666</v>
      </c>
      <c r="G13" s="394">
        <v>367</v>
      </c>
      <c r="H13" s="394">
        <v>17</v>
      </c>
      <c r="I13" s="349" t="s">
        <v>187</v>
      </c>
      <c r="J13" s="349" t="s">
        <v>187</v>
      </c>
      <c r="K13" s="349" t="s">
        <v>187</v>
      </c>
      <c r="L13" s="349" t="s">
        <v>187</v>
      </c>
      <c r="M13" s="341">
        <v>1799</v>
      </c>
      <c r="N13" s="341">
        <v>0</v>
      </c>
      <c r="O13" s="341">
        <v>1799</v>
      </c>
    </row>
    <row r="14" spans="1:15">
      <c r="A14" s="69" t="s">
        <v>176</v>
      </c>
      <c r="B14" s="393">
        <v>1</v>
      </c>
      <c r="C14" s="393">
        <v>17</v>
      </c>
      <c r="D14" s="393">
        <v>104</v>
      </c>
      <c r="E14" s="393">
        <v>386</v>
      </c>
      <c r="F14" s="393">
        <v>178</v>
      </c>
      <c r="G14" s="393">
        <v>116</v>
      </c>
      <c r="H14" s="393">
        <v>394</v>
      </c>
      <c r="I14" s="393">
        <v>5</v>
      </c>
      <c r="J14" s="350" t="s">
        <v>187</v>
      </c>
      <c r="K14" s="350" t="s">
        <v>187</v>
      </c>
      <c r="L14" s="350" t="s">
        <v>187</v>
      </c>
      <c r="M14" s="347">
        <v>1196</v>
      </c>
      <c r="N14" s="347">
        <v>5</v>
      </c>
      <c r="O14" s="348">
        <v>1201</v>
      </c>
    </row>
    <row r="15" spans="1:15">
      <c r="A15" s="222" t="s">
        <v>177</v>
      </c>
      <c r="B15" s="395">
        <v>1</v>
      </c>
      <c r="C15" s="395">
        <v>5</v>
      </c>
      <c r="D15" s="395">
        <v>57</v>
      </c>
      <c r="E15" s="395">
        <v>341</v>
      </c>
      <c r="F15" s="395">
        <v>121</v>
      </c>
      <c r="G15" s="395">
        <v>56</v>
      </c>
      <c r="H15" s="395">
        <v>116</v>
      </c>
      <c r="I15" s="395">
        <v>123</v>
      </c>
      <c r="J15" s="395">
        <v>0</v>
      </c>
      <c r="K15" s="352" t="s">
        <v>187</v>
      </c>
      <c r="L15" s="349" t="s">
        <v>187</v>
      </c>
      <c r="M15" s="353">
        <v>697</v>
      </c>
      <c r="N15" s="353">
        <v>123</v>
      </c>
      <c r="O15" s="354">
        <v>820</v>
      </c>
    </row>
    <row r="16" spans="1:15" ht="12.75" customHeight="1">
      <c r="A16" s="69" t="s">
        <v>178</v>
      </c>
      <c r="B16" s="396" t="s">
        <v>187</v>
      </c>
      <c r="C16" s="379">
        <v>4</v>
      </c>
      <c r="D16" s="379">
        <v>34</v>
      </c>
      <c r="E16" s="379">
        <v>335</v>
      </c>
      <c r="F16" s="379">
        <v>178</v>
      </c>
      <c r="G16" s="379">
        <v>82</v>
      </c>
      <c r="H16" s="379">
        <v>71</v>
      </c>
      <c r="I16" s="379">
        <v>78</v>
      </c>
      <c r="J16" s="379">
        <v>63</v>
      </c>
      <c r="K16" s="396" t="s">
        <v>187</v>
      </c>
      <c r="L16" s="396" t="s">
        <v>187</v>
      </c>
      <c r="M16" s="378">
        <v>704</v>
      </c>
      <c r="N16" s="378">
        <v>141</v>
      </c>
      <c r="O16" s="378">
        <v>845</v>
      </c>
    </row>
    <row r="17" spans="1:21">
      <c r="A17" s="209" t="s">
        <v>179</v>
      </c>
      <c r="B17" s="349" t="s">
        <v>187</v>
      </c>
      <c r="C17" s="349" t="s">
        <v>187</v>
      </c>
      <c r="D17" s="394">
        <v>7</v>
      </c>
      <c r="E17" s="394">
        <v>185</v>
      </c>
      <c r="F17" s="394">
        <v>102</v>
      </c>
      <c r="G17" s="394">
        <v>63</v>
      </c>
      <c r="H17" s="394">
        <v>99</v>
      </c>
      <c r="I17" s="394">
        <v>36</v>
      </c>
      <c r="J17" s="394">
        <v>39</v>
      </c>
      <c r="K17" s="394">
        <v>26</v>
      </c>
      <c r="L17" s="349" t="s">
        <v>187</v>
      </c>
      <c r="M17" s="341">
        <v>456</v>
      </c>
      <c r="N17" s="341">
        <v>101</v>
      </c>
      <c r="O17" s="340">
        <v>557</v>
      </c>
    </row>
    <row r="18" spans="1:21">
      <c r="A18" s="69" t="s">
        <v>180</v>
      </c>
      <c r="B18" s="350" t="s">
        <v>187</v>
      </c>
      <c r="C18" s="350" t="s">
        <v>187</v>
      </c>
      <c r="D18" s="393">
        <v>9</v>
      </c>
      <c r="E18" s="393">
        <v>109</v>
      </c>
      <c r="F18" s="393">
        <v>79</v>
      </c>
      <c r="G18" s="393">
        <v>48</v>
      </c>
      <c r="H18" s="393">
        <v>86</v>
      </c>
      <c r="I18" s="393">
        <v>42</v>
      </c>
      <c r="J18" s="393">
        <v>20</v>
      </c>
      <c r="K18" s="393">
        <v>14</v>
      </c>
      <c r="L18" s="393">
        <v>9</v>
      </c>
      <c r="M18" s="347">
        <v>331</v>
      </c>
      <c r="N18" s="347">
        <v>85</v>
      </c>
      <c r="O18" s="348">
        <v>416</v>
      </c>
    </row>
    <row r="19" spans="1:21">
      <c r="A19" s="224" t="s">
        <v>181</v>
      </c>
      <c r="B19" s="349" t="s">
        <v>187</v>
      </c>
      <c r="C19" s="405">
        <v>1</v>
      </c>
      <c r="D19" s="405">
        <v>17</v>
      </c>
      <c r="E19" s="405">
        <v>235</v>
      </c>
      <c r="F19" s="405">
        <v>214</v>
      </c>
      <c r="G19" s="405">
        <v>150</v>
      </c>
      <c r="H19" s="405">
        <v>291</v>
      </c>
      <c r="I19" s="405">
        <v>172</v>
      </c>
      <c r="J19" s="405">
        <v>94</v>
      </c>
      <c r="K19" s="405">
        <v>13</v>
      </c>
      <c r="L19" s="406">
        <v>27</v>
      </c>
      <c r="M19" s="407">
        <v>908</v>
      </c>
      <c r="N19" s="407">
        <v>306</v>
      </c>
      <c r="O19" s="408">
        <v>1214</v>
      </c>
    </row>
    <row r="20" spans="1:21">
      <c r="A20" s="220" t="s">
        <v>182</v>
      </c>
      <c r="B20" s="398">
        <v>1</v>
      </c>
      <c r="C20" s="398">
        <v>1</v>
      </c>
      <c r="D20" s="398">
        <v>2</v>
      </c>
      <c r="E20" s="398">
        <v>35</v>
      </c>
      <c r="F20" s="398">
        <v>31</v>
      </c>
      <c r="G20" s="398">
        <v>31</v>
      </c>
      <c r="H20" s="398">
        <v>72</v>
      </c>
      <c r="I20" s="398">
        <v>74</v>
      </c>
      <c r="J20" s="398">
        <v>124</v>
      </c>
      <c r="K20" s="398">
        <v>36</v>
      </c>
      <c r="L20" s="398">
        <v>5</v>
      </c>
      <c r="M20" s="409">
        <v>173</v>
      </c>
      <c r="N20" s="409">
        <v>239</v>
      </c>
      <c r="O20" s="410">
        <v>412</v>
      </c>
    </row>
    <row r="21" spans="1:21">
      <c r="A21" s="263" t="s">
        <v>264</v>
      </c>
      <c r="B21" s="777">
        <v>6</v>
      </c>
      <c r="C21" s="777">
        <v>44</v>
      </c>
      <c r="D21" s="777">
        <v>374</v>
      </c>
      <c r="E21" s="777">
        <v>2212</v>
      </c>
      <c r="F21" s="777">
        <v>1569</v>
      </c>
      <c r="G21" s="388">
        <v>913</v>
      </c>
      <c r="H21" s="777">
        <v>1146</v>
      </c>
      <c r="I21" s="777">
        <v>530</v>
      </c>
      <c r="J21" s="777">
        <v>340</v>
      </c>
      <c r="K21" s="777">
        <v>89</v>
      </c>
      <c r="L21" s="778">
        <v>41</v>
      </c>
      <c r="M21" s="779">
        <v>6264</v>
      </c>
      <c r="N21" s="779">
        <v>1000</v>
      </c>
      <c r="O21" s="780">
        <v>7264</v>
      </c>
    </row>
    <row r="22" spans="1:21">
      <c r="A22" s="223" t="s">
        <v>346</v>
      </c>
      <c r="B22" s="357"/>
      <c r="C22" s="357"/>
      <c r="D22" s="357"/>
      <c r="E22" s="357"/>
      <c r="F22" s="357"/>
      <c r="G22" s="357"/>
      <c r="H22" s="357"/>
      <c r="I22" s="357"/>
      <c r="J22" s="357"/>
      <c r="K22" s="357"/>
      <c r="L22" s="357"/>
      <c r="M22" s="358"/>
      <c r="N22" s="358"/>
      <c r="O22" s="359"/>
    </row>
    <row r="23" spans="1:21" s="195" customFormat="1">
      <c r="A23" s="591" t="s">
        <v>174</v>
      </c>
      <c r="B23" s="781">
        <f>B9/B$11</f>
        <v>0.99815100154083203</v>
      </c>
      <c r="C23" s="781">
        <f t="shared" ref="C23:O23" si="0">C9/C$11</f>
        <v>0.9921033740129217</v>
      </c>
      <c r="D23" s="781">
        <f t="shared" si="0"/>
        <v>0.96300326441784545</v>
      </c>
      <c r="E23" s="781">
        <f t="shared" si="0"/>
        <v>0.80884894573107502</v>
      </c>
      <c r="F23" s="781">
        <f t="shared" si="0"/>
        <v>0.30111358574610247</v>
      </c>
      <c r="G23" s="781">
        <f t="shared" si="0"/>
        <v>4.9947970863683661E-2</v>
      </c>
      <c r="H23" s="781">
        <f t="shared" si="0"/>
        <v>1.5463917525773196E-2</v>
      </c>
      <c r="I23" s="782">
        <f t="shared" si="0"/>
        <v>0</v>
      </c>
      <c r="J23" s="782">
        <f t="shared" si="0"/>
        <v>0</v>
      </c>
      <c r="K23" s="782">
        <f t="shared" si="0"/>
        <v>0</v>
      </c>
      <c r="L23" s="782">
        <f t="shared" si="0"/>
        <v>0</v>
      </c>
      <c r="M23" s="783">
        <f t="shared" si="0"/>
        <v>0.82035103820121602</v>
      </c>
      <c r="N23" s="783">
        <f t="shared" si="0"/>
        <v>0</v>
      </c>
      <c r="O23" s="784">
        <f t="shared" si="0"/>
        <v>0.79747964759674361</v>
      </c>
      <c r="P23"/>
      <c r="Q23"/>
      <c r="R23"/>
      <c r="S23"/>
      <c r="T23"/>
      <c r="U23"/>
    </row>
    <row r="24" spans="1:21">
      <c r="A24" s="226" t="s">
        <v>186</v>
      </c>
      <c r="B24" s="364">
        <f t="shared" ref="B24:O24" si="1">B10/B$11</f>
        <v>1.8489984591679508E-3</v>
      </c>
      <c r="C24" s="364">
        <f t="shared" si="1"/>
        <v>7.8966259870782481E-3</v>
      </c>
      <c r="D24" s="364">
        <f t="shared" si="1"/>
        <v>3.6996735582154515E-2</v>
      </c>
      <c r="E24" s="364">
        <f t="shared" si="1"/>
        <v>0.19115105426892498</v>
      </c>
      <c r="F24" s="364">
        <f t="shared" si="1"/>
        <v>0.69888641425389753</v>
      </c>
      <c r="G24" s="364">
        <f t="shared" si="1"/>
        <v>0.95005202913631637</v>
      </c>
      <c r="H24" s="364">
        <f t="shared" si="1"/>
        <v>0.98453608247422686</v>
      </c>
      <c r="I24" s="415">
        <f t="shared" si="1"/>
        <v>1</v>
      </c>
      <c r="J24" s="415">
        <f t="shared" si="1"/>
        <v>1</v>
      </c>
      <c r="K24" s="415">
        <f t="shared" si="1"/>
        <v>1</v>
      </c>
      <c r="L24" s="415">
        <f t="shared" si="1"/>
        <v>1</v>
      </c>
      <c r="M24" s="365">
        <f t="shared" si="1"/>
        <v>0.17964896179878398</v>
      </c>
      <c r="N24" s="365">
        <f t="shared" si="1"/>
        <v>1</v>
      </c>
      <c r="O24" s="366">
        <f t="shared" si="1"/>
        <v>0.20252035240325639</v>
      </c>
    </row>
    <row r="25" spans="1:21">
      <c r="A25" s="263" t="s">
        <v>675</v>
      </c>
      <c r="B25" s="374">
        <f t="shared" ref="B25:O25" si="2">B11/B$11</f>
        <v>1</v>
      </c>
      <c r="C25" s="374">
        <f t="shared" si="2"/>
        <v>1</v>
      </c>
      <c r="D25" s="374">
        <f t="shared" si="2"/>
        <v>1</v>
      </c>
      <c r="E25" s="374">
        <f t="shared" si="2"/>
        <v>1</v>
      </c>
      <c r="F25" s="374">
        <f t="shared" si="2"/>
        <v>1</v>
      </c>
      <c r="G25" s="374">
        <f t="shared" si="2"/>
        <v>1</v>
      </c>
      <c r="H25" s="374">
        <f t="shared" si="2"/>
        <v>1</v>
      </c>
      <c r="I25" s="374">
        <f t="shared" si="2"/>
        <v>1</v>
      </c>
      <c r="J25" s="374">
        <f t="shared" si="2"/>
        <v>1</v>
      </c>
      <c r="K25" s="374">
        <f t="shared" si="2"/>
        <v>1</v>
      </c>
      <c r="L25" s="374">
        <f t="shared" si="2"/>
        <v>1</v>
      </c>
      <c r="M25" s="381">
        <f t="shared" si="2"/>
        <v>1</v>
      </c>
      <c r="N25" s="381">
        <f t="shared" si="2"/>
        <v>1</v>
      </c>
      <c r="O25" s="416">
        <f t="shared" si="2"/>
        <v>1</v>
      </c>
    </row>
    <row r="26" spans="1:21">
      <c r="A26" s="69" t="s">
        <v>183</v>
      </c>
      <c r="B26" s="375"/>
      <c r="C26" s="375"/>
      <c r="D26" s="375"/>
      <c r="E26" s="375"/>
      <c r="F26" s="375"/>
      <c r="G26" s="375"/>
      <c r="H26" s="375"/>
      <c r="I26" s="375"/>
      <c r="J26" s="375"/>
      <c r="K26" s="375"/>
      <c r="L26" s="375"/>
      <c r="M26" s="383"/>
      <c r="N26" s="383"/>
      <c r="O26" s="384"/>
    </row>
    <row r="27" spans="1:21">
      <c r="A27" s="222" t="s">
        <v>175</v>
      </c>
      <c r="B27" s="361">
        <f>B13/B$21</f>
        <v>0.5</v>
      </c>
      <c r="C27" s="361">
        <f t="shared" ref="C27:O27" si="3">C13/C$21</f>
        <v>0.36363636363636365</v>
      </c>
      <c r="D27" s="361">
        <f t="shared" si="3"/>
        <v>0.38502673796791442</v>
      </c>
      <c r="E27" s="361">
        <f t="shared" si="3"/>
        <v>0.26491862567811936</v>
      </c>
      <c r="F27" s="361">
        <f t="shared" si="3"/>
        <v>0.42447418738049714</v>
      </c>
      <c r="G27" s="361">
        <f t="shared" si="3"/>
        <v>0.40197152245345019</v>
      </c>
      <c r="H27" s="361">
        <f t="shared" si="3"/>
        <v>1.4834205933682374E-2</v>
      </c>
      <c r="I27" s="361">
        <f t="shared" si="3"/>
        <v>0</v>
      </c>
      <c r="J27" s="361">
        <f t="shared" si="3"/>
        <v>0</v>
      </c>
      <c r="K27" s="361">
        <f t="shared" si="3"/>
        <v>0</v>
      </c>
      <c r="L27" s="361">
        <f t="shared" si="3"/>
        <v>0</v>
      </c>
      <c r="M27" s="367">
        <f t="shared" si="3"/>
        <v>0.28719667943805877</v>
      </c>
      <c r="N27" s="367">
        <f t="shared" si="3"/>
        <v>0</v>
      </c>
      <c r="O27" s="368">
        <f t="shared" si="3"/>
        <v>0.24765969162995594</v>
      </c>
    </row>
    <row r="28" spans="1:21">
      <c r="A28" s="69" t="s">
        <v>176</v>
      </c>
      <c r="B28" s="375">
        <f t="shared" ref="B28:O28" si="4">B14/B$21</f>
        <v>0.16666666666666666</v>
      </c>
      <c r="C28" s="375">
        <f t="shared" si="4"/>
        <v>0.38636363636363635</v>
      </c>
      <c r="D28" s="375">
        <f t="shared" si="4"/>
        <v>0.27807486631016043</v>
      </c>
      <c r="E28" s="375">
        <f t="shared" si="4"/>
        <v>0.17450271247739602</v>
      </c>
      <c r="F28" s="375">
        <f t="shared" si="4"/>
        <v>0.11344805608667942</v>
      </c>
      <c r="G28" s="375">
        <f t="shared" si="4"/>
        <v>0.12705366922234393</v>
      </c>
      <c r="H28" s="375">
        <f t="shared" si="4"/>
        <v>0.343804537521815</v>
      </c>
      <c r="I28" s="375">
        <f t="shared" si="4"/>
        <v>9.433962264150943E-3</v>
      </c>
      <c r="J28" s="375">
        <f t="shared" si="4"/>
        <v>0</v>
      </c>
      <c r="K28" s="375">
        <f t="shared" si="4"/>
        <v>0</v>
      </c>
      <c r="L28" s="375">
        <f t="shared" si="4"/>
        <v>0</v>
      </c>
      <c r="M28" s="383">
        <f t="shared" si="4"/>
        <v>0.1909323116219668</v>
      </c>
      <c r="N28" s="383">
        <f t="shared" si="4"/>
        <v>5.0000000000000001E-3</v>
      </c>
      <c r="O28" s="384">
        <f t="shared" si="4"/>
        <v>0.16533590308370044</v>
      </c>
    </row>
    <row r="29" spans="1:21">
      <c r="A29" s="222" t="s">
        <v>177</v>
      </c>
      <c r="B29" s="361">
        <f t="shared" ref="B29:O29" si="5">B15/B$21</f>
        <v>0.16666666666666666</v>
      </c>
      <c r="C29" s="361">
        <f t="shared" si="5"/>
        <v>0.11363636363636363</v>
      </c>
      <c r="D29" s="361">
        <f t="shared" si="5"/>
        <v>0.15240641711229946</v>
      </c>
      <c r="E29" s="361">
        <f t="shared" si="5"/>
        <v>0.15415913200723327</v>
      </c>
      <c r="F29" s="361">
        <f t="shared" si="5"/>
        <v>7.7119184193753978E-2</v>
      </c>
      <c r="G29" s="361">
        <f t="shared" si="5"/>
        <v>6.1336254107338443E-2</v>
      </c>
      <c r="H29" s="361">
        <f t="shared" si="5"/>
        <v>0.1012216404886562</v>
      </c>
      <c r="I29" s="361">
        <f t="shared" si="5"/>
        <v>0.23207547169811321</v>
      </c>
      <c r="J29" s="361">
        <f t="shared" si="5"/>
        <v>0</v>
      </c>
      <c r="K29" s="361">
        <f t="shared" si="5"/>
        <v>0</v>
      </c>
      <c r="L29" s="361">
        <f t="shared" si="5"/>
        <v>0</v>
      </c>
      <c r="M29" s="367">
        <f t="shared" si="5"/>
        <v>0.11127075351213282</v>
      </c>
      <c r="N29" s="367">
        <f t="shared" si="5"/>
        <v>0.123</v>
      </c>
      <c r="O29" s="368">
        <f t="shared" si="5"/>
        <v>0.11288546255506608</v>
      </c>
    </row>
    <row r="30" spans="1:21">
      <c r="A30" s="69" t="s">
        <v>178</v>
      </c>
      <c r="B30" s="375">
        <f t="shared" ref="B30:O30" si="6">B16/B$21</f>
        <v>0</v>
      </c>
      <c r="C30" s="375">
        <f t="shared" si="6"/>
        <v>9.0909090909090912E-2</v>
      </c>
      <c r="D30" s="375">
        <f t="shared" si="6"/>
        <v>9.0909090909090912E-2</v>
      </c>
      <c r="E30" s="375">
        <f t="shared" si="6"/>
        <v>0.15144665461121157</v>
      </c>
      <c r="F30" s="375">
        <f t="shared" si="6"/>
        <v>0.11344805608667942</v>
      </c>
      <c r="G30" s="375">
        <f t="shared" si="6"/>
        <v>8.9813800657174148E-2</v>
      </c>
      <c r="H30" s="375">
        <f t="shared" si="6"/>
        <v>6.1954624781849911E-2</v>
      </c>
      <c r="I30" s="375">
        <f t="shared" si="6"/>
        <v>0.14716981132075471</v>
      </c>
      <c r="J30" s="375">
        <f t="shared" si="6"/>
        <v>0.18529411764705883</v>
      </c>
      <c r="K30" s="375">
        <f t="shared" si="6"/>
        <v>0</v>
      </c>
      <c r="L30" s="375">
        <f t="shared" si="6"/>
        <v>0</v>
      </c>
      <c r="M30" s="383">
        <f t="shared" si="6"/>
        <v>0.1123882503192848</v>
      </c>
      <c r="N30" s="383">
        <f t="shared" si="6"/>
        <v>0.14099999999999999</v>
      </c>
      <c r="O30" s="384">
        <f t="shared" si="6"/>
        <v>0.11632709251101321</v>
      </c>
    </row>
    <row r="31" spans="1:21">
      <c r="A31" s="209" t="s">
        <v>179</v>
      </c>
      <c r="B31" s="361">
        <f t="shared" ref="B31:O31" si="7">B17/B$21</f>
        <v>0</v>
      </c>
      <c r="C31" s="361">
        <f t="shared" si="7"/>
        <v>0</v>
      </c>
      <c r="D31" s="361">
        <f t="shared" si="7"/>
        <v>1.871657754010695E-2</v>
      </c>
      <c r="E31" s="361">
        <f t="shared" si="7"/>
        <v>8.3634719710669075E-2</v>
      </c>
      <c r="F31" s="361">
        <f t="shared" si="7"/>
        <v>6.5009560229445512E-2</v>
      </c>
      <c r="G31" s="361">
        <f t="shared" si="7"/>
        <v>6.9003285870755757E-2</v>
      </c>
      <c r="H31" s="361">
        <f t="shared" si="7"/>
        <v>8.6387434554973816E-2</v>
      </c>
      <c r="I31" s="361">
        <f t="shared" si="7"/>
        <v>6.7924528301886791E-2</v>
      </c>
      <c r="J31" s="361">
        <f t="shared" si="7"/>
        <v>0.11470588235294117</v>
      </c>
      <c r="K31" s="361">
        <f t="shared" si="7"/>
        <v>0.29213483146067415</v>
      </c>
      <c r="L31" s="361">
        <f t="shared" si="7"/>
        <v>0</v>
      </c>
      <c r="M31" s="367">
        <f t="shared" si="7"/>
        <v>7.2796934865900387E-2</v>
      </c>
      <c r="N31" s="367">
        <f t="shared" si="7"/>
        <v>0.10100000000000001</v>
      </c>
      <c r="O31" s="368">
        <f t="shared" si="7"/>
        <v>7.6679515418502209E-2</v>
      </c>
    </row>
    <row r="32" spans="1:21">
      <c r="A32" s="69" t="s">
        <v>180</v>
      </c>
      <c r="B32" s="375">
        <f t="shared" ref="B32:O32" si="8">B18/B$21</f>
        <v>0</v>
      </c>
      <c r="C32" s="375">
        <f t="shared" si="8"/>
        <v>0</v>
      </c>
      <c r="D32" s="375">
        <f t="shared" si="8"/>
        <v>2.4064171122994651E-2</v>
      </c>
      <c r="E32" s="375">
        <f t="shared" si="8"/>
        <v>4.9276672694394216E-2</v>
      </c>
      <c r="F32" s="375">
        <f t="shared" si="8"/>
        <v>5.0350541746335242E-2</v>
      </c>
      <c r="G32" s="375">
        <f t="shared" si="8"/>
        <v>5.257393209200438E-2</v>
      </c>
      <c r="H32" s="375">
        <f t="shared" si="8"/>
        <v>7.5043630017452012E-2</v>
      </c>
      <c r="I32" s="375">
        <f t="shared" si="8"/>
        <v>7.9245283018867921E-2</v>
      </c>
      <c r="J32" s="375">
        <f t="shared" si="8"/>
        <v>5.8823529411764705E-2</v>
      </c>
      <c r="K32" s="375">
        <f t="shared" si="8"/>
        <v>0.15730337078651685</v>
      </c>
      <c r="L32" s="375">
        <f t="shared" si="8"/>
        <v>0.21951219512195122</v>
      </c>
      <c r="M32" s="383">
        <f t="shared" si="8"/>
        <v>5.2841634738186462E-2</v>
      </c>
      <c r="N32" s="383">
        <f t="shared" si="8"/>
        <v>8.5000000000000006E-2</v>
      </c>
      <c r="O32" s="384">
        <f t="shared" si="8"/>
        <v>5.7268722466960353E-2</v>
      </c>
    </row>
    <row r="33" spans="1:16">
      <c r="A33" s="224" t="s">
        <v>181</v>
      </c>
      <c r="B33" s="361">
        <f t="shared" ref="B33:O33" si="9">B19/B$21</f>
        <v>0</v>
      </c>
      <c r="C33" s="361">
        <f t="shared" si="9"/>
        <v>2.2727272727272728E-2</v>
      </c>
      <c r="D33" s="361">
        <f t="shared" si="9"/>
        <v>4.5454545454545456E-2</v>
      </c>
      <c r="E33" s="361">
        <f t="shared" si="9"/>
        <v>0.10623869801084991</v>
      </c>
      <c r="F33" s="361">
        <f t="shared" si="9"/>
        <v>0.13639260675589548</v>
      </c>
      <c r="G33" s="361">
        <f t="shared" si="9"/>
        <v>0.16429353778751368</v>
      </c>
      <c r="H33" s="361">
        <f t="shared" si="9"/>
        <v>0.25392670157068065</v>
      </c>
      <c r="I33" s="361">
        <f t="shared" si="9"/>
        <v>0.32452830188679244</v>
      </c>
      <c r="J33" s="361">
        <f t="shared" si="9"/>
        <v>0.27647058823529413</v>
      </c>
      <c r="K33" s="361">
        <f t="shared" si="9"/>
        <v>0.14606741573033707</v>
      </c>
      <c r="L33" s="361">
        <f t="shared" si="9"/>
        <v>0.65853658536585369</v>
      </c>
      <c r="M33" s="367">
        <f t="shared" si="9"/>
        <v>0.14495530012771393</v>
      </c>
      <c r="N33" s="367">
        <f t="shared" si="9"/>
        <v>0.30599999999999999</v>
      </c>
      <c r="O33" s="368">
        <f t="shared" si="9"/>
        <v>0.16712555066079296</v>
      </c>
    </row>
    <row r="34" spans="1:16">
      <c r="A34" s="220" t="s">
        <v>182</v>
      </c>
      <c r="B34" s="375">
        <f t="shared" ref="B34:O34" si="10">B20/B$21</f>
        <v>0.16666666666666666</v>
      </c>
      <c r="C34" s="375">
        <f t="shared" si="10"/>
        <v>2.2727272727272728E-2</v>
      </c>
      <c r="D34" s="375">
        <f t="shared" si="10"/>
        <v>5.3475935828877002E-3</v>
      </c>
      <c r="E34" s="375">
        <f t="shared" si="10"/>
        <v>1.5822784810126583E-2</v>
      </c>
      <c r="F34" s="375">
        <f t="shared" si="10"/>
        <v>1.9757807520713832E-2</v>
      </c>
      <c r="G34" s="375">
        <f t="shared" si="10"/>
        <v>3.3953997809419496E-2</v>
      </c>
      <c r="H34" s="375">
        <f t="shared" si="10"/>
        <v>6.2827225130890049E-2</v>
      </c>
      <c r="I34" s="375">
        <f t="shared" si="10"/>
        <v>0.13962264150943396</v>
      </c>
      <c r="J34" s="375">
        <f t="shared" si="10"/>
        <v>0.36470588235294116</v>
      </c>
      <c r="K34" s="375">
        <f t="shared" si="10"/>
        <v>0.4044943820224719</v>
      </c>
      <c r="L34" s="375">
        <f t="shared" si="10"/>
        <v>0.12195121951219512</v>
      </c>
      <c r="M34" s="383">
        <f t="shared" si="10"/>
        <v>2.7618135376756066E-2</v>
      </c>
      <c r="N34" s="383">
        <f t="shared" si="10"/>
        <v>0.23899999999999999</v>
      </c>
      <c r="O34" s="384">
        <f t="shared" si="10"/>
        <v>5.6718061674008807E-2</v>
      </c>
    </row>
    <row r="35" spans="1:16">
      <c r="A35" s="265" t="s">
        <v>676</v>
      </c>
      <c r="B35" s="376">
        <f t="shared" ref="B35:O35" si="11">B21/B$21</f>
        <v>1</v>
      </c>
      <c r="C35" s="376">
        <f t="shared" si="11"/>
        <v>1</v>
      </c>
      <c r="D35" s="376">
        <f t="shared" si="11"/>
        <v>1</v>
      </c>
      <c r="E35" s="376">
        <f t="shared" si="11"/>
        <v>1</v>
      </c>
      <c r="F35" s="376">
        <f t="shared" si="11"/>
        <v>1</v>
      </c>
      <c r="G35" s="376">
        <f t="shared" si="11"/>
        <v>1</v>
      </c>
      <c r="H35" s="376">
        <f t="shared" si="11"/>
        <v>1</v>
      </c>
      <c r="I35" s="376">
        <f t="shared" si="11"/>
        <v>1</v>
      </c>
      <c r="J35" s="376">
        <f t="shared" si="11"/>
        <v>1</v>
      </c>
      <c r="K35" s="376">
        <f t="shared" si="11"/>
        <v>1</v>
      </c>
      <c r="L35" s="385">
        <f t="shared" si="11"/>
        <v>1</v>
      </c>
      <c r="M35" s="386">
        <f t="shared" si="11"/>
        <v>1</v>
      </c>
      <c r="N35" s="386">
        <f t="shared" si="11"/>
        <v>1</v>
      </c>
      <c r="O35" s="417">
        <f t="shared" si="11"/>
        <v>1</v>
      </c>
    </row>
    <row r="36" spans="1:16" s="17" customFormat="1">
      <c r="A36" s="196" t="s">
        <v>340</v>
      </c>
      <c r="B36"/>
      <c r="C36"/>
      <c r="D36"/>
      <c r="E36"/>
      <c r="F36"/>
      <c r="G36"/>
      <c r="H36"/>
      <c r="I36"/>
      <c r="J36"/>
      <c r="K36"/>
      <c r="L36"/>
      <c r="M36"/>
      <c r="N36"/>
      <c r="O36"/>
    </row>
    <row r="37" spans="1:16" s="17" customFormat="1">
      <c r="A37" s="9" t="s">
        <v>574</v>
      </c>
      <c r="B37"/>
      <c r="C37"/>
      <c r="D37"/>
      <c r="E37"/>
      <c r="F37"/>
      <c r="G37"/>
      <c r="H37"/>
      <c r="I37"/>
      <c r="J37"/>
      <c r="K37"/>
      <c r="L37"/>
      <c r="M37"/>
      <c r="N37"/>
      <c r="O37"/>
    </row>
    <row r="38" spans="1:16">
      <c r="A38" s="196" t="s">
        <v>677</v>
      </c>
      <c r="B38" s="236"/>
      <c r="C38" s="236"/>
      <c r="D38" s="236"/>
      <c r="E38" s="17"/>
      <c r="F38" s="17"/>
      <c r="G38" s="188"/>
      <c r="H38" s="17"/>
      <c r="I38" s="17"/>
      <c r="J38" s="188"/>
      <c r="K38" s="17"/>
      <c r="L38" s="17"/>
      <c r="M38" s="17"/>
      <c r="N38" s="17"/>
      <c r="O38" s="17"/>
      <c r="P38" s="60"/>
    </row>
    <row r="39" spans="1:16" ht="12.75" customHeight="1"/>
    <row r="40" spans="1:16" ht="18">
      <c r="A40" s="10" t="s">
        <v>572</v>
      </c>
    </row>
    <row r="41" spans="1:16" ht="7.5" customHeight="1"/>
    <row r="42" spans="1:16" ht="7.5" customHeight="1">
      <c r="A42" s="1"/>
      <c r="B42" s="1"/>
      <c r="C42" s="1"/>
      <c r="D42" s="1"/>
      <c r="E42" s="1"/>
      <c r="F42" s="1"/>
      <c r="G42" s="1"/>
      <c r="H42" s="1"/>
      <c r="I42" s="1"/>
      <c r="J42" s="1"/>
      <c r="K42" s="1"/>
      <c r="L42" s="1"/>
      <c r="M42" s="1"/>
      <c r="N42" s="1"/>
      <c r="O42" s="2"/>
    </row>
    <row r="43" spans="1:16">
      <c r="A43" s="3"/>
      <c r="B43" s="11" t="s">
        <v>43</v>
      </c>
      <c r="C43" s="11" t="s">
        <v>134</v>
      </c>
      <c r="D43" s="11" t="s">
        <v>136</v>
      </c>
      <c r="E43" s="11" t="s">
        <v>44</v>
      </c>
      <c r="F43" s="11" t="s">
        <v>45</v>
      </c>
      <c r="G43" s="11" t="s">
        <v>46</v>
      </c>
      <c r="H43" s="11" t="s">
        <v>47</v>
      </c>
      <c r="I43" s="11" t="s">
        <v>138</v>
      </c>
      <c r="J43" s="11" t="s">
        <v>139</v>
      </c>
      <c r="K43" s="11" t="s">
        <v>140</v>
      </c>
      <c r="L43" s="221">
        <v>100000</v>
      </c>
      <c r="M43" s="210" t="s">
        <v>278</v>
      </c>
      <c r="N43" s="210" t="s">
        <v>278</v>
      </c>
      <c r="O43" s="213" t="s">
        <v>85</v>
      </c>
    </row>
    <row r="44" spans="1:16">
      <c r="A44" s="220" t="s">
        <v>167</v>
      </c>
      <c r="B44" s="11" t="s">
        <v>133</v>
      </c>
      <c r="C44" s="11" t="s">
        <v>48</v>
      </c>
      <c r="D44" s="11" t="s">
        <v>48</v>
      </c>
      <c r="E44" s="11" t="s">
        <v>48</v>
      </c>
      <c r="F44" s="11" t="s">
        <v>48</v>
      </c>
      <c r="G44" s="11" t="s">
        <v>48</v>
      </c>
      <c r="H44" s="11" t="s">
        <v>48</v>
      </c>
      <c r="I44" s="11" t="s">
        <v>48</v>
      </c>
      <c r="J44" s="11" t="s">
        <v>48</v>
      </c>
      <c r="K44" s="11" t="s">
        <v>48</v>
      </c>
      <c r="L44" s="11" t="s">
        <v>51</v>
      </c>
      <c r="M44" s="210" t="s">
        <v>280</v>
      </c>
      <c r="N44" s="210" t="s">
        <v>157</v>
      </c>
      <c r="O44" s="213" t="s">
        <v>156</v>
      </c>
    </row>
    <row r="45" spans="1:16">
      <c r="A45" s="3"/>
      <c r="B45" s="11" t="s">
        <v>51</v>
      </c>
      <c r="C45" s="11" t="s">
        <v>135</v>
      </c>
      <c r="D45" s="11" t="s">
        <v>137</v>
      </c>
      <c r="E45" s="11" t="s">
        <v>52</v>
      </c>
      <c r="F45" s="11" t="s">
        <v>53</v>
      </c>
      <c r="G45" s="11" t="s">
        <v>54</v>
      </c>
      <c r="H45" s="11" t="s">
        <v>50</v>
      </c>
      <c r="I45" s="11" t="s">
        <v>141</v>
      </c>
      <c r="J45" s="11" t="s">
        <v>142</v>
      </c>
      <c r="K45" s="11" t="s">
        <v>143</v>
      </c>
      <c r="L45" s="11" t="s">
        <v>144</v>
      </c>
      <c r="M45" s="210" t="s">
        <v>157</v>
      </c>
      <c r="N45" s="210" t="s">
        <v>144</v>
      </c>
      <c r="O45" s="213" t="s">
        <v>49</v>
      </c>
    </row>
    <row r="46" spans="1:16">
      <c r="A46" s="38" t="s">
        <v>347</v>
      </c>
      <c r="E46" s="14"/>
      <c r="F46" s="14"/>
    </row>
    <row r="47" spans="1:16">
      <c r="A47" s="60" t="s">
        <v>188</v>
      </c>
      <c r="O47" s="69"/>
    </row>
    <row r="48" spans="1:16">
      <c r="A48" s="209" t="s">
        <v>174</v>
      </c>
      <c r="B48" s="394">
        <v>210402</v>
      </c>
      <c r="C48" s="394">
        <v>813443</v>
      </c>
      <c r="D48" s="394">
        <v>3157320</v>
      </c>
      <c r="E48" s="394">
        <v>8774555</v>
      </c>
      <c r="F48" s="394">
        <v>1643756</v>
      </c>
      <c r="G48" s="394">
        <v>193443</v>
      </c>
      <c r="H48" s="394">
        <v>114856</v>
      </c>
      <c r="I48" s="349" t="s">
        <v>187</v>
      </c>
      <c r="J48" s="349" t="s">
        <v>187</v>
      </c>
      <c r="K48" s="349" t="s">
        <v>187</v>
      </c>
      <c r="L48" s="349" t="s">
        <v>187</v>
      </c>
      <c r="M48" s="341">
        <v>14907775</v>
      </c>
      <c r="N48" s="341">
        <v>0</v>
      </c>
      <c r="O48" s="340">
        <v>14907775</v>
      </c>
    </row>
    <row r="49" spans="1:15">
      <c r="A49" s="90" t="s">
        <v>186</v>
      </c>
      <c r="B49" s="392">
        <v>477</v>
      </c>
      <c r="C49" s="392">
        <v>6861</v>
      </c>
      <c r="D49" s="392">
        <v>138331</v>
      </c>
      <c r="E49" s="392">
        <v>2600002</v>
      </c>
      <c r="F49" s="392">
        <v>4256705</v>
      </c>
      <c r="G49" s="392">
        <v>3822850</v>
      </c>
      <c r="H49" s="392">
        <v>7984900</v>
      </c>
      <c r="I49" s="404">
        <v>7298095</v>
      </c>
      <c r="J49" s="404">
        <v>10274628</v>
      </c>
      <c r="K49" s="404">
        <v>5877259</v>
      </c>
      <c r="L49" s="404">
        <v>10091613</v>
      </c>
      <c r="M49" s="343">
        <v>18810126</v>
      </c>
      <c r="N49" s="343">
        <v>33541595</v>
      </c>
      <c r="O49" s="342">
        <v>52351721</v>
      </c>
    </row>
    <row r="50" spans="1:15">
      <c r="A50" s="263" t="s">
        <v>265</v>
      </c>
      <c r="B50" s="777">
        <v>210879</v>
      </c>
      <c r="C50" s="777">
        <v>820304</v>
      </c>
      <c r="D50" s="777">
        <v>3295651</v>
      </c>
      <c r="E50" s="777">
        <v>11374557</v>
      </c>
      <c r="F50" s="777">
        <v>5900461</v>
      </c>
      <c r="G50" s="777">
        <v>4016293</v>
      </c>
      <c r="H50" s="777">
        <v>8099756</v>
      </c>
      <c r="I50" s="777">
        <v>7298095</v>
      </c>
      <c r="J50" s="777">
        <v>10274628</v>
      </c>
      <c r="K50" s="777">
        <v>5877259</v>
      </c>
      <c r="L50" s="777">
        <v>10091613</v>
      </c>
      <c r="M50" s="779">
        <v>33717901</v>
      </c>
      <c r="N50" s="779">
        <v>33541595</v>
      </c>
      <c r="O50" s="780">
        <v>67259496</v>
      </c>
    </row>
    <row r="51" spans="1:15">
      <c r="A51" s="69" t="s">
        <v>183</v>
      </c>
      <c r="B51" s="393"/>
      <c r="C51" s="393"/>
      <c r="D51" s="393"/>
      <c r="E51" s="393"/>
      <c r="F51" s="393"/>
      <c r="G51" s="393"/>
      <c r="H51" s="393"/>
      <c r="I51" s="393"/>
      <c r="J51" s="393"/>
      <c r="K51" s="393"/>
      <c r="L51" s="393"/>
      <c r="M51" s="347"/>
      <c r="N51" s="347"/>
      <c r="O51" s="348"/>
    </row>
    <row r="52" spans="1:15">
      <c r="A52" s="209" t="s">
        <v>175</v>
      </c>
      <c r="B52" s="394">
        <v>238</v>
      </c>
      <c r="C52" s="394">
        <v>2580</v>
      </c>
      <c r="D52" s="394">
        <v>51987</v>
      </c>
      <c r="E52" s="394">
        <v>682030</v>
      </c>
      <c r="F52" s="394">
        <v>1820398</v>
      </c>
      <c r="G52" s="394">
        <v>1522459</v>
      </c>
      <c r="H52" s="394">
        <v>86424</v>
      </c>
      <c r="I52" s="349" t="s">
        <v>187</v>
      </c>
      <c r="J52" s="349" t="s">
        <v>187</v>
      </c>
      <c r="K52" s="349" t="s">
        <v>187</v>
      </c>
      <c r="L52" s="349" t="s">
        <v>187</v>
      </c>
      <c r="M52" s="341">
        <v>4166116</v>
      </c>
      <c r="N52" s="341">
        <v>0</v>
      </c>
      <c r="O52" s="340">
        <v>4166116</v>
      </c>
    </row>
    <row r="53" spans="1:15">
      <c r="A53" s="69" t="s">
        <v>176</v>
      </c>
      <c r="B53" s="393">
        <v>67</v>
      </c>
      <c r="C53" s="393">
        <v>2707</v>
      </c>
      <c r="D53" s="393">
        <v>38449</v>
      </c>
      <c r="E53" s="393">
        <v>436296</v>
      </c>
      <c r="F53" s="393">
        <v>477913</v>
      </c>
      <c r="G53" s="393">
        <v>487598</v>
      </c>
      <c r="H53" s="393">
        <v>2608861</v>
      </c>
      <c r="I53" s="393">
        <v>50855</v>
      </c>
      <c r="J53" s="350" t="s">
        <v>187</v>
      </c>
      <c r="K53" s="350" t="s">
        <v>187</v>
      </c>
      <c r="L53" s="350" t="s">
        <v>187</v>
      </c>
      <c r="M53" s="347">
        <v>4051891</v>
      </c>
      <c r="N53" s="347">
        <v>50855</v>
      </c>
      <c r="O53" s="348">
        <v>4102746</v>
      </c>
    </row>
    <row r="54" spans="1:15">
      <c r="A54" s="222" t="s">
        <v>177</v>
      </c>
      <c r="B54" s="395">
        <v>94</v>
      </c>
      <c r="C54" s="395">
        <v>803</v>
      </c>
      <c r="D54" s="395">
        <v>21412</v>
      </c>
      <c r="E54" s="395">
        <v>385001</v>
      </c>
      <c r="F54" s="395">
        <v>317282</v>
      </c>
      <c r="G54" s="395">
        <v>232123</v>
      </c>
      <c r="H54" s="395">
        <v>853950</v>
      </c>
      <c r="I54" s="395">
        <v>1614835</v>
      </c>
      <c r="J54" s="395">
        <v>0</v>
      </c>
      <c r="K54" s="352" t="s">
        <v>187</v>
      </c>
      <c r="L54" s="349" t="s">
        <v>187</v>
      </c>
      <c r="M54" s="353">
        <v>1810665</v>
      </c>
      <c r="N54" s="353">
        <v>1614835</v>
      </c>
      <c r="O54" s="354">
        <v>3425500</v>
      </c>
    </row>
    <row r="55" spans="1:15">
      <c r="A55" s="69" t="s">
        <v>178</v>
      </c>
      <c r="B55" s="350" t="s">
        <v>187</v>
      </c>
      <c r="C55" s="393">
        <v>547</v>
      </c>
      <c r="D55" s="393">
        <v>12769</v>
      </c>
      <c r="E55" s="393">
        <v>387609</v>
      </c>
      <c r="F55" s="393">
        <v>487453</v>
      </c>
      <c r="G55" s="393">
        <v>332738</v>
      </c>
      <c r="H55" s="393">
        <v>506746</v>
      </c>
      <c r="I55" s="393">
        <v>1165677</v>
      </c>
      <c r="J55" s="393">
        <v>1710738</v>
      </c>
      <c r="K55" s="350" t="s">
        <v>187</v>
      </c>
      <c r="L55" s="350" t="s">
        <v>187</v>
      </c>
      <c r="M55" s="347">
        <v>1727862</v>
      </c>
      <c r="N55" s="347">
        <v>2876415</v>
      </c>
      <c r="O55" s="347">
        <v>4604277</v>
      </c>
    </row>
    <row r="56" spans="1:15">
      <c r="A56" s="209" t="s">
        <v>179</v>
      </c>
      <c r="B56" s="349" t="s">
        <v>187</v>
      </c>
      <c r="C56" s="349" t="s">
        <v>187</v>
      </c>
      <c r="D56" s="394">
        <v>2728</v>
      </c>
      <c r="E56" s="394">
        <v>232583</v>
      </c>
      <c r="F56" s="394">
        <v>273037</v>
      </c>
      <c r="G56" s="394">
        <v>267454</v>
      </c>
      <c r="H56" s="394">
        <v>694856</v>
      </c>
      <c r="I56" s="394">
        <v>454056</v>
      </c>
      <c r="J56" s="394">
        <v>1446177</v>
      </c>
      <c r="K56" s="394">
        <v>1553806</v>
      </c>
      <c r="L56" s="349" t="s">
        <v>187</v>
      </c>
      <c r="M56" s="341">
        <v>1470658</v>
      </c>
      <c r="N56" s="341">
        <v>3454039</v>
      </c>
      <c r="O56" s="340">
        <v>4924697</v>
      </c>
    </row>
    <row r="57" spans="1:15">
      <c r="A57" s="69" t="s">
        <v>180</v>
      </c>
      <c r="B57" s="350" t="s">
        <v>187</v>
      </c>
      <c r="C57" s="350" t="s">
        <v>187</v>
      </c>
      <c r="D57" s="393">
        <v>3554</v>
      </c>
      <c r="E57" s="393">
        <v>133014</v>
      </c>
      <c r="F57" s="393">
        <v>215162</v>
      </c>
      <c r="G57" s="393">
        <v>205822</v>
      </c>
      <c r="H57" s="393">
        <v>614312</v>
      </c>
      <c r="I57" s="393">
        <v>567832</v>
      </c>
      <c r="J57" s="393">
        <v>570967</v>
      </c>
      <c r="K57" s="393">
        <v>1008001</v>
      </c>
      <c r="L57" s="393">
        <v>1174740</v>
      </c>
      <c r="M57" s="347">
        <v>1171864</v>
      </c>
      <c r="N57" s="347">
        <v>3321540</v>
      </c>
      <c r="O57" s="348">
        <v>4493404</v>
      </c>
    </row>
    <row r="58" spans="1:15">
      <c r="A58" s="224" t="s">
        <v>181</v>
      </c>
      <c r="B58" s="397" t="s">
        <v>187</v>
      </c>
      <c r="C58" s="405">
        <v>111</v>
      </c>
      <c r="D58" s="405">
        <v>6554</v>
      </c>
      <c r="E58" s="405">
        <v>302449</v>
      </c>
      <c r="F58" s="405">
        <v>580121</v>
      </c>
      <c r="G58" s="405">
        <v>638199</v>
      </c>
      <c r="H58" s="405">
        <v>2082079</v>
      </c>
      <c r="I58" s="405">
        <v>2345520</v>
      </c>
      <c r="J58" s="405">
        <v>2804546</v>
      </c>
      <c r="K58" s="405">
        <v>924165</v>
      </c>
      <c r="L58" s="406">
        <v>6220688</v>
      </c>
      <c r="M58" s="407">
        <v>3609513</v>
      </c>
      <c r="N58" s="407">
        <v>12294919</v>
      </c>
      <c r="O58" s="408">
        <v>15904432</v>
      </c>
    </row>
    <row r="59" spans="1:15">
      <c r="A59" s="220" t="s">
        <v>182</v>
      </c>
      <c r="B59" s="785">
        <v>78</v>
      </c>
      <c r="C59" s="785">
        <v>113</v>
      </c>
      <c r="D59" s="785">
        <v>878</v>
      </c>
      <c r="E59" s="785">
        <v>41020</v>
      </c>
      <c r="F59" s="785">
        <v>85339</v>
      </c>
      <c r="G59" s="785">
        <v>136457</v>
      </c>
      <c r="H59" s="785">
        <v>537672</v>
      </c>
      <c r="I59" s="785">
        <v>1099320</v>
      </c>
      <c r="J59" s="785">
        <v>3742200</v>
      </c>
      <c r="K59" s="785">
        <v>2391287</v>
      </c>
      <c r="L59" s="785">
        <v>2696185</v>
      </c>
      <c r="M59" s="427">
        <v>801557</v>
      </c>
      <c r="N59" s="427">
        <v>9928992</v>
      </c>
      <c r="O59" s="428">
        <v>10730549</v>
      </c>
    </row>
    <row r="60" spans="1:15">
      <c r="A60" s="262" t="s">
        <v>678</v>
      </c>
      <c r="B60" s="399">
        <v>477</v>
      </c>
      <c r="C60" s="399">
        <v>6861</v>
      </c>
      <c r="D60" s="399">
        <v>138331</v>
      </c>
      <c r="E60" s="399">
        <v>2600002</v>
      </c>
      <c r="F60" s="399">
        <v>4256705</v>
      </c>
      <c r="G60" s="372">
        <v>3822850</v>
      </c>
      <c r="H60" s="399">
        <v>7984900</v>
      </c>
      <c r="I60" s="399">
        <v>7298095</v>
      </c>
      <c r="J60" s="399">
        <v>10274628</v>
      </c>
      <c r="K60" s="399">
        <v>5877259</v>
      </c>
      <c r="L60" s="411">
        <v>10091613</v>
      </c>
      <c r="M60" s="412">
        <v>18810126</v>
      </c>
      <c r="N60" s="412">
        <v>33541595</v>
      </c>
      <c r="O60" s="413">
        <v>52351721</v>
      </c>
    </row>
    <row r="61" spans="1:15">
      <c r="A61" s="259" t="s">
        <v>189</v>
      </c>
      <c r="B61" s="400"/>
      <c r="C61" s="400"/>
      <c r="D61" s="400"/>
      <c r="E61" s="400"/>
      <c r="F61" s="400"/>
      <c r="G61" s="400"/>
      <c r="H61" s="400"/>
      <c r="I61" s="400"/>
      <c r="J61" s="400"/>
      <c r="K61" s="400"/>
      <c r="L61" s="400"/>
      <c r="M61" s="409"/>
      <c r="N61" s="409"/>
      <c r="O61" s="410"/>
    </row>
    <row r="62" spans="1:15" s="195" customFormat="1">
      <c r="A62" s="209" t="s">
        <v>174</v>
      </c>
      <c r="B62" s="360">
        <f>B48/B$50</f>
        <v>0.99773803934957961</v>
      </c>
      <c r="C62" s="360">
        <f t="shared" ref="C62:O62" si="12">C48/C$50</f>
        <v>0.99163602761902903</v>
      </c>
      <c r="D62" s="360">
        <f t="shared" si="12"/>
        <v>0.95802619876922646</v>
      </c>
      <c r="E62" s="360">
        <f t="shared" si="12"/>
        <v>0.77141949352401151</v>
      </c>
      <c r="F62" s="360">
        <f t="shared" si="12"/>
        <v>0.27858094477702672</v>
      </c>
      <c r="G62" s="360">
        <f t="shared" si="12"/>
        <v>4.8164563690945857E-2</v>
      </c>
      <c r="H62" s="360">
        <f t="shared" si="12"/>
        <v>1.4180180242466563E-2</v>
      </c>
      <c r="I62" s="414">
        <f t="shared" si="12"/>
        <v>0</v>
      </c>
      <c r="J62" s="414">
        <f t="shared" si="12"/>
        <v>0</v>
      </c>
      <c r="K62" s="414">
        <f t="shared" si="12"/>
        <v>0</v>
      </c>
      <c r="L62" s="414">
        <f t="shared" si="12"/>
        <v>0</v>
      </c>
      <c r="M62" s="362">
        <f t="shared" si="12"/>
        <v>0.44213235574776732</v>
      </c>
      <c r="N62" s="362">
        <f t="shared" si="12"/>
        <v>0</v>
      </c>
      <c r="O62" s="363">
        <f t="shared" si="12"/>
        <v>0.22164565431771893</v>
      </c>
    </row>
    <row r="63" spans="1:15">
      <c r="A63" s="226" t="s">
        <v>186</v>
      </c>
      <c r="B63" s="364">
        <f t="shared" ref="B63:O63" si="13">B49/B$50</f>
        <v>2.2619606504203833E-3</v>
      </c>
      <c r="C63" s="364">
        <f t="shared" si="13"/>
        <v>8.3639723809709569E-3</v>
      </c>
      <c r="D63" s="364">
        <f t="shared" si="13"/>
        <v>4.1973801230773523E-2</v>
      </c>
      <c r="E63" s="364">
        <f t="shared" si="13"/>
        <v>0.22858050647598846</v>
      </c>
      <c r="F63" s="364">
        <f t="shared" si="13"/>
        <v>0.72141905522297323</v>
      </c>
      <c r="G63" s="364">
        <f t="shared" si="13"/>
        <v>0.95183543630905409</v>
      </c>
      <c r="H63" s="364">
        <f t="shared" si="13"/>
        <v>0.98581981975753341</v>
      </c>
      <c r="I63" s="415">
        <f t="shared" si="13"/>
        <v>1</v>
      </c>
      <c r="J63" s="415">
        <f t="shared" si="13"/>
        <v>1</v>
      </c>
      <c r="K63" s="415">
        <f t="shared" si="13"/>
        <v>1</v>
      </c>
      <c r="L63" s="415">
        <f t="shared" si="13"/>
        <v>1</v>
      </c>
      <c r="M63" s="365">
        <f t="shared" si="13"/>
        <v>0.55786764425223268</v>
      </c>
      <c r="N63" s="365">
        <f t="shared" si="13"/>
        <v>1</v>
      </c>
      <c r="O63" s="366">
        <f t="shared" si="13"/>
        <v>0.77835434568228101</v>
      </c>
    </row>
    <row r="64" spans="1:15">
      <c r="A64" s="263" t="s">
        <v>675</v>
      </c>
      <c r="B64" s="374">
        <f t="shared" ref="B64:O64" si="14">B50/B$50</f>
        <v>1</v>
      </c>
      <c r="C64" s="374">
        <f t="shared" si="14"/>
        <v>1</v>
      </c>
      <c r="D64" s="374">
        <f t="shared" si="14"/>
        <v>1</v>
      </c>
      <c r="E64" s="374">
        <f t="shared" si="14"/>
        <v>1</v>
      </c>
      <c r="F64" s="374">
        <f t="shared" si="14"/>
        <v>1</v>
      </c>
      <c r="G64" s="374">
        <f t="shared" si="14"/>
        <v>1</v>
      </c>
      <c r="H64" s="374">
        <f t="shared" si="14"/>
        <v>1</v>
      </c>
      <c r="I64" s="374">
        <f t="shared" si="14"/>
        <v>1</v>
      </c>
      <c r="J64" s="374">
        <f t="shared" si="14"/>
        <v>1</v>
      </c>
      <c r="K64" s="374">
        <f t="shared" si="14"/>
        <v>1</v>
      </c>
      <c r="L64" s="374">
        <f t="shared" si="14"/>
        <v>1</v>
      </c>
      <c r="M64" s="381">
        <f t="shared" si="14"/>
        <v>1</v>
      </c>
      <c r="N64" s="381">
        <f t="shared" si="14"/>
        <v>1</v>
      </c>
      <c r="O64" s="416">
        <f t="shared" si="14"/>
        <v>1</v>
      </c>
    </row>
    <row r="65" spans="1:15">
      <c r="A65" s="69" t="s">
        <v>183</v>
      </c>
      <c r="B65" s="375"/>
      <c r="C65" s="375"/>
      <c r="D65" s="375"/>
      <c r="E65" s="375"/>
      <c r="F65" s="375"/>
      <c r="G65" s="375"/>
      <c r="H65" s="375"/>
      <c r="I65" s="375"/>
      <c r="J65" s="375"/>
      <c r="K65" s="375"/>
      <c r="L65" s="375"/>
      <c r="M65" s="383"/>
      <c r="N65" s="383"/>
      <c r="O65" s="384"/>
    </row>
    <row r="66" spans="1:15">
      <c r="A66" s="222" t="s">
        <v>175</v>
      </c>
      <c r="B66" s="361">
        <f>B52/B$60</f>
        <v>0.49895178197064988</v>
      </c>
      <c r="C66" s="361">
        <f t="shared" ref="C66:O66" si="15">C52/C$60</f>
        <v>0.3760384783559248</v>
      </c>
      <c r="D66" s="361">
        <f t="shared" si="15"/>
        <v>0.37581597761889962</v>
      </c>
      <c r="E66" s="361">
        <f t="shared" si="15"/>
        <v>0.2623190289853623</v>
      </c>
      <c r="F66" s="361">
        <f t="shared" si="15"/>
        <v>0.42765425370092597</v>
      </c>
      <c r="G66" s="361">
        <f t="shared" si="15"/>
        <v>0.39825235099467676</v>
      </c>
      <c r="H66" s="361">
        <f t="shared" si="15"/>
        <v>1.0823429222657766E-2</v>
      </c>
      <c r="I66" s="361">
        <f t="shared" si="15"/>
        <v>0</v>
      </c>
      <c r="J66" s="361">
        <f t="shared" si="15"/>
        <v>0</v>
      </c>
      <c r="K66" s="361">
        <f t="shared" si="15"/>
        <v>0</v>
      </c>
      <c r="L66" s="361">
        <f t="shared" si="15"/>
        <v>0</v>
      </c>
      <c r="M66" s="367">
        <f t="shared" si="15"/>
        <v>0.22148262058425339</v>
      </c>
      <c r="N66" s="367">
        <f t="shared" si="15"/>
        <v>0</v>
      </c>
      <c r="O66" s="368">
        <f t="shared" si="15"/>
        <v>7.9579351364590281E-2</v>
      </c>
    </row>
    <row r="67" spans="1:15">
      <c r="A67" s="69" t="s">
        <v>176</v>
      </c>
      <c r="B67" s="375">
        <f t="shared" ref="B67:O67" si="16">B53/B$60</f>
        <v>0.14046121593291405</v>
      </c>
      <c r="C67" s="375">
        <f t="shared" si="16"/>
        <v>0.39454889957732109</v>
      </c>
      <c r="D67" s="375">
        <f t="shared" si="16"/>
        <v>0.27794926661413566</v>
      </c>
      <c r="E67" s="375">
        <f t="shared" si="16"/>
        <v>0.16780602476459633</v>
      </c>
      <c r="F67" s="375">
        <f t="shared" si="16"/>
        <v>0.11227299049382093</v>
      </c>
      <c r="G67" s="375">
        <f t="shared" si="16"/>
        <v>0.12754829512013288</v>
      </c>
      <c r="H67" s="375">
        <f t="shared" si="16"/>
        <v>0.32672431714861799</v>
      </c>
      <c r="I67" s="375">
        <f t="shared" si="16"/>
        <v>6.9682567848185044E-3</v>
      </c>
      <c r="J67" s="375">
        <f t="shared" si="16"/>
        <v>0</v>
      </c>
      <c r="K67" s="375">
        <f t="shared" si="16"/>
        <v>0</v>
      </c>
      <c r="L67" s="375">
        <f t="shared" si="16"/>
        <v>0</v>
      </c>
      <c r="M67" s="383">
        <f t="shared" si="16"/>
        <v>0.21541009347837436</v>
      </c>
      <c r="N67" s="383">
        <f t="shared" si="16"/>
        <v>1.5161771525772701E-3</v>
      </c>
      <c r="O67" s="384">
        <f t="shared" si="16"/>
        <v>7.8368884950315201E-2</v>
      </c>
    </row>
    <row r="68" spans="1:15">
      <c r="A68" s="222" t="s">
        <v>177</v>
      </c>
      <c r="B68" s="361">
        <f t="shared" ref="B68:O68" si="17">B54/B$60</f>
        <v>0.1970649895178197</v>
      </c>
      <c r="C68" s="361">
        <f t="shared" si="17"/>
        <v>0.11703833260457659</v>
      </c>
      <c r="D68" s="361">
        <f t="shared" si="17"/>
        <v>0.15478815305318402</v>
      </c>
      <c r="E68" s="361">
        <f t="shared" si="17"/>
        <v>0.148077193786774</v>
      </c>
      <c r="F68" s="361">
        <f t="shared" si="17"/>
        <v>7.4536995164099937E-2</v>
      </c>
      <c r="G68" s="361">
        <f t="shared" si="17"/>
        <v>6.0719881763605689E-2</v>
      </c>
      <c r="H68" s="361">
        <f t="shared" si="17"/>
        <v>0.10694560983857031</v>
      </c>
      <c r="I68" s="361">
        <f t="shared" si="17"/>
        <v>0.22126801583152864</v>
      </c>
      <c r="J68" s="361">
        <f t="shared" si="17"/>
        <v>0</v>
      </c>
      <c r="K68" s="361">
        <f t="shared" si="17"/>
        <v>0</v>
      </c>
      <c r="L68" s="361">
        <f t="shared" si="17"/>
        <v>0</v>
      </c>
      <c r="M68" s="367">
        <f t="shared" si="17"/>
        <v>9.6260120745602668E-2</v>
      </c>
      <c r="N68" s="367">
        <f t="shared" si="17"/>
        <v>4.8144251935544509E-2</v>
      </c>
      <c r="O68" s="368">
        <f t="shared" si="17"/>
        <v>6.5432423892998665E-2</v>
      </c>
    </row>
    <row r="69" spans="1:15">
      <c r="A69" s="69" t="s">
        <v>178</v>
      </c>
      <c r="B69" s="375">
        <f t="shared" ref="B69:O69" si="18">B55/B$60</f>
        <v>0</v>
      </c>
      <c r="C69" s="375">
        <f t="shared" si="18"/>
        <v>7.9725987465384049E-2</v>
      </c>
      <c r="D69" s="375">
        <f t="shared" si="18"/>
        <v>9.2307581091729263E-2</v>
      </c>
      <c r="E69" s="375">
        <f t="shared" si="18"/>
        <v>0.14908026993825391</v>
      </c>
      <c r="F69" s="375">
        <f t="shared" si="18"/>
        <v>0.11451416060074635</v>
      </c>
      <c r="G69" s="375">
        <f t="shared" si="18"/>
        <v>8.7039250820722766E-2</v>
      </c>
      <c r="H69" s="375">
        <f t="shared" si="18"/>
        <v>6.3463036481358565E-2</v>
      </c>
      <c r="I69" s="375">
        <f t="shared" si="18"/>
        <v>0.1597234620815432</v>
      </c>
      <c r="J69" s="375">
        <f t="shared" si="18"/>
        <v>0.16650121055477629</v>
      </c>
      <c r="K69" s="375">
        <f t="shared" si="18"/>
        <v>0</v>
      </c>
      <c r="L69" s="375">
        <f t="shared" si="18"/>
        <v>0</v>
      </c>
      <c r="M69" s="383">
        <f t="shared" si="18"/>
        <v>9.1858076867746663E-2</v>
      </c>
      <c r="N69" s="383">
        <f t="shared" si="18"/>
        <v>8.575665528130072E-2</v>
      </c>
      <c r="O69" s="384">
        <f t="shared" si="18"/>
        <v>8.7948913847550492E-2</v>
      </c>
    </row>
    <row r="70" spans="1:15">
      <c r="A70" s="209" t="s">
        <v>179</v>
      </c>
      <c r="B70" s="361">
        <f t="shared" ref="B70:O70" si="19">B56/B$60</f>
        <v>0</v>
      </c>
      <c r="C70" s="361">
        <f t="shared" si="19"/>
        <v>0</v>
      </c>
      <c r="D70" s="361">
        <f t="shared" si="19"/>
        <v>1.9720814567956567E-2</v>
      </c>
      <c r="E70" s="361">
        <f t="shared" si="19"/>
        <v>8.9454931188514469E-2</v>
      </c>
      <c r="F70" s="361">
        <f t="shared" si="19"/>
        <v>6.4142805291886568E-2</v>
      </c>
      <c r="G70" s="361">
        <f t="shared" si="19"/>
        <v>6.9961939390768668E-2</v>
      </c>
      <c r="H70" s="361">
        <f t="shared" si="19"/>
        <v>8.7021252614309513E-2</v>
      </c>
      <c r="I70" s="361">
        <f t="shared" si="19"/>
        <v>6.2215687792499273E-2</v>
      </c>
      <c r="J70" s="361">
        <f t="shared" si="19"/>
        <v>0.14075224913252335</v>
      </c>
      <c r="K70" s="361">
        <f t="shared" si="19"/>
        <v>0.26437596165151134</v>
      </c>
      <c r="L70" s="361">
        <f t="shared" si="19"/>
        <v>0</v>
      </c>
      <c r="M70" s="367">
        <f t="shared" si="19"/>
        <v>7.8184377924953821E-2</v>
      </c>
      <c r="N70" s="367">
        <f t="shared" si="19"/>
        <v>0.10297778027550568</v>
      </c>
      <c r="O70" s="368">
        <f t="shared" si="19"/>
        <v>9.4069438519509219E-2</v>
      </c>
    </row>
    <row r="71" spans="1:15">
      <c r="A71" s="69" t="s">
        <v>180</v>
      </c>
      <c r="B71" s="375">
        <f t="shared" ref="B71:O71" si="20">B57/B$60</f>
        <v>0</v>
      </c>
      <c r="C71" s="375">
        <f t="shared" si="20"/>
        <v>0</v>
      </c>
      <c r="D71" s="375">
        <f t="shared" si="20"/>
        <v>2.5691999624090044E-2</v>
      </c>
      <c r="E71" s="375">
        <f t="shared" si="20"/>
        <v>5.1159191416006604E-2</v>
      </c>
      <c r="F71" s="375">
        <f t="shared" si="20"/>
        <v>5.0546608233363599E-2</v>
      </c>
      <c r="G71" s="375">
        <f t="shared" si="20"/>
        <v>5.3839936173273865E-2</v>
      </c>
      <c r="H71" s="375">
        <f t="shared" si="20"/>
        <v>7.6934213327655945E-2</v>
      </c>
      <c r="I71" s="375">
        <f t="shared" si="20"/>
        <v>7.7805509519950064E-2</v>
      </c>
      <c r="J71" s="375">
        <f t="shared" si="20"/>
        <v>5.5570576375125212E-2</v>
      </c>
      <c r="K71" s="375">
        <f t="shared" si="20"/>
        <v>0.17150869138147562</v>
      </c>
      <c r="L71" s="375">
        <f t="shared" si="20"/>
        <v>0.11640755546214465</v>
      </c>
      <c r="M71" s="383">
        <f t="shared" si="20"/>
        <v>6.2299635845076209E-2</v>
      </c>
      <c r="N71" s="383">
        <f t="shared" si="20"/>
        <v>9.9027491089794625E-2</v>
      </c>
      <c r="O71" s="384">
        <f t="shared" si="20"/>
        <v>8.5831065611004453E-2</v>
      </c>
    </row>
    <row r="72" spans="1:15">
      <c r="A72" s="224" t="s">
        <v>181</v>
      </c>
      <c r="B72" s="361">
        <f t="shared" ref="B72:O72" si="21">B58/B$60</f>
        <v>0</v>
      </c>
      <c r="C72" s="361">
        <f t="shared" si="21"/>
        <v>1.6178399650196764E-2</v>
      </c>
      <c r="D72" s="361">
        <f t="shared" si="21"/>
        <v>4.7379112418763691E-2</v>
      </c>
      <c r="E72" s="361">
        <f t="shared" si="21"/>
        <v>0.11632644897965463</v>
      </c>
      <c r="F72" s="361">
        <f t="shared" si="21"/>
        <v>0.13628405069179095</v>
      </c>
      <c r="G72" s="361">
        <f t="shared" si="21"/>
        <v>0.16694324914657913</v>
      </c>
      <c r="H72" s="361">
        <f t="shared" si="21"/>
        <v>0.2607520444839635</v>
      </c>
      <c r="I72" s="361">
        <f t="shared" si="21"/>
        <v>0.32138797864374197</v>
      </c>
      <c r="J72" s="361">
        <f t="shared" si="21"/>
        <v>0.27295839810453476</v>
      </c>
      <c r="K72" s="361">
        <f t="shared" si="21"/>
        <v>0.15724421877613357</v>
      </c>
      <c r="L72" s="361">
        <f t="shared" si="21"/>
        <v>0.61642157700656974</v>
      </c>
      <c r="M72" s="367">
        <f t="shared" si="21"/>
        <v>0.19189201603434236</v>
      </c>
      <c r="N72" s="367">
        <f t="shared" si="21"/>
        <v>0.36655737450768217</v>
      </c>
      <c r="O72" s="368">
        <f t="shared" si="21"/>
        <v>0.30379960192712674</v>
      </c>
    </row>
    <row r="73" spans="1:15">
      <c r="A73" s="220" t="s">
        <v>182</v>
      </c>
      <c r="B73" s="375">
        <f t="shared" ref="B73:O73" si="22">B59/B$60</f>
        <v>0.16352201257861634</v>
      </c>
      <c r="C73" s="375">
        <f t="shared" si="22"/>
        <v>1.6469902346596708E-2</v>
      </c>
      <c r="D73" s="375">
        <f t="shared" si="22"/>
        <v>6.3470950112411535E-3</v>
      </c>
      <c r="E73" s="375">
        <f t="shared" si="22"/>
        <v>1.5776910940837739E-2</v>
      </c>
      <c r="F73" s="375">
        <f t="shared" si="22"/>
        <v>2.0048135823365724E-2</v>
      </c>
      <c r="G73" s="375">
        <f t="shared" si="22"/>
        <v>3.5695096590240269E-2</v>
      </c>
      <c r="H73" s="375">
        <f t="shared" si="22"/>
        <v>6.7336096882866417E-2</v>
      </c>
      <c r="I73" s="375">
        <f t="shared" si="22"/>
        <v>0.15063108934591835</v>
      </c>
      <c r="J73" s="375">
        <f t="shared" si="22"/>
        <v>0.36421756583304038</v>
      </c>
      <c r="K73" s="375">
        <f t="shared" si="22"/>
        <v>0.40687112819087945</v>
      </c>
      <c r="L73" s="375">
        <f t="shared" si="22"/>
        <v>0.26717086753128561</v>
      </c>
      <c r="M73" s="383">
        <f t="shared" si="22"/>
        <v>4.2613058519650533E-2</v>
      </c>
      <c r="N73" s="383">
        <f t="shared" si="22"/>
        <v>0.29602026975759499</v>
      </c>
      <c r="O73" s="384">
        <f t="shared" si="22"/>
        <v>0.20497031988690495</v>
      </c>
    </row>
    <row r="74" spans="1:15">
      <c r="A74" s="263" t="s">
        <v>678</v>
      </c>
      <c r="B74" s="376">
        <f t="shared" ref="B74:O74" si="23">B60/B$60</f>
        <v>1</v>
      </c>
      <c r="C74" s="376">
        <f t="shared" si="23"/>
        <v>1</v>
      </c>
      <c r="D74" s="376">
        <f t="shared" si="23"/>
        <v>1</v>
      </c>
      <c r="E74" s="376">
        <f t="shared" si="23"/>
        <v>1</v>
      </c>
      <c r="F74" s="376">
        <f t="shared" si="23"/>
        <v>1</v>
      </c>
      <c r="G74" s="376">
        <f t="shared" si="23"/>
        <v>1</v>
      </c>
      <c r="H74" s="376">
        <f t="shared" si="23"/>
        <v>1</v>
      </c>
      <c r="I74" s="376">
        <f t="shared" si="23"/>
        <v>1</v>
      </c>
      <c r="J74" s="376">
        <f t="shared" si="23"/>
        <v>1</v>
      </c>
      <c r="K74" s="376">
        <f t="shared" si="23"/>
        <v>1</v>
      </c>
      <c r="L74" s="385">
        <f t="shared" si="23"/>
        <v>1</v>
      </c>
      <c r="M74" s="386">
        <f t="shared" si="23"/>
        <v>1</v>
      </c>
      <c r="N74" s="386">
        <f t="shared" si="23"/>
        <v>1</v>
      </c>
      <c r="O74" s="417">
        <f t="shared" si="23"/>
        <v>1</v>
      </c>
    </row>
    <row r="75" spans="1:15" s="17" customFormat="1">
      <c r="A75" s="9" t="s">
        <v>575</v>
      </c>
      <c r="B75"/>
      <c r="C75"/>
      <c r="D75"/>
      <c r="E75"/>
      <c r="F75"/>
      <c r="G75"/>
      <c r="H75"/>
      <c r="I75"/>
      <c r="J75"/>
      <c r="K75"/>
      <c r="L75"/>
      <c r="M75"/>
      <c r="N75"/>
      <c r="O75"/>
    </row>
    <row r="76" spans="1:15">
      <c r="A76" s="196" t="s">
        <v>679</v>
      </c>
      <c r="B76" s="236"/>
      <c r="C76" s="236"/>
      <c r="D76" s="236"/>
      <c r="E76" s="17"/>
      <c r="F76" s="17"/>
      <c r="G76" s="188"/>
      <c r="H76" s="17"/>
      <c r="I76" s="17"/>
      <c r="J76" s="188"/>
      <c r="K76" s="17"/>
      <c r="L76" s="17"/>
      <c r="M76" s="17"/>
      <c r="N76" s="17"/>
      <c r="O76" s="17"/>
    </row>
    <row r="77" spans="1:15">
      <c r="A77" s="854" t="s">
        <v>573</v>
      </c>
      <c r="B77" s="855"/>
      <c r="C77" s="855"/>
      <c r="D77" s="855"/>
      <c r="E77" s="855"/>
      <c r="F77" s="855"/>
    </row>
    <row r="78" spans="1:15">
      <c r="G78" s="327"/>
    </row>
    <row r="79" spans="1:15">
      <c r="A79" s="328"/>
      <c r="B79" s="328"/>
      <c r="C79" s="328"/>
      <c r="D79" s="328"/>
      <c r="E79" s="328"/>
      <c r="F79" s="328"/>
      <c r="G79" s="327"/>
    </row>
    <row r="80" spans="1:15" ht="12.75" customHeight="1">
      <c r="A80" s="850" t="s">
        <v>260</v>
      </c>
      <c r="B80" s="850"/>
      <c r="C80" s="850"/>
      <c r="D80" s="850"/>
      <c r="E80" s="850"/>
      <c r="F80" s="850"/>
      <c r="G80" s="850"/>
      <c r="H80" s="261"/>
      <c r="I80" s="261"/>
      <c r="J80" s="261"/>
    </row>
    <row r="81" spans="1:10">
      <c r="A81" s="850"/>
      <c r="B81" s="850"/>
      <c r="C81" s="850"/>
      <c r="D81" s="850"/>
      <c r="E81" s="850"/>
      <c r="F81" s="850"/>
      <c r="G81" s="850"/>
      <c r="H81" s="261"/>
      <c r="I81" s="261"/>
      <c r="J81" s="261"/>
    </row>
    <row r="82" spans="1:10" ht="13.5" customHeight="1">
      <c r="A82" s="850"/>
      <c r="B82" s="850"/>
      <c r="C82" s="850"/>
      <c r="D82" s="850"/>
      <c r="E82" s="850"/>
      <c r="F82" s="850"/>
      <c r="G82" s="850"/>
      <c r="H82" s="261"/>
      <c r="I82" s="261"/>
      <c r="J82" s="261"/>
    </row>
    <row r="83" spans="1:10">
      <c r="A83" s="328"/>
      <c r="B83" s="328"/>
      <c r="C83" s="328"/>
      <c r="D83" s="328"/>
      <c r="E83" s="328"/>
      <c r="F83" s="328"/>
      <c r="G83" s="327"/>
    </row>
    <row r="84" spans="1:10" ht="204.75" customHeight="1">
      <c r="A84" s="850" t="s">
        <v>570</v>
      </c>
      <c r="B84" s="850"/>
      <c r="C84" s="850"/>
      <c r="D84" s="850"/>
      <c r="E84" s="850"/>
      <c r="F84" s="850"/>
      <c r="G84" s="850"/>
      <c r="H84" s="261"/>
      <c r="I84" s="261"/>
      <c r="J84" s="264"/>
    </row>
    <row r="85" spans="1:10" ht="196.5" customHeight="1">
      <c r="A85" s="853" t="s">
        <v>266</v>
      </c>
      <c r="B85" s="853"/>
      <c r="C85" s="853"/>
      <c r="D85" s="853"/>
      <c r="E85" s="853"/>
      <c r="F85" s="853"/>
      <c r="G85" s="853"/>
    </row>
  </sheetData>
  <mergeCells count="4">
    <mergeCell ref="A85:G85"/>
    <mergeCell ref="A77:F77"/>
    <mergeCell ref="A84:G84"/>
    <mergeCell ref="A80:G82"/>
  </mergeCells>
  <pageMargins left="0.59055118110236227" right="0.59055118110236227" top="0.59055118110236227" bottom="0.59055118110236227" header="0.39370078740157483" footer="0.19685039370078741"/>
  <pageSetup paperSize="9" scale="54" orientation="landscape" r:id="rId1"/>
  <headerFooter>
    <oddHeader xml:space="preserve">&amp;R&amp;12Les finances des communes en 2016
</oddHeader>
    <oddFooter>&amp;L&amp;12Direction Générale des Collectivités Locales / DESL&amp;C&amp;12 8&amp;R&amp;12Mise en ligne : mars 2018</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sheetPr>
    <pageSetUpPr fitToPage="1"/>
  </sheetPr>
  <dimension ref="A1:XFD123"/>
  <sheetViews>
    <sheetView zoomScale="85" zoomScaleNormal="85" zoomScaleSheetLayoutView="85" zoomScalePageLayoutView="70" workbookViewId="0">
      <selection activeCell="D1" sqref="D1"/>
    </sheetView>
  </sheetViews>
  <sheetFormatPr baseColWidth="10" defaultRowHeight="12.75" customHeight="1"/>
  <cols>
    <col min="1" max="1" width="77.42578125" customWidth="1"/>
    <col min="2" max="12" width="12.7109375" customWidth="1"/>
    <col min="13" max="14" width="16.5703125" customWidth="1"/>
    <col min="15" max="15" width="12.7109375" customWidth="1"/>
  </cols>
  <sheetData>
    <row r="1" spans="1:15" ht="19.5" customHeight="1">
      <c r="A1" s="10" t="s">
        <v>576</v>
      </c>
    </row>
    <row r="2" spans="1:15" ht="12.75" customHeight="1" thickBot="1">
      <c r="O2" s="26" t="s">
        <v>88</v>
      </c>
    </row>
    <row r="3" spans="1:15" ht="14.25" customHeight="1">
      <c r="A3" s="20" t="s">
        <v>577</v>
      </c>
      <c r="B3" s="504" t="s">
        <v>43</v>
      </c>
      <c r="C3" s="504" t="s">
        <v>134</v>
      </c>
      <c r="D3" s="504" t="s">
        <v>136</v>
      </c>
      <c r="E3" s="504" t="s">
        <v>44</v>
      </c>
      <c r="F3" s="504" t="s">
        <v>45</v>
      </c>
      <c r="G3" s="504" t="s">
        <v>46</v>
      </c>
      <c r="H3" s="504" t="s">
        <v>47</v>
      </c>
      <c r="I3" s="504" t="s">
        <v>138</v>
      </c>
      <c r="J3" s="504" t="s">
        <v>139</v>
      </c>
      <c r="K3" s="504" t="s">
        <v>140</v>
      </c>
      <c r="L3" s="505">
        <v>100000</v>
      </c>
      <c r="M3" s="506" t="s">
        <v>278</v>
      </c>
      <c r="N3" s="506" t="s">
        <v>278</v>
      </c>
      <c r="O3" s="506" t="s">
        <v>85</v>
      </c>
    </row>
    <row r="4" spans="1:15" ht="14.25" customHeight="1">
      <c r="A4" s="19" t="s">
        <v>231</v>
      </c>
      <c r="B4" s="507" t="s">
        <v>133</v>
      </c>
      <c r="C4" s="507" t="s">
        <v>48</v>
      </c>
      <c r="D4" s="507" t="s">
        <v>48</v>
      </c>
      <c r="E4" s="507" t="s">
        <v>48</v>
      </c>
      <c r="F4" s="507" t="s">
        <v>48</v>
      </c>
      <c r="G4" s="507" t="s">
        <v>48</v>
      </c>
      <c r="H4" s="507" t="s">
        <v>48</v>
      </c>
      <c r="I4" s="507" t="s">
        <v>48</v>
      </c>
      <c r="J4" s="507" t="s">
        <v>48</v>
      </c>
      <c r="K4" s="507" t="s">
        <v>48</v>
      </c>
      <c r="L4" s="507" t="s">
        <v>51</v>
      </c>
      <c r="M4" s="508" t="s">
        <v>280</v>
      </c>
      <c r="N4" s="508" t="s">
        <v>157</v>
      </c>
      <c r="O4" s="508" t="s">
        <v>156</v>
      </c>
    </row>
    <row r="5" spans="1:15" ht="14.25" customHeight="1" thickBot="1">
      <c r="A5" s="232" t="s">
        <v>89</v>
      </c>
      <c r="B5" s="509" t="s">
        <v>51</v>
      </c>
      <c r="C5" s="509" t="s">
        <v>135</v>
      </c>
      <c r="D5" s="509" t="s">
        <v>137</v>
      </c>
      <c r="E5" s="509" t="s">
        <v>52</v>
      </c>
      <c r="F5" s="509" t="s">
        <v>53</v>
      </c>
      <c r="G5" s="509" t="s">
        <v>54</v>
      </c>
      <c r="H5" s="509" t="s">
        <v>50</v>
      </c>
      <c r="I5" s="509" t="s">
        <v>141</v>
      </c>
      <c r="J5" s="509" t="s">
        <v>142</v>
      </c>
      <c r="K5" s="509" t="s">
        <v>143</v>
      </c>
      <c r="L5" s="509" t="s">
        <v>144</v>
      </c>
      <c r="M5" s="510" t="s">
        <v>157</v>
      </c>
      <c r="N5" s="510" t="s">
        <v>144</v>
      </c>
      <c r="O5" s="510" t="s">
        <v>49</v>
      </c>
    </row>
    <row r="6" spans="1:15" ht="12.75" customHeight="1">
      <c r="B6" s="511"/>
      <c r="C6" s="511"/>
      <c r="D6" s="511"/>
      <c r="E6" s="511"/>
      <c r="F6" s="511"/>
      <c r="G6" s="511"/>
      <c r="H6" s="511"/>
      <c r="I6" s="511"/>
      <c r="J6" s="511"/>
      <c r="K6" s="511"/>
      <c r="L6" s="511"/>
      <c r="M6" s="511"/>
      <c r="N6" s="511"/>
      <c r="O6" s="511"/>
    </row>
    <row r="7" spans="1:15" ht="14.1" customHeight="1">
      <c r="A7" s="520" t="s">
        <v>191</v>
      </c>
      <c r="B7" s="512">
        <v>178.30991159000001</v>
      </c>
      <c r="C7" s="512">
        <v>527.78194819999999</v>
      </c>
      <c r="D7" s="512">
        <v>1888.2666751500001</v>
      </c>
      <c r="E7" s="512">
        <v>7033.6601168899997</v>
      </c>
      <c r="F7" s="512">
        <v>4267.2675468099997</v>
      </c>
      <c r="G7" s="512">
        <v>3412.3114391899999</v>
      </c>
      <c r="H7" s="512">
        <v>7706.1742776600004</v>
      </c>
      <c r="I7" s="512">
        <v>8131.0533678399997</v>
      </c>
      <c r="J7" s="512">
        <v>12783.69055435</v>
      </c>
      <c r="K7" s="512">
        <v>7944.3025679399998</v>
      </c>
      <c r="L7" s="512">
        <v>13825.10359966</v>
      </c>
      <c r="M7" s="525">
        <v>25013.771915490001</v>
      </c>
      <c r="N7" s="525">
        <v>42684.150089789997</v>
      </c>
      <c r="O7" s="525">
        <v>67697.922005279994</v>
      </c>
    </row>
    <row r="8" spans="1:15" ht="14.1" customHeight="1">
      <c r="A8" s="511" t="s">
        <v>192</v>
      </c>
      <c r="B8" s="513">
        <v>65.54962999</v>
      </c>
      <c r="C8" s="513">
        <v>182.68557806999999</v>
      </c>
      <c r="D8" s="513">
        <v>617.32126452</v>
      </c>
      <c r="E8" s="513">
        <v>2212.5988280199999</v>
      </c>
      <c r="F8" s="513">
        <v>1297.3726923199999</v>
      </c>
      <c r="G8" s="513">
        <v>971.32374523999999</v>
      </c>
      <c r="H8" s="513">
        <v>2026.89704168</v>
      </c>
      <c r="I8" s="513">
        <v>1941.2358942200001</v>
      </c>
      <c r="J8" s="513">
        <v>2883.6979055199999</v>
      </c>
      <c r="K8" s="513">
        <v>1654.50701921</v>
      </c>
      <c r="L8" s="513">
        <v>2501.6377844799999</v>
      </c>
      <c r="M8" s="526">
        <v>7373.7487798399998</v>
      </c>
      <c r="N8" s="526">
        <v>8981.0786034299999</v>
      </c>
      <c r="O8" s="526">
        <v>16354.82738327</v>
      </c>
    </row>
    <row r="9" spans="1:15" ht="14.1" customHeight="1">
      <c r="A9" s="511" t="s">
        <v>193</v>
      </c>
      <c r="B9" s="513">
        <v>42.406528690000002</v>
      </c>
      <c r="C9" s="513">
        <v>154.70935956</v>
      </c>
      <c r="D9" s="513">
        <v>666.61370236000005</v>
      </c>
      <c r="E9" s="513">
        <v>3084.5849077900002</v>
      </c>
      <c r="F9" s="513">
        <v>2119.7141407499998</v>
      </c>
      <c r="G9" s="513">
        <v>1789.7723764299999</v>
      </c>
      <c r="H9" s="513">
        <v>4290.1281304499998</v>
      </c>
      <c r="I9" s="513">
        <v>4793.7308745</v>
      </c>
      <c r="J9" s="513">
        <v>7748.4107815199995</v>
      </c>
      <c r="K9" s="513">
        <v>4804.3488027499998</v>
      </c>
      <c r="L9" s="513">
        <v>7431.4652838000002</v>
      </c>
      <c r="M9" s="526">
        <v>12147.929146029999</v>
      </c>
      <c r="N9" s="526">
        <v>24777.95574257</v>
      </c>
      <c r="O9" s="526">
        <v>36925.884888599998</v>
      </c>
    </row>
    <row r="10" spans="1:15" ht="14.1" customHeight="1">
      <c r="A10" s="511" t="s">
        <v>194</v>
      </c>
      <c r="B10" s="513">
        <v>4.1455486600000002</v>
      </c>
      <c r="C10" s="513">
        <v>14.083482030000001</v>
      </c>
      <c r="D10" s="513">
        <v>57.545037299999997</v>
      </c>
      <c r="E10" s="513">
        <v>247.57545203999999</v>
      </c>
      <c r="F10" s="513">
        <v>158.22772588999999</v>
      </c>
      <c r="G10" s="513">
        <v>116.42491303</v>
      </c>
      <c r="H10" s="513">
        <v>263.16622116999997</v>
      </c>
      <c r="I10" s="513">
        <v>239.00419653</v>
      </c>
      <c r="J10" s="513">
        <v>372.54687564</v>
      </c>
      <c r="K10" s="513">
        <v>247.33395282999999</v>
      </c>
      <c r="L10" s="513">
        <v>389.66975344999997</v>
      </c>
      <c r="M10" s="526">
        <v>861.16838012000005</v>
      </c>
      <c r="N10" s="526">
        <v>1248.55477845</v>
      </c>
      <c r="O10" s="526">
        <v>2109.7231585700001</v>
      </c>
    </row>
    <row r="11" spans="1:15" ht="14.1" customHeight="1">
      <c r="A11" s="511" t="s">
        <v>195</v>
      </c>
      <c r="B11" s="513">
        <v>28.091129429999999</v>
      </c>
      <c r="C11" s="513">
        <v>90.681138009999998</v>
      </c>
      <c r="D11" s="513">
        <v>352.28538064999998</v>
      </c>
      <c r="E11" s="513">
        <v>918.89563380000004</v>
      </c>
      <c r="F11" s="513">
        <v>469.56456966000002</v>
      </c>
      <c r="G11" s="513">
        <v>370.23934155000001</v>
      </c>
      <c r="H11" s="513">
        <v>845.19696111999997</v>
      </c>
      <c r="I11" s="513">
        <v>909.95904144999997</v>
      </c>
      <c r="J11" s="513">
        <v>1400.2335381600001</v>
      </c>
      <c r="K11" s="513">
        <v>1004.19454378</v>
      </c>
      <c r="L11" s="513">
        <v>3091.39919762</v>
      </c>
      <c r="M11" s="526">
        <v>3074.95415422</v>
      </c>
      <c r="N11" s="526">
        <v>6405.7863210100004</v>
      </c>
      <c r="O11" s="526">
        <v>9480.7404752300008</v>
      </c>
    </row>
    <row r="12" spans="1:15" ht="14.1" customHeight="1">
      <c r="A12" s="511" t="s">
        <v>196</v>
      </c>
      <c r="B12" s="513">
        <v>38.117074819999999</v>
      </c>
      <c r="C12" s="513">
        <v>85.622390530000004</v>
      </c>
      <c r="D12" s="513">
        <v>194.50129032000001</v>
      </c>
      <c r="E12" s="513">
        <v>570.00529524000001</v>
      </c>
      <c r="F12" s="513">
        <v>222.38841819000001</v>
      </c>
      <c r="G12" s="513">
        <v>164.55106294000001</v>
      </c>
      <c r="H12" s="513">
        <v>280.78592323999999</v>
      </c>
      <c r="I12" s="513">
        <v>247.12336113999999</v>
      </c>
      <c r="J12" s="513">
        <v>378.80145350999999</v>
      </c>
      <c r="K12" s="513">
        <v>233.91824937000001</v>
      </c>
      <c r="L12" s="513">
        <v>410.93158031000002</v>
      </c>
      <c r="M12" s="526">
        <v>1555.9714552800001</v>
      </c>
      <c r="N12" s="526">
        <v>1270.77464433</v>
      </c>
      <c r="O12" s="526">
        <v>2826.7460996099999</v>
      </c>
    </row>
    <row r="13" spans="1:15" ht="14.1" customHeight="1">
      <c r="A13" s="520" t="s">
        <v>197</v>
      </c>
      <c r="B13" s="512">
        <v>235.59612493</v>
      </c>
      <c r="C13" s="512">
        <v>702.32417207000003</v>
      </c>
      <c r="D13" s="512">
        <v>2432.9616850399998</v>
      </c>
      <c r="E13" s="512">
        <v>8790.0516817400003</v>
      </c>
      <c r="F13" s="512">
        <v>5252.7143630299997</v>
      </c>
      <c r="G13" s="512">
        <v>4108.8859892999999</v>
      </c>
      <c r="H13" s="512">
        <v>9132.9843310699998</v>
      </c>
      <c r="I13" s="512">
        <v>9439.0492578600006</v>
      </c>
      <c r="J13" s="512">
        <v>14560.242992150001</v>
      </c>
      <c r="K13" s="512">
        <v>8997.20961283</v>
      </c>
      <c r="L13" s="512">
        <v>15198.619768209999</v>
      </c>
      <c r="M13" s="525">
        <v>30655.518347180001</v>
      </c>
      <c r="N13" s="525">
        <v>48195.121631050002</v>
      </c>
      <c r="O13" s="525">
        <v>78850.63997823</v>
      </c>
    </row>
    <row r="14" spans="1:15" ht="14.1" customHeight="1">
      <c r="A14" s="511" t="s">
        <v>87</v>
      </c>
      <c r="B14" s="513">
        <v>92.752473989999999</v>
      </c>
      <c r="C14" s="513">
        <v>302.8989722</v>
      </c>
      <c r="D14" s="513">
        <v>1174.68044897</v>
      </c>
      <c r="E14" s="513">
        <v>4934.9020917400003</v>
      </c>
      <c r="F14" s="513">
        <v>3250.9001292900002</v>
      </c>
      <c r="G14" s="513">
        <v>2652.6477761299998</v>
      </c>
      <c r="H14" s="513">
        <v>6072.1668566999997</v>
      </c>
      <c r="I14" s="513">
        <v>6400.4175544999998</v>
      </c>
      <c r="J14" s="513">
        <v>9758.1615894099996</v>
      </c>
      <c r="K14" s="513">
        <v>6064.00512368</v>
      </c>
      <c r="L14" s="513">
        <v>10412.798973970001</v>
      </c>
      <c r="M14" s="526">
        <v>18480.948749020001</v>
      </c>
      <c r="N14" s="526">
        <v>32635.383241560001</v>
      </c>
      <c r="O14" s="526">
        <v>51116.331990580002</v>
      </c>
    </row>
    <row r="15" spans="1:15" ht="14.1" customHeight="1">
      <c r="A15" s="511" t="s">
        <v>198</v>
      </c>
      <c r="B15" s="513">
        <v>66.772061390000005</v>
      </c>
      <c r="C15" s="513">
        <v>244.62053671000001</v>
      </c>
      <c r="D15" s="513">
        <v>1019.0484172500001</v>
      </c>
      <c r="E15" s="513">
        <v>4492.4961622600003</v>
      </c>
      <c r="F15" s="513">
        <v>2984.4524018500001</v>
      </c>
      <c r="G15" s="513">
        <v>2400.6625856300002</v>
      </c>
      <c r="H15" s="513">
        <v>5360.3946310499996</v>
      </c>
      <c r="I15" s="513">
        <v>5637.5277356200004</v>
      </c>
      <c r="J15" s="513">
        <v>8642.0842586899998</v>
      </c>
      <c r="K15" s="513">
        <v>5171.7545806099997</v>
      </c>
      <c r="L15" s="513">
        <v>8489.0474686800007</v>
      </c>
      <c r="M15" s="526">
        <v>16568.446796140001</v>
      </c>
      <c r="N15" s="526">
        <v>27940.414043600002</v>
      </c>
      <c r="O15" s="526">
        <v>44508.860839740002</v>
      </c>
    </row>
    <row r="16" spans="1:15" ht="14.1" customHeight="1">
      <c r="A16" s="511" t="s">
        <v>232</v>
      </c>
      <c r="B16" s="513">
        <v>7.6051665100000001</v>
      </c>
      <c r="C16" s="513">
        <v>17.340477799999999</v>
      </c>
      <c r="D16" s="513">
        <v>85.869321990000003</v>
      </c>
      <c r="E16" s="513">
        <v>711.91257300999996</v>
      </c>
      <c r="F16" s="513">
        <v>604.02093892000005</v>
      </c>
      <c r="G16" s="513">
        <v>537.54758229000004</v>
      </c>
      <c r="H16" s="513">
        <v>1311.98186132</v>
      </c>
      <c r="I16" s="513">
        <v>1576.3178074299999</v>
      </c>
      <c r="J16" s="513">
        <v>2333.2090331300001</v>
      </c>
      <c r="K16" s="513">
        <v>1526.94680509</v>
      </c>
      <c r="L16" s="513">
        <v>2075.5435967899998</v>
      </c>
      <c r="M16" s="526">
        <v>3276.2779218400001</v>
      </c>
      <c r="N16" s="526">
        <v>7512.0172424399998</v>
      </c>
      <c r="O16" s="526">
        <v>10788.29516428</v>
      </c>
    </row>
    <row r="17" spans="1:15" ht="14.1" customHeight="1">
      <c r="A17" s="511" t="s">
        <v>199</v>
      </c>
      <c r="B17" s="513">
        <v>25.980412600000001</v>
      </c>
      <c r="C17" s="513">
        <v>58.27843549</v>
      </c>
      <c r="D17" s="513">
        <v>155.63203171999999</v>
      </c>
      <c r="E17" s="513">
        <v>442.40592948</v>
      </c>
      <c r="F17" s="513">
        <v>266.44772743999999</v>
      </c>
      <c r="G17" s="513">
        <v>251.98519049999999</v>
      </c>
      <c r="H17" s="513">
        <v>711.77222565</v>
      </c>
      <c r="I17" s="513">
        <v>762.88981888000001</v>
      </c>
      <c r="J17" s="513">
        <v>1116.07733072</v>
      </c>
      <c r="K17" s="513">
        <v>892.25054307000005</v>
      </c>
      <c r="L17" s="513">
        <v>1923.7515052900001</v>
      </c>
      <c r="M17" s="526">
        <v>1912.5019528800001</v>
      </c>
      <c r="N17" s="526">
        <v>4694.9691979600002</v>
      </c>
      <c r="O17" s="526">
        <v>6607.4711508399996</v>
      </c>
    </row>
    <row r="18" spans="1:15" ht="14.1" customHeight="1">
      <c r="A18" s="511" t="s">
        <v>200</v>
      </c>
      <c r="B18" s="513">
        <v>79.859503040000007</v>
      </c>
      <c r="C18" s="513">
        <v>229.18743893999999</v>
      </c>
      <c r="D18" s="513">
        <v>716.31799791000003</v>
      </c>
      <c r="E18" s="513">
        <v>2150.0239375900001</v>
      </c>
      <c r="F18" s="513">
        <v>1083.76013416</v>
      </c>
      <c r="G18" s="513">
        <v>754.70675827000002</v>
      </c>
      <c r="H18" s="513">
        <v>1555.7543576200001</v>
      </c>
      <c r="I18" s="513">
        <v>1605.0619421199999</v>
      </c>
      <c r="J18" s="513">
        <v>2531.08354272</v>
      </c>
      <c r="K18" s="513">
        <v>1548.07014164</v>
      </c>
      <c r="L18" s="513">
        <v>2389.3140044800002</v>
      </c>
      <c r="M18" s="526">
        <v>6569.6101275299998</v>
      </c>
      <c r="N18" s="526">
        <v>8073.5296309599998</v>
      </c>
      <c r="O18" s="526">
        <v>14643.139758490001</v>
      </c>
    </row>
    <row r="19" spans="1:15" ht="14.1" customHeight="1">
      <c r="A19" s="511" t="s">
        <v>201</v>
      </c>
      <c r="B19" s="513">
        <v>55.144805210000001</v>
      </c>
      <c r="C19" s="513">
        <v>166.36151813000001</v>
      </c>
      <c r="D19" s="513">
        <v>547.98460236999995</v>
      </c>
      <c r="E19" s="513">
        <v>1802.67036631</v>
      </c>
      <c r="F19" s="513">
        <v>936.03927959999999</v>
      </c>
      <c r="G19" s="513">
        <v>649.19415793999997</v>
      </c>
      <c r="H19" s="513">
        <v>1339.63905998</v>
      </c>
      <c r="I19" s="513">
        <v>1394.16731127</v>
      </c>
      <c r="J19" s="513">
        <v>2172.7297519200001</v>
      </c>
      <c r="K19" s="513">
        <v>1302.96390554</v>
      </c>
      <c r="L19" s="513">
        <v>2063.3937534199999</v>
      </c>
      <c r="M19" s="526">
        <v>5497.0337895399998</v>
      </c>
      <c r="N19" s="526">
        <v>6933.2547221499999</v>
      </c>
      <c r="O19" s="526">
        <v>12430.28851169</v>
      </c>
    </row>
    <row r="20" spans="1:15" ht="14.1" customHeight="1">
      <c r="A20" s="511" t="s">
        <v>202</v>
      </c>
      <c r="B20" s="513">
        <v>7.83559582</v>
      </c>
      <c r="C20" s="513">
        <v>14.810804579999999</v>
      </c>
      <c r="D20" s="513">
        <v>27.418902880000001</v>
      </c>
      <c r="E20" s="513">
        <v>19.02588119</v>
      </c>
      <c r="F20" s="513">
        <v>1.7625702299999999</v>
      </c>
      <c r="G20" s="513">
        <v>1.3156757699999999</v>
      </c>
      <c r="H20" s="513">
        <v>2.3841801600000001</v>
      </c>
      <c r="I20" s="513">
        <v>2.8881595799999999</v>
      </c>
      <c r="J20" s="513">
        <v>20.924539750000001</v>
      </c>
      <c r="K20" s="513">
        <v>28.810189139999999</v>
      </c>
      <c r="L20" s="513">
        <v>65.74124415</v>
      </c>
      <c r="M20" s="526">
        <v>74.553610629999994</v>
      </c>
      <c r="N20" s="526">
        <v>118.36413262000001</v>
      </c>
      <c r="O20" s="526">
        <v>192.91774325</v>
      </c>
    </row>
    <row r="21" spans="1:15" ht="14.1" customHeight="1">
      <c r="A21" s="511" t="s">
        <v>203</v>
      </c>
      <c r="B21" s="513">
        <v>16.87910201</v>
      </c>
      <c r="C21" s="513">
        <v>48.015116229999997</v>
      </c>
      <c r="D21" s="513">
        <v>140.91449266000001</v>
      </c>
      <c r="E21" s="513">
        <v>328.32769008999998</v>
      </c>
      <c r="F21" s="513">
        <v>145.95828433</v>
      </c>
      <c r="G21" s="513">
        <v>104.19692456</v>
      </c>
      <c r="H21" s="513">
        <v>213.73111747999999</v>
      </c>
      <c r="I21" s="513">
        <v>208.00647126999999</v>
      </c>
      <c r="J21" s="513">
        <v>337.42925105</v>
      </c>
      <c r="K21" s="513">
        <v>216.29604696000001</v>
      </c>
      <c r="L21" s="513">
        <v>260.17900691</v>
      </c>
      <c r="M21" s="526">
        <v>998.02272735999998</v>
      </c>
      <c r="N21" s="526">
        <v>1021.91077619</v>
      </c>
      <c r="O21" s="526">
        <v>2019.9335035500001</v>
      </c>
    </row>
    <row r="22" spans="1:15" ht="14.1" customHeight="1">
      <c r="A22" s="511" t="s">
        <v>204</v>
      </c>
      <c r="B22" s="513">
        <v>7.6085405000000002</v>
      </c>
      <c r="C22" s="513">
        <v>20.65767357</v>
      </c>
      <c r="D22" s="513">
        <v>92.044782060000003</v>
      </c>
      <c r="E22" s="513">
        <v>382.02581506000001</v>
      </c>
      <c r="F22" s="513">
        <v>242.13923917</v>
      </c>
      <c r="G22" s="513">
        <v>209.05982864999999</v>
      </c>
      <c r="H22" s="513">
        <v>487.17681209</v>
      </c>
      <c r="I22" s="513">
        <v>493.07727311000002</v>
      </c>
      <c r="J22" s="513">
        <v>804.13565847999996</v>
      </c>
      <c r="K22" s="513">
        <v>431.60183910000001</v>
      </c>
      <c r="L22" s="513">
        <v>603.43717909999998</v>
      </c>
      <c r="M22" s="526">
        <v>1440.7126911</v>
      </c>
      <c r="N22" s="526">
        <v>2332.2519497899998</v>
      </c>
      <c r="O22" s="526">
        <v>3772.9646408899998</v>
      </c>
    </row>
    <row r="23" spans="1:15" ht="14.1" customHeight="1">
      <c r="A23" s="511" t="s">
        <v>205</v>
      </c>
      <c r="B23" s="513">
        <v>23.24501343</v>
      </c>
      <c r="C23" s="513">
        <v>61.998938170000002</v>
      </c>
      <c r="D23" s="513">
        <v>190.35567377999999</v>
      </c>
      <c r="E23" s="513">
        <v>664.58820644000002</v>
      </c>
      <c r="F23" s="513">
        <v>398.11183625000001</v>
      </c>
      <c r="G23" s="513">
        <v>304.57758740999998</v>
      </c>
      <c r="H23" s="513">
        <v>657.60817021000003</v>
      </c>
      <c r="I23" s="513">
        <v>643.93142866000005</v>
      </c>
      <c r="J23" s="513">
        <v>1068.0873377299999</v>
      </c>
      <c r="K23" s="513">
        <v>710.82618782999998</v>
      </c>
      <c r="L23" s="513">
        <v>1035.0007725099999</v>
      </c>
      <c r="M23" s="526">
        <v>2300.4854256899998</v>
      </c>
      <c r="N23" s="526">
        <v>3457.84572673</v>
      </c>
      <c r="O23" s="526">
        <v>5758.3311524199999</v>
      </c>
    </row>
    <row r="24" spans="1:15" ht="14.1" customHeight="1">
      <c r="A24" s="521" t="s">
        <v>206</v>
      </c>
      <c r="B24" s="514">
        <v>32.13059397</v>
      </c>
      <c r="C24" s="514">
        <v>87.581149190000005</v>
      </c>
      <c r="D24" s="514">
        <v>259.56278232</v>
      </c>
      <c r="E24" s="514">
        <v>658.51163091000001</v>
      </c>
      <c r="F24" s="514">
        <v>277.80302416000001</v>
      </c>
      <c r="G24" s="514">
        <v>187.89403884000001</v>
      </c>
      <c r="H24" s="514">
        <v>360.27813444999998</v>
      </c>
      <c r="I24" s="514">
        <v>296.56105946999998</v>
      </c>
      <c r="J24" s="514">
        <v>398.77486381</v>
      </c>
      <c r="K24" s="514">
        <v>242.70632058000001</v>
      </c>
      <c r="L24" s="514">
        <v>758.06883815000003</v>
      </c>
      <c r="M24" s="527">
        <v>1863.7613538400001</v>
      </c>
      <c r="N24" s="527">
        <v>1696.11108201</v>
      </c>
      <c r="O24" s="527">
        <v>3559.8724358499999</v>
      </c>
    </row>
    <row r="25" spans="1:15" ht="14.1" customHeight="1">
      <c r="A25" s="520" t="s">
        <v>207</v>
      </c>
      <c r="B25" s="512">
        <v>57.286213340000003</v>
      </c>
      <c r="C25" s="512">
        <v>174.54222386999999</v>
      </c>
      <c r="D25" s="512">
        <v>544.69500989000005</v>
      </c>
      <c r="E25" s="512">
        <v>1756.3915648499999</v>
      </c>
      <c r="F25" s="512">
        <v>985.44681621999996</v>
      </c>
      <c r="G25" s="512">
        <v>696.57455011000002</v>
      </c>
      <c r="H25" s="512">
        <v>1426.8100534099999</v>
      </c>
      <c r="I25" s="512">
        <v>1307.9958900199999</v>
      </c>
      <c r="J25" s="512">
        <v>1776.5524378</v>
      </c>
      <c r="K25" s="512">
        <v>1052.90704489</v>
      </c>
      <c r="L25" s="512">
        <v>1373.51616855</v>
      </c>
      <c r="M25" s="525">
        <v>5641.7464316899996</v>
      </c>
      <c r="N25" s="525">
        <v>5510.9715412599999</v>
      </c>
      <c r="O25" s="525">
        <v>11152.71797295</v>
      </c>
    </row>
    <row r="26" spans="1:15" ht="14.1" customHeight="1">
      <c r="A26" s="522" t="s">
        <v>208</v>
      </c>
      <c r="B26" s="515">
        <v>36.355324000000003</v>
      </c>
      <c r="C26" s="515">
        <v>112.28073538</v>
      </c>
      <c r="D26" s="515">
        <v>320.18077504000001</v>
      </c>
      <c r="E26" s="515">
        <v>929.74298940000006</v>
      </c>
      <c r="F26" s="515">
        <v>545.90014212999995</v>
      </c>
      <c r="G26" s="515">
        <v>369.58495486999999</v>
      </c>
      <c r="H26" s="515">
        <v>727.43310395000003</v>
      </c>
      <c r="I26" s="515">
        <v>648.97008268000002</v>
      </c>
      <c r="J26" s="515">
        <v>686.98691311000005</v>
      </c>
      <c r="K26" s="515">
        <v>277.42706907000002</v>
      </c>
      <c r="L26" s="515">
        <v>257.95203303</v>
      </c>
      <c r="M26" s="528">
        <v>3041.47802477</v>
      </c>
      <c r="N26" s="528">
        <v>1871.33609789</v>
      </c>
      <c r="O26" s="528">
        <v>4912.8141226600001</v>
      </c>
    </row>
    <row r="27" spans="1:15" ht="14.1" customHeight="1">
      <c r="A27" s="520" t="s">
        <v>209</v>
      </c>
      <c r="B27" s="512">
        <v>116.56342173</v>
      </c>
      <c r="C27" s="512">
        <v>317.76716472999999</v>
      </c>
      <c r="D27" s="512">
        <v>959.02395705000004</v>
      </c>
      <c r="E27" s="512">
        <v>3030.68274144</v>
      </c>
      <c r="F27" s="512">
        <v>1655.83740668</v>
      </c>
      <c r="G27" s="512">
        <v>1094.10760469</v>
      </c>
      <c r="H27" s="512">
        <v>2168.5055515499998</v>
      </c>
      <c r="I27" s="512">
        <v>1863.9792465600001</v>
      </c>
      <c r="J27" s="512">
        <v>2823.2363383699999</v>
      </c>
      <c r="K27" s="512">
        <v>1790.2627551600001</v>
      </c>
      <c r="L27" s="512">
        <v>3470.2644959099998</v>
      </c>
      <c r="M27" s="525">
        <v>9342.4878478699993</v>
      </c>
      <c r="N27" s="525">
        <v>9947.7428359999994</v>
      </c>
      <c r="O27" s="525">
        <v>19290.230683869999</v>
      </c>
    </row>
    <row r="28" spans="1:15" ht="14.1" customHeight="1">
      <c r="A28" s="511" t="s">
        <v>210</v>
      </c>
      <c r="B28" s="513">
        <v>110.06126147000001</v>
      </c>
      <c r="C28" s="513">
        <v>301.97605009</v>
      </c>
      <c r="D28" s="513">
        <v>908.59174065000002</v>
      </c>
      <c r="E28" s="513">
        <v>2848.8111024700002</v>
      </c>
      <c r="F28" s="513">
        <v>1550.35874334</v>
      </c>
      <c r="G28" s="513">
        <v>1008.3976787300001</v>
      </c>
      <c r="H28" s="513">
        <v>2007.6006240300001</v>
      </c>
      <c r="I28" s="513">
        <v>1709.8076226799999</v>
      </c>
      <c r="J28" s="513">
        <v>2482.6614977300001</v>
      </c>
      <c r="K28" s="513">
        <v>1519.83040534</v>
      </c>
      <c r="L28" s="513">
        <v>2704.6165560300001</v>
      </c>
      <c r="M28" s="526">
        <v>8735.7972007799999</v>
      </c>
      <c r="N28" s="526">
        <v>8416.9160817800002</v>
      </c>
      <c r="O28" s="526">
        <v>17152.713282559998</v>
      </c>
    </row>
    <row r="29" spans="1:15" ht="14.1" customHeight="1">
      <c r="A29" s="511" t="s">
        <v>211</v>
      </c>
      <c r="B29" s="513">
        <v>3.67368943</v>
      </c>
      <c r="C29" s="513">
        <v>9.5830739999999999</v>
      </c>
      <c r="D29" s="513">
        <v>32.806412780000002</v>
      </c>
      <c r="E29" s="513">
        <v>100.21072030000001</v>
      </c>
      <c r="F29" s="513">
        <v>47.05343929</v>
      </c>
      <c r="G29" s="513">
        <v>34.967629770000002</v>
      </c>
      <c r="H29" s="513">
        <v>70.800915950000004</v>
      </c>
      <c r="I29" s="513">
        <v>79.653357740000004</v>
      </c>
      <c r="J29" s="513">
        <v>139.73687587000001</v>
      </c>
      <c r="K29" s="513">
        <v>96.914943239999999</v>
      </c>
      <c r="L29" s="513">
        <v>555.24831386000005</v>
      </c>
      <c r="M29" s="526">
        <v>299.09588151999998</v>
      </c>
      <c r="N29" s="526">
        <v>871.55349071000001</v>
      </c>
      <c r="O29" s="526">
        <v>1170.6493722299999</v>
      </c>
    </row>
    <row r="30" spans="1:15" ht="14.1" customHeight="1">
      <c r="A30" s="511" t="s">
        <v>212</v>
      </c>
      <c r="B30" s="513">
        <v>2.8284708300000001</v>
      </c>
      <c r="C30" s="513">
        <v>6.2080406400000001</v>
      </c>
      <c r="D30" s="513">
        <v>17.625803619999999</v>
      </c>
      <c r="E30" s="513">
        <v>81.660918670000001</v>
      </c>
      <c r="F30" s="513">
        <v>58.425224049999997</v>
      </c>
      <c r="G30" s="513">
        <v>50.742296189999998</v>
      </c>
      <c r="H30" s="513">
        <v>90.104011569999997</v>
      </c>
      <c r="I30" s="513">
        <v>74.518266139999994</v>
      </c>
      <c r="J30" s="513">
        <v>200.83796477000001</v>
      </c>
      <c r="K30" s="513">
        <v>173.51740658</v>
      </c>
      <c r="L30" s="513">
        <v>210.39962602</v>
      </c>
      <c r="M30" s="526">
        <v>307.59476556999999</v>
      </c>
      <c r="N30" s="526">
        <v>659.27326350999999</v>
      </c>
      <c r="O30" s="526">
        <v>966.86802908000004</v>
      </c>
    </row>
    <row r="31" spans="1:15" ht="14.1" customHeight="1">
      <c r="A31" s="520" t="s">
        <v>213</v>
      </c>
      <c r="B31" s="512">
        <v>66.039448210000003</v>
      </c>
      <c r="C31" s="512">
        <v>165.87900304999999</v>
      </c>
      <c r="D31" s="512">
        <v>488.48787576000001</v>
      </c>
      <c r="E31" s="512">
        <v>1602.0155328000001</v>
      </c>
      <c r="F31" s="512">
        <v>858.55863534000002</v>
      </c>
      <c r="G31" s="512">
        <v>565.64409263000005</v>
      </c>
      <c r="H31" s="512">
        <v>1174.0711939600001</v>
      </c>
      <c r="I31" s="512">
        <v>1070.4745331900001</v>
      </c>
      <c r="J31" s="512">
        <v>1665.3166162499999</v>
      </c>
      <c r="K31" s="512">
        <v>1050.3249525799999</v>
      </c>
      <c r="L31" s="512">
        <v>1407.6994673700001</v>
      </c>
      <c r="M31" s="525">
        <v>4920.6957817499997</v>
      </c>
      <c r="N31" s="525">
        <v>5193.8155693899998</v>
      </c>
      <c r="O31" s="525">
        <v>10114.51135114</v>
      </c>
    </row>
    <row r="32" spans="1:15" ht="14.1" customHeight="1">
      <c r="A32" s="511" t="s">
        <v>214</v>
      </c>
      <c r="B32" s="513">
        <v>15.08381681</v>
      </c>
      <c r="C32" s="513">
        <v>39.63467223</v>
      </c>
      <c r="D32" s="513">
        <v>119.28860093999999</v>
      </c>
      <c r="E32" s="513">
        <v>400.54718337999998</v>
      </c>
      <c r="F32" s="513">
        <v>227.56737982999999</v>
      </c>
      <c r="G32" s="513">
        <v>147.56566054000001</v>
      </c>
      <c r="H32" s="513">
        <v>307.89928566999998</v>
      </c>
      <c r="I32" s="513">
        <v>267.97346367</v>
      </c>
      <c r="J32" s="513">
        <v>370.44512343999997</v>
      </c>
      <c r="K32" s="513">
        <v>232.56564134000001</v>
      </c>
      <c r="L32" s="513">
        <v>370.88082399000001</v>
      </c>
      <c r="M32" s="526">
        <v>1257.5865994000001</v>
      </c>
      <c r="N32" s="526">
        <v>1241.86505244</v>
      </c>
      <c r="O32" s="526">
        <v>2499.4516518400001</v>
      </c>
    </row>
    <row r="33" spans="1:15" ht="14.1" customHeight="1">
      <c r="A33" s="511" t="s">
        <v>215</v>
      </c>
      <c r="B33" s="513">
        <v>43.647475630000002</v>
      </c>
      <c r="C33" s="513">
        <v>109.34404581</v>
      </c>
      <c r="D33" s="513">
        <v>305.54657952999997</v>
      </c>
      <c r="E33" s="513">
        <v>902.81013783000003</v>
      </c>
      <c r="F33" s="513">
        <v>448.74101460999998</v>
      </c>
      <c r="G33" s="513">
        <v>290.96303233999998</v>
      </c>
      <c r="H33" s="513">
        <v>575.25840371000004</v>
      </c>
      <c r="I33" s="513">
        <v>486.32810049</v>
      </c>
      <c r="J33" s="513">
        <v>718.44986267000002</v>
      </c>
      <c r="K33" s="513">
        <v>392.66054643000001</v>
      </c>
      <c r="L33" s="513">
        <v>442.28816115000001</v>
      </c>
      <c r="M33" s="526">
        <v>2676.31068946</v>
      </c>
      <c r="N33" s="526">
        <v>2039.7266707399999</v>
      </c>
      <c r="O33" s="526">
        <v>4716.0373602</v>
      </c>
    </row>
    <row r="34" spans="1:15" ht="14.1" customHeight="1">
      <c r="A34" s="521" t="s">
        <v>216</v>
      </c>
      <c r="B34" s="514">
        <v>7.3081557699999999</v>
      </c>
      <c r="C34" s="514">
        <v>16.900285010000001</v>
      </c>
      <c r="D34" s="514">
        <v>63.652695289999997</v>
      </c>
      <c r="E34" s="514">
        <v>298.65821159000001</v>
      </c>
      <c r="F34" s="514">
        <v>182.25024089999999</v>
      </c>
      <c r="G34" s="514">
        <v>127.11539974999999</v>
      </c>
      <c r="H34" s="514">
        <v>290.91350457999999</v>
      </c>
      <c r="I34" s="514">
        <v>316.17296902999999</v>
      </c>
      <c r="J34" s="514">
        <v>576.42163014000005</v>
      </c>
      <c r="K34" s="514">
        <v>425.09876480999998</v>
      </c>
      <c r="L34" s="514">
        <v>594.53048222999996</v>
      </c>
      <c r="M34" s="527">
        <v>986.79849289000003</v>
      </c>
      <c r="N34" s="527">
        <v>1912.2238462099999</v>
      </c>
      <c r="O34" s="527">
        <v>2899.0223391</v>
      </c>
    </row>
    <row r="35" spans="1:15" ht="14.1" customHeight="1">
      <c r="A35" s="523" t="s">
        <v>217</v>
      </c>
      <c r="B35" s="512">
        <v>294.87333331999997</v>
      </c>
      <c r="C35" s="512">
        <v>845.54911292999998</v>
      </c>
      <c r="D35" s="512">
        <v>2847.2906321999999</v>
      </c>
      <c r="E35" s="512">
        <v>10064.342858329999</v>
      </c>
      <c r="F35" s="512">
        <v>5923.1049534900003</v>
      </c>
      <c r="G35" s="512">
        <v>4506.4190438799997</v>
      </c>
      <c r="H35" s="512">
        <v>9874.6798292099993</v>
      </c>
      <c r="I35" s="512">
        <v>9995.0326143999991</v>
      </c>
      <c r="J35" s="512">
        <v>15606.926892719999</v>
      </c>
      <c r="K35" s="512">
        <v>9734.5653230999997</v>
      </c>
      <c r="L35" s="512">
        <v>17295.36809557</v>
      </c>
      <c r="M35" s="525">
        <v>34356.259763360002</v>
      </c>
      <c r="N35" s="525">
        <v>52631.892925790002</v>
      </c>
      <c r="O35" s="525">
        <v>86988.152689149996</v>
      </c>
    </row>
    <row r="36" spans="1:15" ht="14.1" customHeight="1">
      <c r="A36" s="523" t="s">
        <v>218</v>
      </c>
      <c r="B36" s="512">
        <v>301.63557314000002</v>
      </c>
      <c r="C36" s="512">
        <v>868.20317511999997</v>
      </c>
      <c r="D36" s="512">
        <v>2921.4495608000002</v>
      </c>
      <c r="E36" s="512">
        <v>10392.06721454</v>
      </c>
      <c r="F36" s="512">
        <v>6111.2729983700001</v>
      </c>
      <c r="G36" s="512">
        <v>4674.5300819300001</v>
      </c>
      <c r="H36" s="512">
        <v>10307.05552503</v>
      </c>
      <c r="I36" s="512">
        <v>10509.52379105</v>
      </c>
      <c r="J36" s="512">
        <v>16225.559608400001</v>
      </c>
      <c r="K36" s="512">
        <v>10047.53456541</v>
      </c>
      <c r="L36" s="512">
        <v>16606.319235579998</v>
      </c>
      <c r="M36" s="525">
        <v>35576.214128929998</v>
      </c>
      <c r="N36" s="525">
        <v>53388.937200439999</v>
      </c>
      <c r="O36" s="525">
        <v>88965.151329369997</v>
      </c>
    </row>
    <row r="37" spans="1:15" ht="14.1" customHeight="1">
      <c r="A37" s="522" t="s">
        <v>219</v>
      </c>
      <c r="B37" s="515">
        <v>6.7622398199999996</v>
      </c>
      <c r="C37" s="515">
        <v>22.654062190000001</v>
      </c>
      <c r="D37" s="515">
        <v>74.158928599999996</v>
      </c>
      <c r="E37" s="515">
        <v>327.72435621</v>
      </c>
      <c r="F37" s="515">
        <v>188.16804488</v>
      </c>
      <c r="G37" s="515">
        <v>168.11103804999999</v>
      </c>
      <c r="H37" s="515">
        <v>432.37569581999998</v>
      </c>
      <c r="I37" s="515">
        <v>514.49117665000006</v>
      </c>
      <c r="J37" s="515">
        <v>618.63271568000005</v>
      </c>
      <c r="K37" s="515">
        <v>312.96924231000003</v>
      </c>
      <c r="L37" s="515">
        <v>-689.04885998999998</v>
      </c>
      <c r="M37" s="528">
        <v>1219.9543655699999</v>
      </c>
      <c r="N37" s="528">
        <v>757.04427465000003</v>
      </c>
      <c r="O37" s="528">
        <v>1976.99864022</v>
      </c>
    </row>
    <row r="38" spans="1:15" ht="14.1" customHeight="1">
      <c r="A38" s="511" t="s">
        <v>220</v>
      </c>
      <c r="B38" s="513">
        <v>20.93088934</v>
      </c>
      <c r="C38" s="513">
        <v>62.261488489999998</v>
      </c>
      <c r="D38" s="513">
        <v>224.51423485000001</v>
      </c>
      <c r="E38" s="513">
        <v>826.64857544999995</v>
      </c>
      <c r="F38" s="513">
        <v>439.54667409000001</v>
      </c>
      <c r="G38" s="513">
        <v>326.98959524000003</v>
      </c>
      <c r="H38" s="513">
        <v>699.37694945999999</v>
      </c>
      <c r="I38" s="513">
        <v>659.02580734000003</v>
      </c>
      <c r="J38" s="513">
        <v>1089.5655246900001</v>
      </c>
      <c r="K38" s="513">
        <v>775.47997582000005</v>
      </c>
      <c r="L38" s="513">
        <v>1115.56413552</v>
      </c>
      <c r="M38" s="526">
        <v>2600.26840692</v>
      </c>
      <c r="N38" s="526">
        <v>3639.6354433699998</v>
      </c>
      <c r="O38" s="526">
        <v>6239.9038502900003</v>
      </c>
    </row>
    <row r="39" spans="1:15" ht="14.1" customHeight="1">
      <c r="A39" s="511" t="s">
        <v>221</v>
      </c>
      <c r="B39" s="513">
        <v>24.055022610000002</v>
      </c>
      <c r="C39" s="513">
        <v>72.204819189999995</v>
      </c>
      <c r="D39" s="513">
        <v>228.1584972</v>
      </c>
      <c r="E39" s="513">
        <v>720.17191416000003</v>
      </c>
      <c r="F39" s="513">
        <v>343.36515871</v>
      </c>
      <c r="G39" s="513">
        <v>235.56400545</v>
      </c>
      <c r="H39" s="513">
        <v>448.42516540000003</v>
      </c>
      <c r="I39" s="513">
        <v>416.27828169999998</v>
      </c>
      <c r="J39" s="513">
        <v>752.49393462</v>
      </c>
      <c r="K39" s="513">
        <v>543.69247895000001</v>
      </c>
      <c r="L39" s="513">
        <v>1836.44096031</v>
      </c>
      <c r="M39" s="526">
        <v>2071.9445827200002</v>
      </c>
      <c r="N39" s="526">
        <v>3548.9056555799998</v>
      </c>
      <c r="O39" s="526">
        <v>5620.8502382999995</v>
      </c>
    </row>
    <row r="40" spans="1:15" ht="14.1" customHeight="1">
      <c r="A40" s="521" t="s">
        <v>222</v>
      </c>
      <c r="B40" s="514">
        <v>3.1241332700000002</v>
      </c>
      <c r="C40" s="514">
        <v>9.9433307000000006</v>
      </c>
      <c r="D40" s="514">
        <v>3.64426235</v>
      </c>
      <c r="E40" s="514">
        <v>-106.47666129</v>
      </c>
      <c r="F40" s="514">
        <v>-96.181515379999993</v>
      </c>
      <c r="G40" s="514">
        <v>-91.425589790000004</v>
      </c>
      <c r="H40" s="514">
        <v>-250.95178405999999</v>
      </c>
      <c r="I40" s="514">
        <v>-242.74752563999999</v>
      </c>
      <c r="J40" s="514">
        <v>-337.07159007000001</v>
      </c>
      <c r="K40" s="514">
        <v>-231.78749687000001</v>
      </c>
      <c r="L40" s="514">
        <v>720.87682479</v>
      </c>
      <c r="M40" s="527">
        <v>-528.32382419999999</v>
      </c>
      <c r="N40" s="527">
        <v>-90.729787790000003</v>
      </c>
      <c r="O40" s="527">
        <v>-619.05361199000004</v>
      </c>
    </row>
    <row r="41" spans="1:15" ht="14.1" customHeight="1">
      <c r="A41" s="523" t="s">
        <v>223</v>
      </c>
      <c r="B41" s="512">
        <v>315.80422265999999</v>
      </c>
      <c r="C41" s="512">
        <v>907.81060142000001</v>
      </c>
      <c r="D41" s="512">
        <v>3071.8048670500002</v>
      </c>
      <c r="E41" s="512">
        <v>10890.99143378</v>
      </c>
      <c r="F41" s="512">
        <v>6362.6516275800004</v>
      </c>
      <c r="G41" s="512">
        <v>4833.4086391199999</v>
      </c>
      <c r="H41" s="512">
        <v>10574.056778669999</v>
      </c>
      <c r="I41" s="512">
        <v>10654.058421739999</v>
      </c>
      <c r="J41" s="512">
        <v>16696.492417410002</v>
      </c>
      <c r="K41" s="512">
        <v>10510.04529892</v>
      </c>
      <c r="L41" s="512">
        <v>18410.932231089999</v>
      </c>
      <c r="M41" s="525">
        <v>36956.528170279998</v>
      </c>
      <c r="N41" s="525">
        <v>56271.528369159998</v>
      </c>
      <c r="O41" s="525">
        <v>93228.056539440004</v>
      </c>
    </row>
    <row r="42" spans="1:15" ht="14.1" customHeight="1">
      <c r="A42" s="523" t="s">
        <v>224</v>
      </c>
      <c r="B42" s="512">
        <v>325.69059575</v>
      </c>
      <c r="C42" s="512">
        <v>940.40799431000005</v>
      </c>
      <c r="D42" s="512">
        <v>3149.6080579999998</v>
      </c>
      <c r="E42" s="512">
        <v>11112.239128699999</v>
      </c>
      <c r="F42" s="512">
        <v>6454.6381570800004</v>
      </c>
      <c r="G42" s="512">
        <v>4910.09408738</v>
      </c>
      <c r="H42" s="512">
        <v>10755.48069043</v>
      </c>
      <c r="I42" s="512">
        <v>10925.802072750001</v>
      </c>
      <c r="J42" s="512">
        <v>16978.05354302</v>
      </c>
      <c r="K42" s="512">
        <v>10591.227044359999</v>
      </c>
      <c r="L42" s="512">
        <v>18442.760195890001</v>
      </c>
      <c r="M42" s="525">
        <v>37648.158711650001</v>
      </c>
      <c r="N42" s="525">
        <v>56937.842856019997</v>
      </c>
      <c r="O42" s="525">
        <v>94586.001567669999</v>
      </c>
    </row>
    <row r="43" spans="1:15" ht="14.1" customHeight="1">
      <c r="A43" s="521" t="s">
        <v>225</v>
      </c>
      <c r="B43" s="514">
        <v>9.8863730899999993</v>
      </c>
      <c r="C43" s="514">
        <v>32.597392890000002</v>
      </c>
      <c r="D43" s="514">
        <v>77.803190950000001</v>
      </c>
      <c r="E43" s="514">
        <v>221.24769491999999</v>
      </c>
      <c r="F43" s="514">
        <v>91.986529500000003</v>
      </c>
      <c r="G43" s="514">
        <v>76.685448260000001</v>
      </c>
      <c r="H43" s="514">
        <v>181.42391176000001</v>
      </c>
      <c r="I43" s="514">
        <v>271.74365101000001</v>
      </c>
      <c r="J43" s="514">
        <v>281.56112560999998</v>
      </c>
      <c r="K43" s="514">
        <v>81.18174544</v>
      </c>
      <c r="L43" s="514">
        <v>31.8279648</v>
      </c>
      <c r="M43" s="527">
        <v>691.63054136999995</v>
      </c>
      <c r="N43" s="527">
        <v>666.31448685999999</v>
      </c>
      <c r="O43" s="527">
        <v>1357.9450282299999</v>
      </c>
    </row>
    <row r="44" spans="1:15" s="8" customFormat="1" ht="14.1" customHeight="1">
      <c r="A44" s="524" t="s">
        <v>582</v>
      </c>
      <c r="B44" s="515">
        <v>130.66332795</v>
      </c>
      <c r="C44" s="515">
        <v>442.78891312000002</v>
      </c>
      <c r="D44" s="515">
        <v>1716.4959710099999</v>
      </c>
      <c r="E44" s="515">
        <v>6952.6371614099999</v>
      </c>
      <c r="F44" s="515">
        <v>4253.2386076100001</v>
      </c>
      <c r="G44" s="515">
        <v>3179.5725136800002</v>
      </c>
      <c r="H44" s="515">
        <v>7076.7637808400004</v>
      </c>
      <c r="I44" s="515">
        <v>6712.7202564199997</v>
      </c>
      <c r="J44" s="515">
        <v>11264.18757262</v>
      </c>
      <c r="K44" s="515">
        <v>8351.4415318400006</v>
      </c>
      <c r="L44" s="515">
        <v>14654.895717539999</v>
      </c>
      <c r="M44" s="528">
        <v>23752.160275620001</v>
      </c>
      <c r="N44" s="528">
        <v>40983.245078419997</v>
      </c>
      <c r="O44" s="528">
        <v>64735.405354039998</v>
      </c>
    </row>
    <row r="45" spans="1:15" ht="14.1" customHeight="1">
      <c r="A45" s="8" t="s">
        <v>226</v>
      </c>
      <c r="B45" s="513"/>
      <c r="C45" s="513"/>
      <c r="D45" s="513"/>
      <c r="E45" s="513"/>
      <c r="F45" s="513"/>
      <c r="G45" s="513"/>
      <c r="H45" s="513"/>
      <c r="I45" s="513"/>
      <c r="J45" s="513"/>
      <c r="K45" s="513"/>
      <c r="L45" s="513"/>
      <c r="M45" s="529"/>
      <c r="N45" s="529"/>
      <c r="O45" s="529"/>
    </row>
    <row r="46" spans="1:15" ht="14.1" customHeight="1">
      <c r="A46" t="s">
        <v>227</v>
      </c>
      <c r="B46" s="517">
        <v>0.24315431100000001</v>
      </c>
      <c r="C46" s="517">
        <v>0.248520884</v>
      </c>
      <c r="D46" s="517">
        <v>0.22388145800000001</v>
      </c>
      <c r="E46" s="517">
        <v>0.19981584099999999</v>
      </c>
      <c r="F46" s="517">
        <v>0.187607159</v>
      </c>
      <c r="G46" s="517">
        <v>0.169528809</v>
      </c>
      <c r="H46" s="517">
        <v>0.15622604900000001</v>
      </c>
      <c r="I46" s="517">
        <v>0.138572843</v>
      </c>
      <c r="J46" s="517">
        <v>0.12201392799999999</v>
      </c>
      <c r="K46" s="517">
        <v>0.117025955</v>
      </c>
      <c r="L46" s="517">
        <v>9.0371112000000003E-2</v>
      </c>
      <c r="M46" s="530">
        <v>0.18403689600000001</v>
      </c>
      <c r="N46" s="530">
        <v>0.114347082</v>
      </c>
      <c r="O46" s="530">
        <v>0.14144105800000001</v>
      </c>
    </row>
    <row r="47" spans="1:15" ht="14.1" customHeight="1">
      <c r="A47" t="s">
        <v>228</v>
      </c>
      <c r="B47" s="517">
        <v>0.154312063</v>
      </c>
      <c r="C47" s="517">
        <v>0.159870242</v>
      </c>
      <c r="D47" s="517">
        <v>0.13160124000000001</v>
      </c>
      <c r="E47" s="517">
        <v>0.105772187</v>
      </c>
      <c r="F47" s="517">
        <v>0.103927247</v>
      </c>
      <c r="G47" s="517">
        <v>8.9947727000000005E-2</v>
      </c>
      <c r="H47" s="517">
        <v>7.9649003999999995E-2</v>
      </c>
      <c r="I47" s="517">
        <v>6.8753755E-2</v>
      </c>
      <c r="J47" s="517">
        <v>4.7182380000000003E-2</v>
      </c>
      <c r="K47" s="517">
        <v>3.0834790000000001E-2</v>
      </c>
      <c r="L47" s="517">
        <v>1.6972069999999999E-2</v>
      </c>
      <c r="M47" s="530">
        <v>9.9214699000000003E-2</v>
      </c>
      <c r="N47" s="530">
        <v>3.8828330000000001E-2</v>
      </c>
      <c r="O47" s="530">
        <v>6.2305316999999999E-2</v>
      </c>
    </row>
    <row r="48" spans="1:15" ht="14.1" customHeight="1">
      <c r="A48" t="s">
        <v>229</v>
      </c>
      <c r="B48" s="517">
        <v>0.55460728800000003</v>
      </c>
      <c r="C48" s="517">
        <v>0.63046230000000003</v>
      </c>
      <c r="D48" s="517">
        <v>0.70551705799999997</v>
      </c>
      <c r="E48" s="517">
        <v>0.79096658500000006</v>
      </c>
      <c r="F48" s="517">
        <v>0.80972204299999995</v>
      </c>
      <c r="G48" s="517">
        <v>0.77382836200000005</v>
      </c>
      <c r="H48" s="517">
        <v>0.77485775999999995</v>
      </c>
      <c r="I48" s="517">
        <v>0.711164872</v>
      </c>
      <c r="J48" s="517">
        <v>0.77362634500000005</v>
      </c>
      <c r="K48" s="517">
        <v>0.92822573799999997</v>
      </c>
      <c r="L48" s="517">
        <v>0.96422543199999999</v>
      </c>
      <c r="M48" s="530">
        <v>0.77480863300000002</v>
      </c>
      <c r="N48" s="530">
        <v>0.85036086</v>
      </c>
      <c r="O48" s="530">
        <v>0.82098769699999996</v>
      </c>
    </row>
    <row r="49" spans="1:16384" ht="14.1" customHeight="1">
      <c r="A49" s="3" t="s">
        <v>230</v>
      </c>
      <c r="B49" s="786">
        <v>2.2808861039999999</v>
      </c>
      <c r="C49" s="786">
        <v>2.5368584360000002</v>
      </c>
      <c r="D49" s="786">
        <v>3.1512974050000002</v>
      </c>
      <c r="E49" s="786">
        <v>3.9584778819999999</v>
      </c>
      <c r="F49" s="786">
        <v>4.3160508889999996</v>
      </c>
      <c r="G49" s="786">
        <v>4.5645832349999997</v>
      </c>
      <c r="H49" s="786">
        <v>4.9598499560000002</v>
      </c>
      <c r="I49" s="786">
        <v>5.1320652520000003</v>
      </c>
      <c r="J49" s="786">
        <v>6.3404757060000003</v>
      </c>
      <c r="K49" s="786">
        <v>7.9317937629999999</v>
      </c>
      <c r="L49" s="786">
        <v>10.669620097999999</v>
      </c>
      <c r="M49" s="787">
        <v>4.2100722819999996</v>
      </c>
      <c r="N49" s="787">
        <v>7.4366642560000003</v>
      </c>
      <c r="O49" s="787">
        <v>5.8044510330000003</v>
      </c>
    </row>
    <row r="50" spans="1:16384" ht="14.1" customHeight="1">
      <c r="A50" s="220" t="s">
        <v>271</v>
      </c>
      <c r="B50" s="519">
        <v>0.237824854</v>
      </c>
      <c r="C50" s="519">
        <v>0.293131207</v>
      </c>
      <c r="D50" s="519">
        <v>0.35302942700000001</v>
      </c>
      <c r="E50" s="519">
        <v>0.43854619900000003</v>
      </c>
      <c r="F50" s="519">
        <v>0.49673804500000002</v>
      </c>
      <c r="G50" s="519">
        <v>0.52450440399999998</v>
      </c>
      <c r="H50" s="519">
        <v>0.55671309499999999</v>
      </c>
      <c r="I50" s="519">
        <v>0.58955840699999995</v>
      </c>
      <c r="J50" s="519">
        <v>0.60611689199999996</v>
      </c>
      <c r="K50" s="519">
        <v>0.60475400599999996</v>
      </c>
      <c r="L50" s="519">
        <v>0.53753414799999999</v>
      </c>
      <c r="M50" s="532">
        <v>0.48564963300000002</v>
      </c>
      <c r="N50" s="532">
        <v>0.58049546900000004</v>
      </c>
      <c r="O50" s="532">
        <v>0.54545078800000002</v>
      </c>
    </row>
    <row r="51" spans="1:16384" ht="14.1" customHeight="1">
      <c r="A51" s="220" t="s">
        <v>270</v>
      </c>
      <c r="B51" s="519">
        <v>0.84454806299999996</v>
      </c>
      <c r="C51" s="519">
        <v>0.83846300699999998</v>
      </c>
      <c r="D51" s="519">
        <v>0.866341429</v>
      </c>
      <c r="E51" s="519">
        <v>0.89095542400000005</v>
      </c>
      <c r="F51" s="519">
        <v>0.89167866200000001</v>
      </c>
      <c r="G51" s="519">
        <v>0.90367463699999995</v>
      </c>
      <c r="H51" s="519">
        <v>0.91413406900000005</v>
      </c>
      <c r="I51" s="519">
        <v>0.92575973300000003</v>
      </c>
      <c r="J51" s="519">
        <v>0.94930849500000003</v>
      </c>
      <c r="K51" s="519">
        <v>0.96533614000000001</v>
      </c>
      <c r="L51" s="519">
        <v>0.98110776099999997</v>
      </c>
      <c r="M51" s="532">
        <v>0.89617686399999996</v>
      </c>
      <c r="N51" s="532">
        <v>0.95771662999999996</v>
      </c>
      <c r="O51" s="532">
        <v>0.93379122599999997</v>
      </c>
    </row>
    <row r="52" spans="1:16384" ht="15.75" customHeight="1">
      <c r="A52" s="220" t="s">
        <v>718</v>
      </c>
      <c r="B52" s="519">
        <v>0.47663956299999999</v>
      </c>
      <c r="C52" s="519">
        <v>0.436221729</v>
      </c>
      <c r="D52" s="519">
        <v>0.37759088400000002</v>
      </c>
      <c r="E52" s="519">
        <v>0.33001732900000003</v>
      </c>
      <c r="F52" s="519">
        <v>0.30233239000000001</v>
      </c>
      <c r="G52" s="519">
        <v>0.25563950400000002</v>
      </c>
      <c r="H52" s="519">
        <v>0.22888926500000001</v>
      </c>
      <c r="I52" s="519">
        <v>0.18970101</v>
      </c>
      <c r="J52" s="519">
        <v>0.17583869999999999</v>
      </c>
      <c r="K52" s="519">
        <v>0.17603629800000001</v>
      </c>
      <c r="L52" s="519">
        <v>0.18464351200000001</v>
      </c>
      <c r="M52" s="532">
        <v>0.292511719</v>
      </c>
      <c r="N52" s="532">
        <v>0.18136718099999999</v>
      </c>
      <c r="O52" s="532">
        <v>0.22457790799999999</v>
      </c>
    </row>
    <row r="53" spans="1:16384" ht="15.75" customHeight="1">
      <c r="A53" s="248" t="s">
        <v>719</v>
      </c>
      <c r="B53" s="803"/>
      <c r="C53" s="803"/>
      <c r="D53" s="803"/>
      <c r="E53" s="803"/>
      <c r="F53" s="803"/>
      <c r="G53" s="803"/>
      <c r="H53" s="803"/>
      <c r="I53" s="803"/>
      <c r="J53" s="803"/>
      <c r="K53" s="803"/>
      <c r="L53" s="803"/>
      <c r="M53" s="804"/>
      <c r="N53" s="804"/>
      <c r="O53" s="804"/>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c r="XM53" s="38"/>
      <c r="XN53" s="38"/>
      <c r="XO53" s="38"/>
      <c r="XP53" s="38"/>
      <c r="XQ53" s="38"/>
      <c r="XR53" s="38"/>
      <c r="XS53" s="38"/>
      <c r="XT53" s="38"/>
      <c r="XU53" s="38"/>
      <c r="XV53" s="38"/>
      <c r="XW53" s="38"/>
      <c r="XX53" s="38"/>
      <c r="XY53" s="38"/>
      <c r="XZ53" s="38"/>
      <c r="YA53" s="38"/>
      <c r="YB53" s="38"/>
      <c r="YC53" s="38"/>
      <c r="YD53" s="38"/>
      <c r="YE53" s="38"/>
      <c r="YF53" s="38"/>
      <c r="YG53" s="38"/>
      <c r="YH53" s="38"/>
      <c r="YI53" s="38"/>
      <c r="YJ53" s="38"/>
      <c r="YK53" s="38"/>
      <c r="YL53" s="38"/>
      <c r="YM53" s="38"/>
      <c r="YN53" s="38"/>
      <c r="YO53" s="38"/>
      <c r="YP53" s="38"/>
      <c r="YQ53" s="38"/>
      <c r="YR53" s="38"/>
      <c r="YS53" s="38"/>
      <c r="YT53" s="38"/>
      <c r="YU53" s="38"/>
      <c r="YV53" s="38"/>
      <c r="YW53" s="38"/>
      <c r="YX53" s="38"/>
      <c r="YY53" s="38"/>
      <c r="YZ53" s="38"/>
      <c r="ZA53" s="38"/>
      <c r="ZB53" s="38"/>
      <c r="ZC53" s="38"/>
      <c r="ZD53" s="38"/>
      <c r="ZE53" s="38"/>
      <c r="ZF53" s="38"/>
      <c r="ZG53" s="38"/>
      <c r="ZH53" s="38"/>
      <c r="ZI53" s="38"/>
      <c r="ZJ53" s="38"/>
      <c r="ZK53" s="38"/>
      <c r="ZL53" s="38"/>
      <c r="ZM53" s="38"/>
      <c r="ZN53" s="38"/>
      <c r="ZO53" s="38"/>
      <c r="ZP53" s="38"/>
      <c r="ZQ53" s="38"/>
      <c r="ZR53" s="38"/>
      <c r="ZS53" s="38"/>
      <c r="ZT53" s="38"/>
      <c r="ZU53" s="38"/>
      <c r="ZV53" s="38"/>
      <c r="ZW53" s="38"/>
      <c r="ZX53" s="38"/>
      <c r="ZY53" s="38"/>
      <c r="ZZ53" s="38"/>
      <c r="AAA53" s="38"/>
      <c r="AAB53" s="38"/>
      <c r="AAC53" s="38"/>
      <c r="AAD53" s="38"/>
      <c r="AAE53" s="38"/>
      <c r="AAF53" s="38"/>
      <c r="AAG53" s="38"/>
      <c r="AAH53" s="38"/>
      <c r="AAI53" s="38"/>
      <c r="AAJ53" s="38"/>
      <c r="AAK53" s="38"/>
      <c r="AAL53" s="38"/>
      <c r="AAM53" s="38"/>
      <c r="AAN53" s="38"/>
      <c r="AAO53" s="38"/>
      <c r="AAP53" s="38"/>
      <c r="AAQ53" s="38"/>
      <c r="AAR53" s="38"/>
      <c r="AAS53" s="38"/>
      <c r="AAT53" s="38"/>
      <c r="AAU53" s="38"/>
      <c r="AAV53" s="38"/>
      <c r="AAW53" s="38"/>
      <c r="AAX53" s="38"/>
      <c r="AAY53" s="38"/>
      <c r="AAZ53" s="38"/>
      <c r="ABA53" s="38"/>
      <c r="ABB53" s="38"/>
      <c r="ABC53" s="38"/>
      <c r="ABD53" s="38"/>
      <c r="ABE53" s="38"/>
      <c r="ABF53" s="38"/>
      <c r="ABG53" s="38"/>
      <c r="ABH53" s="38"/>
      <c r="ABI53" s="38"/>
      <c r="ABJ53" s="38"/>
      <c r="ABK53" s="38"/>
      <c r="ABL53" s="38"/>
      <c r="ABM53" s="38"/>
      <c r="ABN53" s="38"/>
      <c r="ABO53" s="38"/>
      <c r="ABP53" s="38"/>
      <c r="ABQ53" s="38"/>
      <c r="ABR53" s="38"/>
      <c r="ABS53" s="38"/>
      <c r="ABT53" s="38"/>
      <c r="ABU53" s="38"/>
      <c r="ABV53" s="38"/>
      <c r="ABW53" s="38"/>
      <c r="ABX53" s="38"/>
      <c r="ABY53" s="38"/>
      <c r="ABZ53" s="38"/>
      <c r="ACA53" s="38"/>
      <c r="ACB53" s="38"/>
      <c r="ACC53" s="38"/>
      <c r="ACD53" s="38"/>
      <c r="ACE53" s="38"/>
      <c r="ACF53" s="38"/>
      <c r="ACG53" s="38"/>
      <c r="ACH53" s="38"/>
      <c r="ACI53" s="38"/>
      <c r="ACJ53" s="38"/>
      <c r="ACK53" s="38"/>
      <c r="ACL53" s="38"/>
      <c r="ACM53" s="38"/>
      <c r="ACN53" s="38"/>
      <c r="ACO53" s="38"/>
      <c r="ACP53" s="38"/>
      <c r="ACQ53" s="38"/>
      <c r="ACR53" s="38"/>
      <c r="ACS53" s="38"/>
      <c r="ACT53" s="38"/>
      <c r="ACU53" s="38"/>
      <c r="ACV53" s="38"/>
      <c r="ACW53" s="38"/>
      <c r="ACX53" s="38"/>
      <c r="ACY53" s="38"/>
      <c r="ACZ53" s="38"/>
      <c r="ADA53" s="38"/>
      <c r="ADB53" s="38"/>
      <c r="ADC53" s="38"/>
      <c r="ADD53" s="38"/>
      <c r="ADE53" s="38"/>
      <c r="ADF53" s="38"/>
      <c r="ADG53" s="38"/>
      <c r="ADH53" s="38"/>
      <c r="ADI53" s="38"/>
      <c r="ADJ53" s="38"/>
      <c r="ADK53" s="38"/>
      <c r="ADL53" s="38"/>
      <c r="ADM53" s="38"/>
      <c r="ADN53" s="38"/>
      <c r="ADO53" s="38"/>
      <c r="ADP53" s="38"/>
      <c r="ADQ53" s="38"/>
      <c r="ADR53" s="38"/>
      <c r="ADS53" s="38"/>
      <c r="ADT53" s="38"/>
      <c r="ADU53" s="38"/>
      <c r="ADV53" s="38"/>
      <c r="ADW53" s="38"/>
      <c r="ADX53" s="38"/>
      <c r="ADY53" s="38"/>
      <c r="ADZ53" s="38"/>
      <c r="AEA53" s="38"/>
      <c r="AEB53" s="38"/>
      <c r="AEC53" s="38"/>
      <c r="AED53" s="38"/>
      <c r="AEE53" s="38"/>
      <c r="AEF53" s="38"/>
      <c r="AEG53" s="38"/>
      <c r="AEH53" s="38"/>
      <c r="AEI53" s="38"/>
      <c r="AEJ53" s="38"/>
      <c r="AEK53" s="38"/>
      <c r="AEL53" s="38"/>
      <c r="AEM53" s="38"/>
      <c r="AEN53" s="38"/>
      <c r="AEO53" s="38"/>
      <c r="AEP53" s="38"/>
      <c r="AEQ53" s="38"/>
      <c r="AER53" s="38"/>
      <c r="AES53" s="38"/>
      <c r="AET53" s="38"/>
      <c r="AEU53" s="38"/>
      <c r="AEV53" s="38"/>
      <c r="AEW53" s="38"/>
      <c r="AEX53" s="38"/>
      <c r="AEY53" s="38"/>
      <c r="AEZ53" s="38"/>
      <c r="AFA53" s="38"/>
      <c r="AFB53" s="38"/>
      <c r="AFC53" s="38"/>
      <c r="AFD53" s="38"/>
      <c r="AFE53" s="38"/>
      <c r="AFF53" s="38"/>
      <c r="AFG53" s="38"/>
      <c r="AFH53" s="38"/>
      <c r="AFI53" s="38"/>
      <c r="AFJ53" s="38"/>
      <c r="AFK53" s="38"/>
      <c r="AFL53" s="38"/>
      <c r="AFM53" s="38"/>
      <c r="AFN53" s="38"/>
      <c r="AFO53" s="38"/>
      <c r="AFP53" s="38"/>
      <c r="AFQ53" s="38"/>
      <c r="AFR53" s="38"/>
      <c r="AFS53" s="38"/>
      <c r="AFT53" s="38"/>
      <c r="AFU53" s="38"/>
      <c r="AFV53" s="38"/>
      <c r="AFW53" s="38"/>
      <c r="AFX53" s="38"/>
      <c r="AFY53" s="38"/>
      <c r="AFZ53" s="38"/>
      <c r="AGA53" s="38"/>
      <c r="AGB53" s="38"/>
      <c r="AGC53" s="38"/>
      <c r="AGD53" s="38"/>
      <c r="AGE53" s="38"/>
      <c r="AGF53" s="38"/>
      <c r="AGG53" s="38"/>
      <c r="AGH53" s="38"/>
      <c r="AGI53" s="38"/>
      <c r="AGJ53" s="38"/>
      <c r="AGK53" s="38"/>
      <c r="AGL53" s="38"/>
      <c r="AGM53" s="38"/>
      <c r="AGN53" s="38"/>
      <c r="AGO53" s="38"/>
      <c r="AGP53" s="38"/>
      <c r="AGQ53" s="38"/>
      <c r="AGR53" s="38"/>
      <c r="AGS53" s="38"/>
      <c r="AGT53" s="38"/>
      <c r="AGU53" s="38"/>
      <c r="AGV53" s="38"/>
      <c r="AGW53" s="38"/>
      <c r="AGX53" s="38"/>
      <c r="AGY53" s="38"/>
      <c r="AGZ53" s="38"/>
      <c r="AHA53" s="38"/>
      <c r="AHB53" s="38"/>
      <c r="AHC53" s="38"/>
      <c r="AHD53" s="38"/>
      <c r="AHE53" s="38"/>
      <c r="AHF53" s="38"/>
      <c r="AHG53" s="38"/>
      <c r="AHH53" s="38"/>
      <c r="AHI53" s="38"/>
      <c r="AHJ53" s="38"/>
      <c r="AHK53" s="38"/>
      <c r="AHL53" s="38"/>
      <c r="AHM53" s="38"/>
      <c r="AHN53" s="38"/>
      <c r="AHO53" s="38"/>
      <c r="AHP53" s="38"/>
      <c r="AHQ53" s="38"/>
      <c r="AHR53" s="38"/>
      <c r="AHS53" s="38"/>
      <c r="AHT53" s="38"/>
      <c r="AHU53" s="38"/>
      <c r="AHV53" s="38"/>
      <c r="AHW53" s="38"/>
      <c r="AHX53" s="38"/>
      <c r="AHY53" s="38"/>
      <c r="AHZ53" s="38"/>
      <c r="AIA53" s="38"/>
      <c r="AIB53" s="38"/>
      <c r="AIC53" s="38"/>
      <c r="AID53" s="38"/>
      <c r="AIE53" s="38"/>
      <c r="AIF53" s="38"/>
      <c r="AIG53" s="38"/>
      <c r="AIH53" s="38"/>
      <c r="AII53" s="38"/>
      <c r="AIJ53" s="38"/>
      <c r="AIK53" s="38"/>
      <c r="AIL53" s="38"/>
      <c r="AIM53" s="38"/>
      <c r="AIN53" s="38"/>
      <c r="AIO53" s="38"/>
      <c r="AIP53" s="38"/>
      <c r="AIQ53" s="38"/>
      <c r="AIR53" s="38"/>
      <c r="AIS53" s="38"/>
      <c r="AIT53" s="38"/>
      <c r="AIU53" s="38"/>
      <c r="AIV53" s="38"/>
      <c r="AIW53" s="38"/>
      <c r="AIX53" s="38"/>
      <c r="AIY53" s="38"/>
      <c r="AIZ53" s="38"/>
      <c r="AJA53" s="38"/>
      <c r="AJB53" s="38"/>
      <c r="AJC53" s="38"/>
      <c r="AJD53" s="38"/>
      <c r="AJE53" s="38"/>
      <c r="AJF53" s="38"/>
      <c r="AJG53" s="38"/>
      <c r="AJH53" s="38"/>
      <c r="AJI53" s="38"/>
      <c r="AJJ53" s="38"/>
      <c r="AJK53" s="38"/>
      <c r="AJL53" s="38"/>
      <c r="AJM53" s="38"/>
      <c r="AJN53" s="38"/>
      <c r="AJO53" s="38"/>
      <c r="AJP53" s="38"/>
      <c r="AJQ53" s="38"/>
      <c r="AJR53" s="38"/>
      <c r="AJS53" s="38"/>
      <c r="AJT53" s="38"/>
      <c r="AJU53" s="38"/>
      <c r="AJV53" s="38"/>
      <c r="AJW53" s="38"/>
      <c r="AJX53" s="38"/>
      <c r="AJY53" s="38"/>
      <c r="AJZ53" s="38"/>
      <c r="AKA53" s="38"/>
      <c r="AKB53" s="38"/>
      <c r="AKC53" s="38"/>
      <c r="AKD53" s="38"/>
      <c r="AKE53" s="38"/>
      <c r="AKF53" s="38"/>
      <c r="AKG53" s="38"/>
      <c r="AKH53" s="38"/>
      <c r="AKI53" s="38"/>
      <c r="AKJ53" s="38"/>
      <c r="AKK53" s="38"/>
      <c r="AKL53" s="38"/>
      <c r="AKM53" s="38"/>
      <c r="AKN53" s="38"/>
      <c r="AKO53" s="38"/>
      <c r="AKP53" s="38"/>
      <c r="AKQ53" s="38"/>
      <c r="AKR53" s="38"/>
      <c r="AKS53" s="38"/>
      <c r="AKT53" s="38"/>
      <c r="AKU53" s="38"/>
      <c r="AKV53" s="38"/>
      <c r="AKW53" s="38"/>
      <c r="AKX53" s="38"/>
      <c r="AKY53" s="38"/>
      <c r="AKZ53" s="38"/>
      <c r="ALA53" s="38"/>
      <c r="ALB53" s="38"/>
      <c r="ALC53" s="38"/>
      <c r="ALD53" s="38"/>
      <c r="ALE53" s="38"/>
      <c r="ALF53" s="38"/>
      <c r="ALG53" s="38"/>
      <c r="ALH53" s="38"/>
      <c r="ALI53" s="38"/>
      <c r="ALJ53" s="38"/>
      <c r="ALK53" s="38"/>
      <c r="ALL53" s="38"/>
      <c r="ALM53" s="38"/>
      <c r="ALN53" s="38"/>
      <c r="ALO53" s="38"/>
      <c r="ALP53" s="38"/>
      <c r="ALQ53" s="38"/>
      <c r="ALR53" s="38"/>
      <c r="ALS53" s="38"/>
      <c r="ALT53" s="38"/>
      <c r="ALU53" s="38"/>
      <c r="ALV53" s="38"/>
      <c r="ALW53" s="38"/>
      <c r="ALX53" s="38"/>
      <c r="ALY53" s="38"/>
      <c r="ALZ53" s="38"/>
      <c r="AMA53" s="38"/>
      <c r="AMB53" s="38"/>
      <c r="AMC53" s="38"/>
      <c r="AMD53" s="38"/>
      <c r="AME53" s="38"/>
      <c r="AMF53" s="38"/>
      <c r="AMG53" s="38"/>
      <c r="AMH53" s="38"/>
      <c r="AMI53" s="38"/>
      <c r="AMJ53" s="38"/>
      <c r="AMK53" s="38"/>
      <c r="AML53" s="38"/>
      <c r="AMM53" s="38"/>
      <c r="AMN53" s="38"/>
      <c r="AMO53" s="38"/>
      <c r="AMP53" s="38"/>
      <c r="AMQ53" s="38"/>
      <c r="AMR53" s="38"/>
      <c r="AMS53" s="38"/>
      <c r="AMT53" s="38"/>
      <c r="AMU53" s="38"/>
      <c r="AMV53" s="38"/>
      <c r="AMW53" s="38"/>
      <c r="AMX53" s="38"/>
      <c r="AMY53" s="38"/>
      <c r="AMZ53" s="38"/>
      <c r="ANA53" s="38"/>
      <c r="ANB53" s="38"/>
      <c r="ANC53" s="38"/>
      <c r="AND53" s="38"/>
      <c r="ANE53" s="38"/>
      <c r="ANF53" s="38"/>
      <c r="ANG53" s="38"/>
      <c r="ANH53" s="38"/>
      <c r="ANI53" s="38"/>
      <c r="ANJ53" s="38"/>
      <c r="ANK53" s="38"/>
      <c r="ANL53" s="38"/>
      <c r="ANM53" s="38"/>
      <c r="ANN53" s="38"/>
      <c r="ANO53" s="38"/>
      <c r="ANP53" s="38"/>
      <c r="ANQ53" s="38"/>
      <c r="ANR53" s="38"/>
      <c r="ANS53" s="38"/>
      <c r="ANT53" s="38"/>
      <c r="ANU53" s="38"/>
      <c r="ANV53" s="38"/>
      <c r="ANW53" s="38"/>
      <c r="ANX53" s="38"/>
      <c r="ANY53" s="38"/>
      <c r="ANZ53" s="38"/>
      <c r="AOA53" s="38"/>
      <c r="AOB53" s="38"/>
      <c r="AOC53" s="38"/>
      <c r="AOD53" s="38"/>
      <c r="AOE53" s="38"/>
      <c r="AOF53" s="38"/>
      <c r="AOG53" s="38"/>
      <c r="AOH53" s="38"/>
      <c r="AOI53" s="38"/>
      <c r="AOJ53" s="38"/>
      <c r="AOK53" s="38"/>
      <c r="AOL53" s="38"/>
      <c r="AOM53" s="38"/>
      <c r="AON53" s="38"/>
      <c r="AOO53" s="38"/>
      <c r="AOP53" s="38"/>
      <c r="AOQ53" s="38"/>
      <c r="AOR53" s="38"/>
      <c r="AOS53" s="38"/>
      <c r="AOT53" s="38"/>
      <c r="AOU53" s="38"/>
      <c r="AOV53" s="38"/>
      <c r="AOW53" s="38"/>
      <c r="AOX53" s="38"/>
      <c r="AOY53" s="38"/>
      <c r="AOZ53" s="38"/>
      <c r="APA53" s="38"/>
      <c r="APB53" s="38"/>
      <c r="APC53" s="38"/>
      <c r="APD53" s="38"/>
      <c r="APE53" s="38"/>
      <c r="APF53" s="38"/>
      <c r="APG53" s="38"/>
      <c r="APH53" s="38"/>
      <c r="API53" s="38"/>
      <c r="APJ53" s="38"/>
      <c r="APK53" s="38"/>
      <c r="APL53" s="38"/>
      <c r="APM53" s="38"/>
      <c r="APN53" s="38"/>
      <c r="APO53" s="38"/>
      <c r="APP53" s="38"/>
      <c r="APQ53" s="38"/>
      <c r="APR53" s="38"/>
      <c r="APS53" s="38"/>
      <c r="APT53" s="38"/>
      <c r="APU53" s="38"/>
      <c r="APV53" s="38"/>
      <c r="APW53" s="38"/>
      <c r="APX53" s="38"/>
      <c r="APY53" s="38"/>
      <c r="APZ53" s="38"/>
      <c r="AQA53" s="38"/>
      <c r="AQB53" s="38"/>
      <c r="AQC53" s="38"/>
      <c r="AQD53" s="38"/>
      <c r="AQE53" s="38"/>
      <c r="AQF53" s="38"/>
      <c r="AQG53" s="38"/>
      <c r="AQH53" s="38"/>
      <c r="AQI53" s="38"/>
      <c r="AQJ53" s="38"/>
      <c r="AQK53" s="38"/>
      <c r="AQL53" s="38"/>
      <c r="AQM53" s="38"/>
      <c r="AQN53" s="38"/>
      <c r="AQO53" s="38"/>
      <c r="AQP53" s="38"/>
      <c r="AQQ53" s="38"/>
      <c r="AQR53" s="38"/>
      <c r="AQS53" s="38"/>
      <c r="AQT53" s="38"/>
      <c r="AQU53" s="38"/>
      <c r="AQV53" s="38"/>
      <c r="AQW53" s="38"/>
      <c r="AQX53" s="38"/>
      <c r="AQY53" s="38"/>
      <c r="AQZ53" s="38"/>
      <c r="ARA53" s="38"/>
      <c r="ARB53" s="38"/>
      <c r="ARC53" s="38"/>
      <c r="ARD53" s="38"/>
      <c r="ARE53" s="38"/>
      <c r="ARF53" s="38"/>
      <c r="ARG53" s="38"/>
      <c r="ARH53" s="38"/>
      <c r="ARI53" s="38"/>
      <c r="ARJ53" s="38"/>
      <c r="ARK53" s="38"/>
      <c r="ARL53" s="38"/>
      <c r="ARM53" s="38"/>
      <c r="ARN53" s="38"/>
      <c r="ARO53" s="38"/>
      <c r="ARP53" s="38"/>
      <c r="ARQ53" s="38"/>
      <c r="ARR53" s="38"/>
      <c r="ARS53" s="38"/>
      <c r="ART53" s="38"/>
      <c r="ARU53" s="38"/>
      <c r="ARV53" s="38"/>
      <c r="ARW53" s="38"/>
      <c r="ARX53" s="38"/>
      <c r="ARY53" s="38"/>
      <c r="ARZ53" s="38"/>
      <c r="ASA53" s="38"/>
      <c r="ASB53" s="38"/>
      <c r="ASC53" s="38"/>
      <c r="ASD53" s="38"/>
      <c r="ASE53" s="38"/>
      <c r="ASF53" s="38"/>
      <c r="ASG53" s="38"/>
      <c r="ASH53" s="38"/>
      <c r="ASI53" s="38"/>
      <c r="ASJ53" s="38"/>
      <c r="ASK53" s="38"/>
      <c r="ASL53" s="38"/>
      <c r="ASM53" s="38"/>
      <c r="ASN53" s="38"/>
      <c r="ASO53" s="38"/>
      <c r="ASP53" s="38"/>
      <c r="ASQ53" s="38"/>
      <c r="ASR53" s="38"/>
      <c r="ASS53" s="38"/>
      <c r="AST53" s="38"/>
      <c r="ASU53" s="38"/>
      <c r="ASV53" s="38"/>
      <c r="ASW53" s="38"/>
      <c r="ASX53" s="38"/>
      <c r="ASY53" s="38"/>
      <c r="ASZ53" s="38"/>
      <c r="ATA53" s="38"/>
      <c r="ATB53" s="38"/>
      <c r="ATC53" s="38"/>
      <c r="ATD53" s="38"/>
      <c r="ATE53" s="38"/>
      <c r="ATF53" s="38"/>
      <c r="ATG53" s="38"/>
      <c r="ATH53" s="38"/>
      <c r="ATI53" s="38"/>
      <c r="ATJ53" s="38"/>
      <c r="ATK53" s="38"/>
      <c r="ATL53" s="38"/>
      <c r="ATM53" s="38"/>
      <c r="ATN53" s="38"/>
      <c r="ATO53" s="38"/>
      <c r="ATP53" s="38"/>
      <c r="ATQ53" s="38"/>
      <c r="ATR53" s="38"/>
      <c r="ATS53" s="38"/>
      <c r="ATT53" s="38"/>
      <c r="ATU53" s="38"/>
      <c r="ATV53" s="38"/>
      <c r="ATW53" s="38"/>
      <c r="ATX53" s="38"/>
      <c r="ATY53" s="38"/>
      <c r="ATZ53" s="38"/>
      <c r="AUA53" s="38"/>
      <c r="AUB53" s="38"/>
      <c r="AUC53" s="38"/>
      <c r="AUD53" s="38"/>
      <c r="AUE53" s="38"/>
      <c r="AUF53" s="38"/>
      <c r="AUG53" s="38"/>
      <c r="AUH53" s="38"/>
      <c r="AUI53" s="38"/>
      <c r="AUJ53" s="38"/>
      <c r="AUK53" s="38"/>
      <c r="AUL53" s="38"/>
      <c r="AUM53" s="38"/>
      <c r="AUN53" s="38"/>
      <c r="AUO53" s="38"/>
      <c r="AUP53" s="38"/>
      <c r="AUQ53" s="38"/>
      <c r="AUR53" s="38"/>
      <c r="AUS53" s="38"/>
      <c r="AUT53" s="38"/>
      <c r="AUU53" s="38"/>
      <c r="AUV53" s="38"/>
      <c r="AUW53" s="38"/>
      <c r="AUX53" s="38"/>
      <c r="AUY53" s="38"/>
      <c r="AUZ53" s="38"/>
      <c r="AVA53" s="38"/>
      <c r="AVB53" s="38"/>
      <c r="AVC53" s="38"/>
      <c r="AVD53" s="38"/>
      <c r="AVE53" s="38"/>
      <c r="AVF53" s="38"/>
      <c r="AVG53" s="38"/>
      <c r="AVH53" s="38"/>
      <c r="AVI53" s="38"/>
      <c r="AVJ53" s="38"/>
      <c r="AVK53" s="38"/>
      <c r="AVL53" s="38"/>
      <c r="AVM53" s="38"/>
      <c r="AVN53" s="38"/>
      <c r="AVO53" s="38"/>
      <c r="AVP53" s="38"/>
      <c r="AVQ53" s="38"/>
      <c r="AVR53" s="38"/>
      <c r="AVS53" s="38"/>
      <c r="AVT53" s="38"/>
      <c r="AVU53" s="38"/>
      <c r="AVV53" s="38"/>
      <c r="AVW53" s="38"/>
      <c r="AVX53" s="38"/>
      <c r="AVY53" s="38"/>
      <c r="AVZ53" s="38"/>
      <c r="AWA53" s="38"/>
      <c r="AWB53" s="38"/>
      <c r="AWC53" s="38"/>
      <c r="AWD53" s="38"/>
      <c r="AWE53" s="38"/>
      <c r="AWF53" s="38"/>
      <c r="AWG53" s="38"/>
      <c r="AWH53" s="38"/>
      <c r="AWI53" s="38"/>
      <c r="AWJ53" s="38"/>
      <c r="AWK53" s="38"/>
      <c r="AWL53" s="38"/>
      <c r="AWM53" s="38"/>
      <c r="AWN53" s="38"/>
      <c r="AWO53" s="38"/>
      <c r="AWP53" s="38"/>
      <c r="AWQ53" s="38"/>
      <c r="AWR53" s="38"/>
      <c r="AWS53" s="38"/>
      <c r="AWT53" s="38"/>
      <c r="AWU53" s="38"/>
      <c r="AWV53" s="38"/>
      <c r="AWW53" s="38"/>
      <c r="AWX53" s="38"/>
      <c r="AWY53" s="38"/>
      <c r="AWZ53" s="38"/>
      <c r="AXA53" s="38"/>
      <c r="AXB53" s="38"/>
      <c r="AXC53" s="38"/>
      <c r="AXD53" s="38"/>
      <c r="AXE53" s="38"/>
      <c r="AXF53" s="38"/>
      <c r="AXG53" s="38"/>
      <c r="AXH53" s="38"/>
      <c r="AXI53" s="38"/>
      <c r="AXJ53" s="38"/>
      <c r="AXK53" s="38"/>
      <c r="AXL53" s="38"/>
      <c r="AXM53" s="38"/>
      <c r="AXN53" s="38"/>
      <c r="AXO53" s="38"/>
      <c r="AXP53" s="38"/>
      <c r="AXQ53" s="38"/>
      <c r="AXR53" s="38"/>
      <c r="AXS53" s="38"/>
      <c r="AXT53" s="38"/>
      <c r="AXU53" s="38"/>
      <c r="AXV53" s="38"/>
      <c r="AXW53" s="38"/>
      <c r="AXX53" s="38"/>
      <c r="AXY53" s="38"/>
      <c r="AXZ53" s="38"/>
      <c r="AYA53" s="38"/>
      <c r="AYB53" s="38"/>
      <c r="AYC53" s="38"/>
      <c r="AYD53" s="38"/>
      <c r="AYE53" s="38"/>
      <c r="AYF53" s="38"/>
      <c r="AYG53" s="38"/>
      <c r="AYH53" s="38"/>
      <c r="AYI53" s="38"/>
      <c r="AYJ53" s="38"/>
      <c r="AYK53" s="38"/>
      <c r="AYL53" s="38"/>
      <c r="AYM53" s="38"/>
      <c r="AYN53" s="38"/>
      <c r="AYO53" s="38"/>
      <c r="AYP53" s="38"/>
      <c r="AYQ53" s="38"/>
      <c r="AYR53" s="38"/>
      <c r="AYS53" s="38"/>
      <c r="AYT53" s="38"/>
      <c r="AYU53" s="38"/>
      <c r="AYV53" s="38"/>
      <c r="AYW53" s="38"/>
      <c r="AYX53" s="38"/>
      <c r="AYY53" s="38"/>
      <c r="AYZ53" s="38"/>
      <c r="AZA53" s="38"/>
      <c r="AZB53" s="38"/>
      <c r="AZC53" s="38"/>
      <c r="AZD53" s="38"/>
      <c r="AZE53" s="38"/>
      <c r="AZF53" s="38"/>
      <c r="AZG53" s="38"/>
      <c r="AZH53" s="38"/>
      <c r="AZI53" s="38"/>
      <c r="AZJ53" s="38"/>
      <c r="AZK53" s="38"/>
      <c r="AZL53" s="38"/>
      <c r="AZM53" s="38"/>
      <c r="AZN53" s="38"/>
      <c r="AZO53" s="38"/>
      <c r="AZP53" s="38"/>
      <c r="AZQ53" s="38"/>
      <c r="AZR53" s="38"/>
      <c r="AZS53" s="38"/>
      <c r="AZT53" s="38"/>
      <c r="AZU53" s="38"/>
      <c r="AZV53" s="38"/>
      <c r="AZW53" s="38"/>
      <c r="AZX53" s="38"/>
      <c r="AZY53" s="38"/>
      <c r="AZZ53" s="38"/>
      <c r="BAA53" s="38"/>
      <c r="BAB53" s="38"/>
      <c r="BAC53" s="38"/>
      <c r="BAD53" s="38"/>
      <c r="BAE53" s="38"/>
      <c r="BAF53" s="38"/>
      <c r="BAG53" s="38"/>
      <c r="BAH53" s="38"/>
      <c r="BAI53" s="38"/>
      <c r="BAJ53" s="38"/>
      <c r="BAK53" s="38"/>
      <c r="BAL53" s="38"/>
      <c r="BAM53" s="38"/>
      <c r="BAN53" s="38"/>
      <c r="BAO53" s="38"/>
      <c r="BAP53" s="38"/>
      <c r="BAQ53" s="38"/>
      <c r="BAR53" s="38"/>
      <c r="BAS53" s="38"/>
      <c r="BAT53" s="38"/>
      <c r="BAU53" s="38"/>
      <c r="BAV53" s="38"/>
      <c r="BAW53" s="38"/>
      <c r="BAX53" s="38"/>
      <c r="BAY53" s="38"/>
      <c r="BAZ53" s="38"/>
      <c r="BBA53" s="38"/>
      <c r="BBB53" s="38"/>
      <c r="BBC53" s="38"/>
      <c r="BBD53" s="38"/>
      <c r="BBE53" s="38"/>
      <c r="BBF53" s="38"/>
      <c r="BBG53" s="38"/>
      <c r="BBH53" s="38"/>
      <c r="BBI53" s="38"/>
      <c r="BBJ53" s="38"/>
      <c r="BBK53" s="38"/>
      <c r="BBL53" s="38"/>
      <c r="BBM53" s="38"/>
      <c r="BBN53" s="38"/>
      <c r="BBO53" s="38"/>
      <c r="BBP53" s="38"/>
      <c r="BBQ53" s="38"/>
      <c r="BBR53" s="38"/>
      <c r="BBS53" s="38"/>
      <c r="BBT53" s="38"/>
      <c r="BBU53" s="38"/>
      <c r="BBV53" s="38"/>
      <c r="BBW53" s="38"/>
      <c r="BBX53" s="38"/>
      <c r="BBY53" s="38"/>
      <c r="BBZ53" s="38"/>
      <c r="BCA53" s="38"/>
      <c r="BCB53" s="38"/>
      <c r="BCC53" s="38"/>
      <c r="BCD53" s="38"/>
      <c r="BCE53" s="38"/>
      <c r="BCF53" s="38"/>
      <c r="BCG53" s="38"/>
      <c r="BCH53" s="38"/>
      <c r="BCI53" s="38"/>
      <c r="BCJ53" s="38"/>
      <c r="BCK53" s="38"/>
      <c r="BCL53" s="38"/>
      <c r="BCM53" s="38"/>
      <c r="BCN53" s="38"/>
      <c r="BCO53" s="38"/>
      <c r="BCP53" s="38"/>
      <c r="BCQ53" s="38"/>
      <c r="BCR53" s="38"/>
      <c r="BCS53" s="38"/>
      <c r="BCT53" s="38"/>
      <c r="BCU53" s="38"/>
      <c r="BCV53" s="38"/>
      <c r="BCW53" s="38"/>
      <c r="BCX53" s="38"/>
      <c r="BCY53" s="38"/>
      <c r="BCZ53" s="38"/>
      <c r="BDA53" s="38"/>
      <c r="BDB53" s="38"/>
      <c r="BDC53" s="38"/>
      <c r="BDD53" s="38"/>
      <c r="BDE53" s="38"/>
      <c r="BDF53" s="38"/>
      <c r="BDG53" s="38"/>
      <c r="BDH53" s="38"/>
      <c r="BDI53" s="38"/>
      <c r="BDJ53" s="38"/>
      <c r="BDK53" s="38"/>
      <c r="BDL53" s="38"/>
      <c r="BDM53" s="38"/>
      <c r="BDN53" s="38"/>
      <c r="BDO53" s="38"/>
      <c r="BDP53" s="38"/>
      <c r="BDQ53" s="38"/>
      <c r="BDR53" s="38"/>
      <c r="BDS53" s="38"/>
      <c r="BDT53" s="38"/>
      <c r="BDU53" s="38"/>
      <c r="BDV53" s="38"/>
      <c r="BDW53" s="38"/>
      <c r="BDX53" s="38"/>
      <c r="BDY53" s="38"/>
      <c r="BDZ53" s="38"/>
      <c r="BEA53" s="38"/>
      <c r="BEB53" s="38"/>
      <c r="BEC53" s="38"/>
      <c r="BED53" s="38"/>
      <c r="BEE53" s="38"/>
      <c r="BEF53" s="38"/>
      <c r="BEG53" s="38"/>
      <c r="BEH53" s="38"/>
      <c r="BEI53" s="38"/>
      <c r="BEJ53" s="38"/>
      <c r="BEK53" s="38"/>
      <c r="BEL53" s="38"/>
      <c r="BEM53" s="38"/>
      <c r="BEN53" s="38"/>
      <c r="BEO53" s="38"/>
      <c r="BEP53" s="38"/>
      <c r="BEQ53" s="38"/>
      <c r="BER53" s="38"/>
      <c r="BES53" s="38"/>
      <c r="BET53" s="38"/>
      <c r="BEU53" s="38"/>
      <c r="BEV53" s="38"/>
      <c r="BEW53" s="38"/>
      <c r="BEX53" s="38"/>
      <c r="BEY53" s="38"/>
      <c r="BEZ53" s="38"/>
      <c r="BFA53" s="38"/>
      <c r="BFB53" s="38"/>
      <c r="BFC53" s="38"/>
      <c r="BFD53" s="38"/>
      <c r="BFE53" s="38"/>
      <c r="BFF53" s="38"/>
      <c r="BFG53" s="38"/>
      <c r="BFH53" s="38"/>
      <c r="BFI53" s="38"/>
      <c r="BFJ53" s="38"/>
      <c r="BFK53" s="38"/>
      <c r="BFL53" s="38"/>
      <c r="BFM53" s="38"/>
      <c r="BFN53" s="38"/>
      <c r="BFO53" s="38"/>
      <c r="BFP53" s="38"/>
      <c r="BFQ53" s="38"/>
      <c r="BFR53" s="38"/>
      <c r="BFS53" s="38"/>
      <c r="BFT53" s="38"/>
      <c r="BFU53" s="38"/>
      <c r="BFV53" s="38"/>
      <c r="BFW53" s="38"/>
      <c r="BFX53" s="38"/>
      <c r="BFY53" s="38"/>
      <c r="BFZ53" s="38"/>
      <c r="BGA53" s="38"/>
      <c r="BGB53" s="38"/>
      <c r="BGC53" s="38"/>
      <c r="BGD53" s="38"/>
      <c r="BGE53" s="38"/>
      <c r="BGF53" s="38"/>
      <c r="BGG53" s="38"/>
      <c r="BGH53" s="38"/>
      <c r="BGI53" s="38"/>
      <c r="BGJ53" s="38"/>
      <c r="BGK53" s="38"/>
      <c r="BGL53" s="38"/>
      <c r="BGM53" s="38"/>
      <c r="BGN53" s="38"/>
      <c r="BGO53" s="38"/>
      <c r="BGP53" s="38"/>
      <c r="BGQ53" s="38"/>
      <c r="BGR53" s="38"/>
      <c r="BGS53" s="38"/>
      <c r="BGT53" s="38"/>
      <c r="BGU53" s="38"/>
      <c r="BGV53" s="38"/>
      <c r="BGW53" s="38"/>
      <c r="BGX53" s="38"/>
      <c r="BGY53" s="38"/>
      <c r="BGZ53" s="38"/>
      <c r="BHA53" s="38"/>
      <c r="BHB53" s="38"/>
      <c r="BHC53" s="38"/>
      <c r="BHD53" s="38"/>
      <c r="BHE53" s="38"/>
      <c r="BHF53" s="38"/>
      <c r="BHG53" s="38"/>
      <c r="BHH53" s="38"/>
      <c r="BHI53" s="38"/>
      <c r="BHJ53" s="38"/>
      <c r="BHK53" s="38"/>
      <c r="BHL53" s="38"/>
      <c r="BHM53" s="38"/>
      <c r="BHN53" s="38"/>
      <c r="BHO53" s="38"/>
      <c r="BHP53" s="38"/>
      <c r="BHQ53" s="38"/>
      <c r="BHR53" s="38"/>
      <c r="BHS53" s="38"/>
      <c r="BHT53" s="38"/>
      <c r="BHU53" s="38"/>
      <c r="BHV53" s="38"/>
      <c r="BHW53" s="38"/>
      <c r="BHX53" s="38"/>
      <c r="BHY53" s="38"/>
      <c r="BHZ53" s="38"/>
      <c r="BIA53" s="38"/>
      <c r="BIB53" s="38"/>
      <c r="BIC53" s="38"/>
      <c r="BID53" s="38"/>
      <c r="BIE53" s="38"/>
      <c r="BIF53" s="38"/>
      <c r="BIG53" s="38"/>
      <c r="BIH53" s="38"/>
      <c r="BII53" s="38"/>
      <c r="BIJ53" s="38"/>
      <c r="BIK53" s="38"/>
      <c r="BIL53" s="38"/>
      <c r="BIM53" s="38"/>
      <c r="BIN53" s="38"/>
      <c r="BIO53" s="38"/>
      <c r="BIP53" s="38"/>
      <c r="BIQ53" s="38"/>
      <c r="BIR53" s="38"/>
      <c r="BIS53" s="38"/>
      <c r="BIT53" s="38"/>
      <c r="BIU53" s="38"/>
      <c r="BIV53" s="38"/>
      <c r="BIW53" s="38"/>
      <c r="BIX53" s="38"/>
      <c r="BIY53" s="38"/>
      <c r="BIZ53" s="38"/>
      <c r="BJA53" s="38"/>
      <c r="BJB53" s="38"/>
      <c r="BJC53" s="38"/>
      <c r="BJD53" s="38"/>
      <c r="BJE53" s="38"/>
      <c r="BJF53" s="38"/>
      <c r="BJG53" s="38"/>
      <c r="BJH53" s="38"/>
      <c r="BJI53" s="38"/>
      <c r="BJJ53" s="38"/>
      <c r="BJK53" s="38"/>
      <c r="BJL53" s="38"/>
      <c r="BJM53" s="38"/>
      <c r="BJN53" s="38"/>
      <c r="BJO53" s="38"/>
      <c r="BJP53" s="38"/>
      <c r="BJQ53" s="38"/>
      <c r="BJR53" s="38"/>
      <c r="BJS53" s="38"/>
      <c r="BJT53" s="38"/>
      <c r="BJU53" s="38"/>
      <c r="BJV53" s="38"/>
      <c r="BJW53" s="38"/>
      <c r="BJX53" s="38"/>
      <c r="BJY53" s="38"/>
      <c r="BJZ53" s="38"/>
      <c r="BKA53" s="38"/>
      <c r="BKB53" s="38"/>
      <c r="BKC53" s="38"/>
      <c r="BKD53" s="38"/>
      <c r="BKE53" s="38"/>
      <c r="BKF53" s="38"/>
      <c r="BKG53" s="38"/>
      <c r="BKH53" s="38"/>
      <c r="BKI53" s="38"/>
      <c r="BKJ53" s="38"/>
      <c r="BKK53" s="38"/>
      <c r="BKL53" s="38"/>
      <c r="BKM53" s="38"/>
      <c r="BKN53" s="38"/>
      <c r="BKO53" s="38"/>
      <c r="BKP53" s="38"/>
      <c r="BKQ53" s="38"/>
      <c r="BKR53" s="38"/>
      <c r="BKS53" s="38"/>
      <c r="BKT53" s="38"/>
      <c r="BKU53" s="38"/>
      <c r="BKV53" s="38"/>
      <c r="BKW53" s="38"/>
      <c r="BKX53" s="38"/>
      <c r="BKY53" s="38"/>
      <c r="BKZ53" s="38"/>
      <c r="BLA53" s="38"/>
      <c r="BLB53" s="38"/>
      <c r="BLC53" s="38"/>
      <c r="BLD53" s="38"/>
      <c r="BLE53" s="38"/>
      <c r="BLF53" s="38"/>
      <c r="BLG53" s="38"/>
      <c r="BLH53" s="38"/>
      <c r="BLI53" s="38"/>
      <c r="BLJ53" s="38"/>
      <c r="BLK53" s="38"/>
      <c r="BLL53" s="38"/>
      <c r="BLM53" s="38"/>
      <c r="BLN53" s="38"/>
      <c r="BLO53" s="38"/>
      <c r="BLP53" s="38"/>
      <c r="BLQ53" s="38"/>
      <c r="BLR53" s="38"/>
      <c r="BLS53" s="38"/>
      <c r="BLT53" s="38"/>
      <c r="BLU53" s="38"/>
      <c r="BLV53" s="38"/>
      <c r="BLW53" s="38"/>
      <c r="BLX53" s="38"/>
      <c r="BLY53" s="38"/>
      <c r="BLZ53" s="38"/>
      <c r="BMA53" s="38"/>
      <c r="BMB53" s="38"/>
      <c r="BMC53" s="38"/>
      <c r="BMD53" s="38"/>
      <c r="BME53" s="38"/>
      <c r="BMF53" s="38"/>
      <c r="BMG53" s="38"/>
      <c r="BMH53" s="38"/>
      <c r="BMI53" s="38"/>
      <c r="BMJ53" s="38"/>
      <c r="BMK53" s="38"/>
      <c r="BML53" s="38"/>
      <c r="BMM53" s="38"/>
      <c r="BMN53" s="38"/>
      <c r="BMO53" s="38"/>
      <c r="BMP53" s="38"/>
      <c r="BMQ53" s="38"/>
      <c r="BMR53" s="38"/>
      <c r="BMS53" s="38"/>
      <c r="BMT53" s="38"/>
      <c r="BMU53" s="38"/>
      <c r="BMV53" s="38"/>
      <c r="BMW53" s="38"/>
      <c r="BMX53" s="38"/>
      <c r="BMY53" s="38"/>
      <c r="BMZ53" s="38"/>
      <c r="BNA53" s="38"/>
      <c r="BNB53" s="38"/>
      <c r="BNC53" s="38"/>
      <c r="BND53" s="38"/>
      <c r="BNE53" s="38"/>
      <c r="BNF53" s="38"/>
      <c r="BNG53" s="38"/>
      <c r="BNH53" s="38"/>
      <c r="BNI53" s="38"/>
      <c r="BNJ53" s="38"/>
      <c r="BNK53" s="38"/>
      <c r="BNL53" s="38"/>
      <c r="BNM53" s="38"/>
      <c r="BNN53" s="38"/>
      <c r="BNO53" s="38"/>
      <c r="BNP53" s="38"/>
      <c r="BNQ53" s="38"/>
      <c r="BNR53" s="38"/>
      <c r="BNS53" s="38"/>
      <c r="BNT53" s="38"/>
      <c r="BNU53" s="38"/>
      <c r="BNV53" s="38"/>
      <c r="BNW53" s="38"/>
      <c r="BNX53" s="38"/>
      <c r="BNY53" s="38"/>
      <c r="BNZ53" s="38"/>
      <c r="BOA53" s="38"/>
      <c r="BOB53" s="38"/>
      <c r="BOC53" s="38"/>
      <c r="BOD53" s="38"/>
      <c r="BOE53" s="38"/>
      <c r="BOF53" s="38"/>
      <c r="BOG53" s="38"/>
      <c r="BOH53" s="38"/>
      <c r="BOI53" s="38"/>
      <c r="BOJ53" s="38"/>
      <c r="BOK53" s="38"/>
      <c r="BOL53" s="38"/>
      <c r="BOM53" s="38"/>
      <c r="BON53" s="38"/>
      <c r="BOO53" s="38"/>
      <c r="BOP53" s="38"/>
      <c r="BOQ53" s="38"/>
      <c r="BOR53" s="38"/>
      <c r="BOS53" s="38"/>
      <c r="BOT53" s="38"/>
      <c r="BOU53" s="38"/>
      <c r="BOV53" s="38"/>
      <c r="BOW53" s="38"/>
      <c r="BOX53" s="38"/>
      <c r="BOY53" s="38"/>
      <c r="BOZ53" s="38"/>
      <c r="BPA53" s="38"/>
      <c r="BPB53" s="38"/>
      <c r="BPC53" s="38"/>
      <c r="BPD53" s="38"/>
      <c r="BPE53" s="38"/>
      <c r="BPF53" s="38"/>
      <c r="BPG53" s="38"/>
      <c r="BPH53" s="38"/>
      <c r="BPI53" s="38"/>
      <c r="BPJ53" s="38"/>
      <c r="BPK53" s="38"/>
      <c r="BPL53" s="38"/>
      <c r="BPM53" s="38"/>
      <c r="BPN53" s="38"/>
      <c r="BPO53" s="38"/>
      <c r="BPP53" s="38"/>
      <c r="BPQ53" s="38"/>
      <c r="BPR53" s="38"/>
      <c r="BPS53" s="38"/>
      <c r="BPT53" s="38"/>
      <c r="BPU53" s="38"/>
      <c r="BPV53" s="38"/>
      <c r="BPW53" s="38"/>
      <c r="BPX53" s="38"/>
      <c r="BPY53" s="38"/>
      <c r="BPZ53" s="38"/>
      <c r="BQA53" s="38"/>
      <c r="BQB53" s="38"/>
      <c r="BQC53" s="38"/>
      <c r="BQD53" s="38"/>
      <c r="BQE53" s="38"/>
      <c r="BQF53" s="38"/>
      <c r="BQG53" s="38"/>
      <c r="BQH53" s="38"/>
      <c r="BQI53" s="38"/>
      <c r="BQJ53" s="38"/>
      <c r="BQK53" s="38"/>
      <c r="BQL53" s="38"/>
      <c r="BQM53" s="38"/>
      <c r="BQN53" s="38"/>
      <c r="BQO53" s="38"/>
      <c r="BQP53" s="38"/>
      <c r="BQQ53" s="38"/>
      <c r="BQR53" s="38"/>
      <c r="BQS53" s="38"/>
      <c r="BQT53" s="38"/>
      <c r="BQU53" s="38"/>
      <c r="BQV53" s="38"/>
      <c r="BQW53" s="38"/>
      <c r="BQX53" s="38"/>
      <c r="BQY53" s="38"/>
      <c r="BQZ53" s="38"/>
      <c r="BRA53" s="38"/>
      <c r="BRB53" s="38"/>
      <c r="BRC53" s="38"/>
      <c r="BRD53" s="38"/>
      <c r="BRE53" s="38"/>
      <c r="BRF53" s="38"/>
      <c r="BRG53" s="38"/>
      <c r="BRH53" s="38"/>
      <c r="BRI53" s="38"/>
      <c r="BRJ53" s="38"/>
      <c r="BRK53" s="38"/>
      <c r="BRL53" s="38"/>
      <c r="BRM53" s="38"/>
      <c r="BRN53" s="38"/>
      <c r="BRO53" s="38"/>
      <c r="BRP53" s="38"/>
      <c r="BRQ53" s="38"/>
      <c r="BRR53" s="38"/>
      <c r="BRS53" s="38"/>
      <c r="BRT53" s="38"/>
      <c r="BRU53" s="38"/>
      <c r="BRV53" s="38"/>
      <c r="BRW53" s="38"/>
      <c r="BRX53" s="38"/>
      <c r="BRY53" s="38"/>
      <c r="BRZ53" s="38"/>
      <c r="BSA53" s="38"/>
      <c r="BSB53" s="38"/>
      <c r="BSC53" s="38"/>
      <c r="BSD53" s="38"/>
      <c r="BSE53" s="38"/>
      <c r="BSF53" s="38"/>
      <c r="BSG53" s="38"/>
      <c r="BSH53" s="38"/>
      <c r="BSI53" s="38"/>
      <c r="BSJ53" s="38"/>
      <c r="BSK53" s="38"/>
      <c r="BSL53" s="38"/>
      <c r="BSM53" s="38"/>
      <c r="BSN53" s="38"/>
      <c r="BSO53" s="38"/>
      <c r="BSP53" s="38"/>
      <c r="BSQ53" s="38"/>
      <c r="BSR53" s="38"/>
      <c r="BSS53" s="38"/>
      <c r="BST53" s="38"/>
      <c r="BSU53" s="38"/>
      <c r="BSV53" s="38"/>
      <c r="BSW53" s="38"/>
      <c r="BSX53" s="38"/>
      <c r="BSY53" s="38"/>
      <c r="BSZ53" s="38"/>
      <c r="BTA53" s="38"/>
      <c r="BTB53" s="38"/>
      <c r="BTC53" s="38"/>
      <c r="BTD53" s="38"/>
      <c r="BTE53" s="38"/>
      <c r="BTF53" s="38"/>
      <c r="BTG53" s="38"/>
      <c r="BTH53" s="38"/>
      <c r="BTI53" s="38"/>
      <c r="BTJ53" s="38"/>
      <c r="BTK53" s="38"/>
      <c r="BTL53" s="38"/>
      <c r="BTM53" s="38"/>
      <c r="BTN53" s="38"/>
      <c r="BTO53" s="38"/>
      <c r="BTP53" s="38"/>
      <c r="BTQ53" s="38"/>
      <c r="BTR53" s="38"/>
      <c r="BTS53" s="38"/>
      <c r="BTT53" s="38"/>
      <c r="BTU53" s="38"/>
      <c r="BTV53" s="38"/>
      <c r="BTW53" s="38"/>
      <c r="BTX53" s="38"/>
      <c r="BTY53" s="38"/>
      <c r="BTZ53" s="38"/>
      <c r="BUA53" s="38"/>
      <c r="BUB53" s="38"/>
      <c r="BUC53" s="38"/>
      <c r="BUD53" s="38"/>
      <c r="BUE53" s="38"/>
      <c r="BUF53" s="38"/>
      <c r="BUG53" s="38"/>
      <c r="BUH53" s="38"/>
      <c r="BUI53" s="38"/>
      <c r="BUJ53" s="38"/>
      <c r="BUK53" s="38"/>
      <c r="BUL53" s="38"/>
      <c r="BUM53" s="38"/>
      <c r="BUN53" s="38"/>
      <c r="BUO53" s="38"/>
      <c r="BUP53" s="38"/>
      <c r="BUQ53" s="38"/>
      <c r="BUR53" s="38"/>
      <c r="BUS53" s="38"/>
      <c r="BUT53" s="38"/>
      <c r="BUU53" s="38"/>
      <c r="BUV53" s="38"/>
      <c r="BUW53" s="38"/>
      <c r="BUX53" s="38"/>
      <c r="BUY53" s="38"/>
      <c r="BUZ53" s="38"/>
      <c r="BVA53" s="38"/>
      <c r="BVB53" s="38"/>
      <c r="BVC53" s="38"/>
      <c r="BVD53" s="38"/>
      <c r="BVE53" s="38"/>
      <c r="BVF53" s="38"/>
      <c r="BVG53" s="38"/>
      <c r="BVH53" s="38"/>
      <c r="BVI53" s="38"/>
      <c r="BVJ53" s="38"/>
      <c r="BVK53" s="38"/>
      <c r="BVL53" s="38"/>
      <c r="BVM53" s="38"/>
      <c r="BVN53" s="38"/>
      <c r="BVO53" s="38"/>
      <c r="BVP53" s="38"/>
      <c r="BVQ53" s="38"/>
      <c r="BVR53" s="38"/>
      <c r="BVS53" s="38"/>
      <c r="BVT53" s="38"/>
      <c r="BVU53" s="38"/>
      <c r="BVV53" s="38"/>
      <c r="BVW53" s="38"/>
      <c r="BVX53" s="38"/>
      <c r="BVY53" s="38"/>
      <c r="BVZ53" s="38"/>
      <c r="BWA53" s="38"/>
      <c r="BWB53" s="38"/>
      <c r="BWC53" s="38"/>
      <c r="BWD53" s="38"/>
      <c r="BWE53" s="38"/>
      <c r="BWF53" s="38"/>
      <c r="BWG53" s="38"/>
      <c r="BWH53" s="38"/>
      <c r="BWI53" s="38"/>
      <c r="BWJ53" s="38"/>
      <c r="BWK53" s="38"/>
      <c r="BWL53" s="38"/>
      <c r="BWM53" s="38"/>
      <c r="BWN53" s="38"/>
      <c r="BWO53" s="38"/>
      <c r="BWP53" s="38"/>
      <c r="BWQ53" s="38"/>
      <c r="BWR53" s="38"/>
      <c r="BWS53" s="38"/>
      <c r="BWT53" s="38"/>
      <c r="BWU53" s="38"/>
      <c r="BWV53" s="38"/>
      <c r="BWW53" s="38"/>
      <c r="BWX53" s="38"/>
      <c r="BWY53" s="38"/>
      <c r="BWZ53" s="38"/>
      <c r="BXA53" s="38"/>
      <c r="BXB53" s="38"/>
      <c r="BXC53" s="38"/>
      <c r="BXD53" s="38"/>
      <c r="BXE53" s="38"/>
      <c r="BXF53" s="38"/>
      <c r="BXG53" s="38"/>
      <c r="BXH53" s="38"/>
      <c r="BXI53" s="38"/>
      <c r="BXJ53" s="38"/>
      <c r="BXK53" s="38"/>
      <c r="BXL53" s="38"/>
      <c r="BXM53" s="38"/>
      <c r="BXN53" s="38"/>
      <c r="BXO53" s="38"/>
      <c r="BXP53" s="38"/>
      <c r="BXQ53" s="38"/>
      <c r="BXR53" s="38"/>
      <c r="BXS53" s="38"/>
      <c r="BXT53" s="38"/>
      <c r="BXU53" s="38"/>
      <c r="BXV53" s="38"/>
      <c r="BXW53" s="38"/>
      <c r="BXX53" s="38"/>
      <c r="BXY53" s="38"/>
      <c r="BXZ53" s="38"/>
      <c r="BYA53" s="38"/>
      <c r="BYB53" s="38"/>
      <c r="BYC53" s="38"/>
      <c r="BYD53" s="38"/>
      <c r="BYE53" s="38"/>
      <c r="BYF53" s="38"/>
      <c r="BYG53" s="38"/>
      <c r="BYH53" s="38"/>
      <c r="BYI53" s="38"/>
      <c r="BYJ53" s="38"/>
      <c r="BYK53" s="38"/>
      <c r="BYL53" s="38"/>
      <c r="BYM53" s="38"/>
      <c r="BYN53" s="38"/>
      <c r="BYO53" s="38"/>
      <c r="BYP53" s="38"/>
      <c r="BYQ53" s="38"/>
      <c r="BYR53" s="38"/>
      <c r="BYS53" s="38"/>
      <c r="BYT53" s="38"/>
      <c r="BYU53" s="38"/>
      <c r="BYV53" s="38"/>
      <c r="BYW53" s="38"/>
      <c r="BYX53" s="38"/>
      <c r="BYY53" s="38"/>
      <c r="BYZ53" s="38"/>
      <c r="BZA53" s="38"/>
      <c r="BZB53" s="38"/>
      <c r="BZC53" s="38"/>
      <c r="BZD53" s="38"/>
      <c r="BZE53" s="38"/>
      <c r="BZF53" s="38"/>
      <c r="BZG53" s="38"/>
      <c r="BZH53" s="38"/>
      <c r="BZI53" s="38"/>
      <c r="BZJ53" s="38"/>
      <c r="BZK53" s="38"/>
      <c r="BZL53" s="38"/>
      <c r="BZM53" s="38"/>
      <c r="BZN53" s="38"/>
      <c r="BZO53" s="38"/>
      <c r="BZP53" s="38"/>
      <c r="BZQ53" s="38"/>
      <c r="BZR53" s="38"/>
      <c r="BZS53" s="38"/>
      <c r="BZT53" s="38"/>
      <c r="BZU53" s="38"/>
      <c r="BZV53" s="38"/>
      <c r="BZW53" s="38"/>
      <c r="BZX53" s="38"/>
      <c r="BZY53" s="38"/>
      <c r="BZZ53" s="38"/>
      <c r="CAA53" s="38"/>
      <c r="CAB53" s="38"/>
      <c r="CAC53" s="38"/>
      <c r="CAD53" s="38"/>
      <c r="CAE53" s="38"/>
      <c r="CAF53" s="38"/>
      <c r="CAG53" s="38"/>
      <c r="CAH53" s="38"/>
      <c r="CAI53" s="38"/>
      <c r="CAJ53" s="38"/>
      <c r="CAK53" s="38"/>
      <c r="CAL53" s="38"/>
      <c r="CAM53" s="38"/>
      <c r="CAN53" s="38"/>
      <c r="CAO53" s="38"/>
      <c r="CAP53" s="38"/>
      <c r="CAQ53" s="38"/>
      <c r="CAR53" s="38"/>
      <c r="CAS53" s="38"/>
      <c r="CAT53" s="38"/>
      <c r="CAU53" s="38"/>
      <c r="CAV53" s="38"/>
      <c r="CAW53" s="38"/>
      <c r="CAX53" s="38"/>
      <c r="CAY53" s="38"/>
      <c r="CAZ53" s="38"/>
      <c r="CBA53" s="38"/>
      <c r="CBB53" s="38"/>
      <c r="CBC53" s="38"/>
      <c r="CBD53" s="38"/>
      <c r="CBE53" s="38"/>
      <c r="CBF53" s="38"/>
      <c r="CBG53" s="38"/>
      <c r="CBH53" s="38"/>
      <c r="CBI53" s="38"/>
      <c r="CBJ53" s="38"/>
      <c r="CBK53" s="38"/>
      <c r="CBL53" s="38"/>
      <c r="CBM53" s="38"/>
      <c r="CBN53" s="38"/>
      <c r="CBO53" s="38"/>
      <c r="CBP53" s="38"/>
      <c r="CBQ53" s="38"/>
      <c r="CBR53" s="38"/>
      <c r="CBS53" s="38"/>
      <c r="CBT53" s="38"/>
      <c r="CBU53" s="38"/>
      <c r="CBV53" s="38"/>
      <c r="CBW53" s="38"/>
      <c r="CBX53" s="38"/>
      <c r="CBY53" s="38"/>
      <c r="CBZ53" s="38"/>
      <c r="CCA53" s="38"/>
      <c r="CCB53" s="38"/>
      <c r="CCC53" s="38"/>
      <c r="CCD53" s="38"/>
      <c r="CCE53" s="38"/>
      <c r="CCF53" s="38"/>
      <c r="CCG53" s="38"/>
      <c r="CCH53" s="38"/>
      <c r="CCI53" s="38"/>
      <c r="CCJ53" s="38"/>
      <c r="CCK53" s="38"/>
      <c r="CCL53" s="38"/>
      <c r="CCM53" s="38"/>
      <c r="CCN53" s="38"/>
      <c r="CCO53" s="38"/>
      <c r="CCP53" s="38"/>
      <c r="CCQ53" s="38"/>
      <c r="CCR53" s="38"/>
      <c r="CCS53" s="38"/>
      <c r="CCT53" s="38"/>
      <c r="CCU53" s="38"/>
      <c r="CCV53" s="38"/>
      <c r="CCW53" s="38"/>
      <c r="CCX53" s="38"/>
      <c r="CCY53" s="38"/>
      <c r="CCZ53" s="38"/>
      <c r="CDA53" s="38"/>
      <c r="CDB53" s="38"/>
      <c r="CDC53" s="38"/>
      <c r="CDD53" s="38"/>
      <c r="CDE53" s="38"/>
      <c r="CDF53" s="38"/>
      <c r="CDG53" s="38"/>
      <c r="CDH53" s="38"/>
      <c r="CDI53" s="38"/>
      <c r="CDJ53" s="38"/>
      <c r="CDK53" s="38"/>
      <c r="CDL53" s="38"/>
      <c r="CDM53" s="38"/>
      <c r="CDN53" s="38"/>
      <c r="CDO53" s="38"/>
      <c r="CDP53" s="38"/>
      <c r="CDQ53" s="38"/>
      <c r="CDR53" s="38"/>
      <c r="CDS53" s="38"/>
      <c r="CDT53" s="38"/>
      <c r="CDU53" s="38"/>
      <c r="CDV53" s="38"/>
      <c r="CDW53" s="38"/>
      <c r="CDX53" s="38"/>
      <c r="CDY53" s="38"/>
      <c r="CDZ53" s="38"/>
      <c r="CEA53" s="38"/>
      <c r="CEB53" s="38"/>
      <c r="CEC53" s="38"/>
      <c r="CED53" s="38"/>
      <c r="CEE53" s="38"/>
      <c r="CEF53" s="38"/>
      <c r="CEG53" s="38"/>
      <c r="CEH53" s="38"/>
      <c r="CEI53" s="38"/>
      <c r="CEJ53" s="38"/>
      <c r="CEK53" s="38"/>
      <c r="CEL53" s="38"/>
      <c r="CEM53" s="38"/>
      <c r="CEN53" s="38"/>
      <c r="CEO53" s="38"/>
      <c r="CEP53" s="38"/>
      <c r="CEQ53" s="38"/>
      <c r="CER53" s="38"/>
      <c r="CES53" s="38"/>
      <c r="CET53" s="38"/>
      <c r="CEU53" s="38"/>
      <c r="CEV53" s="38"/>
      <c r="CEW53" s="38"/>
      <c r="CEX53" s="38"/>
      <c r="CEY53" s="38"/>
      <c r="CEZ53" s="38"/>
      <c r="CFA53" s="38"/>
      <c r="CFB53" s="38"/>
      <c r="CFC53" s="38"/>
      <c r="CFD53" s="38"/>
      <c r="CFE53" s="38"/>
      <c r="CFF53" s="38"/>
      <c r="CFG53" s="38"/>
      <c r="CFH53" s="38"/>
      <c r="CFI53" s="38"/>
      <c r="CFJ53" s="38"/>
      <c r="CFK53" s="38"/>
      <c r="CFL53" s="38"/>
      <c r="CFM53" s="38"/>
      <c r="CFN53" s="38"/>
      <c r="CFO53" s="38"/>
      <c r="CFP53" s="38"/>
      <c r="CFQ53" s="38"/>
      <c r="CFR53" s="38"/>
      <c r="CFS53" s="38"/>
      <c r="CFT53" s="38"/>
      <c r="CFU53" s="38"/>
      <c r="CFV53" s="38"/>
      <c r="CFW53" s="38"/>
      <c r="CFX53" s="38"/>
      <c r="CFY53" s="38"/>
      <c r="CFZ53" s="38"/>
      <c r="CGA53" s="38"/>
      <c r="CGB53" s="38"/>
      <c r="CGC53" s="38"/>
      <c r="CGD53" s="38"/>
      <c r="CGE53" s="38"/>
      <c r="CGF53" s="38"/>
      <c r="CGG53" s="38"/>
      <c r="CGH53" s="38"/>
      <c r="CGI53" s="38"/>
      <c r="CGJ53" s="38"/>
      <c r="CGK53" s="38"/>
      <c r="CGL53" s="38"/>
      <c r="CGM53" s="38"/>
      <c r="CGN53" s="38"/>
      <c r="CGO53" s="38"/>
      <c r="CGP53" s="38"/>
      <c r="CGQ53" s="38"/>
      <c r="CGR53" s="38"/>
      <c r="CGS53" s="38"/>
      <c r="CGT53" s="38"/>
      <c r="CGU53" s="38"/>
      <c r="CGV53" s="38"/>
      <c r="CGW53" s="38"/>
      <c r="CGX53" s="38"/>
      <c r="CGY53" s="38"/>
      <c r="CGZ53" s="38"/>
      <c r="CHA53" s="38"/>
      <c r="CHB53" s="38"/>
      <c r="CHC53" s="38"/>
      <c r="CHD53" s="38"/>
      <c r="CHE53" s="38"/>
      <c r="CHF53" s="38"/>
      <c r="CHG53" s="38"/>
      <c r="CHH53" s="38"/>
      <c r="CHI53" s="38"/>
      <c r="CHJ53" s="38"/>
      <c r="CHK53" s="38"/>
      <c r="CHL53" s="38"/>
      <c r="CHM53" s="38"/>
      <c r="CHN53" s="38"/>
      <c r="CHO53" s="38"/>
      <c r="CHP53" s="38"/>
      <c r="CHQ53" s="38"/>
      <c r="CHR53" s="38"/>
      <c r="CHS53" s="38"/>
      <c r="CHT53" s="38"/>
      <c r="CHU53" s="38"/>
      <c r="CHV53" s="38"/>
      <c r="CHW53" s="38"/>
      <c r="CHX53" s="38"/>
      <c r="CHY53" s="38"/>
      <c r="CHZ53" s="38"/>
      <c r="CIA53" s="38"/>
      <c r="CIB53" s="38"/>
      <c r="CIC53" s="38"/>
      <c r="CID53" s="38"/>
      <c r="CIE53" s="38"/>
      <c r="CIF53" s="38"/>
      <c r="CIG53" s="38"/>
      <c r="CIH53" s="38"/>
      <c r="CII53" s="38"/>
      <c r="CIJ53" s="38"/>
      <c r="CIK53" s="38"/>
      <c r="CIL53" s="38"/>
      <c r="CIM53" s="38"/>
      <c r="CIN53" s="38"/>
      <c r="CIO53" s="38"/>
      <c r="CIP53" s="38"/>
      <c r="CIQ53" s="38"/>
      <c r="CIR53" s="38"/>
      <c r="CIS53" s="38"/>
      <c r="CIT53" s="38"/>
      <c r="CIU53" s="38"/>
      <c r="CIV53" s="38"/>
      <c r="CIW53" s="38"/>
      <c r="CIX53" s="38"/>
      <c r="CIY53" s="38"/>
      <c r="CIZ53" s="38"/>
      <c r="CJA53" s="38"/>
      <c r="CJB53" s="38"/>
      <c r="CJC53" s="38"/>
      <c r="CJD53" s="38"/>
      <c r="CJE53" s="38"/>
      <c r="CJF53" s="38"/>
      <c r="CJG53" s="38"/>
      <c r="CJH53" s="38"/>
      <c r="CJI53" s="38"/>
      <c r="CJJ53" s="38"/>
      <c r="CJK53" s="38"/>
      <c r="CJL53" s="38"/>
      <c r="CJM53" s="38"/>
      <c r="CJN53" s="38"/>
      <c r="CJO53" s="38"/>
      <c r="CJP53" s="38"/>
      <c r="CJQ53" s="38"/>
      <c r="CJR53" s="38"/>
      <c r="CJS53" s="38"/>
      <c r="CJT53" s="38"/>
      <c r="CJU53" s="38"/>
      <c r="CJV53" s="38"/>
      <c r="CJW53" s="38"/>
      <c r="CJX53" s="38"/>
      <c r="CJY53" s="38"/>
      <c r="CJZ53" s="38"/>
      <c r="CKA53" s="38"/>
      <c r="CKB53" s="38"/>
      <c r="CKC53" s="38"/>
      <c r="CKD53" s="38"/>
      <c r="CKE53" s="38"/>
      <c r="CKF53" s="38"/>
      <c r="CKG53" s="38"/>
      <c r="CKH53" s="38"/>
      <c r="CKI53" s="38"/>
      <c r="CKJ53" s="38"/>
      <c r="CKK53" s="38"/>
      <c r="CKL53" s="38"/>
      <c r="CKM53" s="38"/>
      <c r="CKN53" s="38"/>
      <c r="CKO53" s="38"/>
      <c r="CKP53" s="38"/>
      <c r="CKQ53" s="38"/>
      <c r="CKR53" s="38"/>
      <c r="CKS53" s="38"/>
      <c r="CKT53" s="38"/>
      <c r="CKU53" s="38"/>
      <c r="CKV53" s="38"/>
      <c r="CKW53" s="38"/>
      <c r="CKX53" s="38"/>
      <c r="CKY53" s="38"/>
      <c r="CKZ53" s="38"/>
      <c r="CLA53" s="38"/>
      <c r="CLB53" s="38"/>
      <c r="CLC53" s="38"/>
      <c r="CLD53" s="38"/>
      <c r="CLE53" s="38"/>
      <c r="CLF53" s="38"/>
      <c r="CLG53" s="38"/>
      <c r="CLH53" s="38"/>
      <c r="CLI53" s="38"/>
      <c r="CLJ53" s="38"/>
      <c r="CLK53" s="38"/>
      <c r="CLL53" s="38"/>
      <c r="CLM53" s="38"/>
      <c r="CLN53" s="38"/>
      <c r="CLO53" s="38"/>
      <c r="CLP53" s="38"/>
      <c r="CLQ53" s="38"/>
      <c r="CLR53" s="38"/>
      <c r="CLS53" s="38"/>
      <c r="CLT53" s="38"/>
      <c r="CLU53" s="38"/>
      <c r="CLV53" s="38"/>
      <c r="CLW53" s="38"/>
      <c r="CLX53" s="38"/>
      <c r="CLY53" s="38"/>
      <c r="CLZ53" s="38"/>
      <c r="CMA53" s="38"/>
      <c r="CMB53" s="38"/>
      <c r="CMC53" s="38"/>
      <c r="CMD53" s="38"/>
      <c r="CME53" s="38"/>
      <c r="CMF53" s="38"/>
      <c r="CMG53" s="38"/>
      <c r="CMH53" s="38"/>
      <c r="CMI53" s="38"/>
      <c r="CMJ53" s="38"/>
      <c r="CMK53" s="38"/>
      <c r="CML53" s="38"/>
      <c r="CMM53" s="38"/>
      <c r="CMN53" s="38"/>
      <c r="CMO53" s="38"/>
      <c r="CMP53" s="38"/>
      <c r="CMQ53" s="38"/>
      <c r="CMR53" s="38"/>
      <c r="CMS53" s="38"/>
      <c r="CMT53" s="38"/>
      <c r="CMU53" s="38"/>
      <c r="CMV53" s="38"/>
      <c r="CMW53" s="38"/>
      <c r="CMX53" s="38"/>
      <c r="CMY53" s="38"/>
      <c r="CMZ53" s="38"/>
      <c r="CNA53" s="38"/>
      <c r="CNB53" s="38"/>
      <c r="CNC53" s="38"/>
      <c r="CND53" s="38"/>
      <c r="CNE53" s="38"/>
      <c r="CNF53" s="38"/>
      <c r="CNG53" s="38"/>
      <c r="CNH53" s="38"/>
      <c r="CNI53" s="38"/>
      <c r="CNJ53" s="38"/>
      <c r="CNK53" s="38"/>
      <c r="CNL53" s="38"/>
      <c r="CNM53" s="38"/>
      <c r="CNN53" s="38"/>
      <c r="CNO53" s="38"/>
      <c r="CNP53" s="38"/>
      <c r="CNQ53" s="38"/>
      <c r="CNR53" s="38"/>
      <c r="CNS53" s="38"/>
      <c r="CNT53" s="38"/>
      <c r="CNU53" s="38"/>
      <c r="CNV53" s="38"/>
      <c r="CNW53" s="38"/>
      <c r="CNX53" s="38"/>
      <c r="CNY53" s="38"/>
      <c r="CNZ53" s="38"/>
      <c r="COA53" s="38"/>
      <c r="COB53" s="38"/>
      <c r="COC53" s="38"/>
      <c r="COD53" s="38"/>
      <c r="COE53" s="38"/>
      <c r="COF53" s="38"/>
      <c r="COG53" s="38"/>
      <c r="COH53" s="38"/>
      <c r="COI53" s="38"/>
      <c r="COJ53" s="38"/>
      <c r="COK53" s="38"/>
      <c r="COL53" s="38"/>
      <c r="COM53" s="38"/>
      <c r="CON53" s="38"/>
      <c r="COO53" s="38"/>
      <c r="COP53" s="38"/>
      <c r="COQ53" s="38"/>
      <c r="COR53" s="38"/>
      <c r="COS53" s="38"/>
      <c r="COT53" s="38"/>
      <c r="COU53" s="38"/>
      <c r="COV53" s="38"/>
      <c r="COW53" s="38"/>
      <c r="COX53" s="38"/>
      <c r="COY53" s="38"/>
      <c r="COZ53" s="38"/>
      <c r="CPA53" s="38"/>
      <c r="CPB53" s="38"/>
      <c r="CPC53" s="38"/>
      <c r="CPD53" s="38"/>
      <c r="CPE53" s="38"/>
      <c r="CPF53" s="38"/>
      <c r="CPG53" s="38"/>
      <c r="CPH53" s="38"/>
      <c r="CPI53" s="38"/>
      <c r="CPJ53" s="38"/>
      <c r="CPK53" s="38"/>
      <c r="CPL53" s="38"/>
      <c r="CPM53" s="38"/>
      <c r="CPN53" s="38"/>
      <c r="CPO53" s="38"/>
      <c r="CPP53" s="38"/>
      <c r="CPQ53" s="38"/>
      <c r="CPR53" s="38"/>
      <c r="CPS53" s="38"/>
      <c r="CPT53" s="38"/>
      <c r="CPU53" s="38"/>
      <c r="CPV53" s="38"/>
      <c r="CPW53" s="38"/>
      <c r="CPX53" s="38"/>
      <c r="CPY53" s="38"/>
      <c r="CPZ53" s="38"/>
      <c r="CQA53" s="38"/>
      <c r="CQB53" s="38"/>
      <c r="CQC53" s="38"/>
      <c r="CQD53" s="38"/>
      <c r="CQE53" s="38"/>
      <c r="CQF53" s="38"/>
      <c r="CQG53" s="38"/>
      <c r="CQH53" s="38"/>
      <c r="CQI53" s="38"/>
      <c r="CQJ53" s="38"/>
      <c r="CQK53" s="38"/>
      <c r="CQL53" s="38"/>
      <c r="CQM53" s="38"/>
      <c r="CQN53" s="38"/>
      <c r="CQO53" s="38"/>
      <c r="CQP53" s="38"/>
      <c r="CQQ53" s="38"/>
      <c r="CQR53" s="38"/>
      <c r="CQS53" s="38"/>
      <c r="CQT53" s="38"/>
      <c r="CQU53" s="38"/>
      <c r="CQV53" s="38"/>
      <c r="CQW53" s="38"/>
      <c r="CQX53" s="38"/>
      <c r="CQY53" s="38"/>
      <c r="CQZ53" s="38"/>
      <c r="CRA53" s="38"/>
      <c r="CRB53" s="38"/>
      <c r="CRC53" s="38"/>
      <c r="CRD53" s="38"/>
      <c r="CRE53" s="38"/>
      <c r="CRF53" s="38"/>
      <c r="CRG53" s="38"/>
      <c r="CRH53" s="38"/>
      <c r="CRI53" s="38"/>
      <c r="CRJ53" s="38"/>
      <c r="CRK53" s="38"/>
      <c r="CRL53" s="38"/>
      <c r="CRM53" s="38"/>
      <c r="CRN53" s="38"/>
      <c r="CRO53" s="38"/>
      <c r="CRP53" s="38"/>
      <c r="CRQ53" s="38"/>
      <c r="CRR53" s="38"/>
      <c r="CRS53" s="38"/>
      <c r="CRT53" s="38"/>
      <c r="CRU53" s="38"/>
      <c r="CRV53" s="38"/>
      <c r="CRW53" s="38"/>
      <c r="CRX53" s="38"/>
      <c r="CRY53" s="38"/>
      <c r="CRZ53" s="38"/>
      <c r="CSA53" s="38"/>
      <c r="CSB53" s="38"/>
      <c r="CSC53" s="38"/>
      <c r="CSD53" s="38"/>
      <c r="CSE53" s="38"/>
      <c r="CSF53" s="38"/>
      <c r="CSG53" s="38"/>
      <c r="CSH53" s="38"/>
      <c r="CSI53" s="38"/>
      <c r="CSJ53" s="38"/>
      <c r="CSK53" s="38"/>
      <c r="CSL53" s="38"/>
      <c r="CSM53" s="38"/>
      <c r="CSN53" s="38"/>
      <c r="CSO53" s="38"/>
      <c r="CSP53" s="38"/>
      <c r="CSQ53" s="38"/>
      <c r="CSR53" s="38"/>
      <c r="CSS53" s="38"/>
      <c r="CST53" s="38"/>
      <c r="CSU53" s="38"/>
      <c r="CSV53" s="38"/>
      <c r="CSW53" s="38"/>
      <c r="CSX53" s="38"/>
      <c r="CSY53" s="38"/>
      <c r="CSZ53" s="38"/>
      <c r="CTA53" s="38"/>
      <c r="CTB53" s="38"/>
      <c r="CTC53" s="38"/>
      <c r="CTD53" s="38"/>
      <c r="CTE53" s="38"/>
      <c r="CTF53" s="38"/>
      <c r="CTG53" s="38"/>
      <c r="CTH53" s="38"/>
      <c r="CTI53" s="38"/>
      <c r="CTJ53" s="38"/>
      <c r="CTK53" s="38"/>
      <c r="CTL53" s="38"/>
      <c r="CTM53" s="38"/>
      <c r="CTN53" s="38"/>
      <c r="CTO53" s="38"/>
      <c r="CTP53" s="38"/>
      <c r="CTQ53" s="38"/>
      <c r="CTR53" s="38"/>
      <c r="CTS53" s="38"/>
      <c r="CTT53" s="38"/>
      <c r="CTU53" s="38"/>
      <c r="CTV53" s="38"/>
      <c r="CTW53" s="38"/>
      <c r="CTX53" s="38"/>
      <c r="CTY53" s="38"/>
      <c r="CTZ53" s="38"/>
      <c r="CUA53" s="38"/>
      <c r="CUB53" s="38"/>
      <c r="CUC53" s="38"/>
      <c r="CUD53" s="38"/>
      <c r="CUE53" s="38"/>
      <c r="CUF53" s="38"/>
      <c r="CUG53" s="38"/>
      <c r="CUH53" s="38"/>
      <c r="CUI53" s="38"/>
      <c r="CUJ53" s="38"/>
      <c r="CUK53" s="38"/>
      <c r="CUL53" s="38"/>
      <c r="CUM53" s="38"/>
      <c r="CUN53" s="38"/>
      <c r="CUO53" s="38"/>
      <c r="CUP53" s="38"/>
      <c r="CUQ53" s="38"/>
      <c r="CUR53" s="38"/>
      <c r="CUS53" s="38"/>
      <c r="CUT53" s="38"/>
      <c r="CUU53" s="38"/>
      <c r="CUV53" s="38"/>
      <c r="CUW53" s="38"/>
      <c r="CUX53" s="38"/>
      <c r="CUY53" s="38"/>
      <c r="CUZ53" s="38"/>
      <c r="CVA53" s="38"/>
      <c r="CVB53" s="38"/>
      <c r="CVC53" s="38"/>
      <c r="CVD53" s="38"/>
      <c r="CVE53" s="38"/>
      <c r="CVF53" s="38"/>
      <c r="CVG53" s="38"/>
      <c r="CVH53" s="38"/>
      <c r="CVI53" s="38"/>
      <c r="CVJ53" s="38"/>
      <c r="CVK53" s="38"/>
      <c r="CVL53" s="38"/>
      <c r="CVM53" s="38"/>
      <c r="CVN53" s="38"/>
      <c r="CVO53" s="38"/>
      <c r="CVP53" s="38"/>
      <c r="CVQ53" s="38"/>
      <c r="CVR53" s="38"/>
      <c r="CVS53" s="38"/>
      <c r="CVT53" s="38"/>
      <c r="CVU53" s="38"/>
      <c r="CVV53" s="38"/>
      <c r="CVW53" s="38"/>
      <c r="CVX53" s="38"/>
      <c r="CVY53" s="38"/>
      <c r="CVZ53" s="38"/>
      <c r="CWA53" s="38"/>
      <c r="CWB53" s="38"/>
      <c r="CWC53" s="38"/>
      <c r="CWD53" s="38"/>
      <c r="CWE53" s="38"/>
      <c r="CWF53" s="38"/>
      <c r="CWG53" s="38"/>
      <c r="CWH53" s="38"/>
      <c r="CWI53" s="38"/>
      <c r="CWJ53" s="38"/>
      <c r="CWK53" s="38"/>
      <c r="CWL53" s="38"/>
      <c r="CWM53" s="38"/>
      <c r="CWN53" s="38"/>
      <c r="CWO53" s="38"/>
      <c r="CWP53" s="38"/>
      <c r="CWQ53" s="38"/>
      <c r="CWR53" s="38"/>
      <c r="CWS53" s="38"/>
      <c r="CWT53" s="38"/>
      <c r="CWU53" s="38"/>
      <c r="CWV53" s="38"/>
      <c r="CWW53" s="38"/>
      <c r="CWX53" s="38"/>
      <c r="CWY53" s="38"/>
      <c r="CWZ53" s="38"/>
      <c r="CXA53" s="38"/>
      <c r="CXB53" s="38"/>
      <c r="CXC53" s="38"/>
      <c r="CXD53" s="38"/>
      <c r="CXE53" s="38"/>
      <c r="CXF53" s="38"/>
      <c r="CXG53" s="38"/>
      <c r="CXH53" s="38"/>
      <c r="CXI53" s="38"/>
      <c r="CXJ53" s="38"/>
      <c r="CXK53" s="38"/>
      <c r="CXL53" s="38"/>
      <c r="CXM53" s="38"/>
      <c r="CXN53" s="38"/>
      <c r="CXO53" s="38"/>
      <c r="CXP53" s="38"/>
      <c r="CXQ53" s="38"/>
      <c r="CXR53" s="38"/>
      <c r="CXS53" s="38"/>
      <c r="CXT53" s="38"/>
      <c r="CXU53" s="38"/>
      <c r="CXV53" s="38"/>
      <c r="CXW53" s="38"/>
      <c r="CXX53" s="38"/>
      <c r="CXY53" s="38"/>
      <c r="CXZ53" s="38"/>
      <c r="CYA53" s="38"/>
      <c r="CYB53" s="38"/>
      <c r="CYC53" s="38"/>
      <c r="CYD53" s="38"/>
      <c r="CYE53" s="38"/>
      <c r="CYF53" s="38"/>
      <c r="CYG53" s="38"/>
      <c r="CYH53" s="38"/>
      <c r="CYI53" s="38"/>
      <c r="CYJ53" s="38"/>
      <c r="CYK53" s="38"/>
      <c r="CYL53" s="38"/>
      <c r="CYM53" s="38"/>
      <c r="CYN53" s="38"/>
      <c r="CYO53" s="38"/>
      <c r="CYP53" s="38"/>
      <c r="CYQ53" s="38"/>
      <c r="CYR53" s="38"/>
      <c r="CYS53" s="38"/>
      <c r="CYT53" s="38"/>
      <c r="CYU53" s="38"/>
      <c r="CYV53" s="38"/>
      <c r="CYW53" s="38"/>
      <c r="CYX53" s="38"/>
      <c r="CYY53" s="38"/>
      <c r="CYZ53" s="38"/>
      <c r="CZA53" s="38"/>
      <c r="CZB53" s="38"/>
      <c r="CZC53" s="38"/>
      <c r="CZD53" s="38"/>
      <c r="CZE53" s="38"/>
      <c r="CZF53" s="38"/>
      <c r="CZG53" s="38"/>
      <c r="CZH53" s="38"/>
      <c r="CZI53" s="38"/>
      <c r="CZJ53" s="38"/>
      <c r="CZK53" s="38"/>
      <c r="CZL53" s="38"/>
      <c r="CZM53" s="38"/>
      <c r="CZN53" s="38"/>
      <c r="CZO53" s="38"/>
      <c r="CZP53" s="38"/>
      <c r="CZQ53" s="38"/>
      <c r="CZR53" s="38"/>
      <c r="CZS53" s="38"/>
      <c r="CZT53" s="38"/>
      <c r="CZU53" s="38"/>
      <c r="CZV53" s="38"/>
      <c r="CZW53" s="38"/>
      <c r="CZX53" s="38"/>
      <c r="CZY53" s="38"/>
      <c r="CZZ53" s="38"/>
      <c r="DAA53" s="38"/>
      <c r="DAB53" s="38"/>
      <c r="DAC53" s="38"/>
      <c r="DAD53" s="38"/>
      <c r="DAE53" s="38"/>
      <c r="DAF53" s="38"/>
      <c r="DAG53" s="38"/>
      <c r="DAH53" s="38"/>
      <c r="DAI53" s="38"/>
      <c r="DAJ53" s="38"/>
      <c r="DAK53" s="38"/>
      <c r="DAL53" s="38"/>
      <c r="DAM53" s="38"/>
      <c r="DAN53" s="38"/>
      <c r="DAO53" s="38"/>
      <c r="DAP53" s="38"/>
      <c r="DAQ53" s="38"/>
      <c r="DAR53" s="38"/>
      <c r="DAS53" s="38"/>
      <c r="DAT53" s="38"/>
      <c r="DAU53" s="38"/>
      <c r="DAV53" s="38"/>
      <c r="DAW53" s="38"/>
      <c r="DAX53" s="38"/>
      <c r="DAY53" s="38"/>
      <c r="DAZ53" s="38"/>
      <c r="DBA53" s="38"/>
      <c r="DBB53" s="38"/>
      <c r="DBC53" s="38"/>
      <c r="DBD53" s="38"/>
      <c r="DBE53" s="38"/>
      <c r="DBF53" s="38"/>
      <c r="DBG53" s="38"/>
      <c r="DBH53" s="38"/>
      <c r="DBI53" s="38"/>
      <c r="DBJ53" s="38"/>
      <c r="DBK53" s="38"/>
      <c r="DBL53" s="38"/>
      <c r="DBM53" s="38"/>
      <c r="DBN53" s="38"/>
      <c r="DBO53" s="38"/>
      <c r="DBP53" s="38"/>
      <c r="DBQ53" s="38"/>
      <c r="DBR53" s="38"/>
      <c r="DBS53" s="38"/>
      <c r="DBT53" s="38"/>
      <c r="DBU53" s="38"/>
      <c r="DBV53" s="38"/>
      <c r="DBW53" s="38"/>
      <c r="DBX53" s="38"/>
      <c r="DBY53" s="38"/>
      <c r="DBZ53" s="38"/>
      <c r="DCA53" s="38"/>
      <c r="DCB53" s="38"/>
      <c r="DCC53" s="38"/>
      <c r="DCD53" s="38"/>
      <c r="DCE53" s="38"/>
      <c r="DCF53" s="38"/>
      <c r="DCG53" s="38"/>
      <c r="DCH53" s="38"/>
      <c r="DCI53" s="38"/>
      <c r="DCJ53" s="38"/>
      <c r="DCK53" s="38"/>
      <c r="DCL53" s="38"/>
      <c r="DCM53" s="38"/>
      <c r="DCN53" s="38"/>
      <c r="DCO53" s="38"/>
      <c r="DCP53" s="38"/>
      <c r="DCQ53" s="38"/>
      <c r="DCR53" s="38"/>
      <c r="DCS53" s="38"/>
      <c r="DCT53" s="38"/>
      <c r="DCU53" s="38"/>
      <c r="DCV53" s="38"/>
      <c r="DCW53" s="38"/>
      <c r="DCX53" s="38"/>
      <c r="DCY53" s="38"/>
      <c r="DCZ53" s="38"/>
      <c r="DDA53" s="38"/>
      <c r="DDB53" s="38"/>
      <c r="DDC53" s="38"/>
      <c r="DDD53" s="38"/>
      <c r="DDE53" s="38"/>
      <c r="DDF53" s="38"/>
      <c r="DDG53" s="38"/>
      <c r="DDH53" s="38"/>
      <c r="DDI53" s="38"/>
      <c r="DDJ53" s="38"/>
      <c r="DDK53" s="38"/>
      <c r="DDL53" s="38"/>
      <c r="DDM53" s="38"/>
      <c r="DDN53" s="38"/>
      <c r="DDO53" s="38"/>
      <c r="DDP53" s="38"/>
      <c r="DDQ53" s="38"/>
      <c r="DDR53" s="38"/>
      <c r="DDS53" s="38"/>
      <c r="DDT53" s="38"/>
      <c r="DDU53" s="38"/>
      <c r="DDV53" s="38"/>
      <c r="DDW53" s="38"/>
      <c r="DDX53" s="38"/>
      <c r="DDY53" s="38"/>
      <c r="DDZ53" s="38"/>
      <c r="DEA53" s="38"/>
      <c r="DEB53" s="38"/>
      <c r="DEC53" s="38"/>
      <c r="DED53" s="38"/>
      <c r="DEE53" s="38"/>
      <c r="DEF53" s="38"/>
      <c r="DEG53" s="38"/>
      <c r="DEH53" s="38"/>
      <c r="DEI53" s="38"/>
      <c r="DEJ53" s="38"/>
      <c r="DEK53" s="38"/>
      <c r="DEL53" s="38"/>
      <c r="DEM53" s="38"/>
      <c r="DEN53" s="38"/>
      <c r="DEO53" s="38"/>
      <c r="DEP53" s="38"/>
      <c r="DEQ53" s="38"/>
      <c r="DER53" s="38"/>
      <c r="DES53" s="38"/>
      <c r="DET53" s="38"/>
      <c r="DEU53" s="38"/>
      <c r="DEV53" s="38"/>
      <c r="DEW53" s="38"/>
      <c r="DEX53" s="38"/>
      <c r="DEY53" s="38"/>
      <c r="DEZ53" s="38"/>
      <c r="DFA53" s="38"/>
      <c r="DFB53" s="38"/>
      <c r="DFC53" s="38"/>
      <c r="DFD53" s="38"/>
      <c r="DFE53" s="38"/>
      <c r="DFF53" s="38"/>
      <c r="DFG53" s="38"/>
      <c r="DFH53" s="38"/>
      <c r="DFI53" s="38"/>
      <c r="DFJ53" s="38"/>
      <c r="DFK53" s="38"/>
      <c r="DFL53" s="38"/>
      <c r="DFM53" s="38"/>
      <c r="DFN53" s="38"/>
      <c r="DFO53" s="38"/>
      <c r="DFP53" s="38"/>
      <c r="DFQ53" s="38"/>
      <c r="DFR53" s="38"/>
      <c r="DFS53" s="38"/>
      <c r="DFT53" s="38"/>
      <c r="DFU53" s="38"/>
      <c r="DFV53" s="38"/>
      <c r="DFW53" s="38"/>
      <c r="DFX53" s="38"/>
      <c r="DFY53" s="38"/>
      <c r="DFZ53" s="38"/>
      <c r="DGA53" s="38"/>
      <c r="DGB53" s="38"/>
      <c r="DGC53" s="38"/>
      <c r="DGD53" s="38"/>
      <c r="DGE53" s="38"/>
      <c r="DGF53" s="38"/>
      <c r="DGG53" s="38"/>
      <c r="DGH53" s="38"/>
      <c r="DGI53" s="38"/>
      <c r="DGJ53" s="38"/>
      <c r="DGK53" s="38"/>
      <c r="DGL53" s="38"/>
      <c r="DGM53" s="38"/>
      <c r="DGN53" s="38"/>
      <c r="DGO53" s="38"/>
      <c r="DGP53" s="38"/>
      <c r="DGQ53" s="38"/>
      <c r="DGR53" s="38"/>
      <c r="DGS53" s="38"/>
      <c r="DGT53" s="38"/>
      <c r="DGU53" s="38"/>
      <c r="DGV53" s="38"/>
      <c r="DGW53" s="38"/>
      <c r="DGX53" s="38"/>
      <c r="DGY53" s="38"/>
      <c r="DGZ53" s="38"/>
      <c r="DHA53" s="38"/>
      <c r="DHB53" s="38"/>
      <c r="DHC53" s="38"/>
      <c r="DHD53" s="38"/>
      <c r="DHE53" s="38"/>
      <c r="DHF53" s="38"/>
      <c r="DHG53" s="38"/>
      <c r="DHH53" s="38"/>
      <c r="DHI53" s="38"/>
      <c r="DHJ53" s="38"/>
      <c r="DHK53" s="38"/>
      <c r="DHL53" s="38"/>
      <c r="DHM53" s="38"/>
      <c r="DHN53" s="38"/>
      <c r="DHO53" s="38"/>
      <c r="DHP53" s="38"/>
      <c r="DHQ53" s="38"/>
      <c r="DHR53" s="38"/>
      <c r="DHS53" s="38"/>
      <c r="DHT53" s="38"/>
      <c r="DHU53" s="38"/>
      <c r="DHV53" s="38"/>
      <c r="DHW53" s="38"/>
      <c r="DHX53" s="38"/>
      <c r="DHY53" s="38"/>
      <c r="DHZ53" s="38"/>
      <c r="DIA53" s="38"/>
      <c r="DIB53" s="38"/>
      <c r="DIC53" s="38"/>
      <c r="DID53" s="38"/>
      <c r="DIE53" s="38"/>
      <c r="DIF53" s="38"/>
      <c r="DIG53" s="38"/>
      <c r="DIH53" s="38"/>
      <c r="DII53" s="38"/>
      <c r="DIJ53" s="38"/>
      <c r="DIK53" s="38"/>
      <c r="DIL53" s="38"/>
      <c r="DIM53" s="38"/>
      <c r="DIN53" s="38"/>
      <c r="DIO53" s="38"/>
      <c r="DIP53" s="38"/>
      <c r="DIQ53" s="38"/>
      <c r="DIR53" s="38"/>
      <c r="DIS53" s="38"/>
      <c r="DIT53" s="38"/>
      <c r="DIU53" s="38"/>
      <c r="DIV53" s="38"/>
      <c r="DIW53" s="38"/>
      <c r="DIX53" s="38"/>
      <c r="DIY53" s="38"/>
      <c r="DIZ53" s="38"/>
      <c r="DJA53" s="38"/>
      <c r="DJB53" s="38"/>
      <c r="DJC53" s="38"/>
      <c r="DJD53" s="38"/>
      <c r="DJE53" s="38"/>
      <c r="DJF53" s="38"/>
      <c r="DJG53" s="38"/>
      <c r="DJH53" s="38"/>
      <c r="DJI53" s="38"/>
      <c r="DJJ53" s="38"/>
      <c r="DJK53" s="38"/>
      <c r="DJL53" s="38"/>
      <c r="DJM53" s="38"/>
      <c r="DJN53" s="38"/>
      <c r="DJO53" s="38"/>
      <c r="DJP53" s="38"/>
      <c r="DJQ53" s="38"/>
      <c r="DJR53" s="38"/>
      <c r="DJS53" s="38"/>
      <c r="DJT53" s="38"/>
      <c r="DJU53" s="38"/>
      <c r="DJV53" s="38"/>
      <c r="DJW53" s="38"/>
      <c r="DJX53" s="38"/>
      <c r="DJY53" s="38"/>
      <c r="DJZ53" s="38"/>
      <c r="DKA53" s="38"/>
      <c r="DKB53" s="38"/>
      <c r="DKC53" s="38"/>
      <c r="DKD53" s="38"/>
      <c r="DKE53" s="38"/>
      <c r="DKF53" s="38"/>
      <c r="DKG53" s="38"/>
      <c r="DKH53" s="38"/>
      <c r="DKI53" s="38"/>
      <c r="DKJ53" s="38"/>
      <c r="DKK53" s="38"/>
      <c r="DKL53" s="38"/>
      <c r="DKM53" s="38"/>
      <c r="DKN53" s="38"/>
      <c r="DKO53" s="38"/>
      <c r="DKP53" s="38"/>
      <c r="DKQ53" s="38"/>
      <c r="DKR53" s="38"/>
      <c r="DKS53" s="38"/>
      <c r="DKT53" s="38"/>
      <c r="DKU53" s="38"/>
      <c r="DKV53" s="38"/>
      <c r="DKW53" s="38"/>
      <c r="DKX53" s="38"/>
      <c r="DKY53" s="38"/>
      <c r="DKZ53" s="38"/>
      <c r="DLA53" s="38"/>
      <c r="DLB53" s="38"/>
      <c r="DLC53" s="38"/>
      <c r="DLD53" s="38"/>
      <c r="DLE53" s="38"/>
      <c r="DLF53" s="38"/>
      <c r="DLG53" s="38"/>
      <c r="DLH53" s="38"/>
      <c r="DLI53" s="38"/>
      <c r="DLJ53" s="38"/>
      <c r="DLK53" s="38"/>
      <c r="DLL53" s="38"/>
      <c r="DLM53" s="38"/>
      <c r="DLN53" s="38"/>
      <c r="DLO53" s="38"/>
      <c r="DLP53" s="38"/>
      <c r="DLQ53" s="38"/>
      <c r="DLR53" s="38"/>
      <c r="DLS53" s="38"/>
      <c r="DLT53" s="38"/>
      <c r="DLU53" s="38"/>
      <c r="DLV53" s="38"/>
      <c r="DLW53" s="38"/>
      <c r="DLX53" s="38"/>
      <c r="DLY53" s="38"/>
      <c r="DLZ53" s="38"/>
      <c r="DMA53" s="38"/>
      <c r="DMB53" s="38"/>
      <c r="DMC53" s="38"/>
      <c r="DMD53" s="38"/>
      <c r="DME53" s="38"/>
      <c r="DMF53" s="38"/>
      <c r="DMG53" s="38"/>
      <c r="DMH53" s="38"/>
      <c r="DMI53" s="38"/>
      <c r="DMJ53" s="38"/>
      <c r="DMK53" s="38"/>
      <c r="DML53" s="38"/>
      <c r="DMM53" s="38"/>
      <c r="DMN53" s="38"/>
      <c r="DMO53" s="38"/>
      <c r="DMP53" s="38"/>
      <c r="DMQ53" s="38"/>
      <c r="DMR53" s="38"/>
      <c r="DMS53" s="38"/>
      <c r="DMT53" s="38"/>
      <c r="DMU53" s="38"/>
      <c r="DMV53" s="38"/>
      <c r="DMW53" s="38"/>
      <c r="DMX53" s="38"/>
      <c r="DMY53" s="38"/>
      <c r="DMZ53" s="38"/>
      <c r="DNA53" s="38"/>
      <c r="DNB53" s="38"/>
      <c r="DNC53" s="38"/>
      <c r="DND53" s="38"/>
      <c r="DNE53" s="38"/>
      <c r="DNF53" s="38"/>
      <c r="DNG53" s="38"/>
      <c r="DNH53" s="38"/>
      <c r="DNI53" s="38"/>
      <c r="DNJ53" s="38"/>
      <c r="DNK53" s="38"/>
      <c r="DNL53" s="38"/>
      <c r="DNM53" s="38"/>
      <c r="DNN53" s="38"/>
      <c r="DNO53" s="38"/>
      <c r="DNP53" s="38"/>
      <c r="DNQ53" s="38"/>
      <c r="DNR53" s="38"/>
      <c r="DNS53" s="38"/>
      <c r="DNT53" s="38"/>
      <c r="DNU53" s="38"/>
      <c r="DNV53" s="38"/>
      <c r="DNW53" s="38"/>
      <c r="DNX53" s="38"/>
      <c r="DNY53" s="38"/>
      <c r="DNZ53" s="38"/>
      <c r="DOA53" s="38"/>
      <c r="DOB53" s="38"/>
      <c r="DOC53" s="38"/>
      <c r="DOD53" s="38"/>
      <c r="DOE53" s="38"/>
      <c r="DOF53" s="38"/>
      <c r="DOG53" s="38"/>
      <c r="DOH53" s="38"/>
      <c r="DOI53" s="38"/>
      <c r="DOJ53" s="38"/>
      <c r="DOK53" s="38"/>
      <c r="DOL53" s="38"/>
      <c r="DOM53" s="38"/>
      <c r="DON53" s="38"/>
      <c r="DOO53" s="38"/>
      <c r="DOP53" s="38"/>
      <c r="DOQ53" s="38"/>
      <c r="DOR53" s="38"/>
      <c r="DOS53" s="38"/>
      <c r="DOT53" s="38"/>
      <c r="DOU53" s="38"/>
      <c r="DOV53" s="38"/>
      <c r="DOW53" s="38"/>
      <c r="DOX53" s="38"/>
      <c r="DOY53" s="38"/>
      <c r="DOZ53" s="38"/>
      <c r="DPA53" s="38"/>
      <c r="DPB53" s="38"/>
      <c r="DPC53" s="38"/>
      <c r="DPD53" s="38"/>
      <c r="DPE53" s="38"/>
      <c r="DPF53" s="38"/>
      <c r="DPG53" s="38"/>
      <c r="DPH53" s="38"/>
      <c r="DPI53" s="38"/>
      <c r="DPJ53" s="38"/>
      <c r="DPK53" s="38"/>
      <c r="DPL53" s="38"/>
      <c r="DPM53" s="38"/>
      <c r="DPN53" s="38"/>
      <c r="DPO53" s="38"/>
      <c r="DPP53" s="38"/>
      <c r="DPQ53" s="38"/>
      <c r="DPR53" s="38"/>
      <c r="DPS53" s="38"/>
      <c r="DPT53" s="38"/>
      <c r="DPU53" s="38"/>
      <c r="DPV53" s="38"/>
      <c r="DPW53" s="38"/>
      <c r="DPX53" s="38"/>
      <c r="DPY53" s="38"/>
      <c r="DPZ53" s="38"/>
      <c r="DQA53" s="38"/>
      <c r="DQB53" s="38"/>
      <c r="DQC53" s="38"/>
      <c r="DQD53" s="38"/>
      <c r="DQE53" s="38"/>
      <c r="DQF53" s="38"/>
      <c r="DQG53" s="38"/>
      <c r="DQH53" s="38"/>
      <c r="DQI53" s="38"/>
      <c r="DQJ53" s="38"/>
      <c r="DQK53" s="38"/>
      <c r="DQL53" s="38"/>
      <c r="DQM53" s="38"/>
      <c r="DQN53" s="38"/>
      <c r="DQO53" s="38"/>
      <c r="DQP53" s="38"/>
      <c r="DQQ53" s="38"/>
      <c r="DQR53" s="38"/>
      <c r="DQS53" s="38"/>
      <c r="DQT53" s="38"/>
      <c r="DQU53" s="38"/>
      <c r="DQV53" s="38"/>
      <c r="DQW53" s="38"/>
      <c r="DQX53" s="38"/>
      <c r="DQY53" s="38"/>
      <c r="DQZ53" s="38"/>
      <c r="DRA53" s="38"/>
      <c r="DRB53" s="38"/>
      <c r="DRC53" s="38"/>
      <c r="DRD53" s="38"/>
      <c r="DRE53" s="38"/>
      <c r="DRF53" s="38"/>
      <c r="DRG53" s="38"/>
      <c r="DRH53" s="38"/>
      <c r="DRI53" s="38"/>
      <c r="DRJ53" s="38"/>
      <c r="DRK53" s="38"/>
      <c r="DRL53" s="38"/>
      <c r="DRM53" s="38"/>
      <c r="DRN53" s="38"/>
      <c r="DRO53" s="38"/>
      <c r="DRP53" s="38"/>
      <c r="DRQ53" s="38"/>
      <c r="DRR53" s="38"/>
      <c r="DRS53" s="38"/>
      <c r="DRT53" s="38"/>
      <c r="DRU53" s="38"/>
      <c r="DRV53" s="38"/>
      <c r="DRW53" s="38"/>
      <c r="DRX53" s="38"/>
      <c r="DRY53" s="38"/>
      <c r="DRZ53" s="38"/>
      <c r="DSA53" s="38"/>
      <c r="DSB53" s="38"/>
      <c r="DSC53" s="38"/>
      <c r="DSD53" s="38"/>
      <c r="DSE53" s="38"/>
      <c r="DSF53" s="38"/>
      <c r="DSG53" s="38"/>
      <c r="DSH53" s="38"/>
      <c r="DSI53" s="38"/>
      <c r="DSJ53" s="38"/>
      <c r="DSK53" s="38"/>
      <c r="DSL53" s="38"/>
      <c r="DSM53" s="38"/>
      <c r="DSN53" s="38"/>
      <c r="DSO53" s="38"/>
      <c r="DSP53" s="38"/>
      <c r="DSQ53" s="38"/>
      <c r="DSR53" s="38"/>
      <c r="DSS53" s="38"/>
      <c r="DST53" s="38"/>
      <c r="DSU53" s="38"/>
      <c r="DSV53" s="38"/>
      <c r="DSW53" s="38"/>
      <c r="DSX53" s="38"/>
      <c r="DSY53" s="38"/>
      <c r="DSZ53" s="38"/>
      <c r="DTA53" s="38"/>
      <c r="DTB53" s="38"/>
      <c r="DTC53" s="38"/>
      <c r="DTD53" s="38"/>
      <c r="DTE53" s="38"/>
      <c r="DTF53" s="38"/>
      <c r="DTG53" s="38"/>
      <c r="DTH53" s="38"/>
      <c r="DTI53" s="38"/>
      <c r="DTJ53" s="38"/>
      <c r="DTK53" s="38"/>
      <c r="DTL53" s="38"/>
      <c r="DTM53" s="38"/>
      <c r="DTN53" s="38"/>
      <c r="DTO53" s="38"/>
      <c r="DTP53" s="38"/>
      <c r="DTQ53" s="38"/>
      <c r="DTR53" s="38"/>
      <c r="DTS53" s="38"/>
      <c r="DTT53" s="38"/>
      <c r="DTU53" s="38"/>
      <c r="DTV53" s="38"/>
      <c r="DTW53" s="38"/>
      <c r="DTX53" s="38"/>
      <c r="DTY53" s="38"/>
      <c r="DTZ53" s="38"/>
      <c r="DUA53" s="38"/>
      <c r="DUB53" s="38"/>
      <c r="DUC53" s="38"/>
      <c r="DUD53" s="38"/>
      <c r="DUE53" s="38"/>
      <c r="DUF53" s="38"/>
      <c r="DUG53" s="38"/>
      <c r="DUH53" s="38"/>
      <c r="DUI53" s="38"/>
      <c r="DUJ53" s="38"/>
      <c r="DUK53" s="38"/>
      <c r="DUL53" s="38"/>
      <c r="DUM53" s="38"/>
      <c r="DUN53" s="38"/>
      <c r="DUO53" s="38"/>
      <c r="DUP53" s="38"/>
      <c r="DUQ53" s="38"/>
      <c r="DUR53" s="38"/>
      <c r="DUS53" s="38"/>
      <c r="DUT53" s="38"/>
      <c r="DUU53" s="38"/>
      <c r="DUV53" s="38"/>
      <c r="DUW53" s="38"/>
      <c r="DUX53" s="38"/>
      <c r="DUY53" s="38"/>
      <c r="DUZ53" s="38"/>
      <c r="DVA53" s="38"/>
      <c r="DVB53" s="38"/>
      <c r="DVC53" s="38"/>
      <c r="DVD53" s="38"/>
      <c r="DVE53" s="38"/>
      <c r="DVF53" s="38"/>
      <c r="DVG53" s="38"/>
      <c r="DVH53" s="38"/>
      <c r="DVI53" s="38"/>
      <c r="DVJ53" s="38"/>
      <c r="DVK53" s="38"/>
      <c r="DVL53" s="38"/>
      <c r="DVM53" s="38"/>
      <c r="DVN53" s="38"/>
      <c r="DVO53" s="38"/>
      <c r="DVP53" s="38"/>
      <c r="DVQ53" s="38"/>
      <c r="DVR53" s="38"/>
      <c r="DVS53" s="38"/>
      <c r="DVT53" s="38"/>
      <c r="DVU53" s="38"/>
      <c r="DVV53" s="38"/>
      <c r="DVW53" s="38"/>
      <c r="DVX53" s="38"/>
      <c r="DVY53" s="38"/>
      <c r="DVZ53" s="38"/>
      <c r="DWA53" s="38"/>
      <c r="DWB53" s="38"/>
      <c r="DWC53" s="38"/>
      <c r="DWD53" s="38"/>
      <c r="DWE53" s="38"/>
      <c r="DWF53" s="38"/>
      <c r="DWG53" s="38"/>
      <c r="DWH53" s="38"/>
      <c r="DWI53" s="38"/>
      <c r="DWJ53" s="38"/>
      <c r="DWK53" s="38"/>
      <c r="DWL53" s="38"/>
      <c r="DWM53" s="38"/>
      <c r="DWN53" s="38"/>
      <c r="DWO53" s="38"/>
      <c r="DWP53" s="38"/>
      <c r="DWQ53" s="38"/>
      <c r="DWR53" s="38"/>
      <c r="DWS53" s="38"/>
      <c r="DWT53" s="38"/>
      <c r="DWU53" s="38"/>
      <c r="DWV53" s="38"/>
      <c r="DWW53" s="38"/>
      <c r="DWX53" s="38"/>
      <c r="DWY53" s="38"/>
      <c r="DWZ53" s="38"/>
      <c r="DXA53" s="38"/>
      <c r="DXB53" s="38"/>
      <c r="DXC53" s="38"/>
      <c r="DXD53" s="38"/>
      <c r="DXE53" s="38"/>
      <c r="DXF53" s="38"/>
      <c r="DXG53" s="38"/>
      <c r="DXH53" s="38"/>
      <c r="DXI53" s="38"/>
      <c r="DXJ53" s="38"/>
      <c r="DXK53" s="38"/>
      <c r="DXL53" s="38"/>
      <c r="DXM53" s="38"/>
      <c r="DXN53" s="38"/>
      <c r="DXO53" s="38"/>
      <c r="DXP53" s="38"/>
      <c r="DXQ53" s="38"/>
      <c r="DXR53" s="38"/>
      <c r="DXS53" s="38"/>
      <c r="DXT53" s="38"/>
      <c r="DXU53" s="38"/>
      <c r="DXV53" s="38"/>
      <c r="DXW53" s="38"/>
      <c r="DXX53" s="38"/>
      <c r="DXY53" s="38"/>
      <c r="DXZ53" s="38"/>
      <c r="DYA53" s="38"/>
      <c r="DYB53" s="38"/>
      <c r="DYC53" s="38"/>
      <c r="DYD53" s="38"/>
      <c r="DYE53" s="38"/>
      <c r="DYF53" s="38"/>
      <c r="DYG53" s="38"/>
      <c r="DYH53" s="38"/>
      <c r="DYI53" s="38"/>
      <c r="DYJ53" s="38"/>
      <c r="DYK53" s="38"/>
      <c r="DYL53" s="38"/>
      <c r="DYM53" s="38"/>
      <c r="DYN53" s="38"/>
      <c r="DYO53" s="38"/>
      <c r="DYP53" s="38"/>
      <c r="DYQ53" s="38"/>
      <c r="DYR53" s="38"/>
      <c r="DYS53" s="38"/>
      <c r="DYT53" s="38"/>
      <c r="DYU53" s="38"/>
      <c r="DYV53" s="38"/>
      <c r="DYW53" s="38"/>
      <c r="DYX53" s="38"/>
      <c r="DYY53" s="38"/>
      <c r="DYZ53" s="38"/>
      <c r="DZA53" s="38"/>
      <c r="DZB53" s="38"/>
      <c r="DZC53" s="38"/>
      <c r="DZD53" s="38"/>
      <c r="DZE53" s="38"/>
      <c r="DZF53" s="38"/>
      <c r="DZG53" s="38"/>
      <c r="DZH53" s="38"/>
      <c r="DZI53" s="38"/>
      <c r="DZJ53" s="38"/>
      <c r="DZK53" s="38"/>
      <c r="DZL53" s="38"/>
      <c r="DZM53" s="38"/>
      <c r="DZN53" s="38"/>
      <c r="DZO53" s="38"/>
      <c r="DZP53" s="38"/>
      <c r="DZQ53" s="38"/>
      <c r="DZR53" s="38"/>
      <c r="DZS53" s="38"/>
      <c r="DZT53" s="38"/>
      <c r="DZU53" s="38"/>
      <c r="DZV53" s="38"/>
      <c r="DZW53" s="38"/>
      <c r="DZX53" s="38"/>
      <c r="DZY53" s="38"/>
      <c r="DZZ53" s="38"/>
      <c r="EAA53" s="38"/>
      <c r="EAB53" s="38"/>
      <c r="EAC53" s="38"/>
      <c r="EAD53" s="38"/>
      <c r="EAE53" s="38"/>
      <c r="EAF53" s="38"/>
      <c r="EAG53" s="38"/>
      <c r="EAH53" s="38"/>
      <c r="EAI53" s="38"/>
      <c r="EAJ53" s="38"/>
      <c r="EAK53" s="38"/>
      <c r="EAL53" s="38"/>
      <c r="EAM53" s="38"/>
      <c r="EAN53" s="38"/>
      <c r="EAO53" s="38"/>
      <c r="EAP53" s="38"/>
      <c r="EAQ53" s="38"/>
      <c r="EAR53" s="38"/>
      <c r="EAS53" s="38"/>
      <c r="EAT53" s="38"/>
      <c r="EAU53" s="38"/>
      <c r="EAV53" s="38"/>
      <c r="EAW53" s="38"/>
      <c r="EAX53" s="38"/>
      <c r="EAY53" s="38"/>
      <c r="EAZ53" s="38"/>
      <c r="EBA53" s="38"/>
      <c r="EBB53" s="38"/>
      <c r="EBC53" s="38"/>
      <c r="EBD53" s="38"/>
      <c r="EBE53" s="38"/>
      <c r="EBF53" s="38"/>
      <c r="EBG53" s="38"/>
      <c r="EBH53" s="38"/>
      <c r="EBI53" s="38"/>
      <c r="EBJ53" s="38"/>
      <c r="EBK53" s="38"/>
      <c r="EBL53" s="38"/>
      <c r="EBM53" s="38"/>
      <c r="EBN53" s="38"/>
      <c r="EBO53" s="38"/>
      <c r="EBP53" s="38"/>
      <c r="EBQ53" s="38"/>
      <c r="EBR53" s="38"/>
      <c r="EBS53" s="38"/>
      <c r="EBT53" s="38"/>
      <c r="EBU53" s="38"/>
      <c r="EBV53" s="38"/>
      <c r="EBW53" s="38"/>
      <c r="EBX53" s="38"/>
      <c r="EBY53" s="38"/>
      <c r="EBZ53" s="38"/>
      <c r="ECA53" s="38"/>
      <c r="ECB53" s="38"/>
      <c r="ECC53" s="38"/>
      <c r="ECD53" s="38"/>
      <c r="ECE53" s="38"/>
      <c r="ECF53" s="38"/>
      <c r="ECG53" s="38"/>
      <c r="ECH53" s="38"/>
      <c r="ECI53" s="38"/>
      <c r="ECJ53" s="38"/>
      <c r="ECK53" s="38"/>
      <c r="ECL53" s="38"/>
      <c r="ECM53" s="38"/>
      <c r="ECN53" s="38"/>
      <c r="ECO53" s="38"/>
      <c r="ECP53" s="38"/>
      <c r="ECQ53" s="38"/>
      <c r="ECR53" s="38"/>
      <c r="ECS53" s="38"/>
      <c r="ECT53" s="38"/>
      <c r="ECU53" s="38"/>
      <c r="ECV53" s="38"/>
      <c r="ECW53" s="38"/>
      <c r="ECX53" s="38"/>
      <c r="ECY53" s="38"/>
      <c r="ECZ53" s="38"/>
      <c r="EDA53" s="38"/>
      <c r="EDB53" s="38"/>
      <c r="EDC53" s="38"/>
      <c r="EDD53" s="38"/>
      <c r="EDE53" s="38"/>
      <c r="EDF53" s="38"/>
      <c r="EDG53" s="38"/>
      <c r="EDH53" s="38"/>
      <c r="EDI53" s="38"/>
      <c r="EDJ53" s="38"/>
      <c r="EDK53" s="38"/>
      <c r="EDL53" s="38"/>
      <c r="EDM53" s="38"/>
      <c r="EDN53" s="38"/>
      <c r="EDO53" s="38"/>
      <c r="EDP53" s="38"/>
      <c r="EDQ53" s="38"/>
      <c r="EDR53" s="38"/>
      <c r="EDS53" s="38"/>
      <c r="EDT53" s="38"/>
      <c r="EDU53" s="38"/>
      <c r="EDV53" s="38"/>
      <c r="EDW53" s="38"/>
      <c r="EDX53" s="38"/>
      <c r="EDY53" s="38"/>
      <c r="EDZ53" s="38"/>
      <c r="EEA53" s="38"/>
      <c r="EEB53" s="38"/>
      <c r="EEC53" s="38"/>
      <c r="EED53" s="38"/>
      <c r="EEE53" s="38"/>
      <c r="EEF53" s="38"/>
      <c r="EEG53" s="38"/>
      <c r="EEH53" s="38"/>
      <c r="EEI53" s="38"/>
      <c r="EEJ53" s="38"/>
      <c r="EEK53" s="38"/>
      <c r="EEL53" s="38"/>
      <c r="EEM53" s="38"/>
      <c r="EEN53" s="38"/>
      <c r="EEO53" s="38"/>
      <c r="EEP53" s="38"/>
      <c r="EEQ53" s="38"/>
      <c r="EER53" s="38"/>
      <c r="EES53" s="38"/>
      <c r="EET53" s="38"/>
      <c r="EEU53" s="38"/>
      <c r="EEV53" s="38"/>
      <c r="EEW53" s="38"/>
      <c r="EEX53" s="38"/>
      <c r="EEY53" s="38"/>
      <c r="EEZ53" s="38"/>
      <c r="EFA53" s="38"/>
      <c r="EFB53" s="38"/>
      <c r="EFC53" s="38"/>
      <c r="EFD53" s="38"/>
      <c r="EFE53" s="38"/>
      <c r="EFF53" s="38"/>
      <c r="EFG53" s="38"/>
      <c r="EFH53" s="38"/>
      <c r="EFI53" s="38"/>
      <c r="EFJ53" s="38"/>
      <c r="EFK53" s="38"/>
      <c r="EFL53" s="38"/>
      <c r="EFM53" s="38"/>
      <c r="EFN53" s="38"/>
      <c r="EFO53" s="38"/>
      <c r="EFP53" s="38"/>
      <c r="EFQ53" s="38"/>
      <c r="EFR53" s="38"/>
      <c r="EFS53" s="38"/>
      <c r="EFT53" s="38"/>
      <c r="EFU53" s="38"/>
      <c r="EFV53" s="38"/>
      <c r="EFW53" s="38"/>
      <c r="EFX53" s="38"/>
      <c r="EFY53" s="38"/>
      <c r="EFZ53" s="38"/>
      <c r="EGA53" s="38"/>
      <c r="EGB53" s="38"/>
      <c r="EGC53" s="38"/>
      <c r="EGD53" s="38"/>
      <c r="EGE53" s="38"/>
      <c r="EGF53" s="38"/>
      <c r="EGG53" s="38"/>
      <c r="EGH53" s="38"/>
      <c r="EGI53" s="38"/>
      <c r="EGJ53" s="38"/>
      <c r="EGK53" s="38"/>
      <c r="EGL53" s="38"/>
      <c r="EGM53" s="38"/>
      <c r="EGN53" s="38"/>
      <c r="EGO53" s="38"/>
      <c r="EGP53" s="38"/>
      <c r="EGQ53" s="38"/>
      <c r="EGR53" s="38"/>
      <c r="EGS53" s="38"/>
      <c r="EGT53" s="38"/>
      <c r="EGU53" s="38"/>
      <c r="EGV53" s="38"/>
      <c r="EGW53" s="38"/>
      <c r="EGX53" s="38"/>
      <c r="EGY53" s="38"/>
      <c r="EGZ53" s="38"/>
      <c r="EHA53" s="38"/>
      <c r="EHB53" s="38"/>
      <c r="EHC53" s="38"/>
      <c r="EHD53" s="38"/>
      <c r="EHE53" s="38"/>
      <c r="EHF53" s="38"/>
      <c r="EHG53" s="38"/>
      <c r="EHH53" s="38"/>
      <c r="EHI53" s="38"/>
      <c r="EHJ53" s="38"/>
      <c r="EHK53" s="38"/>
      <c r="EHL53" s="38"/>
      <c r="EHM53" s="38"/>
      <c r="EHN53" s="38"/>
      <c r="EHO53" s="38"/>
      <c r="EHP53" s="38"/>
      <c r="EHQ53" s="38"/>
      <c r="EHR53" s="38"/>
      <c r="EHS53" s="38"/>
      <c r="EHT53" s="38"/>
      <c r="EHU53" s="38"/>
      <c r="EHV53" s="38"/>
      <c r="EHW53" s="38"/>
      <c r="EHX53" s="38"/>
      <c r="EHY53" s="38"/>
      <c r="EHZ53" s="38"/>
      <c r="EIA53" s="38"/>
      <c r="EIB53" s="38"/>
      <c r="EIC53" s="38"/>
      <c r="EID53" s="38"/>
      <c r="EIE53" s="38"/>
      <c r="EIF53" s="38"/>
      <c r="EIG53" s="38"/>
      <c r="EIH53" s="38"/>
      <c r="EII53" s="38"/>
      <c r="EIJ53" s="38"/>
      <c r="EIK53" s="38"/>
      <c r="EIL53" s="38"/>
      <c r="EIM53" s="38"/>
      <c r="EIN53" s="38"/>
      <c r="EIO53" s="38"/>
      <c r="EIP53" s="38"/>
      <c r="EIQ53" s="38"/>
      <c r="EIR53" s="38"/>
      <c r="EIS53" s="38"/>
      <c r="EIT53" s="38"/>
      <c r="EIU53" s="38"/>
      <c r="EIV53" s="38"/>
      <c r="EIW53" s="38"/>
      <c r="EIX53" s="38"/>
      <c r="EIY53" s="38"/>
      <c r="EIZ53" s="38"/>
      <c r="EJA53" s="38"/>
      <c r="EJB53" s="38"/>
      <c r="EJC53" s="38"/>
      <c r="EJD53" s="38"/>
      <c r="EJE53" s="38"/>
      <c r="EJF53" s="38"/>
      <c r="EJG53" s="38"/>
      <c r="EJH53" s="38"/>
      <c r="EJI53" s="38"/>
      <c r="EJJ53" s="38"/>
      <c r="EJK53" s="38"/>
      <c r="EJL53" s="38"/>
      <c r="EJM53" s="38"/>
      <c r="EJN53" s="38"/>
      <c r="EJO53" s="38"/>
      <c r="EJP53" s="38"/>
      <c r="EJQ53" s="38"/>
      <c r="EJR53" s="38"/>
      <c r="EJS53" s="38"/>
      <c r="EJT53" s="38"/>
      <c r="EJU53" s="38"/>
      <c r="EJV53" s="38"/>
      <c r="EJW53" s="38"/>
      <c r="EJX53" s="38"/>
      <c r="EJY53" s="38"/>
      <c r="EJZ53" s="38"/>
      <c r="EKA53" s="38"/>
      <c r="EKB53" s="38"/>
      <c r="EKC53" s="38"/>
      <c r="EKD53" s="38"/>
      <c r="EKE53" s="38"/>
      <c r="EKF53" s="38"/>
      <c r="EKG53" s="38"/>
      <c r="EKH53" s="38"/>
      <c r="EKI53" s="38"/>
      <c r="EKJ53" s="38"/>
      <c r="EKK53" s="38"/>
      <c r="EKL53" s="38"/>
      <c r="EKM53" s="38"/>
      <c r="EKN53" s="38"/>
      <c r="EKO53" s="38"/>
      <c r="EKP53" s="38"/>
      <c r="EKQ53" s="38"/>
      <c r="EKR53" s="38"/>
      <c r="EKS53" s="38"/>
      <c r="EKT53" s="38"/>
      <c r="EKU53" s="38"/>
      <c r="EKV53" s="38"/>
      <c r="EKW53" s="38"/>
      <c r="EKX53" s="38"/>
      <c r="EKY53" s="38"/>
      <c r="EKZ53" s="38"/>
      <c r="ELA53" s="38"/>
      <c r="ELB53" s="38"/>
      <c r="ELC53" s="38"/>
      <c r="ELD53" s="38"/>
      <c r="ELE53" s="38"/>
      <c r="ELF53" s="38"/>
      <c r="ELG53" s="38"/>
      <c r="ELH53" s="38"/>
      <c r="ELI53" s="38"/>
      <c r="ELJ53" s="38"/>
      <c r="ELK53" s="38"/>
      <c r="ELL53" s="38"/>
      <c r="ELM53" s="38"/>
      <c r="ELN53" s="38"/>
      <c r="ELO53" s="38"/>
      <c r="ELP53" s="38"/>
      <c r="ELQ53" s="38"/>
      <c r="ELR53" s="38"/>
      <c r="ELS53" s="38"/>
      <c r="ELT53" s="38"/>
      <c r="ELU53" s="38"/>
      <c r="ELV53" s="38"/>
      <c r="ELW53" s="38"/>
      <c r="ELX53" s="38"/>
      <c r="ELY53" s="38"/>
      <c r="ELZ53" s="38"/>
      <c r="EMA53" s="38"/>
      <c r="EMB53" s="38"/>
      <c r="EMC53" s="38"/>
      <c r="EMD53" s="38"/>
      <c r="EME53" s="38"/>
      <c r="EMF53" s="38"/>
      <c r="EMG53" s="38"/>
      <c r="EMH53" s="38"/>
      <c r="EMI53" s="38"/>
      <c r="EMJ53" s="38"/>
      <c r="EMK53" s="38"/>
      <c r="EML53" s="38"/>
      <c r="EMM53" s="38"/>
      <c r="EMN53" s="38"/>
      <c r="EMO53" s="38"/>
      <c r="EMP53" s="38"/>
      <c r="EMQ53" s="38"/>
      <c r="EMR53" s="38"/>
      <c r="EMS53" s="38"/>
      <c r="EMT53" s="38"/>
      <c r="EMU53" s="38"/>
      <c r="EMV53" s="38"/>
      <c r="EMW53" s="38"/>
      <c r="EMX53" s="38"/>
      <c r="EMY53" s="38"/>
      <c r="EMZ53" s="38"/>
      <c r="ENA53" s="38"/>
      <c r="ENB53" s="38"/>
      <c r="ENC53" s="38"/>
      <c r="END53" s="38"/>
      <c r="ENE53" s="38"/>
      <c r="ENF53" s="38"/>
      <c r="ENG53" s="38"/>
      <c r="ENH53" s="38"/>
      <c r="ENI53" s="38"/>
      <c r="ENJ53" s="38"/>
      <c r="ENK53" s="38"/>
      <c r="ENL53" s="38"/>
      <c r="ENM53" s="38"/>
      <c r="ENN53" s="38"/>
      <c r="ENO53" s="38"/>
      <c r="ENP53" s="38"/>
      <c r="ENQ53" s="38"/>
      <c r="ENR53" s="38"/>
      <c r="ENS53" s="38"/>
      <c r="ENT53" s="38"/>
      <c r="ENU53" s="38"/>
      <c r="ENV53" s="38"/>
      <c r="ENW53" s="38"/>
      <c r="ENX53" s="38"/>
      <c r="ENY53" s="38"/>
      <c r="ENZ53" s="38"/>
      <c r="EOA53" s="38"/>
      <c r="EOB53" s="38"/>
      <c r="EOC53" s="38"/>
      <c r="EOD53" s="38"/>
      <c r="EOE53" s="38"/>
      <c r="EOF53" s="38"/>
      <c r="EOG53" s="38"/>
      <c r="EOH53" s="38"/>
      <c r="EOI53" s="38"/>
      <c r="EOJ53" s="38"/>
      <c r="EOK53" s="38"/>
      <c r="EOL53" s="38"/>
      <c r="EOM53" s="38"/>
      <c r="EON53" s="38"/>
      <c r="EOO53" s="38"/>
      <c r="EOP53" s="38"/>
      <c r="EOQ53" s="38"/>
      <c r="EOR53" s="38"/>
      <c r="EOS53" s="38"/>
      <c r="EOT53" s="38"/>
      <c r="EOU53" s="38"/>
      <c r="EOV53" s="38"/>
      <c r="EOW53" s="38"/>
      <c r="EOX53" s="38"/>
      <c r="EOY53" s="38"/>
      <c r="EOZ53" s="38"/>
      <c r="EPA53" s="38"/>
      <c r="EPB53" s="38"/>
      <c r="EPC53" s="38"/>
      <c r="EPD53" s="38"/>
      <c r="EPE53" s="38"/>
      <c r="EPF53" s="38"/>
      <c r="EPG53" s="38"/>
      <c r="EPH53" s="38"/>
      <c r="EPI53" s="38"/>
      <c r="EPJ53" s="38"/>
      <c r="EPK53" s="38"/>
      <c r="EPL53" s="38"/>
      <c r="EPM53" s="38"/>
      <c r="EPN53" s="38"/>
      <c r="EPO53" s="38"/>
      <c r="EPP53" s="38"/>
      <c r="EPQ53" s="38"/>
      <c r="EPR53" s="38"/>
      <c r="EPS53" s="38"/>
      <c r="EPT53" s="38"/>
      <c r="EPU53" s="38"/>
      <c r="EPV53" s="38"/>
      <c r="EPW53" s="38"/>
      <c r="EPX53" s="38"/>
      <c r="EPY53" s="38"/>
      <c r="EPZ53" s="38"/>
      <c r="EQA53" s="38"/>
      <c r="EQB53" s="38"/>
      <c r="EQC53" s="38"/>
      <c r="EQD53" s="38"/>
      <c r="EQE53" s="38"/>
      <c r="EQF53" s="38"/>
      <c r="EQG53" s="38"/>
      <c r="EQH53" s="38"/>
      <c r="EQI53" s="38"/>
      <c r="EQJ53" s="38"/>
      <c r="EQK53" s="38"/>
      <c r="EQL53" s="38"/>
      <c r="EQM53" s="38"/>
      <c r="EQN53" s="38"/>
      <c r="EQO53" s="38"/>
      <c r="EQP53" s="38"/>
      <c r="EQQ53" s="38"/>
      <c r="EQR53" s="38"/>
      <c r="EQS53" s="38"/>
      <c r="EQT53" s="38"/>
      <c r="EQU53" s="38"/>
      <c r="EQV53" s="38"/>
      <c r="EQW53" s="38"/>
      <c r="EQX53" s="38"/>
      <c r="EQY53" s="38"/>
      <c r="EQZ53" s="38"/>
      <c r="ERA53" s="38"/>
      <c r="ERB53" s="38"/>
      <c r="ERC53" s="38"/>
      <c r="ERD53" s="38"/>
      <c r="ERE53" s="38"/>
      <c r="ERF53" s="38"/>
      <c r="ERG53" s="38"/>
      <c r="ERH53" s="38"/>
      <c r="ERI53" s="38"/>
      <c r="ERJ53" s="38"/>
      <c r="ERK53" s="38"/>
      <c r="ERL53" s="38"/>
      <c r="ERM53" s="38"/>
      <c r="ERN53" s="38"/>
      <c r="ERO53" s="38"/>
      <c r="ERP53" s="38"/>
      <c r="ERQ53" s="38"/>
      <c r="ERR53" s="38"/>
      <c r="ERS53" s="38"/>
      <c r="ERT53" s="38"/>
      <c r="ERU53" s="38"/>
      <c r="ERV53" s="38"/>
      <c r="ERW53" s="38"/>
      <c r="ERX53" s="38"/>
      <c r="ERY53" s="38"/>
      <c r="ERZ53" s="38"/>
      <c r="ESA53" s="38"/>
      <c r="ESB53" s="38"/>
      <c r="ESC53" s="38"/>
      <c r="ESD53" s="38"/>
      <c r="ESE53" s="38"/>
      <c r="ESF53" s="38"/>
      <c r="ESG53" s="38"/>
      <c r="ESH53" s="38"/>
      <c r="ESI53" s="38"/>
      <c r="ESJ53" s="38"/>
      <c r="ESK53" s="38"/>
      <c r="ESL53" s="38"/>
      <c r="ESM53" s="38"/>
      <c r="ESN53" s="38"/>
      <c r="ESO53" s="38"/>
      <c r="ESP53" s="38"/>
      <c r="ESQ53" s="38"/>
      <c r="ESR53" s="38"/>
      <c r="ESS53" s="38"/>
      <c r="EST53" s="38"/>
      <c r="ESU53" s="38"/>
      <c r="ESV53" s="38"/>
      <c r="ESW53" s="38"/>
      <c r="ESX53" s="38"/>
      <c r="ESY53" s="38"/>
      <c r="ESZ53" s="38"/>
      <c r="ETA53" s="38"/>
      <c r="ETB53" s="38"/>
      <c r="ETC53" s="38"/>
      <c r="ETD53" s="38"/>
      <c r="ETE53" s="38"/>
      <c r="ETF53" s="38"/>
      <c r="ETG53" s="38"/>
      <c r="ETH53" s="38"/>
      <c r="ETI53" s="38"/>
      <c r="ETJ53" s="38"/>
      <c r="ETK53" s="38"/>
      <c r="ETL53" s="38"/>
      <c r="ETM53" s="38"/>
      <c r="ETN53" s="38"/>
      <c r="ETO53" s="38"/>
      <c r="ETP53" s="38"/>
      <c r="ETQ53" s="38"/>
      <c r="ETR53" s="38"/>
      <c r="ETS53" s="38"/>
      <c r="ETT53" s="38"/>
      <c r="ETU53" s="38"/>
      <c r="ETV53" s="38"/>
      <c r="ETW53" s="38"/>
      <c r="ETX53" s="38"/>
      <c r="ETY53" s="38"/>
      <c r="ETZ53" s="38"/>
      <c r="EUA53" s="38"/>
      <c r="EUB53" s="38"/>
      <c r="EUC53" s="38"/>
      <c r="EUD53" s="38"/>
      <c r="EUE53" s="38"/>
      <c r="EUF53" s="38"/>
      <c r="EUG53" s="38"/>
      <c r="EUH53" s="38"/>
      <c r="EUI53" s="38"/>
      <c r="EUJ53" s="38"/>
      <c r="EUK53" s="38"/>
      <c r="EUL53" s="38"/>
      <c r="EUM53" s="38"/>
      <c r="EUN53" s="38"/>
      <c r="EUO53" s="38"/>
      <c r="EUP53" s="38"/>
      <c r="EUQ53" s="38"/>
      <c r="EUR53" s="38"/>
      <c r="EUS53" s="38"/>
      <c r="EUT53" s="38"/>
      <c r="EUU53" s="38"/>
      <c r="EUV53" s="38"/>
      <c r="EUW53" s="38"/>
      <c r="EUX53" s="38"/>
      <c r="EUY53" s="38"/>
      <c r="EUZ53" s="38"/>
      <c r="EVA53" s="38"/>
      <c r="EVB53" s="38"/>
      <c r="EVC53" s="38"/>
      <c r="EVD53" s="38"/>
      <c r="EVE53" s="38"/>
      <c r="EVF53" s="38"/>
      <c r="EVG53" s="38"/>
      <c r="EVH53" s="38"/>
      <c r="EVI53" s="38"/>
      <c r="EVJ53" s="38"/>
      <c r="EVK53" s="38"/>
      <c r="EVL53" s="38"/>
      <c r="EVM53" s="38"/>
      <c r="EVN53" s="38"/>
      <c r="EVO53" s="38"/>
      <c r="EVP53" s="38"/>
      <c r="EVQ53" s="38"/>
      <c r="EVR53" s="38"/>
      <c r="EVS53" s="38"/>
      <c r="EVT53" s="38"/>
      <c r="EVU53" s="38"/>
      <c r="EVV53" s="38"/>
      <c r="EVW53" s="38"/>
      <c r="EVX53" s="38"/>
      <c r="EVY53" s="38"/>
      <c r="EVZ53" s="38"/>
      <c r="EWA53" s="38"/>
      <c r="EWB53" s="38"/>
      <c r="EWC53" s="38"/>
      <c r="EWD53" s="38"/>
      <c r="EWE53" s="38"/>
      <c r="EWF53" s="38"/>
      <c r="EWG53" s="38"/>
      <c r="EWH53" s="38"/>
      <c r="EWI53" s="38"/>
      <c r="EWJ53" s="38"/>
      <c r="EWK53" s="38"/>
      <c r="EWL53" s="38"/>
      <c r="EWM53" s="38"/>
      <c r="EWN53" s="38"/>
      <c r="EWO53" s="38"/>
      <c r="EWP53" s="38"/>
      <c r="EWQ53" s="38"/>
      <c r="EWR53" s="38"/>
      <c r="EWS53" s="38"/>
      <c r="EWT53" s="38"/>
      <c r="EWU53" s="38"/>
      <c r="EWV53" s="38"/>
      <c r="EWW53" s="38"/>
      <c r="EWX53" s="38"/>
      <c r="EWY53" s="38"/>
      <c r="EWZ53" s="38"/>
      <c r="EXA53" s="38"/>
      <c r="EXB53" s="38"/>
      <c r="EXC53" s="38"/>
      <c r="EXD53" s="38"/>
      <c r="EXE53" s="38"/>
      <c r="EXF53" s="38"/>
      <c r="EXG53" s="38"/>
      <c r="EXH53" s="38"/>
      <c r="EXI53" s="38"/>
      <c r="EXJ53" s="38"/>
      <c r="EXK53" s="38"/>
      <c r="EXL53" s="38"/>
      <c r="EXM53" s="38"/>
      <c r="EXN53" s="38"/>
      <c r="EXO53" s="38"/>
      <c r="EXP53" s="38"/>
      <c r="EXQ53" s="38"/>
      <c r="EXR53" s="38"/>
      <c r="EXS53" s="38"/>
      <c r="EXT53" s="38"/>
      <c r="EXU53" s="38"/>
      <c r="EXV53" s="38"/>
      <c r="EXW53" s="38"/>
      <c r="EXX53" s="38"/>
      <c r="EXY53" s="38"/>
      <c r="EXZ53" s="38"/>
      <c r="EYA53" s="38"/>
      <c r="EYB53" s="38"/>
      <c r="EYC53" s="38"/>
      <c r="EYD53" s="38"/>
      <c r="EYE53" s="38"/>
      <c r="EYF53" s="38"/>
      <c r="EYG53" s="38"/>
      <c r="EYH53" s="38"/>
      <c r="EYI53" s="38"/>
      <c r="EYJ53" s="38"/>
      <c r="EYK53" s="38"/>
      <c r="EYL53" s="38"/>
      <c r="EYM53" s="38"/>
      <c r="EYN53" s="38"/>
      <c r="EYO53" s="38"/>
      <c r="EYP53" s="38"/>
      <c r="EYQ53" s="38"/>
      <c r="EYR53" s="38"/>
      <c r="EYS53" s="38"/>
      <c r="EYT53" s="38"/>
      <c r="EYU53" s="38"/>
      <c r="EYV53" s="38"/>
      <c r="EYW53" s="38"/>
      <c r="EYX53" s="38"/>
      <c r="EYY53" s="38"/>
      <c r="EYZ53" s="38"/>
      <c r="EZA53" s="38"/>
      <c r="EZB53" s="38"/>
      <c r="EZC53" s="38"/>
      <c r="EZD53" s="38"/>
      <c r="EZE53" s="38"/>
      <c r="EZF53" s="38"/>
      <c r="EZG53" s="38"/>
      <c r="EZH53" s="38"/>
      <c r="EZI53" s="38"/>
      <c r="EZJ53" s="38"/>
      <c r="EZK53" s="38"/>
      <c r="EZL53" s="38"/>
      <c r="EZM53" s="38"/>
      <c r="EZN53" s="38"/>
      <c r="EZO53" s="38"/>
      <c r="EZP53" s="38"/>
      <c r="EZQ53" s="38"/>
      <c r="EZR53" s="38"/>
      <c r="EZS53" s="38"/>
      <c r="EZT53" s="38"/>
      <c r="EZU53" s="38"/>
      <c r="EZV53" s="38"/>
      <c r="EZW53" s="38"/>
      <c r="EZX53" s="38"/>
      <c r="EZY53" s="38"/>
      <c r="EZZ53" s="38"/>
      <c r="FAA53" s="38"/>
      <c r="FAB53" s="38"/>
      <c r="FAC53" s="38"/>
      <c r="FAD53" s="38"/>
      <c r="FAE53" s="38"/>
      <c r="FAF53" s="38"/>
      <c r="FAG53" s="38"/>
      <c r="FAH53" s="38"/>
      <c r="FAI53" s="38"/>
      <c r="FAJ53" s="38"/>
      <c r="FAK53" s="38"/>
      <c r="FAL53" s="38"/>
      <c r="FAM53" s="38"/>
      <c r="FAN53" s="38"/>
      <c r="FAO53" s="38"/>
      <c r="FAP53" s="38"/>
      <c r="FAQ53" s="38"/>
      <c r="FAR53" s="38"/>
      <c r="FAS53" s="38"/>
      <c r="FAT53" s="38"/>
      <c r="FAU53" s="38"/>
      <c r="FAV53" s="38"/>
      <c r="FAW53" s="38"/>
      <c r="FAX53" s="38"/>
      <c r="FAY53" s="38"/>
      <c r="FAZ53" s="38"/>
      <c r="FBA53" s="38"/>
      <c r="FBB53" s="38"/>
      <c r="FBC53" s="38"/>
      <c r="FBD53" s="38"/>
      <c r="FBE53" s="38"/>
      <c r="FBF53" s="38"/>
      <c r="FBG53" s="38"/>
      <c r="FBH53" s="38"/>
      <c r="FBI53" s="38"/>
      <c r="FBJ53" s="38"/>
      <c r="FBK53" s="38"/>
      <c r="FBL53" s="38"/>
      <c r="FBM53" s="38"/>
      <c r="FBN53" s="38"/>
      <c r="FBO53" s="38"/>
      <c r="FBP53" s="38"/>
      <c r="FBQ53" s="38"/>
      <c r="FBR53" s="38"/>
      <c r="FBS53" s="38"/>
      <c r="FBT53" s="38"/>
      <c r="FBU53" s="38"/>
      <c r="FBV53" s="38"/>
      <c r="FBW53" s="38"/>
      <c r="FBX53" s="38"/>
      <c r="FBY53" s="38"/>
      <c r="FBZ53" s="38"/>
      <c r="FCA53" s="38"/>
      <c r="FCB53" s="38"/>
      <c r="FCC53" s="38"/>
      <c r="FCD53" s="38"/>
      <c r="FCE53" s="38"/>
      <c r="FCF53" s="38"/>
      <c r="FCG53" s="38"/>
      <c r="FCH53" s="38"/>
      <c r="FCI53" s="38"/>
      <c r="FCJ53" s="38"/>
      <c r="FCK53" s="38"/>
      <c r="FCL53" s="38"/>
      <c r="FCM53" s="38"/>
      <c r="FCN53" s="38"/>
      <c r="FCO53" s="38"/>
      <c r="FCP53" s="38"/>
      <c r="FCQ53" s="38"/>
      <c r="FCR53" s="38"/>
      <c r="FCS53" s="38"/>
      <c r="FCT53" s="38"/>
      <c r="FCU53" s="38"/>
      <c r="FCV53" s="38"/>
      <c r="FCW53" s="38"/>
      <c r="FCX53" s="38"/>
      <c r="FCY53" s="38"/>
      <c r="FCZ53" s="38"/>
      <c r="FDA53" s="38"/>
      <c r="FDB53" s="38"/>
      <c r="FDC53" s="38"/>
      <c r="FDD53" s="38"/>
      <c r="FDE53" s="38"/>
      <c r="FDF53" s="38"/>
      <c r="FDG53" s="38"/>
      <c r="FDH53" s="38"/>
      <c r="FDI53" s="38"/>
      <c r="FDJ53" s="38"/>
      <c r="FDK53" s="38"/>
      <c r="FDL53" s="38"/>
      <c r="FDM53" s="38"/>
      <c r="FDN53" s="38"/>
      <c r="FDO53" s="38"/>
      <c r="FDP53" s="38"/>
      <c r="FDQ53" s="38"/>
      <c r="FDR53" s="38"/>
      <c r="FDS53" s="38"/>
      <c r="FDT53" s="38"/>
      <c r="FDU53" s="38"/>
      <c r="FDV53" s="38"/>
      <c r="FDW53" s="38"/>
      <c r="FDX53" s="38"/>
      <c r="FDY53" s="38"/>
      <c r="FDZ53" s="38"/>
      <c r="FEA53" s="38"/>
      <c r="FEB53" s="38"/>
      <c r="FEC53" s="38"/>
      <c r="FED53" s="38"/>
      <c r="FEE53" s="38"/>
      <c r="FEF53" s="38"/>
      <c r="FEG53" s="38"/>
      <c r="FEH53" s="38"/>
      <c r="FEI53" s="38"/>
      <c r="FEJ53" s="38"/>
      <c r="FEK53" s="38"/>
      <c r="FEL53" s="38"/>
      <c r="FEM53" s="38"/>
      <c r="FEN53" s="38"/>
      <c r="FEO53" s="38"/>
      <c r="FEP53" s="38"/>
      <c r="FEQ53" s="38"/>
      <c r="FER53" s="38"/>
      <c r="FES53" s="38"/>
      <c r="FET53" s="38"/>
      <c r="FEU53" s="38"/>
      <c r="FEV53" s="38"/>
      <c r="FEW53" s="38"/>
      <c r="FEX53" s="38"/>
      <c r="FEY53" s="38"/>
      <c r="FEZ53" s="38"/>
      <c r="FFA53" s="38"/>
      <c r="FFB53" s="38"/>
      <c r="FFC53" s="38"/>
      <c r="FFD53" s="38"/>
      <c r="FFE53" s="38"/>
      <c r="FFF53" s="38"/>
      <c r="FFG53" s="38"/>
      <c r="FFH53" s="38"/>
      <c r="FFI53" s="38"/>
      <c r="FFJ53" s="38"/>
      <c r="FFK53" s="38"/>
      <c r="FFL53" s="38"/>
      <c r="FFM53" s="38"/>
      <c r="FFN53" s="38"/>
      <c r="FFO53" s="38"/>
      <c r="FFP53" s="38"/>
      <c r="FFQ53" s="38"/>
      <c r="FFR53" s="38"/>
      <c r="FFS53" s="38"/>
      <c r="FFT53" s="38"/>
      <c r="FFU53" s="38"/>
      <c r="FFV53" s="38"/>
      <c r="FFW53" s="38"/>
      <c r="FFX53" s="38"/>
      <c r="FFY53" s="38"/>
      <c r="FFZ53" s="38"/>
      <c r="FGA53" s="38"/>
      <c r="FGB53" s="38"/>
      <c r="FGC53" s="38"/>
      <c r="FGD53" s="38"/>
      <c r="FGE53" s="38"/>
      <c r="FGF53" s="38"/>
      <c r="FGG53" s="38"/>
      <c r="FGH53" s="38"/>
      <c r="FGI53" s="38"/>
      <c r="FGJ53" s="38"/>
      <c r="FGK53" s="38"/>
      <c r="FGL53" s="38"/>
      <c r="FGM53" s="38"/>
      <c r="FGN53" s="38"/>
      <c r="FGO53" s="38"/>
      <c r="FGP53" s="38"/>
      <c r="FGQ53" s="38"/>
      <c r="FGR53" s="38"/>
      <c r="FGS53" s="38"/>
      <c r="FGT53" s="38"/>
      <c r="FGU53" s="38"/>
      <c r="FGV53" s="38"/>
      <c r="FGW53" s="38"/>
      <c r="FGX53" s="38"/>
      <c r="FGY53" s="38"/>
      <c r="FGZ53" s="38"/>
      <c r="FHA53" s="38"/>
      <c r="FHB53" s="38"/>
      <c r="FHC53" s="38"/>
      <c r="FHD53" s="38"/>
      <c r="FHE53" s="38"/>
      <c r="FHF53" s="38"/>
      <c r="FHG53" s="38"/>
      <c r="FHH53" s="38"/>
      <c r="FHI53" s="38"/>
      <c r="FHJ53" s="38"/>
      <c r="FHK53" s="38"/>
      <c r="FHL53" s="38"/>
      <c r="FHM53" s="38"/>
      <c r="FHN53" s="38"/>
      <c r="FHO53" s="38"/>
      <c r="FHP53" s="38"/>
      <c r="FHQ53" s="38"/>
      <c r="FHR53" s="38"/>
      <c r="FHS53" s="38"/>
      <c r="FHT53" s="38"/>
      <c r="FHU53" s="38"/>
      <c r="FHV53" s="38"/>
      <c r="FHW53" s="38"/>
      <c r="FHX53" s="38"/>
      <c r="FHY53" s="38"/>
      <c r="FHZ53" s="38"/>
      <c r="FIA53" s="38"/>
      <c r="FIB53" s="38"/>
      <c r="FIC53" s="38"/>
      <c r="FID53" s="38"/>
      <c r="FIE53" s="38"/>
      <c r="FIF53" s="38"/>
      <c r="FIG53" s="38"/>
      <c r="FIH53" s="38"/>
      <c r="FII53" s="38"/>
      <c r="FIJ53" s="38"/>
      <c r="FIK53" s="38"/>
      <c r="FIL53" s="38"/>
      <c r="FIM53" s="38"/>
      <c r="FIN53" s="38"/>
      <c r="FIO53" s="38"/>
      <c r="FIP53" s="38"/>
      <c r="FIQ53" s="38"/>
      <c r="FIR53" s="38"/>
      <c r="FIS53" s="38"/>
      <c r="FIT53" s="38"/>
      <c r="FIU53" s="38"/>
      <c r="FIV53" s="38"/>
      <c r="FIW53" s="38"/>
      <c r="FIX53" s="38"/>
      <c r="FIY53" s="38"/>
      <c r="FIZ53" s="38"/>
      <c r="FJA53" s="38"/>
      <c r="FJB53" s="38"/>
      <c r="FJC53" s="38"/>
      <c r="FJD53" s="38"/>
      <c r="FJE53" s="38"/>
      <c r="FJF53" s="38"/>
      <c r="FJG53" s="38"/>
      <c r="FJH53" s="38"/>
      <c r="FJI53" s="38"/>
      <c r="FJJ53" s="38"/>
      <c r="FJK53" s="38"/>
      <c r="FJL53" s="38"/>
      <c r="FJM53" s="38"/>
      <c r="FJN53" s="38"/>
      <c r="FJO53" s="38"/>
      <c r="FJP53" s="38"/>
      <c r="FJQ53" s="38"/>
      <c r="FJR53" s="38"/>
      <c r="FJS53" s="38"/>
      <c r="FJT53" s="38"/>
      <c r="FJU53" s="38"/>
      <c r="FJV53" s="38"/>
      <c r="FJW53" s="38"/>
      <c r="FJX53" s="38"/>
      <c r="FJY53" s="38"/>
      <c r="FJZ53" s="38"/>
      <c r="FKA53" s="38"/>
      <c r="FKB53" s="38"/>
      <c r="FKC53" s="38"/>
      <c r="FKD53" s="38"/>
      <c r="FKE53" s="38"/>
      <c r="FKF53" s="38"/>
      <c r="FKG53" s="38"/>
      <c r="FKH53" s="38"/>
      <c r="FKI53" s="38"/>
      <c r="FKJ53" s="38"/>
      <c r="FKK53" s="38"/>
      <c r="FKL53" s="38"/>
      <c r="FKM53" s="38"/>
      <c r="FKN53" s="38"/>
      <c r="FKO53" s="38"/>
      <c r="FKP53" s="38"/>
      <c r="FKQ53" s="38"/>
      <c r="FKR53" s="38"/>
      <c r="FKS53" s="38"/>
      <c r="FKT53" s="38"/>
      <c r="FKU53" s="38"/>
      <c r="FKV53" s="38"/>
      <c r="FKW53" s="38"/>
      <c r="FKX53" s="38"/>
      <c r="FKY53" s="38"/>
      <c r="FKZ53" s="38"/>
      <c r="FLA53" s="38"/>
      <c r="FLB53" s="38"/>
      <c r="FLC53" s="38"/>
      <c r="FLD53" s="38"/>
      <c r="FLE53" s="38"/>
      <c r="FLF53" s="38"/>
      <c r="FLG53" s="38"/>
      <c r="FLH53" s="38"/>
      <c r="FLI53" s="38"/>
      <c r="FLJ53" s="38"/>
      <c r="FLK53" s="38"/>
      <c r="FLL53" s="38"/>
      <c r="FLM53" s="38"/>
      <c r="FLN53" s="38"/>
      <c r="FLO53" s="38"/>
      <c r="FLP53" s="38"/>
      <c r="FLQ53" s="38"/>
      <c r="FLR53" s="38"/>
      <c r="FLS53" s="38"/>
      <c r="FLT53" s="38"/>
      <c r="FLU53" s="38"/>
      <c r="FLV53" s="38"/>
      <c r="FLW53" s="38"/>
      <c r="FLX53" s="38"/>
      <c r="FLY53" s="38"/>
      <c r="FLZ53" s="38"/>
      <c r="FMA53" s="38"/>
      <c r="FMB53" s="38"/>
      <c r="FMC53" s="38"/>
      <c r="FMD53" s="38"/>
      <c r="FME53" s="38"/>
      <c r="FMF53" s="38"/>
      <c r="FMG53" s="38"/>
      <c r="FMH53" s="38"/>
      <c r="FMI53" s="38"/>
      <c r="FMJ53" s="38"/>
      <c r="FMK53" s="38"/>
      <c r="FML53" s="38"/>
      <c r="FMM53" s="38"/>
      <c r="FMN53" s="38"/>
      <c r="FMO53" s="38"/>
      <c r="FMP53" s="38"/>
      <c r="FMQ53" s="38"/>
      <c r="FMR53" s="38"/>
      <c r="FMS53" s="38"/>
      <c r="FMT53" s="38"/>
      <c r="FMU53" s="38"/>
      <c r="FMV53" s="38"/>
      <c r="FMW53" s="38"/>
      <c r="FMX53" s="38"/>
      <c r="FMY53" s="38"/>
      <c r="FMZ53" s="38"/>
      <c r="FNA53" s="38"/>
      <c r="FNB53" s="38"/>
      <c r="FNC53" s="38"/>
      <c r="FND53" s="38"/>
      <c r="FNE53" s="38"/>
      <c r="FNF53" s="38"/>
      <c r="FNG53" s="38"/>
      <c r="FNH53" s="38"/>
      <c r="FNI53" s="38"/>
      <c r="FNJ53" s="38"/>
      <c r="FNK53" s="38"/>
      <c r="FNL53" s="38"/>
      <c r="FNM53" s="38"/>
      <c r="FNN53" s="38"/>
      <c r="FNO53" s="38"/>
      <c r="FNP53" s="38"/>
      <c r="FNQ53" s="38"/>
      <c r="FNR53" s="38"/>
      <c r="FNS53" s="38"/>
      <c r="FNT53" s="38"/>
      <c r="FNU53" s="38"/>
      <c r="FNV53" s="38"/>
      <c r="FNW53" s="38"/>
      <c r="FNX53" s="38"/>
      <c r="FNY53" s="38"/>
      <c r="FNZ53" s="38"/>
      <c r="FOA53" s="38"/>
      <c r="FOB53" s="38"/>
      <c r="FOC53" s="38"/>
      <c r="FOD53" s="38"/>
      <c r="FOE53" s="38"/>
      <c r="FOF53" s="38"/>
      <c r="FOG53" s="38"/>
      <c r="FOH53" s="38"/>
      <c r="FOI53" s="38"/>
      <c r="FOJ53" s="38"/>
      <c r="FOK53" s="38"/>
      <c r="FOL53" s="38"/>
      <c r="FOM53" s="38"/>
      <c r="FON53" s="38"/>
      <c r="FOO53" s="38"/>
      <c r="FOP53" s="38"/>
      <c r="FOQ53" s="38"/>
      <c r="FOR53" s="38"/>
      <c r="FOS53" s="38"/>
      <c r="FOT53" s="38"/>
      <c r="FOU53" s="38"/>
      <c r="FOV53" s="38"/>
      <c r="FOW53" s="38"/>
      <c r="FOX53" s="38"/>
      <c r="FOY53" s="38"/>
      <c r="FOZ53" s="38"/>
      <c r="FPA53" s="38"/>
      <c r="FPB53" s="38"/>
      <c r="FPC53" s="38"/>
      <c r="FPD53" s="38"/>
      <c r="FPE53" s="38"/>
      <c r="FPF53" s="38"/>
      <c r="FPG53" s="38"/>
      <c r="FPH53" s="38"/>
      <c r="FPI53" s="38"/>
      <c r="FPJ53" s="38"/>
      <c r="FPK53" s="38"/>
      <c r="FPL53" s="38"/>
      <c r="FPM53" s="38"/>
      <c r="FPN53" s="38"/>
      <c r="FPO53" s="38"/>
      <c r="FPP53" s="38"/>
      <c r="FPQ53" s="38"/>
      <c r="FPR53" s="38"/>
      <c r="FPS53" s="38"/>
      <c r="FPT53" s="38"/>
      <c r="FPU53" s="38"/>
      <c r="FPV53" s="38"/>
      <c r="FPW53" s="38"/>
      <c r="FPX53" s="38"/>
      <c r="FPY53" s="38"/>
      <c r="FPZ53" s="38"/>
      <c r="FQA53" s="38"/>
      <c r="FQB53" s="38"/>
      <c r="FQC53" s="38"/>
      <c r="FQD53" s="38"/>
      <c r="FQE53" s="38"/>
      <c r="FQF53" s="38"/>
      <c r="FQG53" s="38"/>
      <c r="FQH53" s="38"/>
      <c r="FQI53" s="38"/>
      <c r="FQJ53" s="38"/>
      <c r="FQK53" s="38"/>
      <c r="FQL53" s="38"/>
      <c r="FQM53" s="38"/>
      <c r="FQN53" s="38"/>
      <c r="FQO53" s="38"/>
      <c r="FQP53" s="38"/>
      <c r="FQQ53" s="38"/>
      <c r="FQR53" s="38"/>
      <c r="FQS53" s="38"/>
      <c r="FQT53" s="38"/>
      <c r="FQU53" s="38"/>
      <c r="FQV53" s="38"/>
      <c r="FQW53" s="38"/>
      <c r="FQX53" s="38"/>
      <c r="FQY53" s="38"/>
      <c r="FQZ53" s="38"/>
      <c r="FRA53" s="38"/>
      <c r="FRB53" s="38"/>
      <c r="FRC53" s="38"/>
      <c r="FRD53" s="38"/>
      <c r="FRE53" s="38"/>
      <c r="FRF53" s="38"/>
      <c r="FRG53" s="38"/>
      <c r="FRH53" s="38"/>
      <c r="FRI53" s="38"/>
      <c r="FRJ53" s="38"/>
      <c r="FRK53" s="38"/>
      <c r="FRL53" s="38"/>
      <c r="FRM53" s="38"/>
      <c r="FRN53" s="38"/>
      <c r="FRO53" s="38"/>
      <c r="FRP53" s="38"/>
      <c r="FRQ53" s="38"/>
      <c r="FRR53" s="38"/>
      <c r="FRS53" s="38"/>
      <c r="FRT53" s="38"/>
      <c r="FRU53" s="38"/>
      <c r="FRV53" s="38"/>
      <c r="FRW53" s="38"/>
      <c r="FRX53" s="38"/>
      <c r="FRY53" s="38"/>
      <c r="FRZ53" s="38"/>
      <c r="FSA53" s="38"/>
      <c r="FSB53" s="38"/>
      <c r="FSC53" s="38"/>
      <c r="FSD53" s="38"/>
      <c r="FSE53" s="38"/>
      <c r="FSF53" s="38"/>
      <c r="FSG53" s="38"/>
      <c r="FSH53" s="38"/>
      <c r="FSI53" s="38"/>
      <c r="FSJ53" s="38"/>
      <c r="FSK53" s="38"/>
      <c r="FSL53" s="38"/>
      <c r="FSM53" s="38"/>
      <c r="FSN53" s="38"/>
      <c r="FSO53" s="38"/>
      <c r="FSP53" s="38"/>
      <c r="FSQ53" s="38"/>
      <c r="FSR53" s="38"/>
      <c r="FSS53" s="38"/>
      <c r="FST53" s="38"/>
      <c r="FSU53" s="38"/>
      <c r="FSV53" s="38"/>
      <c r="FSW53" s="38"/>
      <c r="FSX53" s="38"/>
      <c r="FSY53" s="38"/>
      <c r="FSZ53" s="38"/>
      <c r="FTA53" s="38"/>
      <c r="FTB53" s="38"/>
      <c r="FTC53" s="38"/>
      <c r="FTD53" s="38"/>
      <c r="FTE53" s="38"/>
      <c r="FTF53" s="38"/>
      <c r="FTG53" s="38"/>
      <c r="FTH53" s="38"/>
      <c r="FTI53" s="38"/>
      <c r="FTJ53" s="38"/>
      <c r="FTK53" s="38"/>
      <c r="FTL53" s="38"/>
      <c r="FTM53" s="38"/>
      <c r="FTN53" s="38"/>
      <c r="FTO53" s="38"/>
      <c r="FTP53" s="38"/>
      <c r="FTQ53" s="38"/>
      <c r="FTR53" s="38"/>
      <c r="FTS53" s="38"/>
      <c r="FTT53" s="38"/>
      <c r="FTU53" s="38"/>
      <c r="FTV53" s="38"/>
      <c r="FTW53" s="38"/>
      <c r="FTX53" s="38"/>
      <c r="FTY53" s="38"/>
      <c r="FTZ53" s="38"/>
      <c r="FUA53" s="38"/>
      <c r="FUB53" s="38"/>
      <c r="FUC53" s="38"/>
      <c r="FUD53" s="38"/>
      <c r="FUE53" s="38"/>
      <c r="FUF53" s="38"/>
      <c r="FUG53" s="38"/>
      <c r="FUH53" s="38"/>
      <c r="FUI53" s="38"/>
      <c r="FUJ53" s="38"/>
      <c r="FUK53" s="38"/>
      <c r="FUL53" s="38"/>
      <c r="FUM53" s="38"/>
      <c r="FUN53" s="38"/>
      <c r="FUO53" s="38"/>
      <c r="FUP53" s="38"/>
      <c r="FUQ53" s="38"/>
      <c r="FUR53" s="38"/>
      <c r="FUS53" s="38"/>
      <c r="FUT53" s="38"/>
      <c r="FUU53" s="38"/>
      <c r="FUV53" s="38"/>
      <c r="FUW53" s="38"/>
      <c r="FUX53" s="38"/>
      <c r="FUY53" s="38"/>
      <c r="FUZ53" s="38"/>
      <c r="FVA53" s="38"/>
      <c r="FVB53" s="38"/>
      <c r="FVC53" s="38"/>
      <c r="FVD53" s="38"/>
      <c r="FVE53" s="38"/>
      <c r="FVF53" s="38"/>
      <c r="FVG53" s="38"/>
      <c r="FVH53" s="38"/>
      <c r="FVI53" s="38"/>
      <c r="FVJ53" s="38"/>
      <c r="FVK53" s="38"/>
      <c r="FVL53" s="38"/>
      <c r="FVM53" s="38"/>
      <c r="FVN53" s="38"/>
      <c r="FVO53" s="38"/>
      <c r="FVP53" s="38"/>
      <c r="FVQ53" s="38"/>
      <c r="FVR53" s="38"/>
      <c r="FVS53" s="38"/>
      <c r="FVT53" s="38"/>
      <c r="FVU53" s="38"/>
      <c r="FVV53" s="38"/>
      <c r="FVW53" s="38"/>
      <c r="FVX53" s="38"/>
      <c r="FVY53" s="38"/>
      <c r="FVZ53" s="38"/>
      <c r="FWA53" s="38"/>
      <c r="FWB53" s="38"/>
      <c r="FWC53" s="38"/>
      <c r="FWD53" s="38"/>
      <c r="FWE53" s="38"/>
      <c r="FWF53" s="38"/>
      <c r="FWG53" s="38"/>
      <c r="FWH53" s="38"/>
      <c r="FWI53" s="38"/>
      <c r="FWJ53" s="38"/>
      <c r="FWK53" s="38"/>
      <c r="FWL53" s="38"/>
      <c r="FWM53" s="38"/>
      <c r="FWN53" s="38"/>
      <c r="FWO53" s="38"/>
      <c r="FWP53" s="38"/>
      <c r="FWQ53" s="38"/>
      <c r="FWR53" s="38"/>
      <c r="FWS53" s="38"/>
      <c r="FWT53" s="38"/>
      <c r="FWU53" s="38"/>
      <c r="FWV53" s="38"/>
      <c r="FWW53" s="38"/>
      <c r="FWX53" s="38"/>
      <c r="FWY53" s="38"/>
      <c r="FWZ53" s="38"/>
      <c r="FXA53" s="38"/>
      <c r="FXB53" s="38"/>
      <c r="FXC53" s="38"/>
      <c r="FXD53" s="38"/>
      <c r="FXE53" s="38"/>
      <c r="FXF53" s="38"/>
      <c r="FXG53" s="38"/>
      <c r="FXH53" s="38"/>
      <c r="FXI53" s="38"/>
      <c r="FXJ53" s="38"/>
      <c r="FXK53" s="38"/>
      <c r="FXL53" s="38"/>
      <c r="FXM53" s="38"/>
      <c r="FXN53" s="38"/>
      <c r="FXO53" s="38"/>
      <c r="FXP53" s="38"/>
      <c r="FXQ53" s="38"/>
      <c r="FXR53" s="38"/>
      <c r="FXS53" s="38"/>
      <c r="FXT53" s="38"/>
      <c r="FXU53" s="38"/>
      <c r="FXV53" s="38"/>
      <c r="FXW53" s="38"/>
      <c r="FXX53" s="38"/>
      <c r="FXY53" s="38"/>
      <c r="FXZ53" s="38"/>
      <c r="FYA53" s="38"/>
      <c r="FYB53" s="38"/>
      <c r="FYC53" s="38"/>
      <c r="FYD53" s="38"/>
      <c r="FYE53" s="38"/>
      <c r="FYF53" s="38"/>
      <c r="FYG53" s="38"/>
      <c r="FYH53" s="38"/>
      <c r="FYI53" s="38"/>
      <c r="FYJ53" s="38"/>
      <c r="FYK53" s="38"/>
      <c r="FYL53" s="38"/>
      <c r="FYM53" s="38"/>
      <c r="FYN53" s="38"/>
      <c r="FYO53" s="38"/>
      <c r="FYP53" s="38"/>
      <c r="FYQ53" s="38"/>
      <c r="FYR53" s="38"/>
      <c r="FYS53" s="38"/>
      <c r="FYT53" s="38"/>
      <c r="FYU53" s="38"/>
      <c r="FYV53" s="38"/>
      <c r="FYW53" s="38"/>
      <c r="FYX53" s="38"/>
      <c r="FYY53" s="38"/>
      <c r="FYZ53" s="38"/>
      <c r="FZA53" s="38"/>
      <c r="FZB53" s="38"/>
      <c r="FZC53" s="38"/>
      <c r="FZD53" s="38"/>
      <c r="FZE53" s="38"/>
      <c r="FZF53" s="38"/>
      <c r="FZG53" s="38"/>
      <c r="FZH53" s="38"/>
      <c r="FZI53" s="38"/>
      <c r="FZJ53" s="38"/>
      <c r="FZK53" s="38"/>
      <c r="FZL53" s="38"/>
      <c r="FZM53" s="38"/>
      <c r="FZN53" s="38"/>
      <c r="FZO53" s="38"/>
      <c r="FZP53" s="38"/>
      <c r="FZQ53" s="38"/>
      <c r="FZR53" s="38"/>
      <c r="FZS53" s="38"/>
      <c r="FZT53" s="38"/>
      <c r="FZU53" s="38"/>
      <c r="FZV53" s="38"/>
      <c r="FZW53" s="38"/>
      <c r="FZX53" s="38"/>
      <c r="FZY53" s="38"/>
      <c r="FZZ53" s="38"/>
      <c r="GAA53" s="38"/>
      <c r="GAB53" s="38"/>
      <c r="GAC53" s="38"/>
      <c r="GAD53" s="38"/>
      <c r="GAE53" s="38"/>
      <c r="GAF53" s="38"/>
      <c r="GAG53" s="38"/>
      <c r="GAH53" s="38"/>
      <c r="GAI53" s="38"/>
      <c r="GAJ53" s="38"/>
      <c r="GAK53" s="38"/>
      <c r="GAL53" s="38"/>
      <c r="GAM53" s="38"/>
      <c r="GAN53" s="38"/>
      <c r="GAO53" s="38"/>
      <c r="GAP53" s="38"/>
      <c r="GAQ53" s="38"/>
      <c r="GAR53" s="38"/>
      <c r="GAS53" s="38"/>
      <c r="GAT53" s="38"/>
      <c r="GAU53" s="38"/>
      <c r="GAV53" s="38"/>
      <c r="GAW53" s="38"/>
      <c r="GAX53" s="38"/>
      <c r="GAY53" s="38"/>
      <c r="GAZ53" s="38"/>
      <c r="GBA53" s="38"/>
      <c r="GBB53" s="38"/>
      <c r="GBC53" s="38"/>
      <c r="GBD53" s="38"/>
      <c r="GBE53" s="38"/>
      <c r="GBF53" s="38"/>
      <c r="GBG53" s="38"/>
      <c r="GBH53" s="38"/>
      <c r="GBI53" s="38"/>
      <c r="GBJ53" s="38"/>
      <c r="GBK53" s="38"/>
      <c r="GBL53" s="38"/>
      <c r="GBM53" s="38"/>
      <c r="GBN53" s="38"/>
      <c r="GBO53" s="38"/>
      <c r="GBP53" s="38"/>
      <c r="GBQ53" s="38"/>
      <c r="GBR53" s="38"/>
      <c r="GBS53" s="38"/>
      <c r="GBT53" s="38"/>
      <c r="GBU53" s="38"/>
      <c r="GBV53" s="38"/>
      <c r="GBW53" s="38"/>
      <c r="GBX53" s="38"/>
      <c r="GBY53" s="38"/>
      <c r="GBZ53" s="38"/>
      <c r="GCA53" s="38"/>
      <c r="GCB53" s="38"/>
      <c r="GCC53" s="38"/>
      <c r="GCD53" s="38"/>
      <c r="GCE53" s="38"/>
      <c r="GCF53" s="38"/>
      <c r="GCG53" s="38"/>
      <c r="GCH53" s="38"/>
      <c r="GCI53" s="38"/>
      <c r="GCJ53" s="38"/>
      <c r="GCK53" s="38"/>
      <c r="GCL53" s="38"/>
      <c r="GCM53" s="38"/>
      <c r="GCN53" s="38"/>
      <c r="GCO53" s="38"/>
      <c r="GCP53" s="38"/>
      <c r="GCQ53" s="38"/>
      <c r="GCR53" s="38"/>
      <c r="GCS53" s="38"/>
      <c r="GCT53" s="38"/>
      <c r="GCU53" s="38"/>
      <c r="GCV53" s="38"/>
      <c r="GCW53" s="38"/>
      <c r="GCX53" s="38"/>
      <c r="GCY53" s="38"/>
      <c r="GCZ53" s="38"/>
      <c r="GDA53" s="38"/>
      <c r="GDB53" s="38"/>
      <c r="GDC53" s="38"/>
      <c r="GDD53" s="38"/>
      <c r="GDE53" s="38"/>
      <c r="GDF53" s="38"/>
      <c r="GDG53" s="38"/>
      <c r="GDH53" s="38"/>
      <c r="GDI53" s="38"/>
      <c r="GDJ53" s="38"/>
      <c r="GDK53" s="38"/>
      <c r="GDL53" s="38"/>
      <c r="GDM53" s="38"/>
      <c r="GDN53" s="38"/>
      <c r="GDO53" s="38"/>
      <c r="GDP53" s="38"/>
      <c r="GDQ53" s="38"/>
      <c r="GDR53" s="38"/>
      <c r="GDS53" s="38"/>
      <c r="GDT53" s="38"/>
      <c r="GDU53" s="38"/>
      <c r="GDV53" s="38"/>
      <c r="GDW53" s="38"/>
      <c r="GDX53" s="38"/>
      <c r="GDY53" s="38"/>
      <c r="GDZ53" s="38"/>
      <c r="GEA53" s="38"/>
      <c r="GEB53" s="38"/>
      <c r="GEC53" s="38"/>
      <c r="GED53" s="38"/>
      <c r="GEE53" s="38"/>
      <c r="GEF53" s="38"/>
      <c r="GEG53" s="38"/>
      <c r="GEH53" s="38"/>
      <c r="GEI53" s="38"/>
      <c r="GEJ53" s="38"/>
      <c r="GEK53" s="38"/>
      <c r="GEL53" s="38"/>
      <c r="GEM53" s="38"/>
      <c r="GEN53" s="38"/>
      <c r="GEO53" s="38"/>
      <c r="GEP53" s="38"/>
      <c r="GEQ53" s="38"/>
      <c r="GER53" s="38"/>
      <c r="GES53" s="38"/>
      <c r="GET53" s="38"/>
      <c r="GEU53" s="38"/>
      <c r="GEV53" s="38"/>
      <c r="GEW53" s="38"/>
      <c r="GEX53" s="38"/>
      <c r="GEY53" s="38"/>
      <c r="GEZ53" s="38"/>
      <c r="GFA53" s="38"/>
      <c r="GFB53" s="38"/>
      <c r="GFC53" s="38"/>
      <c r="GFD53" s="38"/>
      <c r="GFE53" s="38"/>
      <c r="GFF53" s="38"/>
      <c r="GFG53" s="38"/>
      <c r="GFH53" s="38"/>
      <c r="GFI53" s="38"/>
      <c r="GFJ53" s="38"/>
      <c r="GFK53" s="38"/>
      <c r="GFL53" s="38"/>
      <c r="GFM53" s="38"/>
      <c r="GFN53" s="38"/>
      <c r="GFO53" s="38"/>
      <c r="GFP53" s="38"/>
      <c r="GFQ53" s="38"/>
      <c r="GFR53" s="38"/>
      <c r="GFS53" s="38"/>
      <c r="GFT53" s="38"/>
      <c r="GFU53" s="38"/>
      <c r="GFV53" s="38"/>
      <c r="GFW53" s="38"/>
      <c r="GFX53" s="38"/>
      <c r="GFY53" s="38"/>
      <c r="GFZ53" s="38"/>
      <c r="GGA53" s="38"/>
      <c r="GGB53" s="38"/>
      <c r="GGC53" s="38"/>
      <c r="GGD53" s="38"/>
      <c r="GGE53" s="38"/>
      <c r="GGF53" s="38"/>
      <c r="GGG53" s="38"/>
      <c r="GGH53" s="38"/>
      <c r="GGI53" s="38"/>
      <c r="GGJ53" s="38"/>
      <c r="GGK53" s="38"/>
      <c r="GGL53" s="38"/>
      <c r="GGM53" s="38"/>
      <c r="GGN53" s="38"/>
      <c r="GGO53" s="38"/>
      <c r="GGP53" s="38"/>
      <c r="GGQ53" s="38"/>
      <c r="GGR53" s="38"/>
      <c r="GGS53" s="38"/>
      <c r="GGT53" s="38"/>
      <c r="GGU53" s="38"/>
      <c r="GGV53" s="38"/>
      <c r="GGW53" s="38"/>
      <c r="GGX53" s="38"/>
      <c r="GGY53" s="38"/>
      <c r="GGZ53" s="38"/>
      <c r="GHA53" s="38"/>
      <c r="GHB53" s="38"/>
      <c r="GHC53" s="38"/>
      <c r="GHD53" s="38"/>
      <c r="GHE53" s="38"/>
      <c r="GHF53" s="38"/>
      <c r="GHG53" s="38"/>
      <c r="GHH53" s="38"/>
      <c r="GHI53" s="38"/>
      <c r="GHJ53" s="38"/>
      <c r="GHK53" s="38"/>
      <c r="GHL53" s="38"/>
      <c r="GHM53" s="38"/>
      <c r="GHN53" s="38"/>
      <c r="GHO53" s="38"/>
      <c r="GHP53" s="38"/>
      <c r="GHQ53" s="38"/>
      <c r="GHR53" s="38"/>
      <c r="GHS53" s="38"/>
      <c r="GHT53" s="38"/>
      <c r="GHU53" s="38"/>
      <c r="GHV53" s="38"/>
      <c r="GHW53" s="38"/>
      <c r="GHX53" s="38"/>
      <c r="GHY53" s="38"/>
      <c r="GHZ53" s="38"/>
      <c r="GIA53" s="38"/>
      <c r="GIB53" s="38"/>
      <c r="GIC53" s="38"/>
      <c r="GID53" s="38"/>
      <c r="GIE53" s="38"/>
      <c r="GIF53" s="38"/>
      <c r="GIG53" s="38"/>
      <c r="GIH53" s="38"/>
      <c r="GII53" s="38"/>
      <c r="GIJ53" s="38"/>
      <c r="GIK53" s="38"/>
      <c r="GIL53" s="38"/>
      <c r="GIM53" s="38"/>
      <c r="GIN53" s="38"/>
      <c r="GIO53" s="38"/>
      <c r="GIP53" s="38"/>
      <c r="GIQ53" s="38"/>
      <c r="GIR53" s="38"/>
      <c r="GIS53" s="38"/>
      <c r="GIT53" s="38"/>
      <c r="GIU53" s="38"/>
      <c r="GIV53" s="38"/>
      <c r="GIW53" s="38"/>
      <c r="GIX53" s="38"/>
      <c r="GIY53" s="38"/>
      <c r="GIZ53" s="38"/>
      <c r="GJA53" s="38"/>
      <c r="GJB53" s="38"/>
      <c r="GJC53" s="38"/>
      <c r="GJD53" s="38"/>
      <c r="GJE53" s="38"/>
      <c r="GJF53" s="38"/>
      <c r="GJG53" s="38"/>
      <c r="GJH53" s="38"/>
      <c r="GJI53" s="38"/>
      <c r="GJJ53" s="38"/>
      <c r="GJK53" s="38"/>
      <c r="GJL53" s="38"/>
      <c r="GJM53" s="38"/>
      <c r="GJN53" s="38"/>
      <c r="GJO53" s="38"/>
      <c r="GJP53" s="38"/>
      <c r="GJQ53" s="38"/>
      <c r="GJR53" s="38"/>
      <c r="GJS53" s="38"/>
      <c r="GJT53" s="38"/>
      <c r="GJU53" s="38"/>
      <c r="GJV53" s="38"/>
      <c r="GJW53" s="38"/>
      <c r="GJX53" s="38"/>
      <c r="GJY53" s="38"/>
      <c r="GJZ53" s="38"/>
      <c r="GKA53" s="38"/>
      <c r="GKB53" s="38"/>
      <c r="GKC53" s="38"/>
      <c r="GKD53" s="38"/>
      <c r="GKE53" s="38"/>
      <c r="GKF53" s="38"/>
      <c r="GKG53" s="38"/>
      <c r="GKH53" s="38"/>
      <c r="GKI53" s="38"/>
      <c r="GKJ53" s="38"/>
      <c r="GKK53" s="38"/>
      <c r="GKL53" s="38"/>
      <c r="GKM53" s="38"/>
      <c r="GKN53" s="38"/>
      <c r="GKO53" s="38"/>
      <c r="GKP53" s="38"/>
      <c r="GKQ53" s="38"/>
      <c r="GKR53" s="38"/>
      <c r="GKS53" s="38"/>
      <c r="GKT53" s="38"/>
      <c r="GKU53" s="38"/>
      <c r="GKV53" s="38"/>
      <c r="GKW53" s="38"/>
      <c r="GKX53" s="38"/>
      <c r="GKY53" s="38"/>
      <c r="GKZ53" s="38"/>
      <c r="GLA53" s="38"/>
      <c r="GLB53" s="38"/>
      <c r="GLC53" s="38"/>
      <c r="GLD53" s="38"/>
      <c r="GLE53" s="38"/>
      <c r="GLF53" s="38"/>
      <c r="GLG53" s="38"/>
      <c r="GLH53" s="38"/>
      <c r="GLI53" s="38"/>
      <c r="GLJ53" s="38"/>
      <c r="GLK53" s="38"/>
      <c r="GLL53" s="38"/>
      <c r="GLM53" s="38"/>
      <c r="GLN53" s="38"/>
      <c r="GLO53" s="38"/>
      <c r="GLP53" s="38"/>
      <c r="GLQ53" s="38"/>
      <c r="GLR53" s="38"/>
      <c r="GLS53" s="38"/>
      <c r="GLT53" s="38"/>
      <c r="GLU53" s="38"/>
      <c r="GLV53" s="38"/>
      <c r="GLW53" s="38"/>
      <c r="GLX53" s="38"/>
      <c r="GLY53" s="38"/>
      <c r="GLZ53" s="38"/>
      <c r="GMA53" s="38"/>
      <c r="GMB53" s="38"/>
      <c r="GMC53" s="38"/>
      <c r="GMD53" s="38"/>
      <c r="GME53" s="38"/>
      <c r="GMF53" s="38"/>
      <c r="GMG53" s="38"/>
      <c r="GMH53" s="38"/>
      <c r="GMI53" s="38"/>
      <c r="GMJ53" s="38"/>
      <c r="GMK53" s="38"/>
      <c r="GML53" s="38"/>
      <c r="GMM53" s="38"/>
      <c r="GMN53" s="38"/>
      <c r="GMO53" s="38"/>
      <c r="GMP53" s="38"/>
      <c r="GMQ53" s="38"/>
      <c r="GMR53" s="38"/>
      <c r="GMS53" s="38"/>
      <c r="GMT53" s="38"/>
      <c r="GMU53" s="38"/>
      <c r="GMV53" s="38"/>
      <c r="GMW53" s="38"/>
      <c r="GMX53" s="38"/>
      <c r="GMY53" s="38"/>
      <c r="GMZ53" s="38"/>
      <c r="GNA53" s="38"/>
      <c r="GNB53" s="38"/>
      <c r="GNC53" s="38"/>
      <c r="GND53" s="38"/>
      <c r="GNE53" s="38"/>
      <c r="GNF53" s="38"/>
      <c r="GNG53" s="38"/>
      <c r="GNH53" s="38"/>
      <c r="GNI53" s="38"/>
      <c r="GNJ53" s="38"/>
      <c r="GNK53" s="38"/>
      <c r="GNL53" s="38"/>
      <c r="GNM53" s="38"/>
      <c r="GNN53" s="38"/>
      <c r="GNO53" s="38"/>
      <c r="GNP53" s="38"/>
      <c r="GNQ53" s="38"/>
      <c r="GNR53" s="38"/>
      <c r="GNS53" s="38"/>
      <c r="GNT53" s="38"/>
      <c r="GNU53" s="38"/>
      <c r="GNV53" s="38"/>
      <c r="GNW53" s="38"/>
      <c r="GNX53" s="38"/>
      <c r="GNY53" s="38"/>
      <c r="GNZ53" s="38"/>
      <c r="GOA53" s="38"/>
      <c r="GOB53" s="38"/>
      <c r="GOC53" s="38"/>
      <c r="GOD53" s="38"/>
      <c r="GOE53" s="38"/>
      <c r="GOF53" s="38"/>
      <c r="GOG53" s="38"/>
      <c r="GOH53" s="38"/>
      <c r="GOI53" s="38"/>
      <c r="GOJ53" s="38"/>
      <c r="GOK53" s="38"/>
      <c r="GOL53" s="38"/>
      <c r="GOM53" s="38"/>
      <c r="GON53" s="38"/>
      <c r="GOO53" s="38"/>
      <c r="GOP53" s="38"/>
      <c r="GOQ53" s="38"/>
      <c r="GOR53" s="38"/>
      <c r="GOS53" s="38"/>
      <c r="GOT53" s="38"/>
      <c r="GOU53" s="38"/>
      <c r="GOV53" s="38"/>
      <c r="GOW53" s="38"/>
      <c r="GOX53" s="38"/>
      <c r="GOY53" s="38"/>
      <c r="GOZ53" s="38"/>
      <c r="GPA53" s="38"/>
      <c r="GPB53" s="38"/>
      <c r="GPC53" s="38"/>
      <c r="GPD53" s="38"/>
      <c r="GPE53" s="38"/>
      <c r="GPF53" s="38"/>
      <c r="GPG53" s="38"/>
      <c r="GPH53" s="38"/>
      <c r="GPI53" s="38"/>
      <c r="GPJ53" s="38"/>
      <c r="GPK53" s="38"/>
      <c r="GPL53" s="38"/>
      <c r="GPM53" s="38"/>
      <c r="GPN53" s="38"/>
      <c r="GPO53" s="38"/>
      <c r="GPP53" s="38"/>
      <c r="GPQ53" s="38"/>
      <c r="GPR53" s="38"/>
      <c r="GPS53" s="38"/>
      <c r="GPT53" s="38"/>
      <c r="GPU53" s="38"/>
      <c r="GPV53" s="38"/>
      <c r="GPW53" s="38"/>
      <c r="GPX53" s="38"/>
      <c r="GPY53" s="38"/>
      <c r="GPZ53" s="38"/>
      <c r="GQA53" s="38"/>
      <c r="GQB53" s="38"/>
      <c r="GQC53" s="38"/>
      <c r="GQD53" s="38"/>
      <c r="GQE53" s="38"/>
      <c r="GQF53" s="38"/>
      <c r="GQG53" s="38"/>
      <c r="GQH53" s="38"/>
      <c r="GQI53" s="38"/>
      <c r="GQJ53" s="38"/>
      <c r="GQK53" s="38"/>
      <c r="GQL53" s="38"/>
      <c r="GQM53" s="38"/>
      <c r="GQN53" s="38"/>
      <c r="GQO53" s="38"/>
      <c r="GQP53" s="38"/>
      <c r="GQQ53" s="38"/>
      <c r="GQR53" s="38"/>
      <c r="GQS53" s="38"/>
      <c r="GQT53" s="38"/>
      <c r="GQU53" s="38"/>
      <c r="GQV53" s="38"/>
      <c r="GQW53" s="38"/>
      <c r="GQX53" s="38"/>
      <c r="GQY53" s="38"/>
      <c r="GQZ53" s="38"/>
      <c r="GRA53" s="38"/>
      <c r="GRB53" s="38"/>
      <c r="GRC53" s="38"/>
      <c r="GRD53" s="38"/>
      <c r="GRE53" s="38"/>
      <c r="GRF53" s="38"/>
      <c r="GRG53" s="38"/>
      <c r="GRH53" s="38"/>
      <c r="GRI53" s="38"/>
      <c r="GRJ53" s="38"/>
      <c r="GRK53" s="38"/>
      <c r="GRL53" s="38"/>
      <c r="GRM53" s="38"/>
      <c r="GRN53" s="38"/>
      <c r="GRO53" s="38"/>
      <c r="GRP53" s="38"/>
      <c r="GRQ53" s="38"/>
      <c r="GRR53" s="38"/>
      <c r="GRS53" s="38"/>
      <c r="GRT53" s="38"/>
      <c r="GRU53" s="38"/>
      <c r="GRV53" s="38"/>
      <c r="GRW53" s="38"/>
      <c r="GRX53" s="38"/>
      <c r="GRY53" s="38"/>
      <c r="GRZ53" s="38"/>
      <c r="GSA53" s="38"/>
      <c r="GSB53" s="38"/>
      <c r="GSC53" s="38"/>
      <c r="GSD53" s="38"/>
      <c r="GSE53" s="38"/>
      <c r="GSF53" s="38"/>
      <c r="GSG53" s="38"/>
      <c r="GSH53" s="38"/>
      <c r="GSI53" s="38"/>
      <c r="GSJ53" s="38"/>
      <c r="GSK53" s="38"/>
      <c r="GSL53" s="38"/>
      <c r="GSM53" s="38"/>
      <c r="GSN53" s="38"/>
      <c r="GSO53" s="38"/>
      <c r="GSP53" s="38"/>
      <c r="GSQ53" s="38"/>
      <c r="GSR53" s="38"/>
      <c r="GSS53" s="38"/>
      <c r="GST53" s="38"/>
      <c r="GSU53" s="38"/>
      <c r="GSV53" s="38"/>
      <c r="GSW53" s="38"/>
      <c r="GSX53" s="38"/>
      <c r="GSY53" s="38"/>
      <c r="GSZ53" s="38"/>
      <c r="GTA53" s="38"/>
      <c r="GTB53" s="38"/>
      <c r="GTC53" s="38"/>
      <c r="GTD53" s="38"/>
      <c r="GTE53" s="38"/>
      <c r="GTF53" s="38"/>
      <c r="GTG53" s="38"/>
      <c r="GTH53" s="38"/>
      <c r="GTI53" s="38"/>
      <c r="GTJ53" s="38"/>
      <c r="GTK53" s="38"/>
      <c r="GTL53" s="38"/>
      <c r="GTM53" s="38"/>
      <c r="GTN53" s="38"/>
      <c r="GTO53" s="38"/>
      <c r="GTP53" s="38"/>
      <c r="GTQ53" s="38"/>
      <c r="GTR53" s="38"/>
      <c r="GTS53" s="38"/>
      <c r="GTT53" s="38"/>
      <c r="GTU53" s="38"/>
      <c r="GTV53" s="38"/>
      <c r="GTW53" s="38"/>
      <c r="GTX53" s="38"/>
      <c r="GTY53" s="38"/>
      <c r="GTZ53" s="38"/>
      <c r="GUA53" s="38"/>
      <c r="GUB53" s="38"/>
      <c r="GUC53" s="38"/>
      <c r="GUD53" s="38"/>
      <c r="GUE53" s="38"/>
      <c r="GUF53" s="38"/>
      <c r="GUG53" s="38"/>
      <c r="GUH53" s="38"/>
      <c r="GUI53" s="38"/>
      <c r="GUJ53" s="38"/>
      <c r="GUK53" s="38"/>
      <c r="GUL53" s="38"/>
      <c r="GUM53" s="38"/>
      <c r="GUN53" s="38"/>
      <c r="GUO53" s="38"/>
      <c r="GUP53" s="38"/>
      <c r="GUQ53" s="38"/>
      <c r="GUR53" s="38"/>
      <c r="GUS53" s="38"/>
      <c r="GUT53" s="38"/>
      <c r="GUU53" s="38"/>
      <c r="GUV53" s="38"/>
      <c r="GUW53" s="38"/>
      <c r="GUX53" s="38"/>
      <c r="GUY53" s="38"/>
      <c r="GUZ53" s="38"/>
      <c r="GVA53" s="38"/>
      <c r="GVB53" s="38"/>
      <c r="GVC53" s="38"/>
      <c r="GVD53" s="38"/>
      <c r="GVE53" s="38"/>
      <c r="GVF53" s="38"/>
      <c r="GVG53" s="38"/>
      <c r="GVH53" s="38"/>
      <c r="GVI53" s="38"/>
      <c r="GVJ53" s="38"/>
      <c r="GVK53" s="38"/>
      <c r="GVL53" s="38"/>
      <c r="GVM53" s="38"/>
      <c r="GVN53" s="38"/>
      <c r="GVO53" s="38"/>
      <c r="GVP53" s="38"/>
      <c r="GVQ53" s="38"/>
      <c r="GVR53" s="38"/>
      <c r="GVS53" s="38"/>
      <c r="GVT53" s="38"/>
      <c r="GVU53" s="38"/>
      <c r="GVV53" s="38"/>
      <c r="GVW53" s="38"/>
      <c r="GVX53" s="38"/>
      <c r="GVY53" s="38"/>
      <c r="GVZ53" s="38"/>
      <c r="GWA53" s="38"/>
      <c r="GWB53" s="38"/>
      <c r="GWC53" s="38"/>
      <c r="GWD53" s="38"/>
      <c r="GWE53" s="38"/>
      <c r="GWF53" s="38"/>
      <c r="GWG53" s="38"/>
      <c r="GWH53" s="38"/>
      <c r="GWI53" s="38"/>
      <c r="GWJ53" s="38"/>
      <c r="GWK53" s="38"/>
      <c r="GWL53" s="38"/>
      <c r="GWM53" s="38"/>
      <c r="GWN53" s="38"/>
      <c r="GWO53" s="38"/>
      <c r="GWP53" s="38"/>
      <c r="GWQ53" s="38"/>
      <c r="GWR53" s="38"/>
      <c r="GWS53" s="38"/>
      <c r="GWT53" s="38"/>
      <c r="GWU53" s="38"/>
      <c r="GWV53" s="38"/>
      <c r="GWW53" s="38"/>
      <c r="GWX53" s="38"/>
      <c r="GWY53" s="38"/>
      <c r="GWZ53" s="38"/>
      <c r="GXA53" s="38"/>
      <c r="GXB53" s="38"/>
      <c r="GXC53" s="38"/>
      <c r="GXD53" s="38"/>
      <c r="GXE53" s="38"/>
      <c r="GXF53" s="38"/>
      <c r="GXG53" s="38"/>
      <c r="GXH53" s="38"/>
      <c r="GXI53" s="38"/>
      <c r="GXJ53" s="38"/>
      <c r="GXK53" s="38"/>
      <c r="GXL53" s="38"/>
      <c r="GXM53" s="38"/>
      <c r="GXN53" s="38"/>
      <c r="GXO53" s="38"/>
      <c r="GXP53" s="38"/>
      <c r="GXQ53" s="38"/>
      <c r="GXR53" s="38"/>
      <c r="GXS53" s="38"/>
      <c r="GXT53" s="38"/>
      <c r="GXU53" s="38"/>
      <c r="GXV53" s="38"/>
      <c r="GXW53" s="38"/>
      <c r="GXX53" s="38"/>
      <c r="GXY53" s="38"/>
      <c r="GXZ53" s="38"/>
      <c r="GYA53" s="38"/>
      <c r="GYB53" s="38"/>
      <c r="GYC53" s="38"/>
      <c r="GYD53" s="38"/>
      <c r="GYE53" s="38"/>
      <c r="GYF53" s="38"/>
      <c r="GYG53" s="38"/>
      <c r="GYH53" s="38"/>
      <c r="GYI53" s="38"/>
      <c r="GYJ53" s="38"/>
      <c r="GYK53" s="38"/>
      <c r="GYL53" s="38"/>
      <c r="GYM53" s="38"/>
      <c r="GYN53" s="38"/>
      <c r="GYO53" s="38"/>
      <c r="GYP53" s="38"/>
      <c r="GYQ53" s="38"/>
      <c r="GYR53" s="38"/>
      <c r="GYS53" s="38"/>
      <c r="GYT53" s="38"/>
      <c r="GYU53" s="38"/>
      <c r="GYV53" s="38"/>
      <c r="GYW53" s="38"/>
      <c r="GYX53" s="38"/>
      <c r="GYY53" s="38"/>
      <c r="GYZ53" s="38"/>
      <c r="GZA53" s="38"/>
      <c r="GZB53" s="38"/>
      <c r="GZC53" s="38"/>
      <c r="GZD53" s="38"/>
      <c r="GZE53" s="38"/>
      <c r="GZF53" s="38"/>
      <c r="GZG53" s="38"/>
      <c r="GZH53" s="38"/>
      <c r="GZI53" s="38"/>
      <c r="GZJ53" s="38"/>
      <c r="GZK53" s="38"/>
      <c r="GZL53" s="38"/>
      <c r="GZM53" s="38"/>
      <c r="GZN53" s="38"/>
      <c r="GZO53" s="38"/>
      <c r="GZP53" s="38"/>
      <c r="GZQ53" s="38"/>
      <c r="GZR53" s="38"/>
      <c r="GZS53" s="38"/>
      <c r="GZT53" s="38"/>
      <c r="GZU53" s="38"/>
      <c r="GZV53" s="38"/>
      <c r="GZW53" s="38"/>
      <c r="GZX53" s="38"/>
      <c r="GZY53" s="38"/>
      <c r="GZZ53" s="38"/>
      <c r="HAA53" s="38"/>
      <c r="HAB53" s="38"/>
      <c r="HAC53" s="38"/>
      <c r="HAD53" s="38"/>
      <c r="HAE53" s="38"/>
      <c r="HAF53" s="38"/>
      <c r="HAG53" s="38"/>
      <c r="HAH53" s="38"/>
      <c r="HAI53" s="38"/>
      <c r="HAJ53" s="38"/>
      <c r="HAK53" s="38"/>
      <c r="HAL53" s="38"/>
      <c r="HAM53" s="38"/>
      <c r="HAN53" s="38"/>
      <c r="HAO53" s="38"/>
      <c r="HAP53" s="38"/>
      <c r="HAQ53" s="38"/>
      <c r="HAR53" s="38"/>
      <c r="HAS53" s="38"/>
      <c r="HAT53" s="38"/>
      <c r="HAU53" s="38"/>
      <c r="HAV53" s="38"/>
      <c r="HAW53" s="38"/>
      <c r="HAX53" s="38"/>
      <c r="HAY53" s="38"/>
      <c r="HAZ53" s="38"/>
      <c r="HBA53" s="38"/>
      <c r="HBB53" s="38"/>
      <c r="HBC53" s="38"/>
      <c r="HBD53" s="38"/>
      <c r="HBE53" s="38"/>
      <c r="HBF53" s="38"/>
      <c r="HBG53" s="38"/>
      <c r="HBH53" s="38"/>
      <c r="HBI53" s="38"/>
      <c r="HBJ53" s="38"/>
      <c r="HBK53" s="38"/>
      <c r="HBL53" s="38"/>
      <c r="HBM53" s="38"/>
      <c r="HBN53" s="38"/>
      <c r="HBO53" s="38"/>
      <c r="HBP53" s="38"/>
      <c r="HBQ53" s="38"/>
      <c r="HBR53" s="38"/>
      <c r="HBS53" s="38"/>
      <c r="HBT53" s="38"/>
      <c r="HBU53" s="38"/>
      <c r="HBV53" s="38"/>
      <c r="HBW53" s="38"/>
      <c r="HBX53" s="38"/>
      <c r="HBY53" s="38"/>
      <c r="HBZ53" s="38"/>
      <c r="HCA53" s="38"/>
      <c r="HCB53" s="38"/>
      <c r="HCC53" s="38"/>
      <c r="HCD53" s="38"/>
      <c r="HCE53" s="38"/>
      <c r="HCF53" s="38"/>
      <c r="HCG53" s="38"/>
      <c r="HCH53" s="38"/>
      <c r="HCI53" s="38"/>
      <c r="HCJ53" s="38"/>
      <c r="HCK53" s="38"/>
      <c r="HCL53" s="38"/>
      <c r="HCM53" s="38"/>
      <c r="HCN53" s="38"/>
      <c r="HCO53" s="38"/>
      <c r="HCP53" s="38"/>
      <c r="HCQ53" s="38"/>
      <c r="HCR53" s="38"/>
      <c r="HCS53" s="38"/>
      <c r="HCT53" s="38"/>
      <c r="HCU53" s="38"/>
      <c r="HCV53" s="38"/>
      <c r="HCW53" s="38"/>
      <c r="HCX53" s="38"/>
      <c r="HCY53" s="38"/>
      <c r="HCZ53" s="38"/>
      <c r="HDA53" s="38"/>
      <c r="HDB53" s="38"/>
      <c r="HDC53" s="38"/>
      <c r="HDD53" s="38"/>
      <c r="HDE53" s="38"/>
      <c r="HDF53" s="38"/>
      <c r="HDG53" s="38"/>
      <c r="HDH53" s="38"/>
      <c r="HDI53" s="38"/>
      <c r="HDJ53" s="38"/>
      <c r="HDK53" s="38"/>
      <c r="HDL53" s="38"/>
      <c r="HDM53" s="38"/>
      <c r="HDN53" s="38"/>
      <c r="HDO53" s="38"/>
      <c r="HDP53" s="38"/>
      <c r="HDQ53" s="38"/>
      <c r="HDR53" s="38"/>
      <c r="HDS53" s="38"/>
      <c r="HDT53" s="38"/>
      <c r="HDU53" s="38"/>
      <c r="HDV53" s="38"/>
      <c r="HDW53" s="38"/>
      <c r="HDX53" s="38"/>
      <c r="HDY53" s="38"/>
      <c r="HDZ53" s="38"/>
      <c r="HEA53" s="38"/>
      <c r="HEB53" s="38"/>
      <c r="HEC53" s="38"/>
      <c r="HED53" s="38"/>
      <c r="HEE53" s="38"/>
      <c r="HEF53" s="38"/>
      <c r="HEG53" s="38"/>
      <c r="HEH53" s="38"/>
      <c r="HEI53" s="38"/>
      <c r="HEJ53" s="38"/>
      <c r="HEK53" s="38"/>
      <c r="HEL53" s="38"/>
      <c r="HEM53" s="38"/>
      <c r="HEN53" s="38"/>
      <c r="HEO53" s="38"/>
      <c r="HEP53" s="38"/>
      <c r="HEQ53" s="38"/>
      <c r="HER53" s="38"/>
      <c r="HES53" s="38"/>
      <c r="HET53" s="38"/>
      <c r="HEU53" s="38"/>
      <c r="HEV53" s="38"/>
      <c r="HEW53" s="38"/>
      <c r="HEX53" s="38"/>
      <c r="HEY53" s="38"/>
      <c r="HEZ53" s="38"/>
      <c r="HFA53" s="38"/>
      <c r="HFB53" s="38"/>
      <c r="HFC53" s="38"/>
      <c r="HFD53" s="38"/>
      <c r="HFE53" s="38"/>
      <c r="HFF53" s="38"/>
      <c r="HFG53" s="38"/>
      <c r="HFH53" s="38"/>
      <c r="HFI53" s="38"/>
      <c r="HFJ53" s="38"/>
      <c r="HFK53" s="38"/>
      <c r="HFL53" s="38"/>
      <c r="HFM53" s="38"/>
      <c r="HFN53" s="38"/>
      <c r="HFO53" s="38"/>
      <c r="HFP53" s="38"/>
      <c r="HFQ53" s="38"/>
      <c r="HFR53" s="38"/>
      <c r="HFS53" s="38"/>
      <c r="HFT53" s="38"/>
      <c r="HFU53" s="38"/>
      <c r="HFV53" s="38"/>
      <c r="HFW53" s="38"/>
      <c r="HFX53" s="38"/>
      <c r="HFY53" s="38"/>
      <c r="HFZ53" s="38"/>
      <c r="HGA53" s="38"/>
      <c r="HGB53" s="38"/>
      <c r="HGC53" s="38"/>
      <c r="HGD53" s="38"/>
      <c r="HGE53" s="38"/>
      <c r="HGF53" s="38"/>
      <c r="HGG53" s="38"/>
      <c r="HGH53" s="38"/>
      <c r="HGI53" s="38"/>
      <c r="HGJ53" s="38"/>
      <c r="HGK53" s="38"/>
      <c r="HGL53" s="38"/>
      <c r="HGM53" s="38"/>
      <c r="HGN53" s="38"/>
      <c r="HGO53" s="38"/>
      <c r="HGP53" s="38"/>
      <c r="HGQ53" s="38"/>
      <c r="HGR53" s="38"/>
      <c r="HGS53" s="38"/>
      <c r="HGT53" s="38"/>
      <c r="HGU53" s="38"/>
      <c r="HGV53" s="38"/>
      <c r="HGW53" s="38"/>
      <c r="HGX53" s="38"/>
      <c r="HGY53" s="38"/>
      <c r="HGZ53" s="38"/>
      <c r="HHA53" s="38"/>
      <c r="HHB53" s="38"/>
      <c r="HHC53" s="38"/>
      <c r="HHD53" s="38"/>
      <c r="HHE53" s="38"/>
      <c r="HHF53" s="38"/>
      <c r="HHG53" s="38"/>
      <c r="HHH53" s="38"/>
      <c r="HHI53" s="38"/>
      <c r="HHJ53" s="38"/>
      <c r="HHK53" s="38"/>
      <c r="HHL53" s="38"/>
      <c r="HHM53" s="38"/>
      <c r="HHN53" s="38"/>
      <c r="HHO53" s="38"/>
      <c r="HHP53" s="38"/>
      <c r="HHQ53" s="38"/>
      <c r="HHR53" s="38"/>
      <c r="HHS53" s="38"/>
      <c r="HHT53" s="38"/>
      <c r="HHU53" s="38"/>
      <c r="HHV53" s="38"/>
      <c r="HHW53" s="38"/>
      <c r="HHX53" s="38"/>
      <c r="HHY53" s="38"/>
      <c r="HHZ53" s="38"/>
      <c r="HIA53" s="38"/>
      <c r="HIB53" s="38"/>
      <c r="HIC53" s="38"/>
      <c r="HID53" s="38"/>
      <c r="HIE53" s="38"/>
      <c r="HIF53" s="38"/>
      <c r="HIG53" s="38"/>
      <c r="HIH53" s="38"/>
      <c r="HII53" s="38"/>
      <c r="HIJ53" s="38"/>
      <c r="HIK53" s="38"/>
      <c r="HIL53" s="38"/>
      <c r="HIM53" s="38"/>
      <c r="HIN53" s="38"/>
      <c r="HIO53" s="38"/>
      <c r="HIP53" s="38"/>
      <c r="HIQ53" s="38"/>
      <c r="HIR53" s="38"/>
      <c r="HIS53" s="38"/>
      <c r="HIT53" s="38"/>
      <c r="HIU53" s="38"/>
      <c r="HIV53" s="38"/>
      <c r="HIW53" s="38"/>
      <c r="HIX53" s="38"/>
      <c r="HIY53" s="38"/>
      <c r="HIZ53" s="38"/>
      <c r="HJA53" s="38"/>
      <c r="HJB53" s="38"/>
      <c r="HJC53" s="38"/>
      <c r="HJD53" s="38"/>
      <c r="HJE53" s="38"/>
      <c r="HJF53" s="38"/>
      <c r="HJG53" s="38"/>
      <c r="HJH53" s="38"/>
      <c r="HJI53" s="38"/>
      <c r="HJJ53" s="38"/>
      <c r="HJK53" s="38"/>
      <c r="HJL53" s="38"/>
      <c r="HJM53" s="38"/>
      <c r="HJN53" s="38"/>
      <c r="HJO53" s="38"/>
      <c r="HJP53" s="38"/>
      <c r="HJQ53" s="38"/>
      <c r="HJR53" s="38"/>
      <c r="HJS53" s="38"/>
      <c r="HJT53" s="38"/>
      <c r="HJU53" s="38"/>
      <c r="HJV53" s="38"/>
      <c r="HJW53" s="38"/>
      <c r="HJX53" s="38"/>
      <c r="HJY53" s="38"/>
      <c r="HJZ53" s="38"/>
      <c r="HKA53" s="38"/>
      <c r="HKB53" s="38"/>
      <c r="HKC53" s="38"/>
      <c r="HKD53" s="38"/>
      <c r="HKE53" s="38"/>
      <c r="HKF53" s="38"/>
      <c r="HKG53" s="38"/>
      <c r="HKH53" s="38"/>
      <c r="HKI53" s="38"/>
      <c r="HKJ53" s="38"/>
      <c r="HKK53" s="38"/>
      <c r="HKL53" s="38"/>
      <c r="HKM53" s="38"/>
      <c r="HKN53" s="38"/>
      <c r="HKO53" s="38"/>
      <c r="HKP53" s="38"/>
      <c r="HKQ53" s="38"/>
      <c r="HKR53" s="38"/>
      <c r="HKS53" s="38"/>
      <c r="HKT53" s="38"/>
      <c r="HKU53" s="38"/>
      <c r="HKV53" s="38"/>
      <c r="HKW53" s="38"/>
      <c r="HKX53" s="38"/>
      <c r="HKY53" s="38"/>
      <c r="HKZ53" s="38"/>
      <c r="HLA53" s="38"/>
      <c r="HLB53" s="38"/>
      <c r="HLC53" s="38"/>
      <c r="HLD53" s="38"/>
      <c r="HLE53" s="38"/>
      <c r="HLF53" s="38"/>
      <c r="HLG53" s="38"/>
      <c r="HLH53" s="38"/>
      <c r="HLI53" s="38"/>
      <c r="HLJ53" s="38"/>
      <c r="HLK53" s="38"/>
      <c r="HLL53" s="38"/>
      <c r="HLM53" s="38"/>
      <c r="HLN53" s="38"/>
      <c r="HLO53" s="38"/>
      <c r="HLP53" s="38"/>
      <c r="HLQ53" s="38"/>
      <c r="HLR53" s="38"/>
      <c r="HLS53" s="38"/>
      <c r="HLT53" s="38"/>
      <c r="HLU53" s="38"/>
      <c r="HLV53" s="38"/>
      <c r="HLW53" s="38"/>
      <c r="HLX53" s="38"/>
      <c r="HLY53" s="38"/>
      <c r="HLZ53" s="38"/>
      <c r="HMA53" s="38"/>
      <c r="HMB53" s="38"/>
      <c r="HMC53" s="38"/>
      <c r="HMD53" s="38"/>
      <c r="HME53" s="38"/>
      <c r="HMF53" s="38"/>
      <c r="HMG53" s="38"/>
      <c r="HMH53" s="38"/>
      <c r="HMI53" s="38"/>
      <c r="HMJ53" s="38"/>
      <c r="HMK53" s="38"/>
      <c r="HML53" s="38"/>
      <c r="HMM53" s="38"/>
      <c r="HMN53" s="38"/>
      <c r="HMO53" s="38"/>
      <c r="HMP53" s="38"/>
      <c r="HMQ53" s="38"/>
      <c r="HMR53" s="38"/>
      <c r="HMS53" s="38"/>
      <c r="HMT53" s="38"/>
      <c r="HMU53" s="38"/>
      <c r="HMV53" s="38"/>
      <c r="HMW53" s="38"/>
      <c r="HMX53" s="38"/>
      <c r="HMY53" s="38"/>
      <c r="HMZ53" s="38"/>
      <c r="HNA53" s="38"/>
      <c r="HNB53" s="38"/>
      <c r="HNC53" s="38"/>
      <c r="HND53" s="38"/>
      <c r="HNE53" s="38"/>
      <c r="HNF53" s="38"/>
      <c r="HNG53" s="38"/>
      <c r="HNH53" s="38"/>
      <c r="HNI53" s="38"/>
      <c r="HNJ53" s="38"/>
      <c r="HNK53" s="38"/>
      <c r="HNL53" s="38"/>
      <c r="HNM53" s="38"/>
      <c r="HNN53" s="38"/>
      <c r="HNO53" s="38"/>
      <c r="HNP53" s="38"/>
      <c r="HNQ53" s="38"/>
      <c r="HNR53" s="38"/>
      <c r="HNS53" s="38"/>
      <c r="HNT53" s="38"/>
      <c r="HNU53" s="38"/>
      <c r="HNV53" s="38"/>
      <c r="HNW53" s="38"/>
      <c r="HNX53" s="38"/>
      <c r="HNY53" s="38"/>
      <c r="HNZ53" s="38"/>
      <c r="HOA53" s="38"/>
      <c r="HOB53" s="38"/>
      <c r="HOC53" s="38"/>
      <c r="HOD53" s="38"/>
      <c r="HOE53" s="38"/>
      <c r="HOF53" s="38"/>
      <c r="HOG53" s="38"/>
      <c r="HOH53" s="38"/>
      <c r="HOI53" s="38"/>
      <c r="HOJ53" s="38"/>
      <c r="HOK53" s="38"/>
      <c r="HOL53" s="38"/>
      <c r="HOM53" s="38"/>
      <c r="HON53" s="38"/>
      <c r="HOO53" s="38"/>
      <c r="HOP53" s="38"/>
      <c r="HOQ53" s="38"/>
      <c r="HOR53" s="38"/>
      <c r="HOS53" s="38"/>
      <c r="HOT53" s="38"/>
      <c r="HOU53" s="38"/>
      <c r="HOV53" s="38"/>
      <c r="HOW53" s="38"/>
      <c r="HOX53" s="38"/>
      <c r="HOY53" s="38"/>
      <c r="HOZ53" s="38"/>
      <c r="HPA53" s="38"/>
      <c r="HPB53" s="38"/>
      <c r="HPC53" s="38"/>
      <c r="HPD53" s="38"/>
      <c r="HPE53" s="38"/>
      <c r="HPF53" s="38"/>
      <c r="HPG53" s="38"/>
      <c r="HPH53" s="38"/>
      <c r="HPI53" s="38"/>
      <c r="HPJ53" s="38"/>
      <c r="HPK53" s="38"/>
      <c r="HPL53" s="38"/>
      <c r="HPM53" s="38"/>
      <c r="HPN53" s="38"/>
      <c r="HPO53" s="38"/>
      <c r="HPP53" s="38"/>
      <c r="HPQ53" s="38"/>
      <c r="HPR53" s="38"/>
      <c r="HPS53" s="38"/>
      <c r="HPT53" s="38"/>
      <c r="HPU53" s="38"/>
      <c r="HPV53" s="38"/>
      <c r="HPW53" s="38"/>
      <c r="HPX53" s="38"/>
      <c r="HPY53" s="38"/>
      <c r="HPZ53" s="38"/>
      <c r="HQA53" s="38"/>
      <c r="HQB53" s="38"/>
      <c r="HQC53" s="38"/>
      <c r="HQD53" s="38"/>
      <c r="HQE53" s="38"/>
      <c r="HQF53" s="38"/>
      <c r="HQG53" s="38"/>
      <c r="HQH53" s="38"/>
      <c r="HQI53" s="38"/>
      <c r="HQJ53" s="38"/>
      <c r="HQK53" s="38"/>
      <c r="HQL53" s="38"/>
      <c r="HQM53" s="38"/>
      <c r="HQN53" s="38"/>
      <c r="HQO53" s="38"/>
      <c r="HQP53" s="38"/>
      <c r="HQQ53" s="38"/>
      <c r="HQR53" s="38"/>
      <c r="HQS53" s="38"/>
      <c r="HQT53" s="38"/>
      <c r="HQU53" s="38"/>
      <c r="HQV53" s="38"/>
      <c r="HQW53" s="38"/>
      <c r="HQX53" s="38"/>
      <c r="HQY53" s="38"/>
      <c r="HQZ53" s="38"/>
      <c r="HRA53" s="38"/>
      <c r="HRB53" s="38"/>
      <c r="HRC53" s="38"/>
      <c r="HRD53" s="38"/>
      <c r="HRE53" s="38"/>
      <c r="HRF53" s="38"/>
      <c r="HRG53" s="38"/>
      <c r="HRH53" s="38"/>
      <c r="HRI53" s="38"/>
      <c r="HRJ53" s="38"/>
      <c r="HRK53" s="38"/>
      <c r="HRL53" s="38"/>
      <c r="HRM53" s="38"/>
      <c r="HRN53" s="38"/>
      <c r="HRO53" s="38"/>
      <c r="HRP53" s="38"/>
      <c r="HRQ53" s="38"/>
      <c r="HRR53" s="38"/>
      <c r="HRS53" s="38"/>
      <c r="HRT53" s="38"/>
      <c r="HRU53" s="38"/>
      <c r="HRV53" s="38"/>
      <c r="HRW53" s="38"/>
      <c r="HRX53" s="38"/>
      <c r="HRY53" s="38"/>
      <c r="HRZ53" s="38"/>
      <c r="HSA53" s="38"/>
      <c r="HSB53" s="38"/>
      <c r="HSC53" s="38"/>
      <c r="HSD53" s="38"/>
      <c r="HSE53" s="38"/>
      <c r="HSF53" s="38"/>
      <c r="HSG53" s="38"/>
      <c r="HSH53" s="38"/>
      <c r="HSI53" s="38"/>
      <c r="HSJ53" s="38"/>
      <c r="HSK53" s="38"/>
      <c r="HSL53" s="38"/>
      <c r="HSM53" s="38"/>
      <c r="HSN53" s="38"/>
      <c r="HSO53" s="38"/>
      <c r="HSP53" s="38"/>
      <c r="HSQ53" s="38"/>
      <c r="HSR53" s="38"/>
      <c r="HSS53" s="38"/>
      <c r="HST53" s="38"/>
      <c r="HSU53" s="38"/>
      <c r="HSV53" s="38"/>
      <c r="HSW53" s="38"/>
      <c r="HSX53" s="38"/>
      <c r="HSY53" s="38"/>
      <c r="HSZ53" s="38"/>
      <c r="HTA53" s="38"/>
      <c r="HTB53" s="38"/>
      <c r="HTC53" s="38"/>
      <c r="HTD53" s="38"/>
      <c r="HTE53" s="38"/>
      <c r="HTF53" s="38"/>
      <c r="HTG53" s="38"/>
      <c r="HTH53" s="38"/>
      <c r="HTI53" s="38"/>
      <c r="HTJ53" s="38"/>
      <c r="HTK53" s="38"/>
      <c r="HTL53" s="38"/>
      <c r="HTM53" s="38"/>
      <c r="HTN53" s="38"/>
      <c r="HTO53" s="38"/>
      <c r="HTP53" s="38"/>
      <c r="HTQ53" s="38"/>
      <c r="HTR53" s="38"/>
      <c r="HTS53" s="38"/>
      <c r="HTT53" s="38"/>
      <c r="HTU53" s="38"/>
      <c r="HTV53" s="38"/>
      <c r="HTW53" s="38"/>
      <c r="HTX53" s="38"/>
      <c r="HTY53" s="38"/>
      <c r="HTZ53" s="38"/>
      <c r="HUA53" s="38"/>
      <c r="HUB53" s="38"/>
      <c r="HUC53" s="38"/>
      <c r="HUD53" s="38"/>
      <c r="HUE53" s="38"/>
      <c r="HUF53" s="38"/>
      <c r="HUG53" s="38"/>
      <c r="HUH53" s="38"/>
      <c r="HUI53" s="38"/>
      <c r="HUJ53" s="38"/>
      <c r="HUK53" s="38"/>
      <c r="HUL53" s="38"/>
      <c r="HUM53" s="38"/>
      <c r="HUN53" s="38"/>
      <c r="HUO53" s="38"/>
      <c r="HUP53" s="38"/>
      <c r="HUQ53" s="38"/>
      <c r="HUR53" s="38"/>
      <c r="HUS53" s="38"/>
      <c r="HUT53" s="38"/>
      <c r="HUU53" s="38"/>
      <c r="HUV53" s="38"/>
      <c r="HUW53" s="38"/>
      <c r="HUX53" s="38"/>
      <c r="HUY53" s="38"/>
      <c r="HUZ53" s="38"/>
      <c r="HVA53" s="38"/>
      <c r="HVB53" s="38"/>
      <c r="HVC53" s="38"/>
      <c r="HVD53" s="38"/>
      <c r="HVE53" s="38"/>
      <c r="HVF53" s="38"/>
      <c r="HVG53" s="38"/>
      <c r="HVH53" s="38"/>
      <c r="HVI53" s="38"/>
      <c r="HVJ53" s="38"/>
      <c r="HVK53" s="38"/>
      <c r="HVL53" s="38"/>
      <c r="HVM53" s="38"/>
      <c r="HVN53" s="38"/>
      <c r="HVO53" s="38"/>
      <c r="HVP53" s="38"/>
      <c r="HVQ53" s="38"/>
      <c r="HVR53" s="38"/>
      <c r="HVS53" s="38"/>
      <c r="HVT53" s="38"/>
      <c r="HVU53" s="38"/>
      <c r="HVV53" s="38"/>
      <c r="HVW53" s="38"/>
      <c r="HVX53" s="38"/>
      <c r="HVY53" s="38"/>
      <c r="HVZ53" s="38"/>
      <c r="HWA53" s="38"/>
      <c r="HWB53" s="38"/>
      <c r="HWC53" s="38"/>
      <c r="HWD53" s="38"/>
      <c r="HWE53" s="38"/>
      <c r="HWF53" s="38"/>
      <c r="HWG53" s="38"/>
      <c r="HWH53" s="38"/>
      <c r="HWI53" s="38"/>
      <c r="HWJ53" s="38"/>
      <c r="HWK53" s="38"/>
      <c r="HWL53" s="38"/>
      <c r="HWM53" s="38"/>
      <c r="HWN53" s="38"/>
      <c r="HWO53" s="38"/>
      <c r="HWP53" s="38"/>
      <c r="HWQ53" s="38"/>
      <c r="HWR53" s="38"/>
      <c r="HWS53" s="38"/>
      <c r="HWT53" s="38"/>
      <c r="HWU53" s="38"/>
      <c r="HWV53" s="38"/>
      <c r="HWW53" s="38"/>
      <c r="HWX53" s="38"/>
      <c r="HWY53" s="38"/>
      <c r="HWZ53" s="38"/>
      <c r="HXA53" s="38"/>
      <c r="HXB53" s="38"/>
      <c r="HXC53" s="38"/>
      <c r="HXD53" s="38"/>
      <c r="HXE53" s="38"/>
      <c r="HXF53" s="38"/>
      <c r="HXG53" s="38"/>
      <c r="HXH53" s="38"/>
      <c r="HXI53" s="38"/>
      <c r="HXJ53" s="38"/>
      <c r="HXK53" s="38"/>
      <c r="HXL53" s="38"/>
      <c r="HXM53" s="38"/>
      <c r="HXN53" s="38"/>
      <c r="HXO53" s="38"/>
      <c r="HXP53" s="38"/>
      <c r="HXQ53" s="38"/>
      <c r="HXR53" s="38"/>
      <c r="HXS53" s="38"/>
      <c r="HXT53" s="38"/>
      <c r="HXU53" s="38"/>
      <c r="HXV53" s="38"/>
      <c r="HXW53" s="38"/>
      <c r="HXX53" s="38"/>
      <c r="HXY53" s="38"/>
      <c r="HXZ53" s="38"/>
      <c r="HYA53" s="38"/>
      <c r="HYB53" s="38"/>
      <c r="HYC53" s="38"/>
      <c r="HYD53" s="38"/>
      <c r="HYE53" s="38"/>
      <c r="HYF53" s="38"/>
      <c r="HYG53" s="38"/>
      <c r="HYH53" s="38"/>
      <c r="HYI53" s="38"/>
      <c r="HYJ53" s="38"/>
      <c r="HYK53" s="38"/>
      <c r="HYL53" s="38"/>
      <c r="HYM53" s="38"/>
      <c r="HYN53" s="38"/>
      <c r="HYO53" s="38"/>
      <c r="HYP53" s="38"/>
      <c r="HYQ53" s="38"/>
      <c r="HYR53" s="38"/>
      <c r="HYS53" s="38"/>
      <c r="HYT53" s="38"/>
      <c r="HYU53" s="38"/>
      <c r="HYV53" s="38"/>
      <c r="HYW53" s="38"/>
      <c r="HYX53" s="38"/>
      <c r="HYY53" s="38"/>
      <c r="HYZ53" s="38"/>
      <c r="HZA53" s="38"/>
      <c r="HZB53" s="38"/>
      <c r="HZC53" s="38"/>
      <c r="HZD53" s="38"/>
      <c r="HZE53" s="38"/>
      <c r="HZF53" s="38"/>
      <c r="HZG53" s="38"/>
      <c r="HZH53" s="38"/>
      <c r="HZI53" s="38"/>
      <c r="HZJ53" s="38"/>
      <c r="HZK53" s="38"/>
      <c r="HZL53" s="38"/>
      <c r="HZM53" s="38"/>
      <c r="HZN53" s="38"/>
      <c r="HZO53" s="38"/>
      <c r="HZP53" s="38"/>
      <c r="HZQ53" s="38"/>
      <c r="HZR53" s="38"/>
      <c r="HZS53" s="38"/>
      <c r="HZT53" s="38"/>
      <c r="HZU53" s="38"/>
      <c r="HZV53" s="38"/>
      <c r="HZW53" s="38"/>
      <c r="HZX53" s="38"/>
      <c r="HZY53" s="38"/>
      <c r="HZZ53" s="38"/>
      <c r="IAA53" s="38"/>
      <c r="IAB53" s="38"/>
      <c r="IAC53" s="38"/>
      <c r="IAD53" s="38"/>
      <c r="IAE53" s="38"/>
      <c r="IAF53" s="38"/>
      <c r="IAG53" s="38"/>
      <c r="IAH53" s="38"/>
      <c r="IAI53" s="38"/>
      <c r="IAJ53" s="38"/>
      <c r="IAK53" s="38"/>
      <c r="IAL53" s="38"/>
      <c r="IAM53" s="38"/>
      <c r="IAN53" s="38"/>
      <c r="IAO53" s="38"/>
      <c r="IAP53" s="38"/>
      <c r="IAQ53" s="38"/>
      <c r="IAR53" s="38"/>
      <c r="IAS53" s="38"/>
      <c r="IAT53" s="38"/>
      <c r="IAU53" s="38"/>
      <c r="IAV53" s="38"/>
      <c r="IAW53" s="38"/>
      <c r="IAX53" s="38"/>
      <c r="IAY53" s="38"/>
      <c r="IAZ53" s="38"/>
      <c r="IBA53" s="38"/>
      <c r="IBB53" s="38"/>
      <c r="IBC53" s="38"/>
      <c r="IBD53" s="38"/>
      <c r="IBE53" s="38"/>
      <c r="IBF53" s="38"/>
      <c r="IBG53" s="38"/>
      <c r="IBH53" s="38"/>
      <c r="IBI53" s="38"/>
      <c r="IBJ53" s="38"/>
      <c r="IBK53" s="38"/>
      <c r="IBL53" s="38"/>
      <c r="IBM53" s="38"/>
      <c r="IBN53" s="38"/>
      <c r="IBO53" s="38"/>
      <c r="IBP53" s="38"/>
      <c r="IBQ53" s="38"/>
      <c r="IBR53" s="38"/>
      <c r="IBS53" s="38"/>
      <c r="IBT53" s="38"/>
      <c r="IBU53" s="38"/>
      <c r="IBV53" s="38"/>
      <c r="IBW53" s="38"/>
      <c r="IBX53" s="38"/>
      <c r="IBY53" s="38"/>
      <c r="IBZ53" s="38"/>
      <c r="ICA53" s="38"/>
      <c r="ICB53" s="38"/>
      <c r="ICC53" s="38"/>
      <c r="ICD53" s="38"/>
      <c r="ICE53" s="38"/>
      <c r="ICF53" s="38"/>
      <c r="ICG53" s="38"/>
      <c r="ICH53" s="38"/>
      <c r="ICI53" s="38"/>
      <c r="ICJ53" s="38"/>
      <c r="ICK53" s="38"/>
      <c r="ICL53" s="38"/>
      <c r="ICM53" s="38"/>
      <c r="ICN53" s="38"/>
      <c r="ICO53" s="38"/>
      <c r="ICP53" s="38"/>
      <c r="ICQ53" s="38"/>
      <c r="ICR53" s="38"/>
      <c r="ICS53" s="38"/>
      <c r="ICT53" s="38"/>
      <c r="ICU53" s="38"/>
      <c r="ICV53" s="38"/>
      <c r="ICW53" s="38"/>
      <c r="ICX53" s="38"/>
      <c r="ICY53" s="38"/>
      <c r="ICZ53" s="38"/>
      <c r="IDA53" s="38"/>
      <c r="IDB53" s="38"/>
      <c r="IDC53" s="38"/>
      <c r="IDD53" s="38"/>
      <c r="IDE53" s="38"/>
      <c r="IDF53" s="38"/>
      <c r="IDG53" s="38"/>
      <c r="IDH53" s="38"/>
      <c r="IDI53" s="38"/>
      <c r="IDJ53" s="38"/>
      <c r="IDK53" s="38"/>
      <c r="IDL53" s="38"/>
      <c r="IDM53" s="38"/>
      <c r="IDN53" s="38"/>
      <c r="IDO53" s="38"/>
      <c r="IDP53" s="38"/>
      <c r="IDQ53" s="38"/>
      <c r="IDR53" s="38"/>
      <c r="IDS53" s="38"/>
      <c r="IDT53" s="38"/>
      <c r="IDU53" s="38"/>
      <c r="IDV53" s="38"/>
      <c r="IDW53" s="38"/>
      <c r="IDX53" s="38"/>
      <c r="IDY53" s="38"/>
      <c r="IDZ53" s="38"/>
      <c r="IEA53" s="38"/>
      <c r="IEB53" s="38"/>
      <c r="IEC53" s="38"/>
      <c r="IED53" s="38"/>
      <c r="IEE53" s="38"/>
      <c r="IEF53" s="38"/>
      <c r="IEG53" s="38"/>
      <c r="IEH53" s="38"/>
      <c r="IEI53" s="38"/>
      <c r="IEJ53" s="38"/>
      <c r="IEK53" s="38"/>
      <c r="IEL53" s="38"/>
      <c r="IEM53" s="38"/>
      <c r="IEN53" s="38"/>
      <c r="IEO53" s="38"/>
      <c r="IEP53" s="38"/>
      <c r="IEQ53" s="38"/>
      <c r="IER53" s="38"/>
      <c r="IES53" s="38"/>
      <c r="IET53" s="38"/>
      <c r="IEU53" s="38"/>
      <c r="IEV53" s="38"/>
      <c r="IEW53" s="38"/>
      <c r="IEX53" s="38"/>
      <c r="IEY53" s="38"/>
      <c r="IEZ53" s="38"/>
      <c r="IFA53" s="38"/>
      <c r="IFB53" s="38"/>
      <c r="IFC53" s="38"/>
      <c r="IFD53" s="38"/>
      <c r="IFE53" s="38"/>
      <c r="IFF53" s="38"/>
      <c r="IFG53" s="38"/>
      <c r="IFH53" s="38"/>
      <c r="IFI53" s="38"/>
      <c r="IFJ53" s="38"/>
      <c r="IFK53" s="38"/>
      <c r="IFL53" s="38"/>
      <c r="IFM53" s="38"/>
      <c r="IFN53" s="38"/>
      <c r="IFO53" s="38"/>
      <c r="IFP53" s="38"/>
      <c r="IFQ53" s="38"/>
      <c r="IFR53" s="38"/>
      <c r="IFS53" s="38"/>
      <c r="IFT53" s="38"/>
      <c r="IFU53" s="38"/>
      <c r="IFV53" s="38"/>
      <c r="IFW53" s="38"/>
      <c r="IFX53" s="38"/>
      <c r="IFY53" s="38"/>
      <c r="IFZ53" s="38"/>
      <c r="IGA53" s="38"/>
      <c r="IGB53" s="38"/>
      <c r="IGC53" s="38"/>
      <c r="IGD53" s="38"/>
      <c r="IGE53" s="38"/>
      <c r="IGF53" s="38"/>
      <c r="IGG53" s="38"/>
      <c r="IGH53" s="38"/>
      <c r="IGI53" s="38"/>
      <c r="IGJ53" s="38"/>
      <c r="IGK53" s="38"/>
      <c r="IGL53" s="38"/>
      <c r="IGM53" s="38"/>
      <c r="IGN53" s="38"/>
      <c r="IGO53" s="38"/>
      <c r="IGP53" s="38"/>
      <c r="IGQ53" s="38"/>
      <c r="IGR53" s="38"/>
      <c r="IGS53" s="38"/>
      <c r="IGT53" s="38"/>
      <c r="IGU53" s="38"/>
      <c r="IGV53" s="38"/>
      <c r="IGW53" s="38"/>
      <c r="IGX53" s="38"/>
      <c r="IGY53" s="38"/>
      <c r="IGZ53" s="38"/>
      <c r="IHA53" s="38"/>
      <c r="IHB53" s="38"/>
      <c r="IHC53" s="38"/>
      <c r="IHD53" s="38"/>
      <c r="IHE53" s="38"/>
      <c r="IHF53" s="38"/>
      <c r="IHG53" s="38"/>
      <c r="IHH53" s="38"/>
      <c r="IHI53" s="38"/>
      <c r="IHJ53" s="38"/>
      <c r="IHK53" s="38"/>
      <c r="IHL53" s="38"/>
      <c r="IHM53" s="38"/>
      <c r="IHN53" s="38"/>
      <c r="IHO53" s="38"/>
      <c r="IHP53" s="38"/>
      <c r="IHQ53" s="38"/>
      <c r="IHR53" s="38"/>
      <c r="IHS53" s="38"/>
      <c r="IHT53" s="38"/>
      <c r="IHU53" s="38"/>
      <c r="IHV53" s="38"/>
      <c r="IHW53" s="38"/>
      <c r="IHX53" s="38"/>
      <c r="IHY53" s="38"/>
      <c r="IHZ53" s="38"/>
      <c r="IIA53" s="38"/>
      <c r="IIB53" s="38"/>
      <c r="IIC53" s="38"/>
      <c r="IID53" s="38"/>
      <c r="IIE53" s="38"/>
      <c r="IIF53" s="38"/>
      <c r="IIG53" s="38"/>
      <c r="IIH53" s="38"/>
      <c r="III53" s="38"/>
      <c r="IIJ53" s="38"/>
      <c r="IIK53" s="38"/>
      <c r="IIL53" s="38"/>
      <c r="IIM53" s="38"/>
      <c r="IIN53" s="38"/>
      <c r="IIO53" s="38"/>
      <c r="IIP53" s="38"/>
      <c r="IIQ53" s="38"/>
      <c r="IIR53" s="38"/>
      <c r="IIS53" s="38"/>
      <c r="IIT53" s="38"/>
      <c r="IIU53" s="38"/>
      <c r="IIV53" s="38"/>
      <c r="IIW53" s="38"/>
      <c r="IIX53" s="38"/>
      <c r="IIY53" s="38"/>
      <c r="IIZ53" s="38"/>
      <c r="IJA53" s="38"/>
      <c r="IJB53" s="38"/>
      <c r="IJC53" s="38"/>
      <c r="IJD53" s="38"/>
      <c r="IJE53" s="38"/>
      <c r="IJF53" s="38"/>
      <c r="IJG53" s="38"/>
      <c r="IJH53" s="38"/>
      <c r="IJI53" s="38"/>
      <c r="IJJ53" s="38"/>
      <c r="IJK53" s="38"/>
      <c r="IJL53" s="38"/>
      <c r="IJM53" s="38"/>
      <c r="IJN53" s="38"/>
      <c r="IJO53" s="38"/>
      <c r="IJP53" s="38"/>
      <c r="IJQ53" s="38"/>
      <c r="IJR53" s="38"/>
      <c r="IJS53" s="38"/>
      <c r="IJT53" s="38"/>
      <c r="IJU53" s="38"/>
      <c r="IJV53" s="38"/>
      <c r="IJW53" s="38"/>
      <c r="IJX53" s="38"/>
      <c r="IJY53" s="38"/>
      <c r="IJZ53" s="38"/>
      <c r="IKA53" s="38"/>
      <c r="IKB53" s="38"/>
      <c r="IKC53" s="38"/>
      <c r="IKD53" s="38"/>
      <c r="IKE53" s="38"/>
      <c r="IKF53" s="38"/>
      <c r="IKG53" s="38"/>
      <c r="IKH53" s="38"/>
      <c r="IKI53" s="38"/>
      <c r="IKJ53" s="38"/>
      <c r="IKK53" s="38"/>
      <c r="IKL53" s="38"/>
      <c r="IKM53" s="38"/>
      <c r="IKN53" s="38"/>
      <c r="IKO53" s="38"/>
      <c r="IKP53" s="38"/>
      <c r="IKQ53" s="38"/>
      <c r="IKR53" s="38"/>
      <c r="IKS53" s="38"/>
      <c r="IKT53" s="38"/>
      <c r="IKU53" s="38"/>
      <c r="IKV53" s="38"/>
      <c r="IKW53" s="38"/>
      <c r="IKX53" s="38"/>
      <c r="IKY53" s="38"/>
      <c r="IKZ53" s="38"/>
      <c r="ILA53" s="38"/>
      <c r="ILB53" s="38"/>
      <c r="ILC53" s="38"/>
      <c r="ILD53" s="38"/>
      <c r="ILE53" s="38"/>
      <c r="ILF53" s="38"/>
      <c r="ILG53" s="38"/>
      <c r="ILH53" s="38"/>
      <c r="ILI53" s="38"/>
      <c r="ILJ53" s="38"/>
      <c r="ILK53" s="38"/>
      <c r="ILL53" s="38"/>
      <c r="ILM53" s="38"/>
      <c r="ILN53" s="38"/>
      <c r="ILO53" s="38"/>
      <c r="ILP53" s="38"/>
      <c r="ILQ53" s="38"/>
      <c r="ILR53" s="38"/>
      <c r="ILS53" s="38"/>
      <c r="ILT53" s="38"/>
      <c r="ILU53" s="38"/>
      <c r="ILV53" s="38"/>
      <c r="ILW53" s="38"/>
      <c r="ILX53" s="38"/>
      <c r="ILY53" s="38"/>
      <c r="ILZ53" s="38"/>
      <c r="IMA53" s="38"/>
      <c r="IMB53" s="38"/>
      <c r="IMC53" s="38"/>
      <c r="IMD53" s="38"/>
      <c r="IME53" s="38"/>
      <c r="IMF53" s="38"/>
      <c r="IMG53" s="38"/>
      <c r="IMH53" s="38"/>
      <c r="IMI53" s="38"/>
      <c r="IMJ53" s="38"/>
      <c r="IMK53" s="38"/>
      <c r="IML53" s="38"/>
      <c r="IMM53" s="38"/>
      <c r="IMN53" s="38"/>
      <c r="IMO53" s="38"/>
      <c r="IMP53" s="38"/>
      <c r="IMQ53" s="38"/>
      <c r="IMR53" s="38"/>
      <c r="IMS53" s="38"/>
      <c r="IMT53" s="38"/>
      <c r="IMU53" s="38"/>
      <c r="IMV53" s="38"/>
      <c r="IMW53" s="38"/>
      <c r="IMX53" s="38"/>
      <c r="IMY53" s="38"/>
      <c r="IMZ53" s="38"/>
      <c r="INA53" s="38"/>
      <c r="INB53" s="38"/>
      <c r="INC53" s="38"/>
      <c r="IND53" s="38"/>
      <c r="INE53" s="38"/>
      <c r="INF53" s="38"/>
      <c r="ING53" s="38"/>
      <c r="INH53" s="38"/>
      <c r="INI53" s="38"/>
      <c r="INJ53" s="38"/>
      <c r="INK53" s="38"/>
      <c r="INL53" s="38"/>
      <c r="INM53" s="38"/>
      <c r="INN53" s="38"/>
      <c r="INO53" s="38"/>
      <c r="INP53" s="38"/>
      <c r="INQ53" s="38"/>
      <c r="INR53" s="38"/>
      <c r="INS53" s="38"/>
      <c r="INT53" s="38"/>
      <c r="INU53" s="38"/>
      <c r="INV53" s="38"/>
      <c r="INW53" s="38"/>
      <c r="INX53" s="38"/>
      <c r="INY53" s="38"/>
      <c r="INZ53" s="38"/>
      <c r="IOA53" s="38"/>
      <c r="IOB53" s="38"/>
      <c r="IOC53" s="38"/>
      <c r="IOD53" s="38"/>
      <c r="IOE53" s="38"/>
      <c r="IOF53" s="38"/>
      <c r="IOG53" s="38"/>
      <c r="IOH53" s="38"/>
      <c r="IOI53" s="38"/>
      <c r="IOJ53" s="38"/>
      <c r="IOK53" s="38"/>
      <c r="IOL53" s="38"/>
      <c r="IOM53" s="38"/>
      <c r="ION53" s="38"/>
      <c r="IOO53" s="38"/>
      <c r="IOP53" s="38"/>
      <c r="IOQ53" s="38"/>
      <c r="IOR53" s="38"/>
      <c r="IOS53" s="38"/>
      <c r="IOT53" s="38"/>
      <c r="IOU53" s="38"/>
      <c r="IOV53" s="38"/>
      <c r="IOW53" s="38"/>
      <c r="IOX53" s="38"/>
      <c r="IOY53" s="38"/>
      <c r="IOZ53" s="38"/>
      <c r="IPA53" s="38"/>
      <c r="IPB53" s="38"/>
      <c r="IPC53" s="38"/>
      <c r="IPD53" s="38"/>
      <c r="IPE53" s="38"/>
      <c r="IPF53" s="38"/>
      <c r="IPG53" s="38"/>
      <c r="IPH53" s="38"/>
      <c r="IPI53" s="38"/>
      <c r="IPJ53" s="38"/>
      <c r="IPK53" s="38"/>
      <c r="IPL53" s="38"/>
      <c r="IPM53" s="38"/>
      <c r="IPN53" s="38"/>
      <c r="IPO53" s="38"/>
      <c r="IPP53" s="38"/>
      <c r="IPQ53" s="38"/>
      <c r="IPR53" s="38"/>
      <c r="IPS53" s="38"/>
      <c r="IPT53" s="38"/>
      <c r="IPU53" s="38"/>
      <c r="IPV53" s="38"/>
      <c r="IPW53" s="38"/>
      <c r="IPX53" s="38"/>
      <c r="IPY53" s="38"/>
      <c r="IPZ53" s="38"/>
      <c r="IQA53" s="38"/>
      <c r="IQB53" s="38"/>
      <c r="IQC53" s="38"/>
      <c r="IQD53" s="38"/>
      <c r="IQE53" s="38"/>
      <c r="IQF53" s="38"/>
      <c r="IQG53" s="38"/>
      <c r="IQH53" s="38"/>
      <c r="IQI53" s="38"/>
      <c r="IQJ53" s="38"/>
      <c r="IQK53" s="38"/>
      <c r="IQL53" s="38"/>
      <c r="IQM53" s="38"/>
      <c r="IQN53" s="38"/>
      <c r="IQO53" s="38"/>
      <c r="IQP53" s="38"/>
      <c r="IQQ53" s="38"/>
      <c r="IQR53" s="38"/>
      <c r="IQS53" s="38"/>
      <c r="IQT53" s="38"/>
      <c r="IQU53" s="38"/>
      <c r="IQV53" s="38"/>
      <c r="IQW53" s="38"/>
      <c r="IQX53" s="38"/>
      <c r="IQY53" s="38"/>
      <c r="IQZ53" s="38"/>
      <c r="IRA53" s="38"/>
      <c r="IRB53" s="38"/>
      <c r="IRC53" s="38"/>
      <c r="IRD53" s="38"/>
      <c r="IRE53" s="38"/>
      <c r="IRF53" s="38"/>
      <c r="IRG53" s="38"/>
      <c r="IRH53" s="38"/>
      <c r="IRI53" s="38"/>
      <c r="IRJ53" s="38"/>
      <c r="IRK53" s="38"/>
      <c r="IRL53" s="38"/>
      <c r="IRM53" s="38"/>
      <c r="IRN53" s="38"/>
      <c r="IRO53" s="38"/>
      <c r="IRP53" s="38"/>
      <c r="IRQ53" s="38"/>
      <c r="IRR53" s="38"/>
      <c r="IRS53" s="38"/>
      <c r="IRT53" s="38"/>
      <c r="IRU53" s="38"/>
      <c r="IRV53" s="38"/>
      <c r="IRW53" s="38"/>
      <c r="IRX53" s="38"/>
      <c r="IRY53" s="38"/>
      <c r="IRZ53" s="38"/>
      <c r="ISA53" s="38"/>
      <c r="ISB53" s="38"/>
      <c r="ISC53" s="38"/>
      <c r="ISD53" s="38"/>
      <c r="ISE53" s="38"/>
      <c r="ISF53" s="38"/>
      <c r="ISG53" s="38"/>
      <c r="ISH53" s="38"/>
      <c r="ISI53" s="38"/>
      <c r="ISJ53" s="38"/>
      <c r="ISK53" s="38"/>
      <c r="ISL53" s="38"/>
      <c r="ISM53" s="38"/>
      <c r="ISN53" s="38"/>
      <c r="ISO53" s="38"/>
      <c r="ISP53" s="38"/>
      <c r="ISQ53" s="38"/>
      <c r="ISR53" s="38"/>
      <c r="ISS53" s="38"/>
      <c r="IST53" s="38"/>
      <c r="ISU53" s="38"/>
      <c r="ISV53" s="38"/>
      <c r="ISW53" s="38"/>
      <c r="ISX53" s="38"/>
      <c r="ISY53" s="38"/>
      <c r="ISZ53" s="38"/>
      <c r="ITA53" s="38"/>
      <c r="ITB53" s="38"/>
      <c r="ITC53" s="38"/>
      <c r="ITD53" s="38"/>
      <c r="ITE53" s="38"/>
      <c r="ITF53" s="38"/>
      <c r="ITG53" s="38"/>
      <c r="ITH53" s="38"/>
      <c r="ITI53" s="38"/>
      <c r="ITJ53" s="38"/>
      <c r="ITK53" s="38"/>
      <c r="ITL53" s="38"/>
      <c r="ITM53" s="38"/>
      <c r="ITN53" s="38"/>
      <c r="ITO53" s="38"/>
      <c r="ITP53" s="38"/>
      <c r="ITQ53" s="38"/>
      <c r="ITR53" s="38"/>
      <c r="ITS53" s="38"/>
      <c r="ITT53" s="38"/>
      <c r="ITU53" s="38"/>
      <c r="ITV53" s="38"/>
      <c r="ITW53" s="38"/>
      <c r="ITX53" s="38"/>
      <c r="ITY53" s="38"/>
      <c r="ITZ53" s="38"/>
      <c r="IUA53" s="38"/>
      <c r="IUB53" s="38"/>
      <c r="IUC53" s="38"/>
      <c r="IUD53" s="38"/>
      <c r="IUE53" s="38"/>
      <c r="IUF53" s="38"/>
      <c r="IUG53" s="38"/>
      <c r="IUH53" s="38"/>
      <c r="IUI53" s="38"/>
      <c r="IUJ53" s="38"/>
      <c r="IUK53" s="38"/>
      <c r="IUL53" s="38"/>
      <c r="IUM53" s="38"/>
      <c r="IUN53" s="38"/>
      <c r="IUO53" s="38"/>
      <c r="IUP53" s="38"/>
      <c r="IUQ53" s="38"/>
      <c r="IUR53" s="38"/>
      <c r="IUS53" s="38"/>
      <c r="IUT53" s="38"/>
      <c r="IUU53" s="38"/>
      <c r="IUV53" s="38"/>
      <c r="IUW53" s="38"/>
      <c r="IUX53" s="38"/>
      <c r="IUY53" s="38"/>
      <c r="IUZ53" s="38"/>
      <c r="IVA53" s="38"/>
      <c r="IVB53" s="38"/>
      <c r="IVC53" s="38"/>
      <c r="IVD53" s="38"/>
      <c r="IVE53" s="38"/>
      <c r="IVF53" s="38"/>
      <c r="IVG53" s="38"/>
      <c r="IVH53" s="38"/>
      <c r="IVI53" s="38"/>
      <c r="IVJ53" s="38"/>
      <c r="IVK53" s="38"/>
      <c r="IVL53" s="38"/>
      <c r="IVM53" s="38"/>
      <c r="IVN53" s="38"/>
      <c r="IVO53" s="38"/>
      <c r="IVP53" s="38"/>
      <c r="IVQ53" s="38"/>
      <c r="IVR53" s="38"/>
      <c r="IVS53" s="38"/>
      <c r="IVT53" s="38"/>
      <c r="IVU53" s="38"/>
      <c r="IVV53" s="38"/>
      <c r="IVW53" s="38"/>
      <c r="IVX53" s="38"/>
      <c r="IVY53" s="38"/>
      <c r="IVZ53" s="38"/>
      <c r="IWA53" s="38"/>
      <c r="IWB53" s="38"/>
      <c r="IWC53" s="38"/>
      <c r="IWD53" s="38"/>
      <c r="IWE53" s="38"/>
      <c r="IWF53" s="38"/>
      <c r="IWG53" s="38"/>
      <c r="IWH53" s="38"/>
      <c r="IWI53" s="38"/>
      <c r="IWJ53" s="38"/>
      <c r="IWK53" s="38"/>
      <c r="IWL53" s="38"/>
      <c r="IWM53" s="38"/>
      <c r="IWN53" s="38"/>
      <c r="IWO53" s="38"/>
      <c r="IWP53" s="38"/>
      <c r="IWQ53" s="38"/>
      <c r="IWR53" s="38"/>
      <c r="IWS53" s="38"/>
      <c r="IWT53" s="38"/>
      <c r="IWU53" s="38"/>
      <c r="IWV53" s="38"/>
      <c r="IWW53" s="38"/>
      <c r="IWX53" s="38"/>
      <c r="IWY53" s="38"/>
      <c r="IWZ53" s="38"/>
      <c r="IXA53" s="38"/>
      <c r="IXB53" s="38"/>
      <c r="IXC53" s="38"/>
      <c r="IXD53" s="38"/>
      <c r="IXE53" s="38"/>
      <c r="IXF53" s="38"/>
      <c r="IXG53" s="38"/>
      <c r="IXH53" s="38"/>
      <c r="IXI53" s="38"/>
      <c r="IXJ53" s="38"/>
      <c r="IXK53" s="38"/>
      <c r="IXL53" s="38"/>
      <c r="IXM53" s="38"/>
      <c r="IXN53" s="38"/>
      <c r="IXO53" s="38"/>
      <c r="IXP53" s="38"/>
      <c r="IXQ53" s="38"/>
      <c r="IXR53" s="38"/>
      <c r="IXS53" s="38"/>
      <c r="IXT53" s="38"/>
      <c r="IXU53" s="38"/>
      <c r="IXV53" s="38"/>
      <c r="IXW53" s="38"/>
      <c r="IXX53" s="38"/>
      <c r="IXY53" s="38"/>
      <c r="IXZ53" s="38"/>
      <c r="IYA53" s="38"/>
      <c r="IYB53" s="38"/>
      <c r="IYC53" s="38"/>
      <c r="IYD53" s="38"/>
      <c r="IYE53" s="38"/>
      <c r="IYF53" s="38"/>
      <c r="IYG53" s="38"/>
      <c r="IYH53" s="38"/>
      <c r="IYI53" s="38"/>
      <c r="IYJ53" s="38"/>
      <c r="IYK53" s="38"/>
      <c r="IYL53" s="38"/>
      <c r="IYM53" s="38"/>
      <c r="IYN53" s="38"/>
      <c r="IYO53" s="38"/>
      <c r="IYP53" s="38"/>
      <c r="IYQ53" s="38"/>
      <c r="IYR53" s="38"/>
      <c r="IYS53" s="38"/>
      <c r="IYT53" s="38"/>
      <c r="IYU53" s="38"/>
      <c r="IYV53" s="38"/>
      <c r="IYW53" s="38"/>
      <c r="IYX53" s="38"/>
      <c r="IYY53" s="38"/>
      <c r="IYZ53" s="38"/>
      <c r="IZA53" s="38"/>
      <c r="IZB53" s="38"/>
      <c r="IZC53" s="38"/>
      <c r="IZD53" s="38"/>
      <c r="IZE53" s="38"/>
      <c r="IZF53" s="38"/>
      <c r="IZG53" s="38"/>
      <c r="IZH53" s="38"/>
      <c r="IZI53" s="38"/>
      <c r="IZJ53" s="38"/>
      <c r="IZK53" s="38"/>
      <c r="IZL53" s="38"/>
      <c r="IZM53" s="38"/>
      <c r="IZN53" s="38"/>
      <c r="IZO53" s="38"/>
      <c r="IZP53" s="38"/>
      <c r="IZQ53" s="38"/>
      <c r="IZR53" s="38"/>
      <c r="IZS53" s="38"/>
      <c r="IZT53" s="38"/>
      <c r="IZU53" s="38"/>
      <c r="IZV53" s="38"/>
      <c r="IZW53" s="38"/>
      <c r="IZX53" s="38"/>
      <c r="IZY53" s="38"/>
      <c r="IZZ53" s="38"/>
      <c r="JAA53" s="38"/>
      <c r="JAB53" s="38"/>
      <c r="JAC53" s="38"/>
      <c r="JAD53" s="38"/>
      <c r="JAE53" s="38"/>
      <c r="JAF53" s="38"/>
      <c r="JAG53" s="38"/>
      <c r="JAH53" s="38"/>
      <c r="JAI53" s="38"/>
      <c r="JAJ53" s="38"/>
      <c r="JAK53" s="38"/>
      <c r="JAL53" s="38"/>
      <c r="JAM53" s="38"/>
      <c r="JAN53" s="38"/>
      <c r="JAO53" s="38"/>
      <c r="JAP53" s="38"/>
      <c r="JAQ53" s="38"/>
      <c r="JAR53" s="38"/>
      <c r="JAS53" s="38"/>
      <c r="JAT53" s="38"/>
      <c r="JAU53" s="38"/>
      <c r="JAV53" s="38"/>
      <c r="JAW53" s="38"/>
      <c r="JAX53" s="38"/>
      <c r="JAY53" s="38"/>
      <c r="JAZ53" s="38"/>
      <c r="JBA53" s="38"/>
      <c r="JBB53" s="38"/>
      <c r="JBC53" s="38"/>
      <c r="JBD53" s="38"/>
      <c r="JBE53" s="38"/>
      <c r="JBF53" s="38"/>
      <c r="JBG53" s="38"/>
      <c r="JBH53" s="38"/>
      <c r="JBI53" s="38"/>
      <c r="JBJ53" s="38"/>
      <c r="JBK53" s="38"/>
      <c r="JBL53" s="38"/>
      <c r="JBM53" s="38"/>
      <c r="JBN53" s="38"/>
      <c r="JBO53" s="38"/>
      <c r="JBP53" s="38"/>
      <c r="JBQ53" s="38"/>
      <c r="JBR53" s="38"/>
      <c r="JBS53" s="38"/>
      <c r="JBT53" s="38"/>
      <c r="JBU53" s="38"/>
      <c r="JBV53" s="38"/>
      <c r="JBW53" s="38"/>
      <c r="JBX53" s="38"/>
      <c r="JBY53" s="38"/>
      <c r="JBZ53" s="38"/>
      <c r="JCA53" s="38"/>
      <c r="JCB53" s="38"/>
      <c r="JCC53" s="38"/>
      <c r="JCD53" s="38"/>
      <c r="JCE53" s="38"/>
      <c r="JCF53" s="38"/>
      <c r="JCG53" s="38"/>
      <c r="JCH53" s="38"/>
      <c r="JCI53" s="38"/>
      <c r="JCJ53" s="38"/>
      <c r="JCK53" s="38"/>
      <c r="JCL53" s="38"/>
      <c r="JCM53" s="38"/>
      <c r="JCN53" s="38"/>
      <c r="JCO53" s="38"/>
      <c r="JCP53" s="38"/>
      <c r="JCQ53" s="38"/>
      <c r="JCR53" s="38"/>
      <c r="JCS53" s="38"/>
      <c r="JCT53" s="38"/>
      <c r="JCU53" s="38"/>
      <c r="JCV53" s="38"/>
      <c r="JCW53" s="38"/>
      <c r="JCX53" s="38"/>
      <c r="JCY53" s="38"/>
      <c r="JCZ53" s="38"/>
      <c r="JDA53" s="38"/>
      <c r="JDB53" s="38"/>
      <c r="JDC53" s="38"/>
      <c r="JDD53" s="38"/>
      <c r="JDE53" s="38"/>
      <c r="JDF53" s="38"/>
      <c r="JDG53" s="38"/>
      <c r="JDH53" s="38"/>
      <c r="JDI53" s="38"/>
      <c r="JDJ53" s="38"/>
      <c r="JDK53" s="38"/>
      <c r="JDL53" s="38"/>
      <c r="JDM53" s="38"/>
      <c r="JDN53" s="38"/>
      <c r="JDO53" s="38"/>
      <c r="JDP53" s="38"/>
      <c r="JDQ53" s="38"/>
      <c r="JDR53" s="38"/>
      <c r="JDS53" s="38"/>
      <c r="JDT53" s="38"/>
      <c r="JDU53" s="38"/>
      <c r="JDV53" s="38"/>
      <c r="JDW53" s="38"/>
      <c r="JDX53" s="38"/>
      <c r="JDY53" s="38"/>
      <c r="JDZ53" s="38"/>
      <c r="JEA53" s="38"/>
      <c r="JEB53" s="38"/>
      <c r="JEC53" s="38"/>
      <c r="JED53" s="38"/>
      <c r="JEE53" s="38"/>
      <c r="JEF53" s="38"/>
      <c r="JEG53" s="38"/>
      <c r="JEH53" s="38"/>
      <c r="JEI53" s="38"/>
      <c r="JEJ53" s="38"/>
      <c r="JEK53" s="38"/>
      <c r="JEL53" s="38"/>
      <c r="JEM53" s="38"/>
      <c r="JEN53" s="38"/>
      <c r="JEO53" s="38"/>
      <c r="JEP53" s="38"/>
      <c r="JEQ53" s="38"/>
      <c r="JER53" s="38"/>
      <c r="JES53" s="38"/>
      <c r="JET53" s="38"/>
      <c r="JEU53" s="38"/>
      <c r="JEV53" s="38"/>
      <c r="JEW53" s="38"/>
      <c r="JEX53" s="38"/>
      <c r="JEY53" s="38"/>
      <c r="JEZ53" s="38"/>
      <c r="JFA53" s="38"/>
      <c r="JFB53" s="38"/>
      <c r="JFC53" s="38"/>
      <c r="JFD53" s="38"/>
      <c r="JFE53" s="38"/>
      <c r="JFF53" s="38"/>
      <c r="JFG53" s="38"/>
      <c r="JFH53" s="38"/>
      <c r="JFI53" s="38"/>
      <c r="JFJ53" s="38"/>
      <c r="JFK53" s="38"/>
      <c r="JFL53" s="38"/>
      <c r="JFM53" s="38"/>
      <c r="JFN53" s="38"/>
      <c r="JFO53" s="38"/>
      <c r="JFP53" s="38"/>
      <c r="JFQ53" s="38"/>
      <c r="JFR53" s="38"/>
      <c r="JFS53" s="38"/>
      <c r="JFT53" s="38"/>
      <c r="JFU53" s="38"/>
      <c r="JFV53" s="38"/>
      <c r="JFW53" s="38"/>
      <c r="JFX53" s="38"/>
      <c r="JFY53" s="38"/>
      <c r="JFZ53" s="38"/>
      <c r="JGA53" s="38"/>
      <c r="JGB53" s="38"/>
      <c r="JGC53" s="38"/>
      <c r="JGD53" s="38"/>
      <c r="JGE53" s="38"/>
      <c r="JGF53" s="38"/>
      <c r="JGG53" s="38"/>
      <c r="JGH53" s="38"/>
      <c r="JGI53" s="38"/>
      <c r="JGJ53" s="38"/>
      <c r="JGK53" s="38"/>
      <c r="JGL53" s="38"/>
      <c r="JGM53" s="38"/>
      <c r="JGN53" s="38"/>
      <c r="JGO53" s="38"/>
      <c r="JGP53" s="38"/>
      <c r="JGQ53" s="38"/>
      <c r="JGR53" s="38"/>
      <c r="JGS53" s="38"/>
      <c r="JGT53" s="38"/>
      <c r="JGU53" s="38"/>
      <c r="JGV53" s="38"/>
      <c r="JGW53" s="38"/>
      <c r="JGX53" s="38"/>
      <c r="JGY53" s="38"/>
      <c r="JGZ53" s="38"/>
      <c r="JHA53" s="38"/>
      <c r="JHB53" s="38"/>
      <c r="JHC53" s="38"/>
      <c r="JHD53" s="38"/>
      <c r="JHE53" s="38"/>
      <c r="JHF53" s="38"/>
      <c r="JHG53" s="38"/>
      <c r="JHH53" s="38"/>
      <c r="JHI53" s="38"/>
      <c r="JHJ53" s="38"/>
      <c r="JHK53" s="38"/>
      <c r="JHL53" s="38"/>
      <c r="JHM53" s="38"/>
      <c r="JHN53" s="38"/>
      <c r="JHO53" s="38"/>
      <c r="JHP53" s="38"/>
      <c r="JHQ53" s="38"/>
      <c r="JHR53" s="38"/>
      <c r="JHS53" s="38"/>
      <c r="JHT53" s="38"/>
      <c r="JHU53" s="38"/>
      <c r="JHV53" s="38"/>
      <c r="JHW53" s="38"/>
      <c r="JHX53" s="38"/>
      <c r="JHY53" s="38"/>
      <c r="JHZ53" s="38"/>
      <c r="JIA53" s="38"/>
      <c r="JIB53" s="38"/>
      <c r="JIC53" s="38"/>
      <c r="JID53" s="38"/>
      <c r="JIE53" s="38"/>
      <c r="JIF53" s="38"/>
      <c r="JIG53" s="38"/>
      <c r="JIH53" s="38"/>
      <c r="JII53" s="38"/>
      <c r="JIJ53" s="38"/>
      <c r="JIK53" s="38"/>
      <c r="JIL53" s="38"/>
      <c r="JIM53" s="38"/>
      <c r="JIN53" s="38"/>
      <c r="JIO53" s="38"/>
      <c r="JIP53" s="38"/>
      <c r="JIQ53" s="38"/>
      <c r="JIR53" s="38"/>
      <c r="JIS53" s="38"/>
      <c r="JIT53" s="38"/>
      <c r="JIU53" s="38"/>
      <c r="JIV53" s="38"/>
      <c r="JIW53" s="38"/>
      <c r="JIX53" s="38"/>
      <c r="JIY53" s="38"/>
      <c r="JIZ53" s="38"/>
      <c r="JJA53" s="38"/>
      <c r="JJB53" s="38"/>
      <c r="JJC53" s="38"/>
      <c r="JJD53" s="38"/>
      <c r="JJE53" s="38"/>
      <c r="JJF53" s="38"/>
      <c r="JJG53" s="38"/>
      <c r="JJH53" s="38"/>
      <c r="JJI53" s="38"/>
      <c r="JJJ53" s="38"/>
      <c r="JJK53" s="38"/>
      <c r="JJL53" s="38"/>
      <c r="JJM53" s="38"/>
      <c r="JJN53" s="38"/>
      <c r="JJO53" s="38"/>
      <c r="JJP53" s="38"/>
      <c r="JJQ53" s="38"/>
      <c r="JJR53" s="38"/>
      <c r="JJS53" s="38"/>
      <c r="JJT53" s="38"/>
      <c r="JJU53" s="38"/>
      <c r="JJV53" s="38"/>
      <c r="JJW53" s="38"/>
      <c r="JJX53" s="38"/>
      <c r="JJY53" s="38"/>
      <c r="JJZ53" s="38"/>
      <c r="JKA53" s="38"/>
      <c r="JKB53" s="38"/>
      <c r="JKC53" s="38"/>
      <c r="JKD53" s="38"/>
      <c r="JKE53" s="38"/>
      <c r="JKF53" s="38"/>
      <c r="JKG53" s="38"/>
      <c r="JKH53" s="38"/>
      <c r="JKI53" s="38"/>
      <c r="JKJ53" s="38"/>
      <c r="JKK53" s="38"/>
      <c r="JKL53" s="38"/>
      <c r="JKM53" s="38"/>
      <c r="JKN53" s="38"/>
      <c r="JKO53" s="38"/>
      <c r="JKP53" s="38"/>
      <c r="JKQ53" s="38"/>
      <c r="JKR53" s="38"/>
      <c r="JKS53" s="38"/>
      <c r="JKT53" s="38"/>
      <c r="JKU53" s="38"/>
      <c r="JKV53" s="38"/>
      <c r="JKW53" s="38"/>
      <c r="JKX53" s="38"/>
      <c r="JKY53" s="38"/>
      <c r="JKZ53" s="38"/>
      <c r="JLA53" s="38"/>
      <c r="JLB53" s="38"/>
      <c r="JLC53" s="38"/>
      <c r="JLD53" s="38"/>
      <c r="JLE53" s="38"/>
      <c r="JLF53" s="38"/>
      <c r="JLG53" s="38"/>
      <c r="JLH53" s="38"/>
      <c r="JLI53" s="38"/>
      <c r="JLJ53" s="38"/>
      <c r="JLK53" s="38"/>
      <c r="JLL53" s="38"/>
      <c r="JLM53" s="38"/>
      <c r="JLN53" s="38"/>
      <c r="JLO53" s="38"/>
      <c r="JLP53" s="38"/>
      <c r="JLQ53" s="38"/>
      <c r="JLR53" s="38"/>
      <c r="JLS53" s="38"/>
      <c r="JLT53" s="38"/>
      <c r="JLU53" s="38"/>
      <c r="JLV53" s="38"/>
      <c r="JLW53" s="38"/>
      <c r="JLX53" s="38"/>
      <c r="JLY53" s="38"/>
      <c r="JLZ53" s="38"/>
      <c r="JMA53" s="38"/>
      <c r="JMB53" s="38"/>
      <c r="JMC53" s="38"/>
      <c r="JMD53" s="38"/>
      <c r="JME53" s="38"/>
      <c r="JMF53" s="38"/>
      <c r="JMG53" s="38"/>
      <c r="JMH53" s="38"/>
      <c r="JMI53" s="38"/>
      <c r="JMJ53" s="38"/>
      <c r="JMK53" s="38"/>
      <c r="JML53" s="38"/>
      <c r="JMM53" s="38"/>
      <c r="JMN53" s="38"/>
      <c r="JMO53" s="38"/>
      <c r="JMP53" s="38"/>
      <c r="JMQ53" s="38"/>
      <c r="JMR53" s="38"/>
      <c r="JMS53" s="38"/>
      <c r="JMT53" s="38"/>
      <c r="JMU53" s="38"/>
      <c r="JMV53" s="38"/>
      <c r="JMW53" s="38"/>
      <c r="JMX53" s="38"/>
      <c r="JMY53" s="38"/>
      <c r="JMZ53" s="38"/>
      <c r="JNA53" s="38"/>
      <c r="JNB53" s="38"/>
      <c r="JNC53" s="38"/>
      <c r="JND53" s="38"/>
      <c r="JNE53" s="38"/>
      <c r="JNF53" s="38"/>
      <c r="JNG53" s="38"/>
      <c r="JNH53" s="38"/>
      <c r="JNI53" s="38"/>
      <c r="JNJ53" s="38"/>
      <c r="JNK53" s="38"/>
      <c r="JNL53" s="38"/>
      <c r="JNM53" s="38"/>
      <c r="JNN53" s="38"/>
      <c r="JNO53" s="38"/>
      <c r="JNP53" s="38"/>
      <c r="JNQ53" s="38"/>
      <c r="JNR53" s="38"/>
      <c r="JNS53" s="38"/>
      <c r="JNT53" s="38"/>
      <c r="JNU53" s="38"/>
      <c r="JNV53" s="38"/>
      <c r="JNW53" s="38"/>
      <c r="JNX53" s="38"/>
      <c r="JNY53" s="38"/>
      <c r="JNZ53" s="38"/>
      <c r="JOA53" s="38"/>
      <c r="JOB53" s="38"/>
      <c r="JOC53" s="38"/>
      <c r="JOD53" s="38"/>
      <c r="JOE53" s="38"/>
      <c r="JOF53" s="38"/>
      <c r="JOG53" s="38"/>
      <c r="JOH53" s="38"/>
      <c r="JOI53" s="38"/>
      <c r="JOJ53" s="38"/>
      <c r="JOK53" s="38"/>
      <c r="JOL53" s="38"/>
      <c r="JOM53" s="38"/>
      <c r="JON53" s="38"/>
      <c r="JOO53" s="38"/>
      <c r="JOP53" s="38"/>
      <c r="JOQ53" s="38"/>
      <c r="JOR53" s="38"/>
      <c r="JOS53" s="38"/>
      <c r="JOT53" s="38"/>
      <c r="JOU53" s="38"/>
      <c r="JOV53" s="38"/>
      <c r="JOW53" s="38"/>
      <c r="JOX53" s="38"/>
      <c r="JOY53" s="38"/>
      <c r="JOZ53" s="38"/>
      <c r="JPA53" s="38"/>
      <c r="JPB53" s="38"/>
      <c r="JPC53" s="38"/>
      <c r="JPD53" s="38"/>
      <c r="JPE53" s="38"/>
      <c r="JPF53" s="38"/>
      <c r="JPG53" s="38"/>
      <c r="JPH53" s="38"/>
      <c r="JPI53" s="38"/>
      <c r="JPJ53" s="38"/>
      <c r="JPK53" s="38"/>
      <c r="JPL53" s="38"/>
      <c r="JPM53" s="38"/>
      <c r="JPN53" s="38"/>
      <c r="JPO53" s="38"/>
      <c r="JPP53" s="38"/>
      <c r="JPQ53" s="38"/>
      <c r="JPR53" s="38"/>
      <c r="JPS53" s="38"/>
      <c r="JPT53" s="38"/>
      <c r="JPU53" s="38"/>
      <c r="JPV53" s="38"/>
      <c r="JPW53" s="38"/>
      <c r="JPX53" s="38"/>
      <c r="JPY53" s="38"/>
      <c r="JPZ53" s="38"/>
      <c r="JQA53" s="38"/>
      <c r="JQB53" s="38"/>
      <c r="JQC53" s="38"/>
      <c r="JQD53" s="38"/>
      <c r="JQE53" s="38"/>
      <c r="JQF53" s="38"/>
      <c r="JQG53" s="38"/>
      <c r="JQH53" s="38"/>
      <c r="JQI53" s="38"/>
      <c r="JQJ53" s="38"/>
      <c r="JQK53" s="38"/>
      <c r="JQL53" s="38"/>
      <c r="JQM53" s="38"/>
      <c r="JQN53" s="38"/>
      <c r="JQO53" s="38"/>
      <c r="JQP53" s="38"/>
      <c r="JQQ53" s="38"/>
      <c r="JQR53" s="38"/>
      <c r="JQS53" s="38"/>
      <c r="JQT53" s="38"/>
      <c r="JQU53" s="38"/>
      <c r="JQV53" s="38"/>
      <c r="JQW53" s="38"/>
      <c r="JQX53" s="38"/>
      <c r="JQY53" s="38"/>
      <c r="JQZ53" s="38"/>
      <c r="JRA53" s="38"/>
      <c r="JRB53" s="38"/>
      <c r="JRC53" s="38"/>
      <c r="JRD53" s="38"/>
      <c r="JRE53" s="38"/>
      <c r="JRF53" s="38"/>
      <c r="JRG53" s="38"/>
      <c r="JRH53" s="38"/>
      <c r="JRI53" s="38"/>
      <c r="JRJ53" s="38"/>
      <c r="JRK53" s="38"/>
      <c r="JRL53" s="38"/>
      <c r="JRM53" s="38"/>
      <c r="JRN53" s="38"/>
      <c r="JRO53" s="38"/>
      <c r="JRP53" s="38"/>
      <c r="JRQ53" s="38"/>
      <c r="JRR53" s="38"/>
      <c r="JRS53" s="38"/>
      <c r="JRT53" s="38"/>
      <c r="JRU53" s="38"/>
      <c r="JRV53" s="38"/>
      <c r="JRW53" s="38"/>
      <c r="JRX53" s="38"/>
      <c r="JRY53" s="38"/>
      <c r="JRZ53" s="38"/>
      <c r="JSA53" s="38"/>
      <c r="JSB53" s="38"/>
      <c r="JSC53" s="38"/>
      <c r="JSD53" s="38"/>
      <c r="JSE53" s="38"/>
      <c r="JSF53" s="38"/>
      <c r="JSG53" s="38"/>
      <c r="JSH53" s="38"/>
      <c r="JSI53" s="38"/>
      <c r="JSJ53" s="38"/>
      <c r="JSK53" s="38"/>
      <c r="JSL53" s="38"/>
      <c r="JSM53" s="38"/>
      <c r="JSN53" s="38"/>
      <c r="JSO53" s="38"/>
      <c r="JSP53" s="38"/>
      <c r="JSQ53" s="38"/>
      <c r="JSR53" s="38"/>
      <c r="JSS53" s="38"/>
      <c r="JST53" s="38"/>
      <c r="JSU53" s="38"/>
      <c r="JSV53" s="38"/>
      <c r="JSW53" s="38"/>
      <c r="JSX53" s="38"/>
      <c r="JSY53" s="38"/>
      <c r="JSZ53" s="38"/>
      <c r="JTA53" s="38"/>
      <c r="JTB53" s="38"/>
      <c r="JTC53" s="38"/>
      <c r="JTD53" s="38"/>
      <c r="JTE53" s="38"/>
      <c r="JTF53" s="38"/>
      <c r="JTG53" s="38"/>
      <c r="JTH53" s="38"/>
      <c r="JTI53" s="38"/>
      <c r="JTJ53" s="38"/>
      <c r="JTK53" s="38"/>
      <c r="JTL53" s="38"/>
      <c r="JTM53" s="38"/>
      <c r="JTN53" s="38"/>
      <c r="JTO53" s="38"/>
      <c r="JTP53" s="38"/>
      <c r="JTQ53" s="38"/>
      <c r="JTR53" s="38"/>
      <c r="JTS53" s="38"/>
      <c r="JTT53" s="38"/>
      <c r="JTU53" s="38"/>
      <c r="JTV53" s="38"/>
      <c r="JTW53" s="38"/>
      <c r="JTX53" s="38"/>
      <c r="JTY53" s="38"/>
      <c r="JTZ53" s="38"/>
      <c r="JUA53" s="38"/>
      <c r="JUB53" s="38"/>
      <c r="JUC53" s="38"/>
      <c r="JUD53" s="38"/>
      <c r="JUE53" s="38"/>
      <c r="JUF53" s="38"/>
      <c r="JUG53" s="38"/>
      <c r="JUH53" s="38"/>
      <c r="JUI53" s="38"/>
      <c r="JUJ53" s="38"/>
      <c r="JUK53" s="38"/>
      <c r="JUL53" s="38"/>
      <c r="JUM53" s="38"/>
      <c r="JUN53" s="38"/>
      <c r="JUO53" s="38"/>
      <c r="JUP53" s="38"/>
      <c r="JUQ53" s="38"/>
      <c r="JUR53" s="38"/>
      <c r="JUS53" s="38"/>
      <c r="JUT53" s="38"/>
      <c r="JUU53" s="38"/>
      <c r="JUV53" s="38"/>
      <c r="JUW53" s="38"/>
      <c r="JUX53" s="38"/>
      <c r="JUY53" s="38"/>
      <c r="JUZ53" s="38"/>
      <c r="JVA53" s="38"/>
      <c r="JVB53" s="38"/>
      <c r="JVC53" s="38"/>
      <c r="JVD53" s="38"/>
      <c r="JVE53" s="38"/>
      <c r="JVF53" s="38"/>
      <c r="JVG53" s="38"/>
      <c r="JVH53" s="38"/>
      <c r="JVI53" s="38"/>
      <c r="JVJ53" s="38"/>
      <c r="JVK53" s="38"/>
      <c r="JVL53" s="38"/>
      <c r="JVM53" s="38"/>
      <c r="JVN53" s="38"/>
      <c r="JVO53" s="38"/>
      <c r="JVP53" s="38"/>
      <c r="JVQ53" s="38"/>
      <c r="JVR53" s="38"/>
      <c r="JVS53" s="38"/>
      <c r="JVT53" s="38"/>
      <c r="JVU53" s="38"/>
      <c r="JVV53" s="38"/>
      <c r="JVW53" s="38"/>
      <c r="JVX53" s="38"/>
      <c r="JVY53" s="38"/>
      <c r="JVZ53" s="38"/>
      <c r="JWA53" s="38"/>
      <c r="JWB53" s="38"/>
      <c r="JWC53" s="38"/>
      <c r="JWD53" s="38"/>
      <c r="JWE53" s="38"/>
      <c r="JWF53" s="38"/>
      <c r="JWG53" s="38"/>
      <c r="JWH53" s="38"/>
      <c r="JWI53" s="38"/>
      <c r="JWJ53" s="38"/>
      <c r="JWK53" s="38"/>
      <c r="JWL53" s="38"/>
      <c r="JWM53" s="38"/>
      <c r="JWN53" s="38"/>
      <c r="JWO53" s="38"/>
      <c r="JWP53" s="38"/>
      <c r="JWQ53" s="38"/>
      <c r="JWR53" s="38"/>
      <c r="JWS53" s="38"/>
      <c r="JWT53" s="38"/>
      <c r="JWU53" s="38"/>
      <c r="JWV53" s="38"/>
      <c r="JWW53" s="38"/>
      <c r="JWX53" s="38"/>
      <c r="JWY53" s="38"/>
      <c r="JWZ53" s="38"/>
      <c r="JXA53" s="38"/>
      <c r="JXB53" s="38"/>
      <c r="JXC53" s="38"/>
      <c r="JXD53" s="38"/>
      <c r="JXE53" s="38"/>
      <c r="JXF53" s="38"/>
      <c r="JXG53" s="38"/>
      <c r="JXH53" s="38"/>
      <c r="JXI53" s="38"/>
      <c r="JXJ53" s="38"/>
      <c r="JXK53" s="38"/>
      <c r="JXL53" s="38"/>
      <c r="JXM53" s="38"/>
      <c r="JXN53" s="38"/>
      <c r="JXO53" s="38"/>
      <c r="JXP53" s="38"/>
      <c r="JXQ53" s="38"/>
      <c r="JXR53" s="38"/>
      <c r="JXS53" s="38"/>
      <c r="JXT53" s="38"/>
      <c r="JXU53" s="38"/>
      <c r="JXV53" s="38"/>
      <c r="JXW53" s="38"/>
      <c r="JXX53" s="38"/>
      <c r="JXY53" s="38"/>
      <c r="JXZ53" s="38"/>
      <c r="JYA53" s="38"/>
      <c r="JYB53" s="38"/>
      <c r="JYC53" s="38"/>
      <c r="JYD53" s="38"/>
      <c r="JYE53" s="38"/>
      <c r="JYF53" s="38"/>
      <c r="JYG53" s="38"/>
      <c r="JYH53" s="38"/>
      <c r="JYI53" s="38"/>
      <c r="JYJ53" s="38"/>
      <c r="JYK53" s="38"/>
      <c r="JYL53" s="38"/>
      <c r="JYM53" s="38"/>
      <c r="JYN53" s="38"/>
      <c r="JYO53" s="38"/>
      <c r="JYP53" s="38"/>
      <c r="JYQ53" s="38"/>
      <c r="JYR53" s="38"/>
      <c r="JYS53" s="38"/>
      <c r="JYT53" s="38"/>
      <c r="JYU53" s="38"/>
      <c r="JYV53" s="38"/>
      <c r="JYW53" s="38"/>
      <c r="JYX53" s="38"/>
      <c r="JYY53" s="38"/>
      <c r="JYZ53" s="38"/>
      <c r="JZA53" s="38"/>
      <c r="JZB53" s="38"/>
      <c r="JZC53" s="38"/>
      <c r="JZD53" s="38"/>
      <c r="JZE53" s="38"/>
      <c r="JZF53" s="38"/>
      <c r="JZG53" s="38"/>
      <c r="JZH53" s="38"/>
      <c r="JZI53" s="38"/>
      <c r="JZJ53" s="38"/>
      <c r="JZK53" s="38"/>
      <c r="JZL53" s="38"/>
      <c r="JZM53" s="38"/>
      <c r="JZN53" s="38"/>
      <c r="JZO53" s="38"/>
      <c r="JZP53" s="38"/>
      <c r="JZQ53" s="38"/>
      <c r="JZR53" s="38"/>
      <c r="JZS53" s="38"/>
      <c r="JZT53" s="38"/>
      <c r="JZU53" s="38"/>
      <c r="JZV53" s="38"/>
      <c r="JZW53" s="38"/>
      <c r="JZX53" s="38"/>
      <c r="JZY53" s="38"/>
      <c r="JZZ53" s="38"/>
      <c r="KAA53" s="38"/>
      <c r="KAB53" s="38"/>
      <c r="KAC53" s="38"/>
      <c r="KAD53" s="38"/>
      <c r="KAE53" s="38"/>
      <c r="KAF53" s="38"/>
      <c r="KAG53" s="38"/>
      <c r="KAH53" s="38"/>
      <c r="KAI53" s="38"/>
      <c r="KAJ53" s="38"/>
      <c r="KAK53" s="38"/>
      <c r="KAL53" s="38"/>
      <c r="KAM53" s="38"/>
      <c r="KAN53" s="38"/>
      <c r="KAO53" s="38"/>
      <c r="KAP53" s="38"/>
      <c r="KAQ53" s="38"/>
      <c r="KAR53" s="38"/>
      <c r="KAS53" s="38"/>
      <c r="KAT53" s="38"/>
      <c r="KAU53" s="38"/>
      <c r="KAV53" s="38"/>
      <c r="KAW53" s="38"/>
      <c r="KAX53" s="38"/>
      <c r="KAY53" s="38"/>
      <c r="KAZ53" s="38"/>
      <c r="KBA53" s="38"/>
      <c r="KBB53" s="38"/>
      <c r="KBC53" s="38"/>
      <c r="KBD53" s="38"/>
      <c r="KBE53" s="38"/>
      <c r="KBF53" s="38"/>
      <c r="KBG53" s="38"/>
      <c r="KBH53" s="38"/>
      <c r="KBI53" s="38"/>
      <c r="KBJ53" s="38"/>
      <c r="KBK53" s="38"/>
      <c r="KBL53" s="38"/>
      <c r="KBM53" s="38"/>
      <c r="KBN53" s="38"/>
      <c r="KBO53" s="38"/>
      <c r="KBP53" s="38"/>
      <c r="KBQ53" s="38"/>
      <c r="KBR53" s="38"/>
      <c r="KBS53" s="38"/>
      <c r="KBT53" s="38"/>
      <c r="KBU53" s="38"/>
      <c r="KBV53" s="38"/>
      <c r="KBW53" s="38"/>
      <c r="KBX53" s="38"/>
      <c r="KBY53" s="38"/>
      <c r="KBZ53" s="38"/>
      <c r="KCA53" s="38"/>
      <c r="KCB53" s="38"/>
      <c r="KCC53" s="38"/>
      <c r="KCD53" s="38"/>
      <c r="KCE53" s="38"/>
      <c r="KCF53" s="38"/>
      <c r="KCG53" s="38"/>
      <c r="KCH53" s="38"/>
      <c r="KCI53" s="38"/>
      <c r="KCJ53" s="38"/>
      <c r="KCK53" s="38"/>
      <c r="KCL53" s="38"/>
      <c r="KCM53" s="38"/>
      <c r="KCN53" s="38"/>
      <c r="KCO53" s="38"/>
      <c r="KCP53" s="38"/>
      <c r="KCQ53" s="38"/>
      <c r="KCR53" s="38"/>
      <c r="KCS53" s="38"/>
      <c r="KCT53" s="38"/>
      <c r="KCU53" s="38"/>
      <c r="KCV53" s="38"/>
      <c r="KCW53" s="38"/>
      <c r="KCX53" s="38"/>
      <c r="KCY53" s="38"/>
      <c r="KCZ53" s="38"/>
      <c r="KDA53" s="38"/>
      <c r="KDB53" s="38"/>
      <c r="KDC53" s="38"/>
      <c r="KDD53" s="38"/>
      <c r="KDE53" s="38"/>
      <c r="KDF53" s="38"/>
      <c r="KDG53" s="38"/>
      <c r="KDH53" s="38"/>
      <c r="KDI53" s="38"/>
      <c r="KDJ53" s="38"/>
      <c r="KDK53" s="38"/>
      <c r="KDL53" s="38"/>
      <c r="KDM53" s="38"/>
      <c r="KDN53" s="38"/>
      <c r="KDO53" s="38"/>
      <c r="KDP53" s="38"/>
      <c r="KDQ53" s="38"/>
      <c r="KDR53" s="38"/>
      <c r="KDS53" s="38"/>
      <c r="KDT53" s="38"/>
      <c r="KDU53" s="38"/>
      <c r="KDV53" s="38"/>
      <c r="KDW53" s="38"/>
      <c r="KDX53" s="38"/>
      <c r="KDY53" s="38"/>
      <c r="KDZ53" s="38"/>
      <c r="KEA53" s="38"/>
      <c r="KEB53" s="38"/>
      <c r="KEC53" s="38"/>
      <c r="KED53" s="38"/>
      <c r="KEE53" s="38"/>
      <c r="KEF53" s="38"/>
      <c r="KEG53" s="38"/>
      <c r="KEH53" s="38"/>
      <c r="KEI53" s="38"/>
      <c r="KEJ53" s="38"/>
      <c r="KEK53" s="38"/>
      <c r="KEL53" s="38"/>
      <c r="KEM53" s="38"/>
      <c r="KEN53" s="38"/>
      <c r="KEO53" s="38"/>
      <c r="KEP53" s="38"/>
      <c r="KEQ53" s="38"/>
      <c r="KER53" s="38"/>
      <c r="KES53" s="38"/>
      <c r="KET53" s="38"/>
      <c r="KEU53" s="38"/>
      <c r="KEV53" s="38"/>
      <c r="KEW53" s="38"/>
      <c r="KEX53" s="38"/>
      <c r="KEY53" s="38"/>
      <c r="KEZ53" s="38"/>
      <c r="KFA53" s="38"/>
      <c r="KFB53" s="38"/>
      <c r="KFC53" s="38"/>
      <c r="KFD53" s="38"/>
      <c r="KFE53" s="38"/>
      <c r="KFF53" s="38"/>
      <c r="KFG53" s="38"/>
      <c r="KFH53" s="38"/>
      <c r="KFI53" s="38"/>
      <c r="KFJ53" s="38"/>
      <c r="KFK53" s="38"/>
      <c r="KFL53" s="38"/>
      <c r="KFM53" s="38"/>
      <c r="KFN53" s="38"/>
      <c r="KFO53" s="38"/>
      <c r="KFP53" s="38"/>
      <c r="KFQ53" s="38"/>
      <c r="KFR53" s="38"/>
      <c r="KFS53" s="38"/>
      <c r="KFT53" s="38"/>
      <c r="KFU53" s="38"/>
      <c r="KFV53" s="38"/>
      <c r="KFW53" s="38"/>
      <c r="KFX53" s="38"/>
      <c r="KFY53" s="38"/>
      <c r="KFZ53" s="38"/>
      <c r="KGA53" s="38"/>
      <c r="KGB53" s="38"/>
      <c r="KGC53" s="38"/>
      <c r="KGD53" s="38"/>
      <c r="KGE53" s="38"/>
      <c r="KGF53" s="38"/>
      <c r="KGG53" s="38"/>
      <c r="KGH53" s="38"/>
      <c r="KGI53" s="38"/>
      <c r="KGJ53" s="38"/>
      <c r="KGK53" s="38"/>
      <c r="KGL53" s="38"/>
      <c r="KGM53" s="38"/>
      <c r="KGN53" s="38"/>
      <c r="KGO53" s="38"/>
      <c r="KGP53" s="38"/>
      <c r="KGQ53" s="38"/>
      <c r="KGR53" s="38"/>
      <c r="KGS53" s="38"/>
      <c r="KGT53" s="38"/>
      <c r="KGU53" s="38"/>
      <c r="KGV53" s="38"/>
      <c r="KGW53" s="38"/>
      <c r="KGX53" s="38"/>
      <c r="KGY53" s="38"/>
      <c r="KGZ53" s="38"/>
      <c r="KHA53" s="38"/>
      <c r="KHB53" s="38"/>
      <c r="KHC53" s="38"/>
      <c r="KHD53" s="38"/>
      <c r="KHE53" s="38"/>
      <c r="KHF53" s="38"/>
      <c r="KHG53" s="38"/>
      <c r="KHH53" s="38"/>
      <c r="KHI53" s="38"/>
      <c r="KHJ53" s="38"/>
      <c r="KHK53" s="38"/>
      <c r="KHL53" s="38"/>
      <c r="KHM53" s="38"/>
      <c r="KHN53" s="38"/>
      <c r="KHO53" s="38"/>
      <c r="KHP53" s="38"/>
      <c r="KHQ53" s="38"/>
      <c r="KHR53" s="38"/>
      <c r="KHS53" s="38"/>
      <c r="KHT53" s="38"/>
      <c r="KHU53" s="38"/>
      <c r="KHV53" s="38"/>
      <c r="KHW53" s="38"/>
      <c r="KHX53" s="38"/>
      <c r="KHY53" s="38"/>
      <c r="KHZ53" s="38"/>
      <c r="KIA53" s="38"/>
      <c r="KIB53" s="38"/>
      <c r="KIC53" s="38"/>
      <c r="KID53" s="38"/>
      <c r="KIE53" s="38"/>
      <c r="KIF53" s="38"/>
      <c r="KIG53" s="38"/>
      <c r="KIH53" s="38"/>
      <c r="KII53" s="38"/>
      <c r="KIJ53" s="38"/>
      <c r="KIK53" s="38"/>
      <c r="KIL53" s="38"/>
      <c r="KIM53" s="38"/>
      <c r="KIN53" s="38"/>
      <c r="KIO53" s="38"/>
      <c r="KIP53" s="38"/>
      <c r="KIQ53" s="38"/>
      <c r="KIR53" s="38"/>
      <c r="KIS53" s="38"/>
      <c r="KIT53" s="38"/>
      <c r="KIU53" s="38"/>
      <c r="KIV53" s="38"/>
      <c r="KIW53" s="38"/>
      <c r="KIX53" s="38"/>
      <c r="KIY53" s="38"/>
      <c r="KIZ53" s="38"/>
      <c r="KJA53" s="38"/>
      <c r="KJB53" s="38"/>
      <c r="KJC53" s="38"/>
      <c r="KJD53" s="38"/>
      <c r="KJE53" s="38"/>
      <c r="KJF53" s="38"/>
      <c r="KJG53" s="38"/>
      <c r="KJH53" s="38"/>
      <c r="KJI53" s="38"/>
      <c r="KJJ53" s="38"/>
      <c r="KJK53" s="38"/>
      <c r="KJL53" s="38"/>
      <c r="KJM53" s="38"/>
      <c r="KJN53" s="38"/>
      <c r="KJO53" s="38"/>
      <c r="KJP53" s="38"/>
      <c r="KJQ53" s="38"/>
      <c r="KJR53" s="38"/>
      <c r="KJS53" s="38"/>
      <c r="KJT53" s="38"/>
      <c r="KJU53" s="38"/>
      <c r="KJV53" s="38"/>
      <c r="KJW53" s="38"/>
      <c r="KJX53" s="38"/>
      <c r="KJY53" s="38"/>
      <c r="KJZ53" s="38"/>
      <c r="KKA53" s="38"/>
      <c r="KKB53" s="38"/>
      <c r="KKC53" s="38"/>
      <c r="KKD53" s="38"/>
      <c r="KKE53" s="38"/>
      <c r="KKF53" s="38"/>
      <c r="KKG53" s="38"/>
      <c r="KKH53" s="38"/>
      <c r="KKI53" s="38"/>
      <c r="KKJ53" s="38"/>
      <c r="KKK53" s="38"/>
      <c r="KKL53" s="38"/>
      <c r="KKM53" s="38"/>
      <c r="KKN53" s="38"/>
      <c r="KKO53" s="38"/>
      <c r="KKP53" s="38"/>
      <c r="KKQ53" s="38"/>
      <c r="KKR53" s="38"/>
      <c r="KKS53" s="38"/>
      <c r="KKT53" s="38"/>
      <c r="KKU53" s="38"/>
      <c r="KKV53" s="38"/>
      <c r="KKW53" s="38"/>
      <c r="KKX53" s="38"/>
      <c r="KKY53" s="38"/>
      <c r="KKZ53" s="38"/>
      <c r="KLA53" s="38"/>
      <c r="KLB53" s="38"/>
      <c r="KLC53" s="38"/>
      <c r="KLD53" s="38"/>
      <c r="KLE53" s="38"/>
      <c r="KLF53" s="38"/>
      <c r="KLG53" s="38"/>
      <c r="KLH53" s="38"/>
      <c r="KLI53" s="38"/>
      <c r="KLJ53" s="38"/>
      <c r="KLK53" s="38"/>
      <c r="KLL53" s="38"/>
      <c r="KLM53" s="38"/>
      <c r="KLN53" s="38"/>
      <c r="KLO53" s="38"/>
      <c r="KLP53" s="38"/>
      <c r="KLQ53" s="38"/>
      <c r="KLR53" s="38"/>
      <c r="KLS53" s="38"/>
      <c r="KLT53" s="38"/>
      <c r="KLU53" s="38"/>
      <c r="KLV53" s="38"/>
      <c r="KLW53" s="38"/>
      <c r="KLX53" s="38"/>
      <c r="KLY53" s="38"/>
      <c r="KLZ53" s="38"/>
      <c r="KMA53" s="38"/>
      <c r="KMB53" s="38"/>
      <c r="KMC53" s="38"/>
      <c r="KMD53" s="38"/>
      <c r="KME53" s="38"/>
      <c r="KMF53" s="38"/>
      <c r="KMG53" s="38"/>
      <c r="KMH53" s="38"/>
      <c r="KMI53" s="38"/>
      <c r="KMJ53" s="38"/>
      <c r="KMK53" s="38"/>
      <c r="KML53" s="38"/>
      <c r="KMM53" s="38"/>
      <c r="KMN53" s="38"/>
      <c r="KMO53" s="38"/>
      <c r="KMP53" s="38"/>
      <c r="KMQ53" s="38"/>
      <c r="KMR53" s="38"/>
      <c r="KMS53" s="38"/>
      <c r="KMT53" s="38"/>
      <c r="KMU53" s="38"/>
      <c r="KMV53" s="38"/>
      <c r="KMW53" s="38"/>
      <c r="KMX53" s="38"/>
      <c r="KMY53" s="38"/>
      <c r="KMZ53" s="38"/>
      <c r="KNA53" s="38"/>
      <c r="KNB53" s="38"/>
      <c r="KNC53" s="38"/>
      <c r="KND53" s="38"/>
      <c r="KNE53" s="38"/>
      <c r="KNF53" s="38"/>
      <c r="KNG53" s="38"/>
      <c r="KNH53" s="38"/>
      <c r="KNI53" s="38"/>
      <c r="KNJ53" s="38"/>
      <c r="KNK53" s="38"/>
      <c r="KNL53" s="38"/>
      <c r="KNM53" s="38"/>
      <c r="KNN53" s="38"/>
      <c r="KNO53" s="38"/>
      <c r="KNP53" s="38"/>
      <c r="KNQ53" s="38"/>
      <c r="KNR53" s="38"/>
      <c r="KNS53" s="38"/>
      <c r="KNT53" s="38"/>
      <c r="KNU53" s="38"/>
      <c r="KNV53" s="38"/>
      <c r="KNW53" s="38"/>
      <c r="KNX53" s="38"/>
      <c r="KNY53" s="38"/>
      <c r="KNZ53" s="38"/>
      <c r="KOA53" s="38"/>
      <c r="KOB53" s="38"/>
      <c r="KOC53" s="38"/>
      <c r="KOD53" s="38"/>
      <c r="KOE53" s="38"/>
      <c r="KOF53" s="38"/>
      <c r="KOG53" s="38"/>
      <c r="KOH53" s="38"/>
      <c r="KOI53" s="38"/>
      <c r="KOJ53" s="38"/>
      <c r="KOK53" s="38"/>
      <c r="KOL53" s="38"/>
      <c r="KOM53" s="38"/>
      <c r="KON53" s="38"/>
      <c r="KOO53" s="38"/>
      <c r="KOP53" s="38"/>
      <c r="KOQ53" s="38"/>
      <c r="KOR53" s="38"/>
      <c r="KOS53" s="38"/>
      <c r="KOT53" s="38"/>
      <c r="KOU53" s="38"/>
      <c r="KOV53" s="38"/>
      <c r="KOW53" s="38"/>
      <c r="KOX53" s="38"/>
      <c r="KOY53" s="38"/>
      <c r="KOZ53" s="38"/>
      <c r="KPA53" s="38"/>
      <c r="KPB53" s="38"/>
      <c r="KPC53" s="38"/>
      <c r="KPD53" s="38"/>
      <c r="KPE53" s="38"/>
      <c r="KPF53" s="38"/>
      <c r="KPG53" s="38"/>
      <c r="KPH53" s="38"/>
      <c r="KPI53" s="38"/>
      <c r="KPJ53" s="38"/>
      <c r="KPK53" s="38"/>
      <c r="KPL53" s="38"/>
      <c r="KPM53" s="38"/>
      <c r="KPN53" s="38"/>
      <c r="KPO53" s="38"/>
      <c r="KPP53" s="38"/>
      <c r="KPQ53" s="38"/>
      <c r="KPR53" s="38"/>
      <c r="KPS53" s="38"/>
      <c r="KPT53" s="38"/>
      <c r="KPU53" s="38"/>
      <c r="KPV53" s="38"/>
      <c r="KPW53" s="38"/>
      <c r="KPX53" s="38"/>
      <c r="KPY53" s="38"/>
      <c r="KPZ53" s="38"/>
      <c r="KQA53" s="38"/>
      <c r="KQB53" s="38"/>
      <c r="KQC53" s="38"/>
      <c r="KQD53" s="38"/>
      <c r="KQE53" s="38"/>
      <c r="KQF53" s="38"/>
      <c r="KQG53" s="38"/>
      <c r="KQH53" s="38"/>
      <c r="KQI53" s="38"/>
      <c r="KQJ53" s="38"/>
      <c r="KQK53" s="38"/>
      <c r="KQL53" s="38"/>
      <c r="KQM53" s="38"/>
      <c r="KQN53" s="38"/>
      <c r="KQO53" s="38"/>
      <c r="KQP53" s="38"/>
      <c r="KQQ53" s="38"/>
      <c r="KQR53" s="38"/>
      <c r="KQS53" s="38"/>
      <c r="KQT53" s="38"/>
      <c r="KQU53" s="38"/>
      <c r="KQV53" s="38"/>
      <c r="KQW53" s="38"/>
      <c r="KQX53" s="38"/>
      <c r="KQY53" s="38"/>
      <c r="KQZ53" s="38"/>
      <c r="KRA53" s="38"/>
      <c r="KRB53" s="38"/>
      <c r="KRC53" s="38"/>
      <c r="KRD53" s="38"/>
      <c r="KRE53" s="38"/>
      <c r="KRF53" s="38"/>
      <c r="KRG53" s="38"/>
      <c r="KRH53" s="38"/>
      <c r="KRI53" s="38"/>
      <c r="KRJ53" s="38"/>
      <c r="KRK53" s="38"/>
      <c r="KRL53" s="38"/>
      <c r="KRM53" s="38"/>
      <c r="KRN53" s="38"/>
      <c r="KRO53" s="38"/>
      <c r="KRP53" s="38"/>
      <c r="KRQ53" s="38"/>
      <c r="KRR53" s="38"/>
      <c r="KRS53" s="38"/>
      <c r="KRT53" s="38"/>
      <c r="KRU53" s="38"/>
      <c r="KRV53" s="38"/>
      <c r="KRW53" s="38"/>
      <c r="KRX53" s="38"/>
      <c r="KRY53" s="38"/>
      <c r="KRZ53" s="38"/>
      <c r="KSA53" s="38"/>
      <c r="KSB53" s="38"/>
      <c r="KSC53" s="38"/>
      <c r="KSD53" s="38"/>
      <c r="KSE53" s="38"/>
      <c r="KSF53" s="38"/>
      <c r="KSG53" s="38"/>
      <c r="KSH53" s="38"/>
      <c r="KSI53" s="38"/>
      <c r="KSJ53" s="38"/>
      <c r="KSK53" s="38"/>
      <c r="KSL53" s="38"/>
      <c r="KSM53" s="38"/>
      <c r="KSN53" s="38"/>
      <c r="KSO53" s="38"/>
      <c r="KSP53" s="38"/>
      <c r="KSQ53" s="38"/>
      <c r="KSR53" s="38"/>
      <c r="KSS53" s="38"/>
      <c r="KST53" s="38"/>
      <c r="KSU53" s="38"/>
      <c r="KSV53" s="38"/>
      <c r="KSW53" s="38"/>
      <c r="KSX53" s="38"/>
      <c r="KSY53" s="38"/>
      <c r="KSZ53" s="38"/>
      <c r="KTA53" s="38"/>
      <c r="KTB53" s="38"/>
      <c r="KTC53" s="38"/>
      <c r="KTD53" s="38"/>
      <c r="KTE53" s="38"/>
      <c r="KTF53" s="38"/>
      <c r="KTG53" s="38"/>
      <c r="KTH53" s="38"/>
      <c r="KTI53" s="38"/>
      <c r="KTJ53" s="38"/>
      <c r="KTK53" s="38"/>
      <c r="KTL53" s="38"/>
      <c r="KTM53" s="38"/>
      <c r="KTN53" s="38"/>
      <c r="KTO53" s="38"/>
      <c r="KTP53" s="38"/>
      <c r="KTQ53" s="38"/>
      <c r="KTR53" s="38"/>
      <c r="KTS53" s="38"/>
      <c r="KTT53" s="38"/>
      <c r="KTU53" s="38"/>
      <c r="KTV53" s="38"/>
      <c r="KTW53" s="38"/>
      <c r="KTX53" s="38"/>
      <c r="KTY53" s="38"/>
      <c r="KTZ53" s="38"/>
      <c r="KUA53" s="38"/>
      <c r="KUB53" s="38"/>
      <c r="KUC53" s="38"/>
      <c r="KUD53" s="38"/>
      <c r="KUE53" s="38"/>
      <c r="KUF53" s="38"/>
      <c r="KUG53" s="38"/>
      <c r="KUH53" s="38"/>
      <c r="KUI53" s="38"/>
      <c r="KUJ53" s="38"/>
      <c r="KUK53" s="38"/>
      <c r="KUL53" s="38"/>
      <c r="KUM53" s="38"/>
      <c r="KUN53" s="38"/>
      <c r="KUO53" s="38"/>
      <c r="KUP53" s="38"/>
      <c r="KUQ53" s="38"/>
      <c r="KUR53" s="38"/>
      <c r="KUS53" s="38"/>
      <c r="KUT53" s="38"/>
      <c r="KUU53" s="38"/>
      <c r="KUV53" s="38"/>
      <c r="KUW53" s="38"/>
      <c r="KUX53" s="38"/>
      <c r="KUY53" s="38"/>
      <c r="KUZ53" s="38"/>
      <c r="KVA53" s="38"/>
      <c r="KVB53" s="38"/>
      <c r="KVC53" s="38"/>
      <c r="KVD53" s="38"/>
      <c r="KVE53" s="38"/>
      <c r="KVF53" s="38"/>
      <c r="KVG53" s="38"/>
      <c r="KVH53" s="38"/>
      <c r="KVI53" s="38"/>
      <c r="KVJ53" s="38"/>
      <c r="KVK53" s="38"/>
      <c r="KVL53" s="38"/>
      <c r="KVM53" s="38"/>
      <c r="KVN53" s="38"/>
      <c r="KVO53" s="38"/>
      <c r="KVP53" s="38"/>
      <c r="KVQ53" s="38"/>
      <c r="KVR53" s="38"/>
      <c r="KVS53" s="38"/>
      <c r="KVT53" s="38"/>
      <c r="KVU53" s="38"/>
      <c r="KVV53" s="38"/>
      <c r="KVW53" s="38"/>
      <c r="KVX53" s="38"/>
      <c r="KVY53" s="38"/>
      <c r="KVZ53" s="38"/>
      <c r="KWA53" s="38"/>
      <c r="KWB53" s="38"/>
      <c r="KWC53" s="38"/>
      <c r="KWD53" s="38"/>
      <c r="KWE53" s="38"/>
      <c r="KWF53" s="38"/>
      <c r="KWG53" s="38"/>
      <c r="KWH53" s="38"/>
      <c r="KWI53" s="38"/>
      <c r="KWJ53" s="38"/>
      <c r="KWK53" s="38"/>
      <c r="KWL53" s="38"/>
      <c r="KWM53" s="38"/>
      <c r="KWN53" s="38"/>
      <c r="KWO53" s="38"/>
      <c r="KWP53" s="38"/>
      <c r="KWQ53" s="38"/>
      <c r="KWR53" s="38"/>
      <c r="KWS53" s="38"/>
      <c r="KWT53" s="38"/>
      <c r="KWU53" s="38"/>
      <c r="KWV53" s="38"/>
      <c r="KWW53" s="38"/>
      <c r="KWX53" s="38"/>
      <c r="KWY53" s="38"/>
      <c r="KWZ53" s="38"/>
      <c r="KXA53" s="38"/>
      <c r="KXB53" s="38"/>
      <c r="KXC53" s="38"/>
      <c r="KXD53" s="38"/>
      <c r="KXE53" s="38"/>
      <c r="KXF53" s="38"/>
      <c r="KXG53" s="38"/>
      <c r="KXH53" s="38"/>
      <c r="KXI53" s="38"/>
      <c r="KXJ53" s="38"/>
      <c r="KXK53" s="38"/>
      <c r="KXL53" s="38"/>
      <c r="KXM53" s="38"/>
      <c r="KXN53" s="38"/>
      <c r="KXO53" s="38"/>
      <c r="KXP53" s="38"/>
      <c r="KXQ53" s="38"/>
      <c r="KXR53" s="38"/>
      <c r="KXS53" s="38"/>
      <c r="KXT53" s="38"/>
      <c r="KXU53" s="38"/>
      <c r="KXV53" s="38"/>
      <c r="KXW53" s="38"/>
      <c r="KXX53" s="38"/>
      <c r="KXY53" s="38"/>
      <c r="KXZ53" s="38"/>
      <c r="KYA53" s="38"/>
      <c r="KYB53" s="38"/>
      <c r="KYC53" s="38"/>
      <c r="KYD53" s="38"/>
      <c r="KYE53" s="38"/>
      <c r="KYF53" s="38"/>
      <c r="KYG53" s="38"/>
      <c r="KYH53" s="38"/>
      <c r="KYI53" s="38"/>
      <c r="KYJ53" s="38"/>
      <c r="KYK53" s="38"/>
      <c r="KYL53" s="38"/>
      <c r="KYM53" s="38"/>
      <c r="KYN53" s="38"/>
      <c r="KYO53" s="38"/>
      <c r="KYP53" s="38"/>
      <c r="KYQ53" s="38"/>
      <c r="KYR53" s="38"/>
      <c r="KYS53" s="38"/>
      <c r="KYT53" s="38"/>
      <c r="KYU53" s="38"/>
      <c r="KYV53" s="38"/>
      <c r="KYW53" s="38"/>
      <c r="KYX53" s="38"/>
      <c r="KYY53" s="38"/>
      <c r="KYZ53" s="38"/>
      <c r="KZA53" s="38"/>
      <c r="KZB53" s="38"/>
      <c r="KZC53" s="38"/>
      <c r="KZD53" s="38"/>
      <c r="KZE53" s="38"/>
      <c r="KZF53" s="38"/>
      <c r="KZG53" s="38"/>
      <c r="KZH53" s="38"/>
      <c r="KZI53" s="38"/>
      <c r="KZJ53" s="38"/>
      <c r="KZK53" s="38"/>
      <c r="KZL53" s="38"/>
      <c r="KZM53" s="38"/>
      <c r="KZN53" s="38"/>
      <c r="KZO53" s="38"/>
      <c r="KZP53" s="38"/>
      <c r="KZQ53" s="38"/>
      <c r="KZR53" s="38"/>
      <c r="KZS53" s="38"/>
      <c r="KZT53" s="38"/>
      <c r="KZU53" s="38"/>
      <c r="KZV53" s="38"/>
      <c r="KZW53" s="38"/>
      <c r="KZX53" s="38"/>
      <c r="KZY53" s="38"/>
      <c r="KZZ53" s="38"/>
      <c r="LAA53" s="38"/>
      <c r="LAB53" s="38"/>
      <c r="LAC53" s="38"/>
      <c r="LAD53" s="38"/>
      <c r="LAE53" s="38"/>
      <c r="LAF53" s="38"/>
      <c r="LAG53" s="38"/>
      <c r="LAH53" s="38"/>
      <c r="LAI53" s="38"/>
      <c r="LAJ53" s="38"/>
      <c r="LAK53" s="38"/>
      <c r="LAL53" s="38"/>
      <c r="LAM53" s="38"/>
      <c r="LAN53" s="38"/>
      <c r="LAO53" s="38"/>
      <c r="LAP53" s="38"/>
      <c r="LAQ53" s="38"/>
      <c r="LAR53" s="38"/>
      <c r="LAS53" s="38"/>
      <c r="LAT53" s="38"/>
      <c r="LAU53" s="38"/>
      <c r="LAV53" s="38"/>
      <c r="LAW53" s="38"/>
      <c r="LAX53" s="38"/>
      <c r="LAY53" s="38"/>
      <c r="LAZ53" s="38"/>
      <c r="LBA53" s="38"/>
      <c r="LBB53" s="38"/>
      <c r="LBC53" s="38"/>
      <c r="LBD53" s="38"/>
      <c r="LBE53" s="38"/>
      <c r="LBF53" s="38"/>
      <c r="LBG53" s="38"/>
      <c r="LBH53" s="38"/>
      <c r="LBI53" s="38"/>
      <c r="LBJ53" s="38"/>
      <c r="LBK53" s="38"/>
      <c r="LBL53" s="38"/>
      <c r="LBM53" s="38"/>
      <c r="LBN53" s="38"/>
      <c r="LBO53" s="38"/>
      <c r="LBP53" s="38"/>
      <c r="LBQ53" s="38"/>
      <c r="LBR53" s="38"/>
      <c r="LBS53" s="38"/>
      <c r="LBT53" s="38"/>
      <c r="LBU53" s="38"/>
      <c r="LBV53" s="38"/>
      <c r="LBW53" s="38"/>
      <c r="LBX53" s="38"/>
      <c r="LBY53" s="38"/>
      <c r="LBZ53" s="38"/>
      <c r="LCA53" s="38"/>
      <c r="LCB53" s="38"/>
      <c r="LCC53" s="38"/>
      <c r="LCD53" s="38"/>
      <c r="LCE53" s="38"/>
      <c r="LCF53" s="38"/>
      <c r="LCG53" s="38"/>
      <c r="LCH53" s="38"/>
      <c r="LCI53" s="38"/>
      <c r="LCJ53" s="38"/>
      <c r="LCK53" s="38"/>
      <c r="LCL53" s="38"/>
      <c r="LCM53" s="38"/>
      <c r="LCN53" s="38"/>
      <c r="LCO53" s="38"/>
      <c r="LCP53" s="38"/>
      <c r="LCQ53" s="38"/>
      <c r="LCR53" s="38"/>
      <c r="LCS53" s="38"/>
      <c r="LCT53" s="38"/>
      <c r="LCU53" s="38"/>
      <c r="LCV53" s="38"/>
      <c r="LCW53" s="38"/>
      <c r="LCX53" s="38"/>
      <c r="LCY53" s="38"/>
      <c r="LCZ53" s="38"/>
      <c r="LDA53" s="38"/>
      <c r="LDB53" s="38"/>
      <c r="LDC53" s="38"/>
      <c r="LDD53" s="38"/>
      <c r="LDE53" s="38"/>
      <c r="LDF53" s="38"/>
      <c r="LDG53" s="38"/>
      <c r="LDH53" s="38"/>
      <c r="LDI53" s="38"/>
      <c r="LDJ53" s="38"/>
      <c r="LDK53" s="38"/>
      <c r="LDL53" s="38"/>
      <c r="LDM53" s="38"/>
      <c r="LDN53" s="38"/>
      <c r="LDO53" s="38"/>
      <c r="LDP53" s="38"/>
      <c r="LDQ53" s="38"/>
      <c r="LDR53" s="38"/>
      <c r="LDS53" s="38"/>
      <c r="LDT53" s="38"/>
      <c r="LDU53" s="38"/>
      <c r="LDV53" s="38"/>
      <c r="LDW53" s="38"/>
      <c r="LDX53" s="38"/>
      <c r="LDY53" s="38"/>
      <c r="LDZ53" s="38"/>
      <c r="LEA53" s="38"/>
      <c r="LEB53" s="38"/>
      <c r="LEC53" s="38"/>
      <c r="LED53" s="38"/>
      <c r="LEE53" s="38"/>
      <c r="LEF53" s="38"/>
      <c r="LEG53" s="38"/>
      <c r="LEH53" s="38"/>
      <c r="LEI53" s="38"/>
      <c r="LEJ53" s="38"/>
      <c r="LEK53" s="38"/>
      <c r="LEL53" s="38"/>
      <c r="LEM53" s="38"/>
      <c r="LEN53" s="38"/>
      <c r="LEO53" s="38"/>
      <c r="LEP53" s="38"/>
      <c r="LEQ53" s="38"/>
      <c r="LER53" s="38"/>
      <c r="LES53" s="38"/>
      <c r="LET53" s="38"/>
      <c r="LEU53" s="38"/>
      <c r="LEV53" s="38"/>
      <c r="LEW53" s="38"/>
      <c r="LEX53" s="38"/>
      <c r="LEY53" s="38"/>
      <c r="LEZ53" s="38"/>
      <c r="LFA53" s="38"/>
      <c r="LFB53" s="38"/>
      <c r="LFC53" s="38"/>
      <c r="LFD53" s="38"/>
      <c r="LFE53" s="38"/>
      <c r="LFF53" s="38"/>
      <c r="LFG53" s="38"/>
      <c r="LFH53" s="38"/>
      <c r="LFI53" s="38"/>
      <c r="LFJ53" s="38"/>
      <c r="LFK53" s="38"/>
      <c r="LFL53" s="38"/>
      <c r="LFM53" s="38"/>
      <c r="LFN53" s="38"/>
      <c r="LFO53" s="38"/>
      <c r="LFP53" s="38"/>
      <c r="LFQ53" s="38"/>
      <c r="LFR53" s="38"/>
      <c r="LFS53" s="38"/>
      <c r="LFT53" s="38"/>
      <c r="LFU53" s="38"/>
      <c r="LFV53" s="38"/>
      <c r="LFW53" s="38"/>
      <c r="LFX53" s="38"/>
      <c r="LFY53" s="38"/>
      <c r="LFZ53" s="38"/>
      <c r="LGA53" s="38"/>
      <c r="LGB53" s="38"/>
      <c r="LGC53" s="38"/>
      <c r="LGD53" s="38"/>
      <c r="LGE53" s="38"/>
      <c r="LGF53" s="38"/>
      <c r="LGG53" s="38"/>
      <c r="LGH53" s="38"/>
      <c r="LGI53" s="38"/>
      <c r="LGJ53" s="38"/>
      <c r="LGK53" s="38"/>
      <c r="LGL53" s="38"/>
      <c r="LGM53" s="38"/>
      <c r="LGN53" s="38"/>
      <c r="LGO53" s="38"/>
      <c r="LGP53" s="38"/>
      <c r="LGQ53" s="38"/>
      <c r="LGR53" s="38"/>
      <c r="LGS53" s="38"/>
      <c r="LGT53" s="38"/>
      <c r="LGU53" s="38"/>
      <c r="LGV53" s="38"/>
      <c r="LGW53" s="38"/>
      <c r="LGX53" s="38"/>
      <c r="LGY53" s="38"/>
      <c r="LGZ53" s="38"/>
      <c r="LHA53" s="38"/>
      <c r="LHB53" s="38"/>
      <c r="LHC53" s="38"/>
      <c r="LHD53" s="38"/>
      <c r="LHE53" s="38"/>
      <c r="LHF53" s="38"/>
      <c r="LHG53" s="38"/>
      <c r="LHH53" s="38"/>
      <c r="LHI53" s="38"/>
      <c r="LHJ53" s="38"/>
      <c r="LHK53" s="38"/>
      <c r="LHL53" s="38"/>
      <c r="LHM53" s="38"/>
      <c r="LHN53" s="38"/>
      <c r="LHO53" s="38"/>
      <c r="LHP53" s="38"/>
      <c r="LHQ53" s="38"/>
      <c r="LHR53" s="38"/>
      <c r="LHS53" s="38"/>
      <c r="LHT53" s="38"/>
      <c r="LHU53" s="38"/>
      <c r="LHV53" s="38"/>
      <c r="LHW53" s="38"/>
      <c r="LHX53" s="38"/>
      <c r="LHY53" s="38"/>
      <c r="LHZ53" s="38"/>
      <c r="LIA53" s="38"/>
      <c r="LIB53" s="38"/>
      <c r="LIC53" s="38"/>
      <c r="LID53" s="38"/>
      <c r="LIE53" s="38"/>
      <c r="LIF53" s="38"/>
      <c r="LIG53" s="38"/>
      <c r="LIH53" s="38"/>
      <c r="LII53" s="38"/>
      <c r="LIJ53" s="38"/>
      <c r="LIK53" s="38"/>
      <c r="LIL53" s="38"/>
      <c r="LIM53" s="38"/>
      <c r="LIN53" s="38"/>
      <c r="LIO53" s="38"/>
      <c r="LIP53" s="38"/>
      <c r="LIQ53" s="38"/>
      <c r="LIR53" s="38"/>
      <c r="LIS53" s="38"/>
      <c r="LIT53" s="38"/>
      <c r="LIU53" s="38"/>
      <c r="LIV53" s="38"/>
      <c r="LIW53" s="38"/>
      <c r="LIX53" s="38"/>
      <c r="LIY53" s="38"/>
      <c r="LIZ53" s="38"/>
      <c r="LJA53" s="38"/>
      <c r="LJB53" s="38"/>
      <c r="LJC53" s="38"/>
      <c r="LJD53" s="38"/>
      <c r="LJE53" s="38"/>
      <c r="LJF53" s="38"/>
      <c r="LJG53" s="38"/>
      <c r="LJH53" s="38"/>
      <c r="LJI53" s="38"/>
      <c r="LJJ53" s="38"/>
      <c r="LJK53" s="38"/>
      <c r="LJL53" s="38"/>
      <c r="LJM53" s="38"/>
      <c r="LJN53" s="38"/>
      <c r="LJO53" s="38"/>
      <c r="LJP53" s="38"/>
      <c r="LJQ53" s="38"/>
      <c r="LJR53" s="38"/>
      <c r="LJS53" s="38"/>
      <c r="LJT53" s="38"/>
      <c r="LJU53" s="38"/>
      <c r="LJV53" s="38"/>
      <c r="LJW53" s="38"/>
      <c r="LJX53" s="38"/>
      <c r="LJY53" s="38"/>
      <c r="LJZ53" s="38"/>
      <c r="LKA53" s="38"/>
      <c r="LKB53" s="38"/>
      <c r="LKC53" s="38"/>
      <c r="LKD53" s="38"/>
      <c r="LKE53" s="38"/>
      <c r="LKF53" s="38"/>
      <c r="LKG53" s="38"/>
      <c r="LKH53" s="38"/>
      <c r="LKI53" s="38"/>
      <c r="LKJ53" s="38"/>
      <c r="LKK53" s="38"/>
      <c r="LKL53" s="38"/>
      <c r="LKM53" s="38"/>
      <c r="LKN53" s="38"/>
      <c r="LKO53" s="38"/>
      <c r="LKP53" s="38"/>
      <c r="LKQ53" s="38"/>
      <c r="LKR53" s="38"/>
      <c r="LKS53" s="38"/>
      <c r="LKT53" s="38"/>
      <c r="LKU53" s="38"/>
      <c r="LKV53" s="38"/>
      <c r="LKW53" s="38"/>
      <c r="LKX53" s="38"/>
      <c r="LKY53" s="38"/>
      <c r="LKZ53" s="38"/>
      <c r="LLA53" s="38"/>
      <c r="LLB53" s="38"/>
      <c r="LLC53" s="38"/>
      <c r="LLD53" s="38"/>
      <c r="LLE53" s="38"/>
      <c r="LLF53" s="38"/>
      <c r="LLG53" s="38"/>
      <c r="LLH53" s="38"/>
      <c r="LLI53" s="38"/>
      <c r="LLJ53" s="38"/>
      <c r="LLK53" s="38"/>
      <c r="LLL53" s="38"/>
      <c r="LLM53" s="38"/>
      <c r="LLN53" s="38"/>
      <c r="LLO53" s="38"/>
      <c r="LLP53" s="38"/>
      <c r="LLQ53" s="38"/>
      <c r="LLR53" s="38"/>
      <c r="LLS53" s="38"/>
      <c r="LLT53" s="38"/>
      <c r="LLU53" s="38"/>
      <c r="LLV53" s="38"/>
      <c r="LLW53" s="38"/>
      <c r="LLX53" s="38"/>
      <c r="LLY53" s="38"/>
      <c r="LLZ53" s="38"/>
      <c r="LMA53" s="38"/>
      <c r="LMB53" s="38"/>
      <c r="LMC53" s="38"/>
      <c r="LMD53" s="38"/>
      <c r="LME53" s="38"/>
      <c r="LMF53" s="38"/>
      <c r="LMG53" s="38"/>
      <c r="LMH53" s="38"/>
      <c r="LMI53" s="38"/>
      <c r="LMJ53" s="38"/>
      <c r="LMK53" s="38"/>
      <c r="LML53" s="38"/>
      <c r="LMM53" s="38"/>
      <c r="LMN53" s="38"/>
      <c r="LMO53" s="38"/>
      <c r="LMP53" s="38"/>
      <c r="LMQ53" s="38"/>
      <c r="LMR53" s="38"/>
      <c r="LMS53" s="38"/>
      <c r="LMT53" s="38"/>
      <c r="LMU53" s="38"/>
      <c r="LMV53" s="38"/>
      <c r="LMW53" s="38"/>
      <c r="LMX53" s="38"/>
      <c r="LMY53" s="38"/>
      <c r="LMZ53" s="38"/>
      <c r="LNA53" s="38"/>
      <c r="LNB53" s="38"/>
      <c r="LNC53" s="38"/>
      <c r="LND53" s="38"/>
      <c r="LNE53" s="38"/>
      <c r="LNF53" s="38"/>
      <c r="LNG53" s="38"/>
      <c r="LNH53" s="38"/>
      <c r="LNI53" s="38"/>
      <c r="LNJ53" s="38"/>
      <c r="LNK53" s="38"/>
      <c r="LNL53" s="38"/>
      <c r="LNM53" s="38"/>
      <c r="LNN53" s="38"/>
      <c r="LNO53" s="38"/>
      <c r="LNP53" s="38"/>
      <c r="LNQ53" s="38"/>
      <c r="LNR53" s="38"/>
      <c r="LNS53" s="38"/>
      <c r="LNT53" s="38"/>
      <c r="LNU53" s="38"/>
      <c r="LNV53" s="38"/>
      <c r="LNW53" s="38"/>
      <c r="LNX53" s="38"/>
      <c r="LNY53" s="38"/>
      <c r="LNZ53" s="38"/>
      <c r="LOA53" s="38"/>
      <c r="LOB53" s="38"/>
      <c r="LOC53" s="38"/>
      <c r="LOD53" s="38"/>
      <c r="LOE53" s="38"/>
      <c r="LOF53" s="38"/>
      <c r="LOG53" s="38"/>
      <c r="LOH53" s="38"/>
      <c r="LOI53" s="38"/>
      <c r="LOJ53" s="38"/>
      <c r="LOK53" s="38"/>
      <c r="LOL53" s="38"/>
      <c r="LOM53" s="38"/>
      <c r="LON53" s="38"/>
      <c r="LOO53" s="38"/>
      <c r="LOP53" s="38"/>
      <c r="LOQ53" s="38"/>
      <c r="LOR53" s="38"/>
      <c r="LOS53" s="38"/>
      <c r="LOT53" s="38"/>
      <c r="LOU53" s="38"/>
      <c r="LOV53" s="38"/>
      <c r="LOW53" s="38"/>
      <c r="LOX53" s="38"/>
      <c r="LOY53" s="38"/>
      <c r="LOZ53" s="38"/>
      <c r="LPA53" s="38"/>
      <c r="LPB53" s="38"/>
      <c r="LPC53" s="38"/>
      <c r="LPD53" s="38"/>
      <c r="LPE53" s="38"/>
      <c r="LPF53" s="38"/>
      <c r="LPG53" s="38"/>
      <c r="LPH53" s="38"/>
      <c r="LPI53" s="38"/>
      <c r="LPJ53" s="38"/>
      <c r="LPK53" s="38"/>
      <c r="LPL53" s="38"/>
      <c r="LPM53" s="38"/>
      <c r="LPN53" s="38"/>
      <c r="LPO53" s="38"/>
      <c r="LPP53" s="38"/>
      <c r="LPQ53" s="38"/>
      <c r="LPR53" s="38"/>
      <c r="LPS53" s="38"/>
      <c r="LPT53" s="38"/>
      <c r="LPU53" s="38"/>
      <c r="LPV53" s="38"/>
      <c r="LPW53" s="38"/>
      <c r="LPX53" s="38"/>
      <c r="LPY53" s="38"/>
      <c r="LPZ53" s="38"/>
      <c r="LQA53" s="38"/>
      <c r="LQB53" s="38"/>
      <c r="LQC53" s="38"/>
      <c r="LQD53" s="38"/>
      <c r="LQE53" s="38"/>
      <c r="LQF53" s="38"/>
      <c r="LQG53" s="38"/>
      <c r="LQH53" s="38"/>
      <c r="LQI53" s="38"/>
      <c r="LQJ53" s="38"/>
      <c r="LQK53" s="38"/>
      <c r="LQL53" s="38"/>
      <c r="LQM53" s="38"/>
      <c r="LQN53" s="38"/>
      <c r="LQO53" s="38"/>
      <c r="LQP53" s="38"/>
      <c r="LQQ53" s="38"/>
      <c r="LQR53" s="38"/>
      <c r="LQS53" s="38"/>
      <c r="LQT53" s="38"/>
      <c r="LQU53" s="38"/>
      <c r="LQV53" s="38"/>
      <c r="LQW53" s="38"/>
      <c r="LQX53" s="38"/>
      <c r="LQY53" s="38"/>
      <c r="LQZ53" s="38"/>
      <c r="LRA53" s="38"/>
      <c r="LRB53" s="38"/>
      <c r="LRC53" s="38"/>
      <c r="LRD53" s="38"/>
      <c r="LRE53" s="38"/>
      <c r="LRF53" s="38"/>
      <c r="LRG53" s="38"/>
      <c r="LRH53" s="38"/>
      <c r="LRI53" s="38"/>
      <c r="LRJ53" s="38"/>
      <c r="LRK53" s="38"/>
      <c r="LRL53" s="38"/>
      <c r="LRM53" s="38"/>
      <c r="LRN53" s="38"/>
      <c r="LRO53" s="38"/>
      <c r="LRP53" s="38"/>
      <c r="LRQ53" s="38"/>
      <c r="LRR53" s="38"/>
      <c r="LRS53" s="38"/>
      <c r="LRT53" s="38"/>
      <c r="LRU53" s="38"/>
      <c r="LRV53" s="38"/>
      <c r="LRW53" s="38"/>
      <c r="LRX53" s="38"/>
      <c r="LRY53" s="38"/>
      <c r="LRZ53" s="38"/>
      <c r="LSA53" s="38"/>
      <c r="LSB53" s="38"/>
      <c r="LSC53" s="38"/>
      <c r="LSD53" s="38"/>
      <c r="LSE53" s="38"/>
      <c r="LSF53" s="38"/>
      <c r="LSG53" s="38"/>
      <c r="LSH53" s="38"/>
      <c r="LSI53" s="38"/>
      <c r="LSJ53" s="38"/>
      <c r="LSK53" s="38"/>
      <c r="LSL53" s="38"/>
      <c r="LSM53" s="38"/>
      <c r="LSN53" s="38"/>
      <c r="LSO53" s="38"/>
      <c r="LSP53" s="38"/>
      <c r="LSQ53" s="38"/>
      <c r="LSR53" s="38"/>
      <c r="LSS53" s="38"/>
      <c r="LST53" s="38"/>
      <c r="LSU53" s="38"/>
      <c r="LSV53" s="38"/>
      <c r="LSW53" s="38"/>
      <c r="LSX53" s="38"/>
      <c r="LSY53" s="38"/>
      <c r="LSZ53" s="38"/>
      <c r="LTA53" s="38"/>
      <c r="LTB53" s="38"/>
      <c r="LTC53" s="38"/>
      <c r="LTD53" s="38"/>
      <c r="LTE53" s="38"/>
      <c r="LTF53" s="38"/>
      <c r="LTG53" s="38"/>
      <c r="LTH53" s="38"/>
      <c r="LTI53" s="38"/>
      <c r="LTJ53" s="38"/>
      <c r="LTK53" s="38"/>
      <c r="LTL53" s="38"/>
      <c r="LTM53" s="38"/>
      <c r="LTN53" s="38"/>
      <c r="LTO53" s="38"/>
      <c r="LTP53" s="38"/>
      <c r="LTQ53" s="38"/>
      <c r="LTR53" s="38"/>
      <c r="LTS53" s="38"/>
      <c r="LTT53" s="38"/>
      <c r="LTU53" s="38"/>
      <c r="LTV53" s="38"/>
      <c r="LTW53" s="38"/>
      <c r="LTX53" s="38"/>
      <c r="LTY53" s="38"/>
      <c r="LTZ53" s="38"/>
      <c r="LUA53" s="38"/>
      <c r="LUB53" s="38"/>
      <c r="LUC53" s="38"/>
      <c r="LUD53" s="38"/>
      <c r="LUE53" s="38"/>
      <c r="LUF53" s="38"/>
      <c r="LUG53" s="38"/>
      <c r="LUH53" s="38"/>
      <c r="LUI53" s="38"/>
      <c r="LUJ53" s="38"/>
      <c r="LUK53" s="38"/>
      <c r="LUL53" s="38"/>
      <c r="LUM53" s="38"/>
      <c r="LUN53" s="38"/>
      <c r="LUO53" s="38"/>
      <c r="LUP53" s="38"/>
      <c r="LUQ53" s="38"/>
      <c r="LUR53" s="38"/>
      <c r="LUS53" s="38"/>
      <c r="LUT53" s="38"/>
      <c r="LUU53" s="38"/>
      <c r="LUV53" s="38"/>
      <c r="LUW53" s="38"/>
      <c r="LUX53" s="38"/>
      <c r="LUY53" s="38"/>
      <c r="LUZ53" s="38"/>
      <c r="LVA53" s="38"/>
      <c r="LVB53" s="38"/>
      <c r="LVC53" s="38"/>
      <c r="LVD53" s="38"/>
      <c r="LVE53" s="38"/>
      <c r="LVF53" s="38"/>
      <c r="LVG53" s="38"/>
      <c r="LVH53" s="38"/>
      <c r="LVI53" s="38"/>
      <c r="LVJ53" s="38"/>
      <c r="LVK53" s="38"/>
      <c r="LVL53" s="38"/>
      <c r="LVM53" s="38"/>
      <c r="LVN53" s="38"/>
      <c r="LVO53" s="38"/>
      <c r="LVP53" s="38"/>
      <c r="LVQ53" s="38"/>
      <c r="LVR53" s="38"/>
      <c r="LVS53" s="38"/>
      <c r="LVT53" s="38"/>
      <c r="LVU53" s="38"/>
      <c r="LVV53" s="38"/>
      <c r="LVW53" s="38"/>
      <c r="LVX53" s="38"/>
      <c r="LVY53" s="38"/>
      <c r="LVZ53" s="38"/>
      <c r="LWA53" s="38"/>
      <c r="LWB53" s="38"/>
      <c r="LWC53" s="38"/>
      <c r="LWD53" s="38"/>
      <c r="LWE53" s="38"/>
      <c r="LWF53" s="38"/>
      <c r="LWG53" s="38"/>
      <c r="LWH53" s="38"/>
      <c r="LWI53" s="38"/>
      <c r="LWJ53" s="38"/>
      <c r="LWK53" s="38"/>
      <c r="LWL53" s="38"/>
      <c r="LWM53" s="38"/>
      <c r="LWN53" s="38"/>
      <c r="LWO53" s="38"/>
      <c r="LWP53" s="38"/>
      <c r="LWQ53" s="38"/>
      <c r="LWR53" s="38"/>
      <c r="LWS53" s="38"/>
      <c r="LWT53" s="38"/>
      <c r="LWU53" s="38"/>
      <c r="LWV53" s="38"/>
      <c r="LWW53" s="38"/>
      <c r="LWX53" s="38"/>
      <c r="LWY53" s="38"/>
      <c r="LWZ53" s="38"/>
      <c r="LXA53" s="38"/>
      <c r="LXB53" s="38"/>
      <c r="LXC53" s="38"/>
      <c r="LXD53" s="38"/>
      <c r="LXE53" s="38"/>
      <c r="LXF53" s="38"/>
      <c r="LXG53" s="38"/>
      <c r="LXH53" s="38"/>
      <c r="LXI53" s="38"/>
      <c r="LXJ53" s="38"/>
      <c r="LXK53" s="38"/>
      <c r="LXL53" s="38"/>
      <c r="LXM53" s="38"/>
      <c r="LXN53" s="38"/>
      <c r="LXO53" s="38"/>
      <c r="LXP53" s="38"/>
      <c r="LXQ53" s="38"/>
      <c r="LXR53" s="38"/>
      <c r="LXS53" s="38"/>
      <c r="LXT53" s="38"/>
      <c r="LXU53" s="38"/>
      <c r="LXV53" s="38"/>
      <c r="LXW53" s="38"/>
      <c r="LXX53" s="38"/>
      <c r="LXY53" s="38"/>
      <c r="LXZ53" s="38"/>
      <c r="LYA53" s="38"/>
      <c r="LYB53" s="38"/>
      <c r="LYC53" s="38"/>
      <c r="LYD53" s="38"/>
      <c r="LYE53" s="38"/>
      <c r="LYF53" s="38"/>
      <c r="LYG53" s="38"/>
      <c r="LYH53" s="38"/>
      <c r="LYI53" s="38"/>
      <c r="LYJ53" s="38"/>
      <c r="LYK53" s="38"/>
      <c r="LYL53" s="38"/>
      <c r="LYM53" s="38"/>
      <c r="LYN53" s="38"/>
      <c r="LYO53" s="38"/>
      <c r="LYP53" s="38"/>
      <c r="LYQ53" s="38"/>
      <c r="LYR53" s="38"/>
      <c r="LYS53" s="38"/>
      <c r="LYT53" s="38"/>
      <c r="LYU53" s="38"/>
      <c r="LYV53" s="38"/>
      <c r="LYW53" s="38"/>
      <c r="LYX53" s="38"/>
      <c r="LYY53" s="38"/>
      <c r="LYZ53" s="38"/>
      <c r="LZA53" s="38"/>
      <c r="LZB53" s="38"/>
      <c r="LZC53" s="38"/>
      <c r="LZD53" s="38"/>
      <c r="LZE53" s="38"/>
      <c r="LZF53" s="38"/>
      <c r="LZG53" s="38"/>
      <c r="LZH53" s="38"/>
      <c r="LZI53" s="38"/>
      <c r="LZJ53" s="38"/>
      <c r="LZK53" s="38"/>
      <c r="LZL53" s="38"/>
      <c r="LZM53" s="38"/>
      <c r="LZN53" s="38"/>
      <c r="LZO53" s="38"/>
      <c r="LZP53" s="38"/>
      <c r="LZQ53" s="38"/>
      <c r="LZR53" s="38"/>
      <c r="LZS53" s="38"/>
      <c r="LZT53" s="38"/>
      <c r="LZU53" s="38"/>
      <c r="LZV53" s="38"/>
      <c r="LZW53" s="38"/>
      <c r="LZX53" s="38"/>
      <c r="LZY53" s="38"/>
      <c r="LZZ53" s="38"/>
      <c r="MAA53" s="38"/>
      <c r="MAB53" s="38"/>
      <c r="MAC53" s="38"/>
      <c r="MAD53" s="38"/>
      <c r="MAE53" s="38"/>
      <c r="MAF53" s="38"/>
      <c r="MAG53" s="38"/>
      <c r="MAH53" s="38"/>
      <c r="MAI53" s="38"/>
      <c r="MAJ53" s="38"/>
      <c r="MAK53" s="38"/>
      <c r="MAL53" s="38"/>
      <c r="MAM53" s="38"/>
      <c r="MAN53" s="38"/>
      <c r="MAO53" s="38"/>
      <c r="MAP53" s="38"/>
      <c r="MAQ53" s="38"/>
      <c r="MAR53" s="38"/>
      <c r="MAS53" s="38"/>
      <c r="MAT53" s="38"/>
      <c r="MAU53" s="38"/>
      <c r="MAV53" s="38"/>
      <c r="MAW53" s="38"/>
      <c r="MAX53" s="38"/>
      <c r="MAY53" s="38"/>
      <c r="MAZ53" s="38"/>
      <c r="MBA53" s="38"/>
      <c r="MBB53" s="38"/>
      <c r="MBC53" s="38"/>
      <c r="MBD53" s="38"/>
      <c r="MBE53" s="38"/>
      <c r="MBF53" s="38"/>
      <c r="MBG53" s="38"/>
      <c r="MBH53" s="38"/>
      <c r="MBI53" s="38"/>
      <c r="MBJ53" s="38"/>
      <c r="MBK53" s="38"/>
      <c r="MBL53" s="38"/>
      <c r="MBM53" s="38"/>
      <c r="MBN53" s="38"/>
      <c r="MBO53" s="38"/>
      <c r="MBP53" s="38"/>
      <c r="MBQ53" s="38"/>
      <c r="MBR53" s="38"/>
      <c r="MBS53" s="38"/>
      <c r="MBT53" s="38"/>
      <c r="MBU53" s="38"/>
      <c r="MBV53" s="38"/>
      <c r="MBW53" s="38"/>
      <c r="MBX53" s="38"/>
      <c r="MBY53" s="38"/>
      <c r="MBZ53" s="38"/>
      <c r="MCA53" s="38"/>
      <c r="MCB53" s="38"/>
      <c r="MCC53" s="38"/>
      <c r="MCD53" s="38"/>
      <c r="MCE53" s="38"/>
      <c r="MCF53" s="38"/>
      <c r="MCG53" s="38"/>
      <c r="MCH53" s="38"/>
      <c r="MCI53" s="38"/>
      <c r="MCJ53" s="38"/>
      <c r="MCK53" s="38"/>
      <c r="MCL53" s="38"/>
      <c r="MCM53" s="38"/>
      <c r="MCN53" s="38"/>
      <c r="MCO53" s="38"/>
      <c r="MCP53" s="38"/>
      <c r="MCQ53" s="38"/>
      <c r="MCR53" s="38"/>
      <c r="MCS53" s="38"/>
      <c r="MCT53" s="38"/>
      <c r="MCU53" s="38"/>
      <c r="MCV53" s="38"/>
      <c r="MCW53" s="38"/>
      <c r="MCX53" s="38"/>
      <c r="MCY53" s="38"/>
      <c r="MCZ53" s="38"/>
      <c r="MDA53" s="38"/>
      <c r="MDB53" s="38"/>
      <c r="MDC53" s="38"/>
      <c r="MDD53" s="38"/>
      <c r="MDE53" s="38"/>
      <c r="MDF53" s="38"/>
      <c r="MDG53" s="38"/>
      <c r="MDH53" s="38"/>
      <c r="MDI53" s="38"/>
      <c r="MDJ53" s="38"/>
      <c r="MDK53" s="38"/>
      <c r="MDL53" s="38"/>
      <c r="MDM53" s="38"/>
      <c r="MDN53" s="38"/>
      <c r="MDO53" s="38"/>
      <c r="MDP53" s="38"/>
      <c r="MDQ53" s="38"/>
      <c r="MDR53" s="38"/>
      <c r="MDS53" s="38"/>
      <c r="MDT53" s="38"/>
      <c r="MDU53" s="38"/>
      <c r="MDV53" s="38"/>
      <c r="MDW53" s="38"/>
      <c r="MDX53" s="38"/>
      <c r="MDY53" s="38"/>
      <c r="MDZ53" s="38"/>
      <c r="MEA53" s="38"/>
      <c r="MEB53" s="38"/>
      <c r="MEC53" s="38"/>
      <c r="MED53" s="38"/>
      <c r="MEE53" s="38"/>
      <c r="MEF53" s="38"/>
      <c r="MEG53" s="38"/>
      <c r="MEH53" s="38"/>
      <c r="MEI53" s="38"/>
      <c r="MEJ53" s="38"/>
      <c r="MEK53" s="38"/>
      <c r="MEL53" s="38"/>
      <c r="MEM53" s="38"/>
      <c r="MEN53" s="38"/>
      <c r="MEO53" s="38"/>
      <c r="MEP53" s="38"/>
      <c r="MEQ53" s="38"/>
      <c r="MER53" s="38"/>
      <c r="MES53" s="38"/>
      <c r="MET53" s="38"/>
      <c r="MEU53" s="38"/>
      <c r="MEV53" s="38"/>
      <c r="MEW53" s="38"/>
      <c r="MEX53" s="38"/>
      <c r="MEY53" s="38"/>
      <c r="MEZ53" s="38"/>
      <c r="MFA53" s="38"/>
      <c r="MFB53" s="38"/>
      <c r="MFC53" s="38"/>
      <c r="MFD53" s="38"/>
      <c r="MFE53" s="38"/>
      <c r="MFF53" s="38"/>
      <c r="MFG53" s="38"/>
      <c r="MFH53" s="38"/>
      <c r="MFI53" s="38"/>
      <c r="MFJ53" s="38"/>
      <c r="MFK53" s="38"/>
      <c r="MFL53" s="38"/>
      <c r="MFM53" s="38"/>
      <c r="MFN53" s="38"/>
      <c r="MFO53" s="38"/>
      <c r="MFP53" s="38"/>
      <c r="MFQ53" s="38"/>
      <c r="MFR53" s="38"/>
      <c r="MFS53" s="38"/>
      <c r="MFT53" s="38"/>
      <c r="MFU53" s="38"/>
      <c r="MFV53" s="38"/>
      <c r="MFW53" s="38"/>
      <c r="MFX53" s="38"/>
      <c r="MFY53" s="38"/>
      <c r="MFZ53" s="38"/>
      <c r="MGA53" s="38"/>
      <c r="MGB53" s="38"/>
      <c r="MGC53" s="38"/>
      <c r="MGD53" s="38"/>
      <c r="MGE53" s="38"/>
      <c r="MGF53" s="38"/>
      <c r="MGG53" s="38"/>
      <c r="MGH53" s="38"/>
      <c r="MGI53" s="38"/>
      <c r="MGJ53" s="38"/>
      <c r="MGK53" s="38"/>
      <c r="MGL53" s="38"/>
      <c r="MGM53" s="38"/>
      <c r="MGN53" s="38"/>
      <c r="MGO53" s="38"/>
      <c r="MGP53" s="38"/>
      <c r="MGQ53" s="38"/>
      <c r="MGR53" s="38"/>
      <c r="MGS53" s="38"/>
      <c r="MGT53" s="38"/>
      <c r="MGU53" s="38"/>
      <c r="MGV53" s="38"/>
      <c r="MGW53" s="38"/>
      <c r="MGX53" s="38"/>
      <c r="MGY53" s="38"/>
      <c r="MGZ53" s="38"/>
      <c r="MHA53" s="38"/>
      <c r="MHB53" s="38"/>
      <c r="MHC53" s="38"/>
      <c r="MHD53" s="38"/>
      <c r="MHE53" s="38"/>
      <c r="MHF53" s="38"/>
      <c r="MHG53" s="38"/>
      <c r="MHH53" s="38"/>
      <c r="MHI53" s="38"/>
      <c r="MHJ53" s="38"/>
      <c r="MHK53" s="38"/>
      <c r="MHL53" s="38"/>
      <c r="MHM53" s="38"/>
      <c r="MHN53" s="38"/>
      <c r="MHO53" s="38"/>
      <c r="MHP53" s="38"/>
      <c r="MHQ53" s="38"/>
      <c r="MHR53" s="38"/>
      <c r="MHS53" s="38"/>
      <c r="MHT53" s="38"/>
      <c r="MHU53" s="38"/>
      <c r="MHV53" s="38"/>
      <c r="MHW53" s="38"/>
      <c r="MHX53" s="38"/>
      <c r="MHY53" s="38"/>
      <c r="MHZ53" s="38"/>
      <c r="MIA53" s="38"/>
      <c r="MIB53" s="38"/>
      <c r="MIC53" s="38"/>
      <c r="MID53" s="38"/>
      <c r="MIE53" s="38"/>
      <c r="MIF53" s="38"/>
      <c r="MIG53" s="38"/>
      <c r="MIH53" s="38"/>
      <c r="MII53" s="38"/>
      <c r="MIJ53" s="38"/>
      <c r="MIK53" s="38"/>
      <c r="MIL53" s="38"/>
      <c r="MIM53" s="38"/>
      <c r="MIN53" s="38"/>
      <c r="MIO53" s="38"/>
      <c r="MIP53" s="38"/>
      <c r="MIQ53" s="38"/>
      <c r="MIR53" s="38"/>
      <c r="MIS53" s="38"/>
      <c r="MIT53" s="38"/>
      <c r="MIU53" s="38"/>
      <c r="MIV53" s="38"/>
      <c r="MIW53" s="38"/>
      <c r="MIX53" s="38"/>
      <c r="MIY53" s="38"/>
      <c r="MIZ53" s="38"/>
      <c r="MJA53" s="38"/>
      <c r="MJB53" s="38"/>
      <c r="MJC53" s="38"/>
      <c r="MJD53" s="38"/>
      <c r="MJE53" s="38"/>
      <c r="MJF53" s="38"/>
      <c r="MJG53" s="38"/>
      <c r="MJH53" s="38"/>
      <c r="MJI53" s="38"/>
      <c r="MJJ53" s="38"/>
      <c r="MJK53" s="38"/>
      <c r="MJL53" s="38"/>
      <c r="MJM53" s="38"/>
      <c r="MJN53" s="38"/>
      <c r="MJO53" s="38"/>
      <c r="MJP53" s="38"/>
      <c r="MJQ53" s="38"/>
      <c r="MJR53" s="38"/>
      <c r="MJS53" s="38"/>
      <c r="MJT53" s="38"/>
      <c r="MJU53" s="38"/>
      <c r="MJV53" s="38"/>
      <c r="MJW53" s="38"/>
      <c r="MJX53" s="38"/>
      <c r="MJY53" s="38"/>
      <c r="MJZ53" s="38"/>
      <c r="MKA53" s="38"/>
      <c r="MKB53" s="38"/>
      <c r="MKC53" s="38"/>
      <c r="MKD53" s="38"/>
      <c r="MKE53" s="38"/>
      <c r="MKF53" s="38"/>
      <c r="MKG53" s="38"/>
      <c r="MKH53" s="38"/>
      <c r="MKI53" s="38"/>
      <c r="MKJ53" s="38"/>
      <c r="MKK53" s="38"/>
      <c r="MKL53" s="38"/>
      <c r="MKM53" s="38"/>
      <c r="MKN53" s="38"/>
      <c r="MKO53" s="38"/>
      <c r="MKP53" s="38"/>
      <c r="MKQ53" s="38"/>
      <c r="MKR53" s="38"/>
      <c r="MKS53" s="38"/>
      <c r="MKT53" s="38"/>
      <c r="MKU53" s="38"/>
      <c r="MKV53" s="38"/>
      <c r="MKW53" s="38"/>
      <c r="MKX53" s="38"/>
      <c r="MKY53" s="38"/>
      <c r="MKZ53" s="38"/>
      <c r="MLA53" s="38"/>
      <c r="MLB53" s="38"/>
      <c r="MLC53" s="38"/>
      <c r="MLD53" s="38"/>
      <c r="MLE53" s="38"/>
      <c r="MLF53" s="38"/>
      <c r="MLG53" s="38"/>
      <c r="MLH53" s="38"/>
      <c r="MLI53" s="38"/>
      <c r="MLJ53" s="38"/>
      <c r="MLK53" s="38"/>
      <c r="MLL53" s="38"/>
      <c r="MLM53" s="38"/>
      <c r="MLN53" s="38"/>
      <c r="MLO53" s="38"/>
      <c r="MLP53" s="38"/>
      <c r="MLQ53" s="38"/>
      <c r="MLR53" s="38"/>
      <c r="MLS53" s="38"/>
      <c r="MLT53" s="38"/>
      <c r="MLU53" s="38"/>
      <c r="MLV53" s="38"/>
      <c r="MLW53" s="38"/>
      <c r="MLX53" s="38"/>
      <c r="MLY53" s="38"/>
      <c r="MLZ53" s="38"/>
      <c r="MMA53" s="38"/>
      <c r="MMB53" s="38"/>
      <c r="MMC53" s="38"/>
      <c r="MMD53" s="38"/>
      <c r="MME53" s="38"/>
      <c r="MMF53" s="38"/>
      <c r="MMG53" s="38"/>
      <c r="MMH53" s="38"/>
      <c r="MMI53" s="38"/>
      <c r="MMJ53" s="38"/>
      <c r="MMK53" s="38"/>
      <c r="MML53" s="38"/>
      <c r="MMM53" s="38"/>
      <c r="MMN53" s="38"/>
      <c r="MMO53" s="38"/>
      <c r="MMP53" s="38"/>
      <c r="MMQ53" s="38"/>
      <c r="MMR53" s="38"/>
      <c r="MMS53" s="38"/>
      <c r="MMT53" s="38"/>
      <c r="MMU53" s="38"/>
      <c r="MMV53" s="38"/>
      <c r="MMW53" s="38"/>
      <c r="MMX53" s="38"/>
      <c r="MMY53" s="38"/>
      <c r="MMZ53" s="38"/>
      <c r="MNA53" s="38"/>
      <c r="MNB53" s="38"/>
      <c r="MNC53" s="38"/>
      <c r="MND53" s="38"/>
      <c r="MNE53" s="38"/>
      <c r="MNF53" s="38"/>
      <c r="MNG53" s="38"/>
      <c r="MNH53" s="38"/>
      <c r="MNI53" s="38"/>
      <c r="MNJ53" s="38"/>
      <c r="MNK53" s="38"/>
      <c r="MNL53" s="38"/>
      <c r="MNM53" s="38"/>
      <c r="MNN53" s="38"/>
      <c r="MNO53" s="38"/>
      <c r="MNP53" s="38"/>
      <c r="MNQ53" s="38"/>
      <c r="MNR53" s="38"/>
      <c r="MNS53" s="38"/>
      <c r="MNT53" s="38"/>
      <c r="MNU53" s="38"/>
      <c r="MNV53" s="38"/>
      <c r="MNW53" s="38"/>
      <c r="MNX53" s="38"/>
      <c r="MNY53" s="38"/>
      <c r="MNZ53" s="38"/>
      <c r="MOA53" s="38"/>
      <c r="MOB53" s="38"/>
      <c r="MOC53" s="38"/>
      <c r="MOD53" s="38"/>
      <c r="MOE53" s="38"/>
      <c r="MOF53" s="38"/>
      <c r="MOG53" s="38"/>
      <c r="MOH53" s="38"/>
      <c r="MOI53" s="38"/>
      <c r="MOJ53" s="38"/>
      <c r="MOK53" s="38"/>
      <c r="MOL53" s="38"/>
      <c r="MOM53" s="38"/>
      <c r="MON53" s="38"/>
      <c r="MOO53" s="38"/>
      <c r="MOP53" s="38"/>
      <c r="MOQ53" s="38"/>
      <c r="MOR53" s="38"/>
      <c r="MOS53" s="38"/>
      <c r="MOT53" s="38"/>
      <c r="MOU53" s="38"/>
      <c r="MOV53" s="38"/>
      <c r="MOW53" s="38"/>
      <c r="MOX53" s="38"/>
      <c r="MOY53" s="38"/>
      <c r="MOZ53" s="38"/>
      <c r="MPA53" s="38"/>
      <c r="MPB53" s="38"/>
      <c r="MPC53" s="38"/>
      <c r="MPD53" s="38"/>
      <c r="MPE53" s="38"/>
      <c r="MPF53" s="38"/>
      <c r="MPG53" s="38"/>
      <c r="MPH53" s="38"/>
      <c r="MPI53" s="38"/>
      <c r="MPJ53" s="38"/>
      <c r="MPK53" s="38"/>
      <c r="MPL53" s="38"/>
      <c r="MPM53" s="38"/>
      <c r="MPN53" s="38"/>
      <c r="MPO53" s="38"/>
      <c r="MPP53" s="38"/>
      <c r="MPQ53" s="38"/>
      <c r="MPR53" s="38"/>
      <c r="MPS53" s="38"/>
      <c r="MPT53" s="38"/>
      <c r="MPU53" s="38"/>
      <c r="MPV53" s="38"/>
      <c r="MPW53" s="38"/>
      <c r="MPX53" s="38"/>
      <c r="MPY53" s="38"/>
      <c r="MPZ53" s="38"/>
      <c r="MQA53" s="38"/>
      <c r="MQB53" s="38"/>
      <c r="MQC53" s="38"/>
      <c r="MQD53" s="38"/>
      <c r="MQE53" s="38"/>
      <c r="MQF53" s="38"/>
      <c r="MQG53" s="38"/>
      <c r="MQH53" s="38"/>
      <c r="MQI53" s="38"/>
      <c r="MQJ53" s="38"/>
      <c r="MQK53" s="38"/>
      <c r="MQL53" s="38"/>
      <c r="MQM53" s="38"/>
      <c r="MQN53" s="38"/>
      <c r="MQO53" s="38"/>
      <c r="MQP53" s="38"/>
      <c r="MQQ53" s="38"/>
      <c r="MQR53" s="38"/>
      <c r="MQS53" s="38"/>
      <c r="MQT53" s="38"/>
      <c r="MQU53" s="38"/>
      <c r="MQV53" s="38"/>
      <c r="MQW53" s="38"/>
      <c r="MQX53" s="38"/>
      <c r="MQY53" s="38"/>
      <c r="MQZ53" s="38"/>
      <c r="MRA53" s="38"/>
      <c r="MRB53" s="38"/>
      <c r="MRC53" s="38"/>
      <c r="MRD53" s="38"/>
      <c r="MRE53" s="38"/>
      <c r="MRF53" s="38"/>
      <c r="MRG53" s="38"/>
      <c r="MRH53" s="38"/>
      <c r="MRI53" s="38"/>
      <c r="MRJ53" s="38"/>
      <c r="MRK53" s="38"/>
      <c r="MRL53" s="38"/>
      <c r="MRM53" s="38"/>
      <c r="MRN53" s="38"/>
      <c r="MRO53" s="38"/>
      <c r="MRP53" s="38"/>
      <c r="MRQ53" s="38"/>
      <c r="MRR53" s="38"/>
      <c r="MRS53" s="38"/>
      <c r="MRT53" s="38"/>
      <c r="MRU53" s="38"/>
      <c r="MRV53" s="38"/>
      <c r="MRW53" s="38"/>
      <c r="MRX53" s="38"/>
      <c r="MRY53" s="38"/>
      <c r="MRZ53" s="38"/>
      <c r="MSA53" s="38"/>
      <c r="MSB53" s="38"/>
      <c r="MSC53" s="38"/>
      <c r="MSD53" s="38"/>
      <c r="MSE53" s="38"/>
      <c r="MSF53" s="38"/>
      <c r="MSG53" s="38"/>
      <c r="MSH53" s="38"/>
      <c r="MSI53" s="38"/>
      <c r="MSJ53" s="38"/>
      <c r="MSK53" s="38"/>
      <c r="MSL53" s="38"/>
      <c r="MSM53" s="38"/>
      <c r="MSN53" s="38"/>
      <c r="MSO53" s="38"/>
      <c r="MSP53" s="38"/>
      <c r="MSQ53" s="38"/>
      <c r="MSR53" s="38"/>
      <c r="MSS53" s="38"/>
      <c r="MST53" s="38"/>
      <c r="MSU53" s="38"/>
      <c r="MSV53" s="38"/>
      <c r="MSW53" s="38"/>
      <c r="MSX53" s="38"/>
      <c r="MSY53" s="38"/>
      <c r="MSZ53" s="38"/>
      <c r="MTA53" s="38"/>
      <c r="MTB53" s="38"/>
      <c r="MTC53" s="38"/>
      <c r="MTD53" s="38"/>
      <c r="MTE53" s="38"/>
      <c r="MTF53" s="38"/>
      <c r="MTG53" s="38"/>
      <c r="MTH53" s="38"/>
      <c r="MTI53" s="38"/>
      <c r="MTJ53" s="38"/>
      <c r="MTK53" s="38"/>
      <c r="MTL53" s="38"/>
      <c r="MTM53" s="38"/>
      <c r="MTN53" s="38"/>
      <c r="MTO53" s="38"/>
      <c r="MTP53" s="38"/>
      <c r="MTQ53" s="38"/>
      <c r="MTR53" s="38"/>
      <c r="MTS53" s="38"/>
      <c r="MTT53" s="38"/>
      <c r="MTU53" s="38"/>
      <c r="MTV53" s="38"/>
      <c r="MTW53" s="38"/>
      <c r="MTX53" s="38"/>
      <c r="MTY53" s="38"/>
      <c r="MTZ53" s="38"/>
      <c r="MUA53" s="38"/>
      <c r="MUB53" s="38"/>
      <c r="MUC53" s="38"/>
      <c r="MUD53" s="38"/>
      <c r="MUE53" s="38"/>
      <c r="MUF53" s="38"/>
      <c r="MUG53" s="38"/>
      <c r="MUH53" s="38"/>
      <c r="MUI53" s="38"/>
      <c r="MUJ53" s="38"/>
      <c r="MUK53" s="38"/>
      <c r="MUL53" s="38"/>
      <c r="MUM53" s="38"/>
      <c r="MUN53" s="38"/>
      <c r="MUO53" s="38"/>
      <c r="MUP53" s="38"/>
      <c r="MUQ53" s="38"/>
      <c r="MUR53" s="38"/>
      <c r="MUS53" s="38"/>
      <c r="MUT53" s="38"/>
      <c r="MUU53" s="38"/>
      <c r="MUV53" s="38"/>
      <c r="MUW53" s="38"/>
      <c r="MUX53" s="38"/>
      <c r="MUY53" s="38"/>
      <c r="MUZ53" s="38"/>
      <c r="MVA53" s="38"/>
      <c r="MVB53" s="38"/>
      <c r="MVC53" s="38"/>
      <c r="MVD53" s="38"/>
      <c r="MVE53" s="38"/>
      <c r="MVF53" s="38"/>
      <c r="MVG53" s="38"/>
      <c r="MVH53" s="38"/>
      <c r="MVI53" s="38"/>
      <c r="MVJ53" s="38"/>
      <c r="MVK53" s="38"/>
      <c r="MVL53" s="38"/>
      <c r="MVM53" s="38"/>
      <c r="MVN53" s="38"/>
      <c r="MVO53" s="38"/>
      <c r="MVP53" s="38"/>
      <c r="MVQ53" s="38"/>
      <c r="MVR53" s="38"/>
      <c r="MVS53" s="38"/>
      <c r="MVT53" s="38"/>
      <c r="MVU53" s="38"/>
      <c r="MVV53" s="38"/>
      <c r="MVW53" s="38"/>
      <c r="MVX53" s="38"/>
      <c r="MVY53" s="38"/>
      <c r="MVZ53" s="38"/>
      <c r="MWA53" s="38"/>
      <c r="MWB53" s="38"/>
      <c r="MWC53" s="38"/>
      <c r="MWD53" s="38"/>
      <c r="MWE53" s="38"/>
      <c r="MWF53" s="38"/>
      <c r="MWG53" s="38"/>
      <c r="MWH53" s="38"/>
      <c r="MWI53" s="38"/>
      <c r="MWJ53" s="38"/>
      <c r="MWK53" s="38"/>
      <c r="MWL53" s="38"/>
      <c r="MWM53" s="38"/>
      <c r="MWN53" s="38"/>
      <c r="MWO53" s="38"/>
      <c r="MWP53" s="38"/>
      <c r="MWQ53" s="38"/>
      <c r="MWR53" s="38"/>
      <c r="MWS53" s="38"/>
      <c r="MWT53" s="38"/>
      <c r="MWU53" s="38"/>
      <c r="MWV53" s="38"/>
      <c r="MWW53" s="38"/>
      <c r="MWX53" s="38"/>
      <c r="MWY53" s="38"/>
      <c r="MWZ53" s="38"/>
      <c r="MXA53" s="38"/>
      <c r="MXB53" s="38"/>
      <c r="MXC53" s="38"/>
      <c r="MXD53" s="38"/>
      <c r="MXE53" s="38"/>
      <c r="MXF53" s="38"/>
      <c r="MXG53" s="38"/>
      <c r="MXH53" s="38"/>
      <c r="MXI53" s="38"/>
      <c r="MXJ53" s="38"/>
      <c r="MXK53" s="38"/>
      <c r="MXL53" s="38"/>
      <c r="MXM53" s="38"/>
      <c r="MXN53" s="38"/>
      <c r="MXO53" s="38"/>
      <c r="MXP53" s="38"/>
      <c r="MXQ53" s="38"/>
      <c r="MXR53" s="38"/>
      <c r="MXS53" s="38"/>
      <c r="MXT53" s="38"/>
      <c r="MXU53" s="38"/>
      <c r="MXV53" s="38"/>
      <c r="MXW53" s="38"/>
      <c r="MXX53" s="38"/>
      <c r="MXY53" s="38"/>
      <c r="MXZ53" s="38"/>
      <c r="MYA53" s="38"/>
      <c r="MYB53" s="38"/>
      <c r="MYC53" s="38"/>
      <c r="MYD53" s="38"/>
      <c r="MYE53" s="38"/>
      <c r="MYF53" s="38"/>
      <c r="MYG53" s="38"/>
      <c r="MYH53" s="38"/>
      <c r="MYI53" s="38"/>
      <c r="MYJ53" s="38"/>
      <c r="MYK53" s="38"/>
      <c r="MYL53" s="38"/>
      <c r="MYM53" s="38"/>
      <c r="MYN53" s="38"/>
      <c r="MYO53" s="38"/>
      <c r="MYP53" s="38"/>
      <c r="MYQ53" s="38"/>
      <c r="MYR53" s="38"/>
      <c r="MYS53" s="38"/>
      <c r="MYT53" s="38"/>
      <c r="MYU53" s="38"/>
      <c r="MYV53" s="38"/>
      <c r="MYW53" s="38"/>
      <c r="MYX53" s="38"/>
      <c r="MYY53" s="38"/>
      <c r="MYZ53" s="38"/>
      <c r="MZA53" s="38"/>
      <c r="MZB53" s="38"/>
      <c r="MZC53" s="38"/>
      <c r="MZD53" s="38"/>
      <c r="MZE53" s="38"/>
      <c r="MZF53" s="38"/>
      <c r="MZG53" s="38"/>
      <c r="MZH53" s="38"/>
      <c r="MZI53" s="38"/>
      <c r="MZJ53" s="38"/>
      <c r="MZK53" s="38"/>
      <c r="MZL53" s="38"/>
      <c r="MZM53" s="38"/>
      <c r="MZN53" s="38"/>
      <c r="MZO53" s="38"/>
      <c r="MZP53" s="38"/>
      <c r="MZQ53" s="38"/>
      <c r="MZR53" s="38"/>
      <c r="MZS53" s="38"/>
      <c r="MZT53" s="38"/>
      <c r="MZU53" s="38"/>
      <c r="MZV53" s="38"/>
      <c r="MZW53" s="38"/>
      <c r="MZX53" s="38"/>
      <c r="MZY53" s="38"/>
      <c r="MZZ53" s="38"/>
      <c r="NAA53" s="38"/>
      <c r="NAB53" s="38"/>
      <c r="NAC53" s="38"/>
      <c r="NAD53" s="38"/>
      <c r="NAE53" s="38"/>
      <c r="NAF53" s="38"/>
      <c r="NAG53" s="38"/>
      <c r="NAH53" s="38"/>
      <c r="NAI53" s="38"/>
      <c r="NAJ53" s="38"/>
      <c r="NAK53" s="38"/>
      <c r="NAL53" s="38"/>
      <c r="NAM53" s="38"/>
      <c r="NAN53" s="38"/>
      <c r="NAO53" s="38"/>
      <c r="NAP53" s="38"/>
      <c r="NAQ53" s="38"/>
      <c r="NAR53" s="38"/>
      <c r="NAS53" s="38"/>
      <c r="NAT53" s="38"/>
      <c r="NAU53" s="38"/>
      <c r="NAV53" s="38"/>
      <c r="NAW53" s="38"/>
      <c r="NAX53" s="38"/>
      <c r="NAY53" s="38"/>
      <c r="NAZ53" s="38"/>
      <c r="NBA53" s="38"/>
      <c r="NBB53" s="38"/>
      <c r="NBC53" s="38"/>
      <c r="NBD53" s="38"/>
      <c r="NBE53" s="38"/>
      <c r="NBF53" s="38"/>
      <c r="NBG53" s="38"/>
      <c r="NBH53" s="38"/>
      <c r="NBI53" s="38"/>
      <c r="NBJ53" s="38"/>
      <c r="NBK53" s="38"/>
      <c r="NBL53" s="38"/>
      <c r="NBM53" s="38"/>
      <c r="NBN53" s="38"/>
      <c r="NBO53" s="38"/>
      <c r="NBP53" s="38"/>
      <c r="NBQ53" s="38"/>
      <c r="NBR53" s="38"/>
      <c r="NBS53" s="38"/>
      <c r="NBT53" s="38"/>
      <c r="NBU53" s="38"/>
      <c r="NBV53" s="38"/>
      <c r="NBW53" s="38"/>
      <c r="NBX53" s="38"/>
      <c r="NBY53" s="38"/>
      <c r="NBZ53" s="38"/>
      <c r="NCA53" s="38"/>
      <c r="NCB53" s="38"/>
      <c r="NCC53" s="38"/>
      <c r="NCD53" s="38"/>
      <c r="NCE53" s="38"/>
      <c r="NCF53" s="38"/>
      <c r="NCG53" s="38"/>
      <c r="NCH53" s="38"/>
      <c r="NCI53" s="38"/>
      <c r="NCJ53" s="38"/>
      <c r="NCK53" s="38"/>
      <c r="NCL53" s="38"/>
      <c r="NCM53" s="38"/>
      <c r="NCN53" s="38"/>
      <c r="NCO53" s="38"/>
      <c r="NCP53" s="38"/>
      <c r="NCQ53" s="38"/>
      <c r="NCR53" s="38"/>
      <c r="NCS53" s="38"/>
      <c r="NCT53" s="38"/>
      <c r="NCU53" s="38"/>
      <c r="NCV53" s="38"/>
      <c r="NCW53" s="38"/>
      <c r="NCX53" s="38"/>
      <c r="NCY53" s="38"/>
      <c r="NCZ53" s="38"/>
      <c r="NDA53" s="38"/>
      <c r="NDB53" s="38"/>
      <c r="NDC53" s="38"/>
      <c r="NDD53" s="38"/>
      <c r="NDE53" s="38"/>
      <c r="NDF53" s="38"/>
      <c r="NDG53" s="38"/>
      <c r="NDH53" s="38"/>
      <c r="NDI53" s="38"/>
      <c r="NDJ53" s="38"/>
      <c r="NDK53" s="38"/>
      <c r="NDL53" s="38"/>
      <c r="NDM53" s="38"/>
      <c r="NDN53" s="38"/>
      <c r="NDO53" s="38"/>
      <c r="NDP53" s="38"/>
      <c r="NDQ53" s="38"/>
      <c r="NDR53" s="38"/>
      <c r="NDS53" s="38"/>
      <c r="NDT53" s="38"/>
      <c r="NDU53" s="38"/>
      <c r="NDV53" s="38"/>
      <c r="NDW53" s="38"/>
      <c r="NDX53" s="38"/>
      <c r="NDY53" s="38"/>
      <c r="NDZ53" s="38"/>
      <c r="NEA53" s="38"/>
      <c r="NEB53" s="38"/>
      <c r="NEC53" s="38"/>
      <c r="NED53" s="38"/>
      <c r="NEE53" s="38"/>
      <c r="NEF53" s="38"/>
      <c r="NEG53" s="38"/>
      <c r="NEH53" s="38"/>
      <c r="NEI53" s="38"/>
      <c r="NEJ53" s="38"/>
      <c r="NEK53" s="38"/>
      <c r="NEL53" s="38"/>
      <c r="NEM53" s="38"/>
      <c r="NEN53" s="38"/>
      <c r="NEO53" s="38"/>
      <c r="NEP53" s="38"/>
      <c r="NEQ53" s="38"/>
      <c r="NER53" s="38"/>
      <c r="NES53" s="38"/>
      <c r="NET53" s="38"/>
      <c r="NEU53" s="38"/>
      <c r="NEV53" s="38"/>
      <c r="NEW53" s="38"/>
      <c r="NEX53" s="38"/>
      <c r="NEY53" s="38"/>
      <c r="NEZ53" s="38"/>
      <c r="NFA53" s="38"/>
      <c r="NFB53" s="38"/>
      <c r="NFC53" s="38"/>
      <c r="NFD53" s="38"/>
      <c r="NFE53" s="38"/>
      <c r="NFF53" s="38"/>
      <c r="NFG53" s="38"/>
      <c r="NFH53" s="38"/>
      <c r="NFI53" s="38"/>
      <c r="NFJ53" s="38"/>
      <c r="NFK53" s="38"/>
      <c r="NFL53" s="38"/>
      <c r="NFM53" s="38"/>
      <c r="NFN53" s="38"/>
      <c r="NFO53" s="38"/>
      <c r="NFP53" s="38"/>
      <c r="NFQ53" s="38"/>
      <c r="NFR53" s="38"/>
      <c r="NFS53" s="38"/>
      <c r="NFT53" s="38"/>
      <c r="NFU53" s="38"/>
      <c r="NFV53" s="38"/>
      <c r="NFW53" s="38"/>
      <c r="NFX53" s="38"/>
      <c r="NFY53" s="38"/>
      <c r="NFZ53" s="38"/>
      <c r="NGA53" s="38"/>
      <c r="NGB53" s="38"/>
      <c r="NGC53" s="38"/>
      <c r="NGD53" s="38"/>
      <c r="NGE53" s="38"/>
      <c r="NGF53" s="38"/>
      <c r="NGG53" s="38"/>
      <c r="NGH53" s="38"/>
      <c r="NGI53" s="38"/>
      <c r="NGJ53" s="38"/>
      <c r="NGK53" s="38"/>
      <c r="NGL53" s="38"/>
      <c r="NGM53" s="38"/>
      <c r="NGN53" s="38"/>
      <c r="NGO53" s="38"/>
      <c r="NGP53" s="38"/>
      <c r="NGQ53" s="38"/>
      <c r="NGR53" s="38"/>
      <c r="NGS53" s="38"/>
      <c r="NGT53" s="38"/>
      <c r="NGU53" s="38"/>
      <c r="NGV53" s="38"/>
      <c r="NGW53" s="38"/>
      <c r="NGX53" s="38"/>
      <c r="NGY53" s="38"/>
      <c r="NGZ53" s="38"/>
      <c r="NHA53" s="38"/>
      <c r="NHB53" s="38"/>
      <c r="NHC53" s="38"/>
      <c r="NHD53" s="38"/>
      <c r="NHE53" s="38"/>
      <c r="NHF53" s="38"/>
      <c r="NHG53" s="38"/>
      <c r="NHH53" s="38"/>
      <c r="NHI53" s="38"/>
      <c r="NHJ53" s="38"/>
      <c r="NHK53" s="38"/>
      <c r="NHL53" s="38"/>
      <c r="NHM53" s="38"/>
      <c r="NHN53" s="38"/>
      <c r="NHO53" s="38"/>
      <c r="NHP53" s="38"/>
      <c r="NHQ53" s="38"/>
      <c r="NHR53" s="38"/>
      <c r="NHS53" s="38"/>
      <c r="NHT53" s="38"/>
      <c r="NHU53" s="38"/>
      <c r="NHV53" s="38"/>
      <c r="NHW53" s="38"/>
      <c r="NHX53" s="38"/>
      <c r="NHY53" s="38"/>
      <c r="NHZ53" s="38"/>
      <c r="NIA53" s="38"/>
      <c r="NIB53" s="38"/>
      <c r="NIC53" s="38"/>
      <c r="NID53" s="38"/>
      <c r="NIE53" s="38"/>
      <c r="NIF53" s="38"/>
      <c r="NIG53" s="38"/>
      <c r="NIH53" s="38"/>
      <c r="NII53" s="38"/>
      <c r="NIJ53" s="38"/>
      <c r="NIK53" s="38"/>
      <c r="NIL53" s="38"/>
      <c r="NIM53" s="38"/>
      <c r="NIN53" s="38"/>
      <c r="NIO53" s="38"/>
      <c r="NIP53" s="38"/>
      <c r="NIQ53" s="38"/>
      <c r="NIR53" s="38"/>
      <c r="NIS53" s="38"/>
      <c r="NIT53" s="38"/>
      <c r="NIU53" s="38"/>
      <c r="NIV53" s="38"/>
      <c r="NIW53" s="38"/>
      <c r="NIX53" s="38"/>
      <c r="NIY53" s="38"/>
      <c r="NIZ53" s="38"/>
      <c r="NJA53" s="38"/>
      <c r="NJB53" s="38"/>
      <c r="NJC53" s="38"/>
      <c r="NJD53" s="38"/>
      <c r="NJE53" s="38"/>
      <c r="NJF53" s="38"/>
      <c r="NJG53" s="38"/>
      <c r="NJH53" s="38"/>
      <c r="NJI53" s="38"/>
      <c r="NJJ53" s="38"/>
      <c r="NJK53" s="38"/>
      <c r="NJL53" s="38"/>
      <c r="NJM53" s="38"/>
      <c r="NJN53" s="38"/>
      <c r="NJO53" s="38"/>
      <c r="NJP53" s="38"/>
      <c r="NJQ53" s="38"/>
      <c r="NJR53" s="38"/>
      <c r="NJS53" s="38"/>
      <c r="NJT53" s="38"/>
      <c r="NJU53" s="38"/>
      <c r="NJV53" s="38"/>
      <c r="NJW53" s="38"/>
      <c r="NJX53" s="38"/>
      <c r="NJY53" s="38"/>
      <c r="NJZ53" s="38"/>
      <c r="NKA53" s="38"/>
      <c r="NKB53" s="38"/>
      <c r="NKC53" s="38"/>
      <c r="NKD53" s="38"/>
      <c r="NKE53" s="38"/>
      <c r="NKF53" s="38"/>
      <c r="NKG53" s="38"/>
      <c r="NKH53" s="38"/>
      <c r="NKI53" s="38"/>
      <c r="NKJ53" s="38"/>
      <c r="NKK53" s="38"/>
      <c r="NKL53" s="38"/>
      <c r="NKM53" s="38"/>
      <c r="NKN53" s="38"/>
      <c r="NKO53" s="38"/>
      <c r="NKP53" s="38"/>
      <c r="NKQ53" s="38"/>
      <c r="NKR53" s="38"/>
      <c r="NKS53" s="38"/>
      <c r="NKT53" s="38"/>
      <c r="NKU53" s="38"/>
      <c r="NKV53" s="38"/>
      <c r="NKW53" s="38"/>
      <c r="NKX53" s="38"/>
      <c r="NKY53" s="38"/>
      <c r="NKZ53" s="38"/>
      <c r="NLA53" s="38"/>
      <c r="NLB53" s="38"/>
      <c r="NLC53" s="38"/>
      <c r="NLD53" s="38"/>
      <c r="NLE53" s="38"/>
      <c r="NLF53" s="38"/>
      <c r="NLG53" s="38"/>
      <c r="NLH53" s="38"/>
      <c r="NLI53" s="38"/>
      <c r="NLJ53" s="38"/>
      <c r="NLK53" s="38"/>
      <c r="NLL53" s="38"/>
      <c r="NLM53" s="38"/>
      <c r="NLN53" s="38"/>
      <c r="NLO53" s="38"/>
      <c r="NLP53" s="38"/>
      <c r="NLQ53" s="38"/>
      <c r="NLR53" s="38"/>
      <c r="NLS53" s="38"/>
      <c r="NLT53" s="38"/>
      <c r="NLU53" s="38"/>
      <c r="NLV53" s="38"/>
      <c r="NLW53" s="38"/>
      <c r="NLX53" s="38"/>
      <c r="NLY53" s="38"/>
      <c r="NLZ53" s="38"/>
      <c r="NMA53" s="38"/>
      <c r="NMB53" s="38"/>
      <c r="NMC53" s="38"/>
      <c r="NMD53" s="38"/>
      <c r="NME53" s="38"/>
      <c r="NMF53" s="38"/>
      <c r="NMG53" s="38"/>
      <c r="NMH53" s="38"/>
      <c r="NMI53" s="38"/>
      <c r="NMJ53" s="38"/>
      <c r="NMK53" s="38"/>
      <c r="NML53" s="38"/>
      <c r="NMM53" s="38"/>
      <c r="NMN53" s="38"/>
      <c r="NMO53" s="38"/>
      <c r="NMP53" s="38"/>
      <c r="NMQ53" s="38"/>
      <c r="NMR53" s="38"/>
      <c r="NMS53" s="38"/>
      <c r="NMT53" s="38"/>
      <c r="NMU53" s="38"/>
      <c r="NMV53" s="38"/>
      <c r="NMW53" s="38"/>
      <c r="NMX53" s="38"/>
      <c r="NMY53" s="38"/>
      <c r="NMZ53" s="38"/>
      <c r="NNA53" s="38"/>
      <c r="NNB53" s="38"/>
      <c r="NNC53" s="38"/>
      <c r="NND53" s="38"/>
      <c r="NNE53" s="38"/>
      <c r="NNF53" s="38"/>
      <c r="NNG53" s="38"/>
      <c r="NNH53" s="38"/>
      <c r="NNI53" s="38"/>
      <c r="NNJ53" s="38"/>
      <c r="NNK53" s="38"/>
      <c r="NNL53" s="38"/>
      <c r="NNM53" s="38"/>
      <c r="NNN53" s="38"/>
      <c r="NNO53" s="38"/>
      <c r="NNP53" s="38"/>
      <c r="NNQ53" s="38"/>
      <c r="NNR53" s="38"/>
      <c r="NNS53" s="38"/>
      <c r="NNT53" s="38"/>
      <c r="NNU53" s="38"/>
      <c r="NNV53" s="38"/>
      <c r="NNW53" s="38"/>
      <c r="NNX53" s="38"/>
      <c r="NNY53" s="38"/>
      <c r="NNZ53" s="38"/>
      <c r="NOA53" s="38"/>
      <c r="NOB53" s="38"/>
      <c r="NOC53" s="38"/>
      <c r="NOD53" s="38"/>
      <c r="NOE53" s="38"/>
      <c r="NOF53" s="38"/>
      <c r="NOG53" s="38"/>
      <c r="NOH53" s="38"/>
      <c r="NOI53" s="38"/>
      <c r="NOJ53" s="38"/>
      <c r="NOK53" s="38"/>
      <c r="NOL53" s="38"/>
      <c r="NOM53" s="38"/>
      <c r="NON53" s="38"/>
      <c r="NOO53" s="38"/>
      <c r="NOP53" s="38"/>
      <c r="NOQ53" s="38"/>
      <c r="NOR53" s="38"/>
      <c r="NOS53" s="38"/>
      <c r="NOT53" s="38"/>
      <c r="NOU53" s="38"/>
      <c r="NOV53" s="38"/>
      <c r="NOW53" s="38"/>
      <c r="NOX53" s="38"/>
      <c r="NOY53" s="38"/>
      <c r="NOZ53" s="38"/>
      <c r="NPA53" s="38"/>
      <c r="NPB53" s="38"/>
      <c r="NPC53" s="38"/>
      <c r="NPD53" s="38"/>
      <c r="NPE53" s="38"/>
      <c r="NPF53" s="38"/>
      <c r="NPG53" s="38"/>
      <c r="NPH53" s="38"/>
      <c r="NPI53" s="38"/>
      <c r="NPJ53" s="38"/>
      <c r="NPK53" s="38"/>
      <c r="NPL53" s="38"/>
      <c r="NPM53" s="38"/>
      <c r="NPN53" s="38"/>
      <c r="NPO53" s="38"/>
      <c r="NPP53" s="38"/>
      <c r="NPQ53" s="38"/>
      <c r="NPR53" s="38"/>
      <c r="NPS53" s="38"/>
      <c r="NPT53" s="38"/>
      <c r="NPU53" s="38"/>
      <c r="NPV53" s="38"/>
      <c r="NPW53" s="38"/>
      <c r="NPX53" s="38"/>
      <c r="NPY53" s="38"/>
      <c r="NPZ53" s="38"/>
      <c r="NQA53" s="38"/>
      <c r="NQB53" s="38"/>
      <c r="NQC53" s="38"/>
      <c r="NQD53" s="38"/>
      <c r="NQE53" s="38"/>
      <c r="NQF53" s="38"/>
      <c r="NQG53" s="38"/>
      <c r="NQH53" s="38"/>
      <c r="NQI53" s="38"/>
      <c r="NQJ53" s="38"/>
      <c r="NQK53" s="38"/>
      <c r="NQL53" s="38"/>
      <c r="NQM53" s="38"/>
      <c r="NQN53" s="38"/>
      <c r="NQO53" s="38"/>
      <c r="NQP53" s="38"/>
      <c r="NQQ53" s="38"/>
      <c r="NQR53" s="38"/>
      <c r="NQS53" s="38"/>
      <c r="NQT53" s="38"/>
      <c r="NQU53" s="38"/>
      <c r="NQV53" s="38"/>
      <c r="NQW53" s="38"/>
      <c r="NQX53" s="38"/>
      <c r="NQY53" s="38"/>
      <c r="NQZ53" s="38"/>
      <c r="NRA53" s="38"/>
      <c r="NRB53" s="38"/>
      <c r="NRC53" s="38"/>
      <c r="NRD53" s="38"/>
      <c r="NRE53" s="38"/>
      <c r="NRF53" s="38"/>
      <c r="NRG53" s="38"/>
      <c r="NRH53" s="38"/>
      <c r="NRI53" s="38"/>
      <c r="NRJ53" s="38"/>
      <c r="NRK53" s="38"/>
      <c r="NRL53" s="38"/>
      <c r="NRM53" s="38"/>
      <c r="NRN53" s="38"/>
      <c r="NRO53" s="38"/>
      <c r="NRP53" s="38"/>
      <c r="NRQ53" s="38"/>
      <c r="NRR53" s="38"/>
      <c r="NRS53" s="38"/>
      <c r="NRT53" s="38"/>
      <c r="NRU53" s="38"/>
      <c r="NRV53" s="38"/>
      <c r="NRW53" s="38"/>
      <c r="NRX53" s="38"/>
      <c r="NRY53" s="38"/>
      <c r="NRZ53" s="38"/>
      <c r="NSA53" s="38"/>
      <c r="NSB53" s="38"/>
      <c r="NSC53" s="38"/>
      <c r="NSD53" s="38"/>
      <c r="NSE53" s="38"/>
      <c r="NSF53" s="38"/>
      <c r="NSG53" s="38"/>
      <c r="NSH53" s="38"/>
      <c r="NSI53" s="38"/>
      <c r="NSJ53" s="38"/>
      <c r="NSK53" s="38"/>
      <c r="NSL53" s="38"/>
      <c r="NSM53" s="38"/>
      <c r="NSN53" s="38"/>
      <c r="NSO53" s="38"/>
      <c r="NSP53" s="38"/>
      <c r="NSQ53" s="38"/>
      <c r="NSR53" s="38"/>
      <c r="NSS53" s="38"/>
      <c r="NST53" s="38"/>
      <c r="NSU53" s="38"/>
      <c r="NSV53" s="38"/>
      <c r="NSW53" s="38"/>
      <c r="NSX53" s="38"/>
      <c r="NSY53" s="38"/>
      <c r="NSZ53" s="38"/>
      <c r="NTA53" s="38"/>
      <c r="NTB53" s="38"/>
      <c r="NTC53" s="38"/>
      <c r="NTD53" s="38"/>
      <c r="NTE53" s="38"/>
      <c r="NTF53" s="38"/>
      <c r="NTG53" s="38"/>
      <c r="NTH53" s="38"/>
      <c r="NTI53" s="38"/>
      <c r="NTJ53" s="38"/>
      <c r="NTK53" s="38"/>
      <c r="NTL53" s="38"/>
      <c r="NTM53" s="38"/>
      <c r="NTN53" s="38"/>
      <c r="NTO53" s="38"/>
      <c r="NTP53" s="38"/>
      <c r="NTQ53" s="38"/>
      <c r="NTR53" s="38"/>
      <c r="NTS53" s="38"/>
      <c r="NTT53" s="38"/>
      <c r="NTU53" s="38"/>
      <c r="NTV53" s="38"/>
      <c r="NTW53" s="38"/>
      <c r="NTX53" s="38"/>
      <c r="NTY53" s="38"/>
      <c r="NTZ53" s="38"/>
      <c r="NUA53" s="38"/>
      <c r="NUB53" s="38"/>
      <c r="NUC53" s="38"/>
      <c r="NUD53" s="38"/>
      <c r="NUE53" s="38"/>
      <c r="NUF53" s="38"/>
      <c r="NUG53" s="38"/>
      <c r="NUH53" s="38"/>
      <c r="NUI53" s="38"/>
      <c r="NUJ53" s="38"/>
      <c r="NUK53" s="38"/>
      <c r="NUL53" s="38"/>
      <c r="NUM53" s="38"/>
      <c r="NUN53" s="38"/>
      <c r="NUO53" s="38"/>
      <c r="NUP53" s="38"/>
      <c r="NUQ53" s="38"/>
      <c r="NUR53" s="38"/>
      <c r="NUS53" s="38"/>
      <c r="NUT53" s="38"/>
      <c r="NUU53" s="38"/>
      <c r="NUV53" s="38"/>
      <c r="NUW53" s="38"/>
      <c r="NUX53" s="38"/>
      <c r="NUY53" s="38"/>
      <c r="NUZ53" s="38"/>
      <c r="NVA53" s="38"/>
      <c r="NVB53" s="38"/>
      <c r="NVC53" s="38"/>
      <c r="NVD53" s="38"/>
      <c r="NVE53" s="38"/>
      <c r="NVF53" s="38"/>
      <c r="NVG53" s="38"/>
      <c r="NVH53" s="38"/>
      <c r="NVI53" s="38"/>
      <c r="NVJ53" s="38"/>
      <c r="NVK53" s="38"/>
      <c r="NVL53" s="38"/>
      <c r="NVM53" s="38"/>
      <c r="NVN53" s="38"/>
      <c r="NVO53" s="38"/>
      <c r="NVP53" s="38"/>
      <c r="NVQ53" s="38"/>
      <c r="NVR53" s="38"/>
      <c r="NVS53" s="38"/>
      <c r="NVT53" s="38"/>
      <c r="NVU53" s="38"/>
      <c r="NVV53" s="38"/>
      <c r="NVW53" s="38"/>
      <c r="NVX53" s="38"/>
      <c r="NVY53" s="38"/>
      <c r="NVZ53" s="38"/>
      <c r="NWA53" s="38"/>
      <c r="NWB53" s="38"/>
      <c r="NWC53" s="38"/>
      <c r="NWD53" s="38"/>
      <c r="NWE53" s="38"/>
      <c r="NWF53" s="38"/>
      <c r="NWG53" s="38"/>
      <c r="NWH53" s="38"/>
      <c r="NWI53" s="38"/>
      <c r="NWJ53" s="38"/>
      <c r="NWK53" s="38"/>
      <c r="NWL53" s="38"/>
      <c r="NWM53" s="38"/>
      <c r="NWN53" s="38"/>
      <c r="NWO53" s="38"/>
      <c r="NWP53" s="38"/>
      <c r="NWQ53" s="38"/>
      <c r="NWR53" s="38"/>
      <c r="NWS53" s="38"/>
      <c r="NWT53" s="38"/>
      <c r="NWU53" s="38"/>
      <c r="NWV53" s="38"/>
      <c r="NWW53" s="38"/>
      <c r="NWX53" s="38"/>
      <c r="NWY53" s="38"/>
      <c r="NWZ53" s="38"/>
      <c r="NXA53" s="38"/>
      <c r="NXB53" s="38"/>
      <c r="NXC53" s="38"/>
      <c r="NXD53" s="38"/>
      <c r="NXE53" s="38"/>
      <c r="NXF53" s="38"/>
      <c r="NXG53" s="38"/>
      <c r="NXH53" s="38"/>
      <c r="NXI53" s="38"/>
      <c r="NXJ53" s="38"/>
      <c r="NXK53" s="38"/>
      <c r="NXL53" s="38"/>
      <c r="NXM53" s="38"/>
      <c r="NXN53" s="38"/>
      <c r="NXO53" s="38"/>
      <c r="NXP53" s="38"/>
      <c r="NXQ53" s="38"/>
      <c r="NXR53" s="38"/>
      <c r="NXS53" s="38"/>
      <c r="NXT53" s="38"/>
      <c r="NXU53" s="38"/>
      <c r="NXV53" s="38"/>
      <c r="NXW53" s="38"/>
      <c r="NXX53" s="38"/>
      <c r="NXY53" s="38"/>
      <c r="NXZ53" s="38"/>
      <c r="NYA53" s="38"/>
      <c r="NYB53" s="38"/>
      <c r="NYC53" s="38"/>
      <c r="NYD53" s="38"/>
      <c r="NYE53" s="38"/>
      <c r="NYF53" s="38"/>
      <c r="NYG53" s="38"/>
      <c r="NYH53" s="38"/>
      <c r="NYI53" s="38"/>
      <c r="NYJ53" s="38"/>
      <c r="NYK53" s="38"/>
      <c r="NYL53" s="38"/>
      <c r="NYM53" s="38"/>
      <c r="NYN53" s="38"/>
      <c r="NYO53" s="38"/>
      <c r="NYP53" s="38"/>
      <c r="NYQ53" s="38"/>
      <c r="NYR53" s="38"/>
      <c r="NYS53" s="38"/>
      <c r="NYT53" s="38"/>
      <c r="NYU53" s="38"/>
      <c r="NYV53" s="38"/>
      <c r="NYW53" s="38"/>
      <c r="NYX53" s="38"/>
      <c r="NYY53" s="38"/>
      <c r="NYZ53" s="38"/>
      <c r="NZA53" s="38"/>
      <c r="NZB53" s="38"/>
      <c r="NZC53" s="38"/>
      <c r="NZD53" s="38"/>
      <c r="NZE53" s="38"/>
      <c r="NZF53" s="38"/>
      <c r="NZG53" s="38"/>
      <c r="NZH53" s="38"/>
      <c r="NZI53" s="38"/>
      <c r="NZJ53" s="38"/>
      <c r="NZK53" s="38"/>
      <c r="NZL53" s="38"/>
      <c r="NZM53" s="38"/>
      <c r="NZN53" s="38"/>
      <c r="NZO53" s="38"/>
      <c r="NZP53" s="38"/>
      <c r="NZQ53" s="38"/>
      <c r="NZR53" s="38"/>
      <c r="NZS53" s="38"/>
      <c r="NZT53" s="38"/>
      <c r="NZU53" s="38"/>
      <c r="NZV53" s="38"/>
      <c r="NZW53" s="38"/>
      <c r="NZX53" s="38"/>
      <c r="NZY53" s="38"/>
      <c r="NZZ53" s="38"/>
      <c r="OAA53" s="38"/>
      <c r="OAB53" s="38"/>
      <c r="OAC53" s="38"/>
      <c r="OAD53" s="38"/>
      <c r="OAE53" s="38"/>
      <c r="OAF53" s="38"/>
      <c r="OAG53" s="38"/>
      <c r="OAH53" s="38"/>
      <c r="OAI53" s="38"/>
      <c r="OAJ53" s="38"/>
      <c r="OAK53" s="38"/>
      <c r="OAL53" s="38"/>
      <c r="OAM53" s="38"/>
      <c r="OAN53" s="38"/>
      <c r="OAO53" s="38"/>
      <c r="OAP53" s="38"/>
      <c r="OAQ53" s="38"/>
      <c r="OAR53" s="38"/>
      <c r="OAS53" s="38"/>
      <c r="OAT53" s="38"/>
      <c r="OAU53" s="38"/>
      <c r="OAV53" s="38"/>
      <c r="OAW53" s="38"/>
      <c r="OAX53" s="38"/>
      <c r="OAY53" s="38"/>
      <c r="OAZ53" s="38"/>
      <c r="OBA53" s="38"/>
      <c r="OBB53" s="38"/>
      <c r="OBC53" s="38"/>
      <c r="OBD53" s="38"/>
      <c r="OBE53" s="38"/>
      <c r="OBF53" s="38"/>
      <c r="OBG53" s="38"/>
      <c r="OBH53" s="38"/>
      <c r="OBI53" s="38"/>
      <c r="OBJ53" s="38"/>
      <c r="OBK53" s="38"/>
      <c r="OBL53" s="38"/>
      <c r="OBM53" s="38"/>
      <c r="OBN53" s="38"/>
      <c r="OBO53" s="38"/>
      <c r="OBP53" s="38"/>
      <c r="OBQ53" s="38"/>
      <c r="OBR53" s="38"/>
      <c r="OBS53" s="38"/>
      <c r="OBT53" s="38"/>
      <c r="OBU53" s="38"/>
      <c r="OBV53" s="38"/>
      <c r="OBW53" s="38"/>
      <c r="OBX53" s="38"/>
      <c r="OBY53" s="38"/>
      <c r="OBZ53" s="38"/>
      <c r="OCA53" s="38"/>
      <c r="OCB53" s="38"/>
      <c r="OCC53" s="38"/>
      <c r="OCD53" s="38"/>
      <c r="OCE53" s="38"/>
      <c r="OCF53" s="38"/>
      <c r="OCG53" s="38"/>
      <c r="OCH53" s="38"/>
      <c r="OCI53" s="38"/>
      <c r="OCJ53" s="38"/>
      <c r="OCK53" s="38"/>
      <c r="OCL53" s="38"/>
      <c r="OCM53" s="38"/>
      <c r="OCN53" s="38"/>
      <c r="OCO53" s="38"/>
      <c r="OCP53" s="38"/>
      <c r="OCQ53" s="38"/>
      <c r="OCR53" s="38"/>
      <c r="OCS53" s="38"/>
      <c r="OCT53" s="38"/>
      <c r="OCU53" s="38"/>
      <c r="OCV53" s="38"/>
      <c r="OCW53" s="38"/>
      <c r="OCX53" s="38"/>
      <c r="OCY53" s="38"/>
      <c r="OCZ53" s="38"/>
      <c r="ODA53" s="38"/>
      <c r="ODB53" s="38"/>
      <c r="ODC53" s="38"/>
      <c r="ODD53" s="38"/>
      <c r="ODE53" s="38"/>
      <c r="ODF53" s="38"/>
      <c r="ODG53" s="38"/>
      <c r="ODH53" s="38"/>
      <c r="ODI53" s="38"/>
      <c r="ODJ53" s="38"/>
      <c r="ODK53" s="38"/>
      <c r="ODL53" s="38"/>
      <c r="ODM53" s="38"/>
      <c r="ODN53" s="38"/>
      <c r="ODO53" s="38"/>
      <c r="ODP53" s="38"/>
      <c r="ODQ53" s="38"/>
      <c r="ODR53" s="38"/>
      <c r="ODS53" s="38"/>
      <c r="ODT53" s="38"/>
      <c r="ODU53" s="38"/>
      <c r="ODV53" s="38"/>
      <c r="ODW53" s="38"/>
      <c r="ODX53" s="38"/>
      <c r="ODY53" s="38"/>
      <c r="ODZ53" s="38"/>
      <c r="OEA53" s="38"/>
      <c r="OEB53" s="38"/>
      <c r="OEC53" s="38"/>
      <c r="OED53" s="38"/>
      <c r="OEE53" s="38"/>
      <c r="OEF53" s="38"/>
      <c r="OEG53" s="38"/>
      <c r="OEH53" s="38"/>
      <c r="OEI53" s="38"/>
      <c r="OEJ53" s="38"/>
      <c r="OEK53" s="38"/>
      <c r="OEL53" s="38"/>
      <c r="OEM53" s="38"/>
      <c r="OEN53" s="38"/>
      <c r="OEO53" s="38"/>
      <c r="OEP53" s="38"/>
      <c r="OEQ53" s="38"/>
      <c r="OER53" s="38"/>
      <c r="OES53" s="38"/>
      <c r="OET53" s="38"/>
      <c r="OEU53" s="38"/>
      <c r="OEV53" s="38"/>
      <c r="OEW53" s="38"/>
      <c r="OEX53" s="38"/>
      <c r="OEY53" s="38"/>
      <c r="OEZ53" s="38"/>
      <c r="OFA53" s="38"/>
      <c r="OFB53" s="38"/>
      <c r="OFC53" s="38"/>
      <c r="OFD53" s="38"/>
      <c r="OFE53" s="38"/>
      <c r="OFF53" s="38"/>
      <c r="OFG53" s="38"/>
      <c r="OFH53" s="38"/>
      <c r="OFI53" s="38"/>
      <c r="OFJ53" s="38"/>
      <c r="OFK53" s="38"/>
      <c r="OFL53" s="38"/>
      <c r="OFM53" s="38"/>
      <c r="OFN53" s="38"/>
      <c r="OFO53" s="38"/>
      <c r="OFP53" s="38"/>
      <c r="OFQ53" s="38"/>
      <c r="OFR53" s="38"/>
      <c r="OFS53" s="38"/>
      <c r="OFT53" s="38"/>
      <c r="OFU53" s="38"/>
      <c r="OFV53" s="38"/>
      <c r="OFW53" s="38"/>
      <c r="OFX53" s="38"/>
      <c r="OFY53" s="38"/>
      <c r="OFZ53" s="38"/>
      <c r="OGA53" s="38"/>
      <c r="OGB53" s="38"/>
      <c r="OGC53" s="38"/>
      <c r="OGD53" s="38"/>
      <c r="OGE53" s="38"/>
      <c r="OGF53" s="38"/>
      <c r="OGG53" s="38"/>
      <c r="OGH53" s="38"/>
      <c r="OGI53" s="38"/>
      <c r="OGJ53" s="38"/>
      <c r="OGK53" s="38"/>
      <c r="OGL53" s="38"/>
      <c r="OGM53" s="38"/>
      <c r="OGN53" s="38"/>
      <c r="OGO53" s="38"/>
      <c r="OGP53" s="38"/>
      <c r="OGQ53" s="38"/>
      <c r="OGR53" s="38"/>
      <c r="OGS53" s="38"/>
      <c r="OGT53" s="38"/>
      <c r="OGU53" s="38"/>
      <c r="OGV53" s="38"/>
      <c r="OGW53" s="38"/>
      <c r="OGX53" s="38"/>
      <c r="OGY53" s="38"/>
      <c r="OGZ53" s="38"/>
      <c r="OHA53" s="38"/>
      <c r="OHB53" s="38"/>
      <c r="OHC53" s="38"/>
      <c r="OHD53" s="38"/>
      <c r="OHE53" s="38"/>
      <c r="OHF53" s="38"/>
      <c r="OHG53" s="38"/>
      <c r="OHH53" s="38"/>
      <c r="OHI53" s="38"/>
      <c r="OHJ53" s="38"/>
      <c r="OHK53" s="38"/>
      <c r="OHL53" s="38"/>
      <c r="OHM53" s="38"/>
      <c r="OHN53" s="38"/>
      <c r="OHO53" s="38"/>
      <c r="OHP53" s="38"/>
      <c r="OHQ53" s="38"/>
      <c r="OHR53" s="38"/>
      <c r="OHS53" s="38"/>
      <c r="OHT53" s="38"/>
      <c r="OHU53" s="38"/>
      <c r="OHV53" s="38"/>
      <c r="OHW53" s="38"/>
      <c r="OHX53" s="38"/>
      <c r="OHY53" s="38"/>
      <c r="OHZ53" s="38"/>
      <c r="OIA53" s="38"/>
      <c r="OIB53" s="38"/>
      <c r="OIC53" s="38"/>
      <c r="OID53" s="38"/>
      <c r="OIE53" s="38"/>
      <c r="OIF53" s="38"/>
      <c r="OIG53" s="38"/>
      <c r="OIH53" s="38"/>
      <c r="OII53" s="38"/>
      <c r="OIJ53" s="38"/>
      <c r="OIK53" s="38"/>
      <c r="OIL53" s="38"/>
      <c r="OIM53" s="38"/>
      <c r="OIN53" s="38"/>
      <c r="OIO53" s="38"/>
      <c r="OIP53" s="38"/>
      <c r="OIQ53" s="38"/>
      <c r="OIR53" s="38"/>
      <c r="OIS53" s="38"/>
      <c r="OIT53" s="38"/>
      <c r="OIU53" s="38"/>
      <c r="OIV53" s="38"/>
      <c r="OIW53" s="38"/>
      <c r="OIX53" s="38"/>
      <c r="OIY53" s="38"/>
      <c r="OIZ53" s="38"/>
      <c r="OJA53" s="38"/>
      <c r="OJB53" s="38"/>
      <c r="OJC53" s="38"/>
      <c r="OJD53" s="38"/>
      <c r="OJE53" s="38"/>
      <c r="OJF53" s="38"/>
      <c r="OJG53" s="38"/>
      <c r="OJH53" s="38"/>
      <c r="OJI53" s="38"/>
      <c r="OJJ53" s="38"/>
      <c r="OJK53" s="38"/>
      <c r="OJL53" s="38"/>
      <c r="OJM53" s="38"/>
      <c r="OJN53" s="38"/>
      <c r="OJO53" s="38"/>
      <c r="OJP53" s="38"/>
      <c r="OJQ53" s="38"/>
      <c r="OJR53" s="38"/>
      <c r="OJS53" s="38"/>
      <c r="OJT53" s="38"/>
      <c r="OJU53" s="38"/>
      <c r="OJV53" s="38"/>
      <c r="OJW53" s="38"/>
      <c r="OJX53" s="38"/>
      <c r="OJY53" s="38"/>
      <c r="OJZ53" s="38"/>
      <c r="OKA53" s="38"/>
      <c r="OKB53" s="38"/>
      <c r="OKC53" s="38"/>
      <c r="OKD53" s="38"/>
      <c r="OKE53" s="38"/>
      <c r="OKF53" s="38"/>
      <c r="OKG53" s="38"/>
      <c r="OKH53" s="38"/>
      <c r="OKI53" s="38"/>
      <c r="OKJ53" s="38"/>
      <c r="OKK53" s="38"/>
      <c r="OKL53" s="38"/>
      <c r="OKM53" s="38"/>
      <c r="OKN53" s="38"/>
      <c r="OKO53" s="38"/>
      <c r="OKP53" s="38"/>
      <c r="OKQ53" s="38"/>
      <c r="OKR53" s="38"/>
      <c r="OKS53" s="38"/>
      <c r="OKT53" s="38"/>
      <c r="OKU53" s="38"/>
      <c r="OKV53" s="38"/>
      <c r="OKW53" s="38"/>
      <c r="OKX53" s="38"/>
      <c r="OKY53" s="38"/>
      <c r="OKZ53" s="38"/>
      <c r="OLA53" s="38"/>
      <c r="OLB53" s="38"/>
      <c r="OLC53" s="38"/>
      <c r="OLD53" s="38"/>
      <c r="OLE53" s="38"/>
      <c r="OLF53" s="38"/>
      <c r="OLG53" s="38"/>
      <c r="OLH53" s="38"/>
      <c r="OLI53" s="38"/>
      <c r="OLJ53" s="38"/>
      <c r="OLK53" s="38"/>
      <c r="OLL53" s="38"/>
      <c r="OLM53" s="38"/>
      <c r="OLN53" s="38"/>
      <c r="OLO53" s="38"/>
      <c r="OLP53" s="38"/>
      <c r="OLQ53" s="38"/>
      <c r="OLR53" s="38"/>
      <c r="OLS53" s="38"/>
      <c r="OLT53" s="38"/>
      <c r="OLU53" s="38"/>
      <c r="OLV53" s="38"/>
      <c r="OLW53" s="38"/>
      <c r="OLX53" s="38"/>
      <c r="OLY53" s="38"/>
      <c r="OLZ53" s="38"/>
      <c r="OMA53" s="38"/>
      <c r="OMB53" s="38"/>
      <c r="OMC53" s="38"/>
      <c r="OMD53" s="38"/>
      <c r="OME53" s="38"/>
      <c r="OMF53" s="38"/>
      <c r="OMG53" s="38"/>
      <c r="OMH53" s="38"/>
      <c r="OMI53" s="38"/>
      <c r="OMJ53" s="38"/>
      <c r="OMK53" s="38"/>
      <c r="OML53" s="38"/>
      <c r="OMM53" s="38"/>
      <c r="OMN53" s="38"/>
      <c r="OMO53" s="38"/>
      <c r="OMP53" s="38"/>
      <c r="OMQ53" s="38"/>
      <c r="OMR53" s="38"/>
      <c r="OMS53" s="38"/>
      <c r="OMT53" s="38"/>
      <c r="OMU53" s="38"/>
      <c r="OMV53" s="38"/>
      <c r="OMW53" s="38"/>
      <c r="OMX53" s="38"/>
      <c r="OMY53" s="38"/>
      <c r="OMZ53" s="38"/>
      <c r="ONA53" s="38"/>
      <c r="ONB53" s="38"/>
      <c r="ONC53" s="38"/>
      <c r="OND53" s="38"/>
      <c r="ONE53" s="38"/>
      <c r="ONF53" s="38"/>
      <c r="ONG53" s="38"/>
      <c r="ONH53" s="38"/>
      <c r="ONI53" s="38"/>
      <c r="ONJ53" s="38"/>
      <c r="ONK53" s="38"/>
      <c r="ONL53" s="38"/>
      <c r="ONM53" s="38"/>
      <c r="ONN53" s="38"/>
      <c r="ONO53" s="38"/>
      <c r="ONP53" s="38"/>
      <c r="ONQ53" s="38"/>
      <c r="ONR53" s="38"/>
      <c r="ONS53" s="38"/>
      <c r="ONT53" s="38"/>
      <c r="ONU53" s="38"/>
      <c r="ONV53" s="38"/>
      <c r="ONW53" s="38"/>
      <c r="ONX53" s="38"/>
      <c r="ONY53" s="38"/>
      <c r="ONZ53" s="38"/>
      <c r="OOA53" s="38"/>
      <c r="OOB53" s="38"/>
      <c r="OOC53" s="38"/>
      <c r="OOD53" s="38"/>
      <c r="OOE53" s="38"/>
      <c r="OOF53" s="38"/>
      <c r="OOG53" s="38"/>
      <c r="OOH53" s="38"/>
      <c r="OOI53" s="38"/>
      <c r="OOJ53" s="38"/>
      <c r="OOK53" s="38"/>
      <c r="OOL53" s="38"/>
      <c r="OOM53" s="38"/>
      <c r="OON53" s="38"/>
      <c r="OOO53" s="38"/>
      <c r="OOP53" s="38"/>
      <c r="OOQ53" s="38"/>
      <c r="OOR53" s="38"/>
      <c r="OOS53" s="38"/>
      <c r="OOT53" s="38"/>
      <c r="OOU53" s="38"/>
      <c r="OOV53" s="38"/>
      <c r="OOW53" s="38"/>
      <c r="OOX53" s="38"/>
      <c r="OOY53" s="38"/>
      <c r="OOZ53" s="38"/>
      <c r="OPA53" s="38"/>
      <c r="OPB53" s="38"/>
      <c r="OPC53" s="38"/>
      <c r="OPD53" s="38"/>
      <c r="OPE53" s="38"/>
      <c r="OPF53" s="38"/>
      <c r="OPG53" s="38"/>
      <c r="OPH53" s="38"/>
      <c r="OPI53" s="38"/>
      <c r="OPJ53" s="38"/>
      <c r="OPK53" s="38"/>
      <c r="OPL53" s="38"/>
      <c r="OPM53" s="38"/>
      <c r="OPN53" s="38"/>
      <c r="OPO53" s="38"/>
      <c r="OPP53" s="38"/>
      <c r="OPQ53" s="38"/>
      <c r="OPR53" s="38"/>
      <c r="OPS53" s="38"/>
      <c r="OPT53" s="38"/>
      <c r="OPU53" s="38"/>
      <c r="OPV53" s="38"/>
      <c r="OPW53" s="38"/>
      <c r="OPX53" s="38"/>
      <c r="OPY53" s="38"/>
      <c r="OPZ53" s="38"/>
      <c r="OQA53" s="38"/>
      <c r="OQB53" s="38"/>
      <c r="OQC53" s="38"/>
      <c r="OQD53" s="38"/>
      <c r="OQE53" s="38"/>
      <c r="OQF53" s="38"/>
      <c r="OQG53" s="38"/>
      <c r="OQH53" s="38"/>
      <c r="OQI53" s="38"/>
      <c r="OQJ53" s="38"/>
      <c r="OQK53" s="38"/>
      <c r="OQL53" s="38"/>
      <c r="OQM53" s="38"/>
      <c r="OQN53" s="38"/>
      <c r="OQO53" s="38"/>
      <c r="OQP53" s="38"/>
      <c r="OQQ53" s="38"/>
      <c r="OQR53" s="38"/>
      <c r="OQS53" s="38"/>
      <c r="OQT53" s="38"/>
      <c r="OQU53" s="38"/>
      <c r="OQV53" s="38"/>
      <c r="OQW53" s="38"/>
      <c r="OQX53" s="38"/>
      <c r="OQY53" s="38"/>
      <c r="OQZ53" s="38"/>
      <c r="ORA53" s="38"/>
      <c r="ORB53" s="38"/>
      <c r="ORC53" s="38"/>
      <c r="ORD53" s="38"/>
      <c r="ORE53" s="38"/>
      <c r="ORF53" s="38"/>
      <c r="ORG53" s="38"/>
      <c r="ORH53" s="38"/>
      <c r="ORI53" s="38"/>
      <c r="ORJ53" s="38"/>
      <c r="ORK53" s="38"/>
      <c r="ORL53" s="38"/>
      <c r="ORM53" s="38"/>
      <c r="ORN53" s="38"/>
      <c r="ORO53" s="38"/>
      <c r="ORP53" s="38"/>
      <c r="ORQ53" s="38"/>
      <c r="ORR53" s="38"/>
      <c r="ORS53" s="38"/>
      <c r="ORT53" s="38"/>
      <c r="ORU53" s="38"/>
      <c r="ORV53" s="38"/>
      <c r="ORW53" s="38"/>
      <c r="ORX53" s="38"/>
      <c r="ORY53" s="38"/>
      <c r="ORZ53" s="38"/>
      <c r="OSA53" s="38"/>
      <c r="OSB53" s="38"/>
      <c r="OSC53" s="38"/>
      <c r="OSD53" s="38"/>
      <c r="OSE53" s="38"/>
      <c r="OSF53" s="38"/>
      <c r="OSG53" s="38"/>
      <c r="OSH53" s="38"/>
      <c r="OSI53" s="38"/>
      <c r="OSJ53" s="38"/>
      <c r="OSK53" s="38"/>
      <c r="OSL53" s="38"/>
      <c r="OSM53" s="38"/>
      <c r="OSN53" s="38"/>
      <c r="OSO53" s="38"/>
      <c r="OSP53" s="38"/>
      <c r="OSQ53" s="38"/>
      <c r="OSR53" s="38"/>
      <c r="OSS53" s="38"/>
      <c r="OST53" s="38"/>
      <c r="OSU53" s="38"/>
      <c r="OSV53" s="38"/>
      <c r="OSW53" s="38"/>
      <c r="OSX53" s="38"/>
      <c r="OSY53" s="38"/>
      <c r="OSZ53" s="38"/>
      <c r="OTA53" s="38"/>
      <c r="OTB53" s="38"/>
      <c r="OTC53" s="38"/>
      <c r="OTD53" s="38"/>
      <c r="OTE53" s="38"/>
      <c r="OTF53" s="38"/>
      <c r="OTG53" s="38"/>
      <c r="OTH53" s="38"/>
      <c r="OTI53" s="38"/>
      <c r="OTJ53" s="38"/>
      <c r="OTK53" s="38"/>
      <c r="OTL53" s="38"/>
      <c r="OTM53" s="38"/>
      <c r="OTN53" s="38"/>
      <c r="OTO53" s="38"/>
      <c r="OTP53" s="38"/>
      <c r="OTQ53" s="38"/>
      <c r="OTR53" s="38"/>
      <c r="OTS53" s="38"/>
      <c r="OTT53" s="38"/>
      <c r="OTU53" s="38"/>
      <c r="OTV53" s="38"/>
      <c r="OTW53" s="38"/>
      <c r="OTX53" s="38"/>
      <c r="OTY53" s="38"/>
      <c r="OTZ53" s="38"/>
      <c r="OUA53" s="38"/>
      <c r="OUB53" s="38"/>
      <c r="OUC53" s="38"/>
      <c r="OUD53" s="38"/>
      <c r="OUE53" s="38"/>
      <c r="OUF53" s="38"/>
      <c r="OUG53" s="38"/>
      <c r="OUH53" s="38"/>
      <c r="OUI53" s="38"/>
      <c r="OUJ53" s="38"/>
      <c r="OUK53" s="38"/>
      <c r="OUL53" s="38"/>
      <c r="OUM53" s="38"/>
      <c r="OUN53" s="38"/>
      <c r="OUO53" s="38"/>
      <c r="OUP53" s="38"/>
      <c r="OUQ53" s="38"/>
      <c r="OUR53" s="38"/>
      <c r="OUS53" s="38"/>
      <c r="OUT53" s="38"/>
      <c r="OUU53" s="38"/>
      <c r="OUV53" s="38"/>
      <c r="OUW53" s="38"/>
      <c r="OUX53" s="38"/>
      <c r="OUY53" s="38"/>
      <c r="OUZ53" s="38"/>
      <c r="OVA53" s="38"/>
      <c r="OVB53" s="38"/>
      <c r="OVC53" s="38"/>
      <c r="OVD53" s="38"/>
      <c r="OVE53" s="38"/>
      <c r="OVF53" s="38"/>
      <c r="OVG53" s="38"/>
      <c r="OVH53" s="38"/>
      <c r="OVI53" s="38"/>
      <c r="OVJ53" s="38"/>
      <c r="OVK53" s="38"/>
      <c r="OVL53" s="38"/>
      <c r="OVM53" s="38"/>
      <c r="OVN53" s="38"/>
      <c r="OVO53" s="38"/>
      <c r="OVP53" s="38"/>
      <c r="OVQ53" s="38"/>
      <c r="OVR53" s="38"/>
      <c r="OVS53" s="38"/>
      <c r="OVT53" s="38"/>
      <c r="OVU53" s="38"/>
      <c r="OVV53" s="38"/>
      <c r="OVW53" s="38"/>
      <c r="OVX53" s="38"/>
      <c r="OVY53" s="38"/>
      <c r="OVZ53" s="38"/>
      <c r="OWA53" s="38"/>
      <c r="OWB53" s="38"/>
      <c r="OWC53" s="38"/>
      <c r="OWD53" s="38"/>
      <c r="OWE53" s="38"/>
      <c r="OWF53" s="38"/>
      <c r="OWG53" s="38"/>
      <c r="OWH53" s="38"/>
      <c r="OWI53" s="38"/>
      <c r="OWJ53" s="38"/>
      <c r="OWK53" s="38"/>
      <c r="OWL53" s="38"/>
      <c r="OWM53" s="38"/>
      <c r="OWN53" s="38"/>
      <c r="OWO53" s="38"/>
      <c r="OWP53" s="38"/>
      <c r="OWQ53" s="38"/>
      <c r="OWR53" s="38"/>
      <c r="OWS53" s="38"/>
      <c r="OWT53" s="38"/>
      <c r="OWU53" s="38"/>
      <c r="OWV53" s="38"/>
      <c r="OWW53" s="38"/>
      <c r="OWX53" s="38"/>
      <c r="OWY53" s="38"/>
      <c r="OWZ53" s="38"/>
      <c r="OXA53" s="38"/>
      <c r="OXB53" s="38"/>
      <c r="OXC53" s="38"/>
      <c r="OXD53" s="38"/>
      <c r="OXE53" s="38"/>
      <c r="OXF53" s="38"/>
      <c r="OXG53" s="38"/>
      <c r="OXH53" s="38"/>
      <c r="OXI53" s="38"/>
      <c r="OXJ53" s="38"/>
      <c r="OXK53" s="38"/>
      <c r="OXL53" s="38"/>
      <c r="OXM53" s="38"/>
      <c r="OXN53" s="38"/>
      <c r="OXO53" s="38"/>
      <c r="OXP53" s="38"/>
      <c r="OXQ53" s="38"/>
      <c r="OXR53" s="38"/>
      <c r="OXS53" s="38"/>
      <c r="OXT53" s="38"/>
      <c r="OXU53" s="38"/>
      <c r="OXV53" s="38"/>
      <c r="OXW53" s="38"/>
      <c r="OXX53" s="38"/>
      <c r="OXY53" s="38"/>
      <c r="OXZ53" s="38"/>
      <c r="OYA53" s="38"/>
      <c r="OYB53" s="38"/>
      <c r="OYC53" s="38"/>
      <c r="OYD53" s="38"/>
      <c r="OYE53" s="38"/>
      <c r="OYF53" s="38"/>
      <c r="OYG53" s="38"/>
      <c r="OYH53" s="38"/>
      <c r="OYI53" s="38"/>
      <c r="OYJ53" s="38"/>
      <c r="OYK53" s="38"/>
      <c r="OYL53" s="38"/>
      <c r="OYM53" s="38"/>
      <c r="OYN53" s="38"/>
      <c r="OYO53" s="38"/>
      <c r="OYP53" s="38"/>
      <c r="OYQ53" s="38"/>
      <c r="OYR53" s="38"/>
      <c r="OYS53" s="38"/>
      <c r="OYT53" s="38"/>
      <c r="OYU53" s="38"/>
      <c r="OYV53" s="38"/>
      <c r="OYW53" s="38"/>
      <c r="OYX53" s="38"/>
      <c r="OYY53" s="38"/>
      <c r="OYZ53" s="38"/>
      <c r="OZA53" s="38"/>
      <c r="OZB53" s="38"/>
      <c r="OZC53" s="38"/>
      <c r="OZD53" s="38"/>
      <c r="OZE53" s="38"/>
      <c r="OZF53" s="38"/>
      <c r="OZG53" s="38"/>
      <c r="OZH53" s="38"/>
      <c r="OZI53" s="38"/>
      <c r="OZJ53" s="38"/>
      <c r="OZK53" s="38"/>
      <c r="OZL53" s="38"/>
      <c r="OZM53" s="38"/>
      <c r="OZN53" s="38"/>
      <c r="OZO53" s="38"/>
      <c r="OZP53" s="38"/>
      <c r="OZQ53" s="38"/>
      <c r="OZR53" s="38"/>
      <c r="OZS53" s="38"/>
      <c r="OZT53" s="38"/>
      <c r="OZU53" s="38"/>
      <c r="OZV53" s="38"/>
      <c r="OZW53" s="38"/>
      <c r="OZX53" s="38"/>
      <c r="OZY53" s="38"/>
      <c r="OZZ53" s="38"/>
      <c r="PAA53" s="38"/>
      <c r="PAB53" s="38"/>
      <c r="PAC53" s="38"/>
      <c r="PAD53" s="38"/>
      <c r="PAE53" s="38"/>
      <c r="PAF53" s="38"/>
      <c r="PAG53" s="38"/>
      <c r="PAH53" s="38"/>
      <c r="PAI53" s="38"/>
      <c r="PAJ53" s="38"/>
      <c r="PAK53" s="38"/>
      <c r="PAL53" s="38"/>
      <c r="PAM53" s="38"/>
      <c r="PAN53" s="38"/>
      <c r="PAO53" s="38"/>
      <c r="PAP53" s="38"/>
      <c r="PAQ53" s="38"/>
      <c r="PAR53" s="38"/>
      <c r="PAS53" s="38"/>
      <c r="PAT53" s="38"/>
      <c r="PAU53" s="38"/>
      <c r="PAV53" s="38"/>
      <c r="PAW53" s="38"/>
      <c r="PAX53" s="38"/>
      <c r="PAY53" s="38"/>
      <c r="PAZ53" s="38"/>
      <c r="PBA53" s="38"/>
      <c r="PBB53" s="38"/>
      <c r="PBC53" s="38"/>
      <c r="PBD53" s="38"/>
      <c r="PBE53" s="38"/>
      <c r="PBF53" s="38"/>
      <c r="PBG53" s="38"/>
      <c r="PBH53" s="38"/>
      <c r="PBI53" s="38"/>
      <c r="PBJ53" s="38"/>
      <c r="PBK53" s="38"/>
      <c r="PBL53" s="38"/>
      <c r="PBM53" s="38"/>
      <c r="PBN53" s="38"/>
      <c r="PBO53" s="38"/>
      <c r="PBP53" s="38"/>
      <c r="PBQ53" s="38"/>
      <c r="PBR53" s="38"/>
      <c r="PBS53" s="38"/>
      <c r="PBT53" s="38"/>
      <c r="PBU53" s="38"/>
      <c r="PBV53" s="38"/>
      <c r="PBW53" s="38"/>
      <c r="PBX53" s="38"/>
      <c r="PBY53" s="38"/>
      <c r="PBZ53" s="38"/>
      <c r="PCA53" s="38"/>
      <c r="PCB53" s="38"/>
      <c r="PCC53" s="38"/>
      <c r="PCD53" s="38"/>
      <c r="PCE53" s="38"/>
      <c r="PCF53" s="38"/>
      <c r="PCG53" s="38"/>
      <c r="PCH53" s="38"/>
      <c r="PCI53" s="38"/>
      <c r="PCJ53" s="38"/>
      <c r="PCK53" s="38"/>
      <c r="PCL53" s="38"/>
      <c r="PCM53" s="38"/>
      <c r="PCN53" s="38"/>
      <c r="PCO53" s="38"/>
      <c r="PCP53" s="38"/>
      <c r="PCQ53" s="38"/>
      <c r="PCR53" s="38"/>
      <c r="PCS53" s="38"/>
      <c r="PCT53" s="38"/>
      <c r="PCU53" s="38"/>
      <c r="PCV53" s="38"/>
      <c r="PCW53" s="38"/>
      <c r="PCX53" s="38"/>
      <c r="PCY53" s="38"/>
      <c r="PCZ53" s="38"/>
      <c r="PDA53" s="38"/>
      <c r="PDB53" s="38"/>
      <c r="PDC53" s="38"/>
      <c r="PDD53" s="38"/>
      <c r="PDE53" s="38"/>
      <c r="PDF53" s="38"/>
      <c r="PDG53" s="38"/>
      <c r="PDH53" s="38"/>
      <c r="PDI53" s="38"/>
      <c r="PDJ53" s="38"/>
      <c r="PDK53" s="38"/>
      <c r="PDL53" s="38"/>
      <c r="PDM53" s="38"/>
      <c r="PDN53" s="38"/>
      <c r="PDO53" s="38"/>
      <c r="PDP53" s="38"/>
      <c r="PDQ53" s="38"/>
      <c r="PDR53" s="38"/>
      <c r="PDS53" s="38"/>
      <c r="PDT53" s="38"/>
      <c r="PDU53" s="38"/>
      <c r="PDV53" s="38"/>
      <c r="PDW53" s="38"/>
      <c r="PDX53" s="38"/>
      <c r="PDY53" s="38"/>
      <c r="PDZ53" s="38"/>
      <c r="PEA53" s="38"/>
      <c r="PEB53" s="38"/>
      <c r="PEC53" s="38"/>
      <c r="PED53" s="38"/>
      <c r="PEE53" s="38"/>
      <c r="PEF53" s="38"/>
      <c r="PEG53" s="38"/>
      <c r="PEH53" s="38"/>
      <c r="PEI53" s="38"/>
      <c r="PEJ53" s="38"/>
      <c r="PEK53" s="38"/>
      <c r="PEL53" s="38"/>
      <c r="PEM53" s="38"/>
      <c r="PEN53" s="38"/>
      <c r="PEO53" s="38"/>
      <c r="PEP53" s="38"/>
      <c r="PEQ53" s="38"/>
      <c r="PER53" s="38"/>
      <c r="PES53" s="38"/>
      <c r="PET53" s="38"/>
      <c r="PEU53" s="38"/>
      <c r="PEV53" s="38"/>
      <c r="PEW53" s="38"/>
      <c r="PEX53" s="38"/>
      <c r="PEY53" s="38"/>
      <c r="PEZ53" s="38"/>
      <c r="PFA53" s="38"/>
      <c r="PFB53" s="38"/>
      <c r="PFC53" s="38"/>
      <c r="PFD53" s="38"/>
      <c r="PFE53" s="38"/>
      <c r="PFF53" s="38"/>
      <c r="PFG53" s="38"/>
      <c r="PFH53" s="38"/>
      <c r="PFI53" s="38"/>
      <c r="PFJ53" s="38"/>
      <c r="PFK53" s="38"/>
      <c r="PFL53" s="38"/>
      <c r="PFM53" s="38"/>
      <c r="PFN53" s="38"/>
      <c r="PFO53" s="38"/>
      <c r="PFP53" s="38"/>
      <c r="PFQ53" s="38"/>
      <c r="PFR53" s="38"/>
      <c r="PFS53" s="38"/>
      <c r="PFT53" s="38"/>
      <c r="PFU53" s="38"/>
      <c r="PFV53" s="38"/>
      <c r="PFW53" s="38"/>
      <c r="PFX53" s="38"/>
      <c r="PFY53" s="38"/>
      <c r="PFZ53" s="38"/>
      <c r="PGA53" s="38"/>
      <c r="PGB53" s="38"/>
      <c r="PGC53" s="38"/>
      <c r="PGD53" s="38"/>
      <c r="PGE53" s="38"/>
      <c r="PGF53" s="38"/>
      <c r="PGG53" s="38"/>
      <c r="PGH53" s="38"/>
      <c r="PGI53" s="38"/>
      <c r="PGJ53" s="38"/>
      <c r="PGK53" s="38"/>
      <c r="PGL53" s="38"/>
      <c r="PGM53" s="38"/>
      <c r="PGN53" s="38"/>
      <c r="PGO53" s="38"/>
      <c r="PGP53" s="38"/>
      <c r="PGQ53" s="38"/>
      <c r="PGR53" s="38"/>
      <c r="PGS53" s="38"/>
      <c r="PGT53" s="38"/>
      <c r="PGU53" s="38"/>
      <c r="PGV53" s="38"/>
      <c r="PGW53" s="38"/>
      <c r="PGX53" s="38"/>
      <c r="PGY53" s="38"/>
      <c r="PGZ53" s="38"/>
      <c r="PHA53" s="38"/>
      <c r="PHB53" s="38"/>
      <c r="PHC53" s="38"/>
      <c r="PHD53" s="38"/>
      <c r="PHE53" s="38"/>
      <c r="PHF53" s="38"/>
      <c r="PHG53" s="38"/>
      <c r="PHH53" s="38"/>
      <c r="PHI53" s="38"/>
      <c r="PHJ53" s="38"/>
      <c r="PHK53" s="38"/>
      <c r="PHL53" s="38"/>
      <c r="PHM53" s="38"/>
      <c r="PHN53" s="38"/>
      <c r="PHO53" s="38"/>
      <c r="PHP53" s="38"/>
      <c r="PHQ53" s="38"/>
      <c r="PHR53" s="38"/>
      <c r="PHS53" s="38"/>
      <c r="PHT53" s="38"/>
      <c r="PHU53" s="38"/>
      <c r="PHV53" s="38"/>
      <c r="PHW53" s="38"/>
      <c r="PHX53" s="38"/>
      <c r="PHY53" s="38"/>
      <c r="PHZ53" s="38"/>
      <c r="PIA53" s="38"/>
      <c r="PIB53" s="38"/>
      <c r="PIC53" s="38"/>
      <c r="PID53" s="38"/>
      <c r="PIE53" s="38"/>
      <c r="PIF53" s="38"/>
      <c r="PIG53" s="38"/>
      <c r="PIH53" s="38"/>
      <c r="PII53" s="38"/>
      <c r="PIJ53" s="38"/>
      <c r="PIK53" s="38"/>
      <c r="PIL53" s="38"/>
      <c r="PIM53" s="38"/>
      <c r="PIN53" s="38"/>
      <c r="PIO53" s="38"/>
      <c r="PIP53" s="38"/>
      <c r="PIQ53" s="38"/>
      <c r="PIR53" s="38"/>
      <c r="PIS53" s="38"/>
      <c r="PIT53" s="38"/>
      <c r="PIU53" s="38"/>
      <c r="PIV53" s="38"/>
      <c r="PIW53" s="38"/>
      <c r="PIX53" s="38"/>
      <c r="PIY53" s="38"/>
      <c r="PIZ53" s="38"/>
      <c r="PJA53" s="38"/>
      <c r="PJB53" s="38"/>
      <c r="PJC53" s="38"/>
      <c r="PJD53" s="38"/>
      <c r="PJE53" s="38"/>
      <c r="PJF53" s="38"/>
      <c r="PJG53" s="38"/>
      <c r="PJH53" s="38"/>
      <c r="PJI53" s="38"/>
      <c r="PJJ53" s="38"/>
      <c r="PJK53" s="38"/>
      <c r="PJL53" s="38"/>
      <c r="PJM53" s="38"/>
      <c r="PJN53" s="38"/>
      <c r="PJO53" s="38"/>
      <c r="PJP53" s="38"/>
      <c r="PJQ53" s="38"/>
      <c r="PJR53" s="38"/>
      <c r="PJS53" s="38"/>
      <c r="PJT53" s="38"/>
      <c r="PJU53" s="38"/>
      <c r="PJV53" s="38"/>
      <c r="PJW53" s="38"/>
      <c r="PJX53" s="38"/>
      <c r="PJY53" s="38"/>
      <c r="PJZ53" s="38"/>
      <c r="PKA53" s="38"/>
      <c r="PKB53" s="38"/>
      <c r="PKC53" s="38"/>
      <c r="PKD53" s="38"/>
      <c r="PKE53" s="38"/>
      <c r="PKF53" s="38"/>
      <c r="PKG53" s="38"/>
      <c r="PKH53" s="38"/>
      <c r="PKI53" s="38"/>
      <c r="PKJ53" s="38"/>
      <c r="PKK53" s="38"/>
      <c r="PKL53" s="38"/>
      <c r="PKM53" s="38"/>
      <c r="PKN53" s="38"/>
      <c r="PKO53" s="38"/>
      <c r="PKP53" s="38"/>
      <c r="PKQ53" s="38"/>
      <c r="PKR53" s="38"/>
      <c r="PKS53" s="38"/>
      <c r="PKT53" s="38"/>
      <c r="PKU53" s="38"/>
      <c r="PKV53" s="38"/>
      <c r="PKW53" s="38"/>
      <c r="PKX53" s="38"/>
      <c r="PKY53" s="38"/>
      <c r="PKZ53" s="38"/>
      <c r="PLA53" s="38"/>
      <c r="PLB53" s="38"/>
      <c r="PLC53" s="38"/>
      <c r="PLD53" s="38"/>
      <c r="PLE53" s="38"/>
      <c r="PLF53" s="38"/>
      <c r="PLG53" s="38"/>
      <c r="PLH53" s="38"/>
      <c r="PLI53" s="38"/>
      <c r="PLJ53" s="38"/>
      <c r="PLK53" s="38"/>
      <c r="PLL53" s="38"/>
      <c r="PLM53" s="38"/>
      <c r="PLN53" s="38"/>
      <c r="PLO53" s="38"/>
      <c r="PLP53" s="38"/>
      <c r="PLQ53" s="38"/>
      <c r="PLR53" s="38"/>
      <c r="PLS53" s="38"/>
      <c r="PLT53" s="38"/>
      <c r="PLU53" s="38"/>
      <c r="PLV53" s="38"/>
      <c r="PLW53" s="38"/>
      <c r="PLX53" s="38"/>
      <c r="PLY53" s="38"/>
      <c r="PLZ53" s="38"/>
      <c r="PMA53" s="38"/>
      <c r="PMB53" s="38"/>
      <c r="PMC53" s="38"/>
      <c r="PMD53" s="38"/>
      <c r="PME53" s="38"/>
      <c r="PMF53" s="38"/>
      <c r="PMG53" s="38"/>
      <c r="PMH53" s="38"/>
      <c r="PMI53" s="38"/>
      <c r="PMJ53" s="38"/>
      <c r="PMK53" s="38"/>
      <c r="PML53" s="38"/>
      <c r="PMM53" s="38"/>
      <c r="PMN53" s="38"/>
      <c r="PMO53" s="38"/>
      <c r="PMP53" s="38"/>
      <c r="PMQ53" s="38"/>
      <c r="PMR53" s="38"/>
      <c r="PMS53" s="38"/>
      <c r="PMT53" s="38"/>
      <c r="PMU53" s="38"/>
      <c r="PMV53" s="38"/>
      <c r="PMW53" s="38"/>
      <c r="PMX53" s="38"/>
      <c r="PMY53" s="38"/>
      <c r="PMZ53" s="38"/>
      <c r="PNA53" s="38"/>
      <c r="PNB53" s="38"/>
      <c r="PNC53" s="38"/>
      <c r="PND53" s="38"/>
      <c r="PNE53" s="38"/>
      <c r="PNF53" s="38"/>
      <c r="PNG53" s="38"/>
      <c r="PNH53" s="38"/>
      <c r="PNI53" s="38"/>
      <c r="PNJ53" s="38"/>
      <c r="PNK53" s="38"/>
      <c r="PNL53" s="38"/>
      <c r="PNM53" s="38"/>
      <c r="PNN53" s="38"/>
      <c r="PNO53" s="38"/>
      <c r="PNP53" s="38"/>
      <c r="PNQ53" s="38"/>
      <c r="PNR53" s="38"/>
      <c r="PNS53" s="38"/>
      <c r="PNT53" s="38"/>
      <c r="PNU53" s="38"/>
      <c r="PNV53" s="38"/>
      <c r="PNW53" s="38"/>
      <c r="PNX53" s="38"/>
      <c r="PNY53" s="38"/>
      <c r="PNZ53" s="38"/>
      <c r="POA53" s="38"/>
      <c r="POB53" s="38"/>
      <c r="POC53" s="38"/>
      <c r="POD53" s="38"/>
      <c r="POE53" s="38"/>
      <c r="POF53" s="38"/>
      <c r="POG53" s="38"/>
      <c r="POH53" s="38"/>
      <c r="POI53" s="38"/>
      <c r="POJ53" s="38"/>
      <c r="POK53" s="38"/>
      <c r="POL53" s="38"/>
      <c r="POM53" s="38"/>
      <c r="PON53" s="38"/>
      <c r="POO53" s="38"/>
      <c r="POP53" s="38"/>
      <c r="POQ53" s="38"/>
      <c r="POR53" s="38"/>
      <c r="POS53" s="38"/>
      <c r="POT53" s="38"/>
      <c r="POU53" s="38"/>
      <c r="POV53" s="38"/>
      <c r="POW53" s="38"/>
      <c r="POX53" s="38"/>
      <c r="POY53" s="38"/>
      <c r="POZ53" s="38"/>
      <c r="PPA53" s="38"/>
      <c r="PPB53" s="38"/>
      <c r="PPC53" s="38"/>
      <c r="PPD53" s="38"/>
      <c r="PPE53" s="38"/>
      <c r="PPF53" s="38"/>
      <c r="PPG53" s="38"/>
      <c r="PPH53" s="38"/>
      <c r="PPI53" s="38"/>
      <c r="PPJ53" s="38"/>
      <c r="PPK53" s="38"/>
      <c r="PPL53" s="38"/>
      <c r="PPM53" s="38"/>
      <c r="PPN53" s="38"/>
      <c r="PPO53" s="38"/>
      <c r="PPP53" s="38"/>
      <c r="PPQ53" s="38"/>
      <c r="PPR53" s="38"/>
      <c r="PPS53" s="38"/>
      <c r="PPT53" s="38"/>
      <c r="PPU53" s="38"/>
      <c r="PPV53" s="38"/>
      <c r="PPW53" s="38"/>
      <c r="PPX53" s="38"/>
      <c r="PPY53" s="38"/>
      <c r="PPZ53" s="38"/>
      <c r="PQA53" s="38"/>
      <c r="PQB53" s="38"/>
      <c r="PQC53" s="38"/>
      <c r="PQD53" s="38"/>
      <c r="PQE53" s="38"/>
      <c r="PQF53" s="38"/>
      <c r="PQG53" s="38"/>
      <c r="PQH53" s="38"/>
      <c r="PQI53" s="38"/>
      <c r="PQJ53" s="38"/>
      <c r="PQK53" s="38"/>
      <c r="PQL53" s="38"/>
      <c r="PQM53" s="38"/>
      <c r="PQN53" s="38"/>
      <c r="PQO53" s="38"/>
      <c r="PQP53" s="38"/>
      <c r="PQQ53" s="38"/>
      <c r="PQR53" s="38"/>
      <c r="PQS53" s="38"/>
      <c r="PQT53" s="38"/>
      <c r="PQU53" s="38"/>
      <c r="PQV53" s="38"/>
      <c r="PQW53" s="38"/>
      <c r="PQX53" s="38"/>
      <c r="PQY53" s="38"/>
      <c r="PQZ53" s="38"/>
      <c r="PRA53" s="38"/>
      <c r="PRB53" s="38"/>
      <c r="PRC53" s="38"/>
      <c r="PRD53" s="38"/>
      <c r="PRE53" s="38"/>
      <c r="PRF53" s="38"/>
      <c r="PRG53" s="38"/>
      <c r="PRH53" s="38"/>
      <c r="PRI53" s="38"/>
      <c r="PRJ53" s="38"/>
      <c r="PRK53" s="38"/>
      <c r="PRL53" s="38"/>
      <c r="PRM53" s="38"/>
      <c r="PRN53" s="38"/>
      <c r="PRO53" s="38"/>
      <c r="PRP53" s="38"/>
      <c r="PRQ53" s="38"/>
      <c r="PRR53" s="38"/>
      <c r="PRS53" s="38"/>
      <c r="PRT53" s="38"/>
      <c r="PRU53" s="38"/>
      <c r="PRV53" s="38"/>
      <c r="PRW53" s="38"/>
      <c r="PRX53" s="38"/>
      <c r="PRY53" s="38"/>
      <c r="PRZ53" s="38"/>
      <c r="PSA53" s="38"/>
      <c r="PSB53" s="38"/>
      <c r="PSC53" s="38"/>
      <c r="PSD53" s="38"/>
      <c r="PSE53" s="38"/>
      <c r="PSF53" s="38"/>
      <c r="PSG53" s="38"/>
      <c r="PSH53" s="38"/>
      <c r="PSI53" s="38"/>
      <c r="PSJ53" s="38"/>
      <c r="PSK53" s="38"/>
      <c r="PSL53" s="38"/>
      <c r="PSM53" s="38"/>
      <c r="PSN53" s="38"/>
      <c r="PSO53" s="38"/>
      <c r="PSP53" s="38"/>
      <c r="PSQ53" s="38"/>
      <c r="PSR53" s="38"/>
      <c r="PSS53" s="38"/>
      <c r="PST53" s="38"/>
      <c r="PSU53" s="38"/>
      <c r="PSV53" s="38"/>
      <c r="PSW53" s="38"/>
      <c r="PSX53" s="38"/>
      <c r="PSY53" s="38"/>
      <c r="PSZ53" s="38"/>
      <c r="PTA53" s="38"/>
      <c r="PTB53" s="38"/>
      <c r="PTC53" s="38"/>
      <c r="PTD53" s="38"/>
      <c r="PTE53" s="38"/>
      <c r="PTF53" s="38"/>
      <c r="PTG53" s="38"/>
      <c r="PTH53" s="38"/>
      <c r="PTI53" s="38"/>
      <c r="PTJ53" s="38"/>
      <c r="PTK53" s="38"/>
      <c r="PTL53" s="38"/>
      <c r="PTM53" s="38"/>
      <c r="PTN53" s="38"/>
      <c r="PTO53" s="38"/>
      <c r="PTP53" s="38"/>
      <c r="PTQ53" s="38"/>
      <c r="PTR53" s="38"/>
      <c r="PTS53" s="38"/>
      <c r="PTT53" s="38"/>
      <c r="PTU53" s="38"/>
      <c r="PTV53" s="38"/>
      <c r="PTW53" s="38"/>
      <c r="PTX53" s="38"/>
      <c r="PTY53" s="38"/>
      <c r="PTZ53" s="38"/>
      <c r="PUA53" s="38"/>
      <c r="PUB53" s="38"/>
      <c r="PUC53" s="38"/>
      <c r="PUD53" s="38"/>
      <c r="PUE53" s="38"/>
      <c r="PUF53" s="38"/>
      <c r="PUG53" s="38"/>
      <c r="PUH53" s="38"/>
      <c r="PUI53" s="38"/>
      <c r="PUJ53" s="38"/>
      <c r="PUK53" s="38"/>
      <c r="PUL53" s="38"/>
      <c r="PUM53" s="38"/>
      <c r="PUN53" s="38"/>
      <c r="PUO53" s="38"/>
      <c r="PUP53" s="38"/>
      <c r="PUQ53" s="38"/>
      <c r="PUR53" s="38"/>
      <c r="PUS53" s="38"/>
      <c r="PUT53" s="38"/>
      <c r="PUU53" s="38"/>
      <c r="PUV53" s="38"/>
      <c r="PUW53" s="38"/>
      <c r="PUX53" s="38"/>
      <c r="PUY53" s="38"/>
      <c r="PUZ53" s="38"/>
      <c r="PVA53" s="38"/>
      <c r="PVB53" s="38"/>
      <c r="PVC53" s="38"/>
      <c r="PVD53" s="38"/>
      <c r="PVE53" s="38"/>
      <c r="PVF53" s="38"/>
      <c r="PVG53" s="38"/>
      <c r="PVH53" s="38"/>
      <c r="PVI53" s="38"/>
      <c r="PVJ53" s="38"/>
      <c r="PVK53" s="38"/>
      <c r="PVL53" s="38"/>
      <c r="PVM53" s="38"/>
      <c r="PVN53" s="38"/>
      <c r="PVO53" s="38"/>
      <c r="PVP53" s="38"/>
      <c r="PVQ53" s="38"/>
      <c r="PVR53" s="38"/>
      <c r="PVS53" s="38"/>
      <c r="PVT53" s="38"/>
      <c r="PVU53" s="38"/>
      <c r="PVV53" s="38"/>
      <c r="PVW53" s="38"/>
      <c r="PVX53" s="38"/>
      <c r="PVY53" s="38"/>
      <c r="PVZ53" s="38"/>
      <c r="PWA53" s="38"/>
      <c r="PWB53" s="38"/>
      <c r="PWC53" s="38"/>
      <c r="PWD53" s="38"/>
      <c r="PWE53" s="38"/>
      <c r="PWF53" s="38"/>
      <c r="PWG53" s="38"/>
      <c r="PWH53" s="38"/>
      <c r="PWI53" s="38"/>
      <c r="PWJ53" s="38"/>
      <c r="PWK53" s="38"/>
      <c r="PWL53" s="38"/>
      <c r="PWM53" s="38"/>
      <c r="PWN53" s="38"/>
      <c r="PWO53" s="38"/>
      <c r="PWP53" s="38"/>
      <c r="PWQ53" s="38"/>
      <c r="PWR53" s="38"/>
      <c r="PWS53" s="38"/>
      <c r="PWT53" s="38"/>
      <c r="PWU53" s="38"/>
      <c r="PWV53" s="38"/>
      <c r="PWW53" s="38"/>
      <c r="PWX53" s="38"/>
      <c r="PWY53" s="38"/>
      <c r="PWZ53" s="38"/>
      <c r="PXA53" s="38"/>
      <c r="PXB53" s="38"/>
      <c r="PXC53" s="38"/>
      <c r="PXD53" s="38"/>
      <c r="PXE53" s="38"/>
      <c r="PXF53" s="38"/>
      <c r="PXG53" s="38"/>
      <c r="PXH53" s="38"/>
      <c r="PXI53" s="38"/>
      <c r="PXJ53" s="38"/>
      <c r="PXK53" s="38"/>
      <c r="PXL53" s="38"/>
      <c r="PXM53" s="38"/>
      <c r="PXN53" s="38"/>
      <c r="PXO53" s="38"/>
      <c r="PXP53" s="38"/>
      <c r="PXQ53" s="38"/>
      <c r="PXR53" s="38"/>
      <c r="PXS53" s="38"/>
      <c r="PXT53" s="38"/>
      <c r="PXU53" s="38"/>
      <c r="PXV53" s="38"/>
      <c r="PXW53" s="38"/>
      <c r="PXX53" s="38"/>
      <c r="PXY53" s="38"/>
      <c r="PXZ53" s="38"/>
      <c r="PYA53" s="38"/>
      <c r="PYB53" s="38"/>
      <c r="PYC53" s="38"/>
      <c r="PYD53" s="38"/>
      <c r="PYE53" s="38"/>
      <c r="PYF53" s="38"/>
      <c r="PYG53" s="38"/>
      <c r="PYH53" s="38"/>
      <c r="PYI53" s="38"/>
      <c r="PYJ53" s="38"/>
      <c r="PYK53" s="38"/>
      <c r="PYL53" s="38"/>
      <c r="PYM53" s="38"/>
      <c r="PYN53" s="38"/>
      <c r="PYO53" s="38"/>
      <c r="PYP53" s="38"/>
      <c r="PYQ53" s="38"/>
      <c r="PYR53" s="38"/>
      <c r="PYS53" s="38"/>
      <c r="PYT53" s="38"/>
      <c r="PYU53" s="38"/>
      <c r="PYV53" s="38"/>
      <c r="PYW53" s="38"/>
      <c r="PYX53" s="38"/>
      <c r="PYY53" s="38"/>
      <c r="PYZ53" s="38"/>
      <c r="PZA53" s="38"/>
      <c r="PZB53" s="38"/>
      <c r="PZC53" s="38"/>
      <c r="PZD53" s="38"/>
      <c r="PZE53" s="38"/>
      <c r="PZF53" s="38"/>
      <c r="PZG53" s="38"/>
      <c r="PZH53" s="38"/>
      <c r="PZI53" s="38"/>
      <c r="PZJ53" s="38"/>
      <c r="PZK53" s="38"/>
      <c r="PZL53" s="38"/>
      <c r="PZM53" s="38"/>
      <c r="PZN53" s="38"/>
      <c r="PZO53" s="38"/>
      <c r="PZP53" s="38"/>
      <c r="PZQ53" s="38"/>
      <c r="PZR53" s="38"/>
      <c r="PZS53" s="38"/>
      <c r="PZT53" s="38"/>
      <c r="PZU53" s="38"/>
      <c r="PZV53" s="38"/>
      <c r="PZW53" s="38"/>
      <c r="PZX53" s="38"/>
      <c r="PZY53" s="38"/>
      <c r="PZZ53" s="38"/>
      <c r="QAA53" s="38"/>
      <c r="QAB53" s="38"/>
      <c r="QAC53" s="38"/>
      <c r="QAD53" s="38"/>
      <c r="QAE53" s="38"/>
      <c r="QAF53" s="38"/>
      <c r="QAG53" s="38"/>
      <c r="QAH53" s="38"/>
      <c r="QAI53" s="38"/>
      <c r="QAJ53" s="38"/>
      <c r="QAK53" s="38"/>
      <c r="QAL53" s="38"/>
      <c r="QAM53" s="38"/>
      <c r="QAN53" s="38"/>
      <c r="QAO53" s="38"/>
      <c r="QAP53" s="38"/>
      <c r="QAQ53" s="38"/>
      <c r="QAR53" s="38"/>
      <c r="QAS53" s="38"/>
      <c r="QAT53" s="38"/>
      <c r="QAU53" s="38"/>
      <c r="QAV53" s="38"/>
      <c r="QAW53" s="38"/>
      <c r="QAX53" s="38"/>
      <c r="QAY53" s="38"/>
      <c r="QAZ53" s="38"/>
      <c r="QBA53" s="38"/>
      <c r="QBB53" s="38"/>
      <c r="QBC53" s="38"/>
      <c r="QBD53" s="38"/>
      <c r="QBE53" s="38"/>
      <c r="QBF53" s="38"/>
      <c r="QBG53" s="38"/>
      <c r="QBH53" s="38"/>
      <c r="QBI53" s="38"/>
      <c r="QBJ53" s="38"/>
      <c r="QBK53" s="38"/>
      <c r="QBL53" s="38"/>
      <c r="QBM53" s="38"/>
      <c r="QBN53" s="38"/>
      <c r="QBO53" s="38"/>
      <c r="QBP53" s="38"/>
      <c r="QBQ53" s="38"/>
      <c r="QBR53" s="38"/>
      <c r="QBS53" s="38"/>
      <c r="QBT53" s="38"/>
      <c r="QBU53" s="38"/>
      <c r="QBV53" s="38"/>
      <c r="QBW53" s="38"/>
      <c r="QBX53" s="38"/>
      <c r="QBY53" s="38"/>
      <c r="QBZ53" s="38"/>
      <c r="QCA53" s="38"/>
      <c r="QCB53" s="38"/>
      <c r="QCC53" s="38"/>
      <c r="QCD53" s="38"/>
      <c r="QCE53" s="38"/>
      <c r="QCF53" s="38"/>
      <c r="QCG53" s="38"/>
      <c r="QCH53" s="38"/>
      <c r="QCI53" s="38"/>
      <c r="QCJ53" s="38"/>
      <c r="QCK53" s="38"/>
      <c r="QCL53" s="38"/>
      <c r="QCM53" s="38"/>
      <c r="QCN53" s="38"/>
      <c r="QCO53" s="38"/>
      <c r="QCP53" s="38"/>
      <c r="QCQ53" s="38"/>
      <c r="QCR53" s="38"/>
      <c r="QCS53" s="38"/>
      <c r="QCT53" s="38"/>
      <c r="QCU53" s="38"/>
      <c r="QCV53" s="38"/>
      <c r="QCW53" s="38"/>
      <c r="QCX53" s="38"/>
      <c r="QCY53" s="38"/>
      <c r="QCZ53" s="38"/>
      <c r="QDA53" s="38"/>
      <c r="QDB53" s="38"/>
      <c r="QDC53" s="38"/>
      <c r="QDD53" s="38"/>
      <c r="QDE53" s="38"/>
      <c r="QDF53" s="38"/>
      <c r="QDG53" s="38"/>
      <c r="QDH53" s="38"/>
      <c r="QDI53" s="38"/>
      <c r="QDJ53" s="38"/>
      <c r="QDK53" s="38"/>
      <c r="QDL53" s="38"/>
      <c r="QDM53" s="38"/>
      <c r="QDN53" s="38"/>
      <c r="QDO53" s="38"/>
      <c r="QDP53" s="38"/>
      <c r="QDQ53" s="38"/>
      <c r="QDR53" s="38"/>
      <c r="QDS53" s="38"/>
      <c r="QDT53" s="38"/>
      <c r="QDU53" s="38"/>
      <c r="QDV53" s="38"/>
      <c r="QDW53" s="38"/>
      <c r="QDX53" s="38"/>
      <c r="QDY53" s="38"/>
      <c r="QDZ53" s="38"/>
      <c r="QEA53" s="38"/>
      <c r="QEB53" s="38"/>
      <c r="QEC53" s="38"/>
      <c r="QED53" s="38"/>
      <c r="QEE53" s="38"/>
      <c r="QEF53" s="38"/>
      <c r="QEG53" s="38"/>
      <c r="QEH53" s="38"/>
      <c r="QEI53" s="38"/>
      <c r="QEJ53" s="38"/>
      <c r="QEK53" s="38"/>
      <c r="QEL53" s="38"/>
      <c r="QEM53" s="38"/>
      <c r="QEN53" s="38"/>
      <c r="QEO53" s="38"/>
      <c r="QEP53" s="38"/>
      <c r="QEQ53" s="38"/>
      <c r="QER53" s="38"/>
      <c r="QES53" s="38"/>
      <c r="QET53" s="38"/>
      <c r="QEU53" s="38"/>
      <c r="QEV53" s="38"/>
      <c r="QEW53" s="38"/>
      <c r="QEX53" s="38"/>
      <c r="QEY53" s="38"/>
      <c r="QEZ53" s="38"/>
      <c r="QFA53" s="38"/>
      <c r="QFB53" s="38"/>
      <c r="QFC53" s="38"/>
      <c r="QFD53" s="38"/>
      <c r="QFE53" s="38"/>
      <c r="QFF53" s="38"/>
      <c r="QFG53" s="38"/>
      <c r="QFH53" s="38"/>
      <c r="QFI53" s="38"/>
      <c r="QFJ53" s="38"/>
      <c r="QFK53" s="38"/>
      <c r="QFL53" s="38"/>
      <c r="QFM53" s="38"/>
      <c r="QFN53" s="38"/>
      <c r="QFO53" s="38"/>
      <c r="QFP53" s="38"/>
      <c r="QFQ53" s="38"/>
      <c r="QFR53" s="38"/>
      <c r="QFS53" s="38"/>
      <c r="QFT53" s="38"/>
      <c r="QFU53" s="38"/>
      <c r="QFV53" s="38"/>
      <c r="QFW53" s="38"/>
      <c r="QFX53" s="38"/>
      <c r="QFY53" s="38"/>
      <c r="QFZ53" s="38"/>
      <c r="QGA53" s="38"/>
      <c r="QGB53" s="38"/>
      <c r="QGC53" s="38"/>
      <c r="QGD53" s="38"/>
      <c r="QGE53" s="38"/>
      <c r="QGF53" s="38"/>
      <c r="QGG53" s="38"/>
      <c r="QGH53" s="38"/>
      <c r="QGI53" s="38"/>
      <c r="QGJ53" s="38"/>
      <c r="QGK53" s="38"/>
      <c r="QGL53" s="38"/>
      <c r="QGM53" s="38"/>
      <c r="QGN53" s="38"/>
      <c r="QGO53" s="38"/>
      <c r="QGP53" s="38"/>
      <c r="QGQ53" s="38"/>
      <c r="QGR53" s="38"/>
      <c r="QGS53" s="38"/>
      <c r="QGT53" s="38"/>
      <c r="QGU53" s="38"/>
      <c r="QGV53" s="38"/>
      <c r="QGW53" s="38"/>
      <c r="QGX53" s="38"/>
      <c r="QGY53" s="38"/>
      <c r="QGZ53" s="38"/>
      <c r="QHA53" s="38"/>
      <c r="QHB53" s="38"/>
      <c r="QHC53" s="38"/>
      <c r="QHD53" s="38"/>
      <c r="QHE53" s="38"/>
      <c r="QHF53" s="38"/>
      <c r="QHG53" s="38"/>
      <c r="QHH53" s="38"/>
      <c r="QHI53" s="38"/>
      <c r="QHJ53" s="38"/>
      <c r="QHK53" s="38"/>
      <c r="QHL53" s="38"/>
      <c r="QHM53" s="38"/>
      <c r="QHN53" s="38"/>
      <c r="QHO53" s="38"/>
      <c r="QHP53" s="38"/>
      <c r="QHQ53" s="38"/>
      <c r="QHR53" s="38"/>
      <c r="QHS53" s="38"/>
      <c r="QHT53" s="38"/>
      <c r="QHU53" s="38"/>
      <c r="QHV53" s="38"/>
      <c r="QHW53" s="38"/>
      <c r="QHX53" s="38"/>
      <c r="QHY53" s="38"/>
      <c r="QHZ53" s="38"/>
      <c r="QIA53" s="38"/>
      <c r="QIB53" s="38"/>
      <c r="QIC53" s="38"/>
      <c r="QID53" s="38"/>
      <c r="QIE53" s="38"/>
      <c r="QIF53" s="38"/>
      <c r="QIG53" s="38"/>
      <c r="QIH53" s="38"/>
      <c r="QII53" s="38"/>
      <c r="QIJ53" s="38"/>
      <c r="QIK53" s="38"/>
      <c r="QIL53" s="38"/>
      <c r="QIM53" s="38"/>
      <c r="QIN53" s="38"/>
      <c r="QIO53" s="38"/>
      <c r="QIP53" s="38"/>
      <c r="QIQ53" s="38"/>
      <c r="QIR53" s="38"/>
      <c r="QIS53" s="38"/>
      <c r="QIT53" s="38"/>
      <c r="QIU53" s="38"/>
      <c r="QIV53" s="38"/>
      <c r="QIW53" s="38"/>
      <c r="QIX53" s="38"/>
      <c r="QIY53" s="38"/>
      <c r="QIZ53" s="38"/>
      <c r="QJA53" s="38"/>
      <c r="QJB53" s="38"/>
      <c r="QJC53" s="38"/>
      <c r="QJD53" s="38"/>
      <c r="QJE53" s="38"/>
      <c r="QJF53" s="38"/>
      <c r="QJG53" s="38"/>
      <c r="QJH53" s="38"/>
      <c r="QJI53" s="38"/>
      <c r="QJJ53" s="38"/>
      <c r="QJK53" s="38"/>
      <c r="QJL53" s="38"/>
      <c r="QJM53" s="38"/>
      <c r="QJN53" s="38"/>
      <c r="QJO53" s="38"/>
      <c r="QJP53" s="38"/>
      <c r="QJQ53" s="38"/>
      <c r="QJR53" s="38"/>
      <c r="QJS53" s="38"/>
      <c r="QJT53" s="38"/>
      <c r="QJU53" s="38"/>
      <c r="QJV53" s="38"/>
      <c r="QJW53" s="38"/>
      <c r="QJX53" s="38"/>
      <c r="QJY53" s="38"/>
      <c r="QJZ53" s="38"/>
      <c r="QKA53" s="38"/>
      <c r="QKB53" s="38"/>
      <c r="QKC53" s="38"/>
      <c r="QKD53" s="38"/>
      <c r="QKE53" s="38"/>
      <c r="QKF53" s="38"/>
      <c r="QKG53" s="38"/>
      <c r="QKH53" s="38"/>
      <c r="QKI53" s="38"/>
      <c r="QKJ53" s="38"/>
      <c r="QKK53" s="38"/>
      <c r="QKL53" s="38"/>
      <c r="QKM53" s="38"/>
      <c r="QKN53" s="38"/>
      <c r="QKO53" s="38"/>
      <c r="QKP53" s="38"/>
      <c r="QKQ53" s="38"/>
      <c r="QKR53" s="38"/>
      <c r="QKS53" s="38"/>
      <c r="QKT53" s="38"/>
      <c r="QKU53" s="38"/>
      <c r="QKV53" s="38"/>
      <c r="QKW53" s="38"/>
      <c r="QKX53" s="38"/>
      <c r="QKY53" s="38"/>
      <c r="QKZ53" s="38"/>
      <c r="QLA53" s="38"/>
      <c r="QLB53" s="38"/>
      <c r="QLC53" s="38"/>
      <c r="QLD53" s="38"/>
      <c r="QLE53" s="38"/>
      <c r="QLF53" s="38"/>
      <c r="QLG53" s="38"/>
      <c r="QLH53" s="38"/>
      <c r="QLI53" s="38"/>
      <c r="QLJ53" s="38"/>
      <c r="QLK53" s="38"/>
      <c r="QLL53" s="38"/>
      <c r="QLM53" s="38"/>
      <c r="QLN53" s="38"/>
      <c r="QLO53" s="38"/>
      <c r="QLP53" s="38"/>
      <c r="QLQ53" s="38"/>
      <c r="QLR53" s="38"/>
      <c r="QLS53" s="38"/>
      <c r="QLT53" s="38"/>
      <c r="QLU53" s="38"/>
      <c r="QLV53" s="38"/>
      <c r="QLW53" s="38"/>
      <c r="QLX53" s="38"/>
      <c r="QLY53" s="38"/>
      <c r="QLZ53" s="38"/>
      <c r="QMA53" s="38"/>
      <c r="QMB53" s="38"/>
      <c r="QMC53" s="38"/>
      <c r="QMD53" s="38"/>
      <c r="QME53" s="38"/>
      <c r="QMF53" s="38"/>
      <c r="QMG53" s="38"/>
      <c r="QMH53" s="38"/>
      <c r="QMI53" s="38"/>
      <c r="QMJ53" s="38"/>
      <c r="QMK53" s="38"/>
      <c r="QML53" s="38"/>
      <c r="QMM53" s="38"/>
      <c r="QMN53" s="38"/>
      <c r="QMO53" s="38"/>
      <c r="QMP53" s="38"/>
      <c r="QMQ53" s="38"/>
      <c r="QMR53" s="38"/>
      <c r="QMS53" s="38"/>
      <c r="QMT53" s="38"/>
      <c r="QMU53" s="38"/>
      <c r="QMV53" s="38"/>
      <c r="QMW53" s="38"/>
      <c r="QMX53" s="38"/>
      <c r="QMY53" s="38"/>
      <c r="QMZ53" s="38"/>
      <c r="QNA53" s="38"/>
      <c r="QNB53" s="38"/>
      <c r="QNC53" s="38"/>
      <c r="QND53" s="38"/>
      <c r="QNE53" s="38"/>
      <c r="QNF53" s="38"/>
      <c r="QNG53" s="38"/>
      <c r="QNH53" s="38"/>
      <c r="QNI53" s="38"/>
      <c r="QNJ53" s="38"/>
      <c r="QNK53" s="38"/>
      <c r="QNL53" s="38"/>
      <c r="QNM53" s="38"/>
      <c r="QNN53" s="38"/>
      <c r="QNO53" s="38"/>
      <c r="QNP53" s="38"/>
      <c r="QNQ53" s="38"/>
      <c r="QNR53" s="38"/>
      <c r="QNS53" s="38"/>
      <c r="QNT53" s="38"/>
      <c r="QNU53" s="38"/>
      <c r="QNV53" s="38"/>
      <c r="QNW53" s="38"/>
      <c r="QNX53" s="38"/>
      <c r="QNY53" s="38"/>
      <c r="QNZ53" s="38"/>
      <c r="QOA53" s="38"/>
      <c r="QOB53" s="38"/>
      <c r="QOC53" s="38"/>
      <c r="QOD53" s="38"/>
      <c r="QOE53" s="38"/>
      <c r="QOF53" s="38"/>
      <c r="QOG53" s="38"/>
      <c r="QOH53" s="38"/>
      <c r="QOI53" s="38"/>
      <c r="QOJ53" s="38"/>
      <c r="QOK53" s="38"/>
      <c r="QOL53" s="38"/>
      <c r="QOM53" s="38"/>
      <c r="QON53" s="38"/>
      <c r="QOO53" s="38"/>
      <c r="QOP53" s="38"/>
      <c r="QOQ53" s="38"/>
      <c r="QOR53" s="38"/>
      <c r="QOS53" s="38"/>
      <c r="QOT53" s="38"/>
      <c r="QOU53" s="38"/>
      <c r="QOV53" s="38"/>
      <c r="QOW53" s="38"/>
      <c r="QOX53" s="38"/>
      <c r="QOY53" s="38"/>
      <c r="QOZ53" s="38"/>
      <c r="QPA53" s="38"/>
      <c r="QPB53" s="38"/>
      <c r="QPC53" s="38"/>
      <c r="QPD53" s="38"/>
      <c r="QPE53" s="38"/>
      <c r="QPF53" s="38"/>
      <c r="QPG53" s="38"/>
      <c r="QPH53" s="38"/>
      <c r="QPI53" s="38"/>
      <c r="QPJ53" s="38"/>
      <c r="QPK53" s="38"/>
      <c r="QPL53" s="38"/>
      <c r="QPM53" s="38"/>
      <c r="QPN53" s="38"/>
      <c r="QPO53" s="38"/>
      <c r="QPP53" s="38"/>
      <c r="QPQ53" s="38"/>
      <c r="QPR53" s="38"/>
      <c r="QPS53" s="38"/>
      <c r="QPT53" s="38"/>
      <c r="QPU53" s="38"/>
      <c r="QPV53" s="38"/>
      <c r="QPW53" s="38"/>
      <c r="QPX53" s="38"/>
      <c r="QPY53" s="38"/>
      <c r="QPZ53" s="38"/>
      <c r="QQA53" s="38"/>
      <c r="QQB53" s="38"/>
      <c r="QQC53" s="38"/>
      <c r="QQD53" s="38"/>
      <c r="QQE53" s="38"/>
      <c r="QQF53" s="38"/>
      <c r="QQG53" s="38"/>
      <c r="QQH53" s="38"/>
      <c r="QQI53" s="38"/>
      <c r="QQJ53" s="38"/>
      <c r="QQK53" s="38"/>
      <c r="QQL53" s="38"/>
      <c r="QQM53" s="38"/>
      <c r="QQN53" s="38"/>
      <c r="QQO53" s="38"/>
      <c r="QQP53" s="38"/>
      <c r="QQQ53" s="38"/>
      <c r="QQR53" s="38"/>
      <c r="QQS53" s="38"/>
      <c r="QQT53" s="38"/>
      <c r="QQU53" s="38"/>
      <c r="QQV53" s="38"/>
      <c r="QQW53" s="38"/>
      <c r="QQX53" s="38"/>
      <c r="QQY53" s="38"/>
      <c r="QQZ53" s="38"/>
      <c r="QRA53" s="38"/>
      <c r="QRB53" s="38"/>
      <c r="QRC53" s="38"/>
      <c r="QRD53" s="38"/>
      <c r="QRE53" s="38"/>
      <c r="QRF53" s="38"/>
      <c r="QRG53" s="38"/>
      <c r="QRH53" s="38"/>
      <c r="QRI53" s="38"/>
      <c r="QRJ53" s="38"/>
      <c r="QRK53" s="38"/>
      <c r="QRL53" s="38"/>
      <c r="QRM53" s="38"/>
      <c r="QRN53" s="38"/>
      <c r="QRO53" s="38"/>
      <c r="QRP53" s="38"/>
      <c r="QRQ53" s="38"/>
      <c r="QRR53" s="38"/>
      <c r="QRS53" s="38"/>
      <c r="QRT53" s="38"/>
      <c r="QRU53" s="38"/>
      <c r="QRV53" s="38"/>
      <c r="QRW53" s="38"/>
      <c r="QRX53" s="38"/>
      <c r="QRY53" s="38"/>
      <c r="QRZ53" s="38"/>
      <c r="QSA53" s="38"/>
      <c r="QSB53" s="38"/>
      <c r="QSC53" s="38"/>
      <c r="QSD53" s="38"/>
      <c r="QSE53" s="38"/>
      <c r="QSF53" s="38"/>
      <c r="QSG53" s="38"/>
      <c r="QSH53" s="38"/>
      <c r="QSI53" s="38"/>
      <c r="QSJ53" s="38"/>
      <c r="QSK53" s="38"/>
      <c r="QSL53" s="38"/>
      <c r="QSM53" s="38"/>
      <c r="QSN53" s="38"/>
      <c r="QSO53" s="38"/>
      <c r="QSP53" s="38"/>
      <c r="QSQ53" s="38"/>
      <c r="QSR53" s="38"/>
      <c r="QSS53" s="38"/>
      <c r="QST53" s="38"/>
      <c r="QSU53" s="38"/>
      <c r="QSV53" s="38"/>
      <c r="QSW53" s="38"/>
      <c r="QSX53" s="38"/>
      <c r="QSY53" s="38"/>
      <c r="QSZ53" s="38"/>
      <c r="QTA53" s="38"/>
      <c r="QTB53" s="38"/>
      <c r="QTC53" s="38"/>
      <c r="QTD53" s="38"/>
      <c r="QTE53" s="38"/>
      <c r="QTF53" s="38"/>
      <c r="QTG53" s="38"/>
      <c r="QTH53" s="38"/>
      <c r="QTI53" s="38"/>
      <c r="QTJ53" s="38"/>
      <c r="QTK53" s="38"/>
      <c r="QTL53" s="38"/>
      <c r="QTM53" s="38"/>
      <c r="QTN53" s="38"/>
      <c r="QTO53" s="38"/>
      <c r="QTP53" s="38"/>
      <c r="QTQ53" s="38"/>
      <c r="QTR53" s="38"/>
      <c r="QTS53" s="38"/>
      <c r="QTT53" s="38"/>
      <c r="QTU53" s="38"/>
      <c r="QTV53" s="38"/>
      <c r="QTW53" s="38"/>
      <c r="QTX53" s="38"/>
      <c r="QTY53" s="38"/>
      <c r="QTZ53" s="38"/>
      <c r="QUA53" s="38"/>
      <c r="QUB53" s="38"/>
      <c r="QUC53" s="38"/>
      <c r="QUD53" s="38"/>
      <c r="QUE53" s="38"/>
      <c r="QUF53" s="38"/>
      <c r="QUG53" s="38"/>
      <c r="QUH53" s="38"/>
      <c r="QUI53" s="38"/>
      <c r="QUJ53" s="38"/>
      <c r="QUK53" s="38"/>
      <c r="QUL53" s="38"/>
      <c r="QUM53" s="38"/>
      <c r="QUN53" s="38"/>
      <c r="QUO53" s="38"/>
      <c r="QUP53" s="38"/>
      <c r="QUQ53" s="38"/>
      <c r="QUR53" s="38"/>
      <c r="QUS53" s="38"/>
      <c r="QUT53" s="38"/>
      <c r="QUU53" s="38"/>
      <c r="QUV53" s="38"/>
      <c r="QUW53" s="38"/>
      <c r="QUX53" s="38"/>
      <c r="QUY53" s="38"/>
      <c r="QUZ53" s="38"/>
      <c r="QVA53" s="38"/>
      <c r="QVB53" s="38"/>
      <c r="QVC53" s="38"/>
      <c r="QVD53" s="38"/>
      <c r="QVE53" s="38"/>
      <c r="QVF53" s="38"/>
      <c r="QVG53" s="38"/>
      <c r="QVH53" s="38"/>
      <c r="QVI53" s="38"/>
      <c r="QVJ53" s="38"/>
      <c r="QVK53" s="38"/>
      <c r="QVL53" s="38"/>
      <c r="QVM53" s="38"/>
      <c r="QVN53" s="38"/>
      <c r="QVO53" s="38"/>
      <c r="QVP53" s="38"/>
      <c r="QVQ53" s="38"/>
      <c r="QVR53" s="38"/>
      <c r="QVS53" s="38"/>
      <c r="QVT53" s="38"/>
      <c r="QVU53" s="38"/>
      <c r="QVV53" s="38"/>
      <c r="QVW53" s="38"/>
      <c r="QVX53" s="38"/>
      <c r="QVY53" s="38"/>
      <c r="QVZ53" s="38"/>
      <c r="QWA53" s="38"/>
      <c r="QWB53" s="38"/>
      <c r="QWC53" s="38"/>
      <c r="QWD53" s="38"/>
      <c r="QWE53" s="38"/>
      <c r="QWF53" s="38"/>
      <c r="QWG53" s="38"/>
      <c r="QWH53" s="38"/>
      <c r="QWI53" s="38"/>
      <c r="QWJ53" s="38"/>
      <c r="QWK53" s="38"/>
      <c r="QWL53" s="38"/>
      <c r="QWM53" s="38"/>
      <c r="QWN53" s="38"/>
      <c r="QWO53" s="38"/>
      <c r="QWP53" s="38"/>
      <c r="QWQ53" s="38"/>
      <c r="QWR53" s="38"/>
      <c r="QWS53" s="38"/>
      <c r="QWT53" s="38"/>
      <c r="QWU53" s="38"/>
      <c r="QWV53" s="38"/>
      <c r="QWW53" s="38"/>
      <c r="QWX53" s="38"/>
      <c r="QWY53" s="38"/>
      <c r="QWZ53" s="38"/>
      <c r="QXA53" s="38"/>
      <c r="QXB53" s="38"/>
      <c r="QXC53" s="38"/>
      <c r="QXD53" s="38"/>
      <c r="QXE53" s="38"/>
      <c r="QXF53" s="38"/>
      <c r="QXG53" s="38"/>
      <c r="QXH53" s="38"/>
      <c r="QXI53" s="38"/>
      <c r="QXJ53" s="38"/>
      <c r="QXK53" s="38"/>
      <c r="QXL53" s="38"/>
      <c r="QXM53" s="38"/>
      <c r="QXN53" s="38"/>
      <c r="QXO53" s="38"/>
      <c r="QXP53" s="38"/>
      <c r="QXQ53" s="38"/>
      <c r="QXR53" s="38"/>
      <c r="QXS53" s="38"/>
      <c r="QXT53" s="38"/>
      <c r="QXU53" s="38"/>
      <c r="QXV53" s="38"/>
      <c r="QXW53" s="38"/>
      <c r="QXX53" s="38"/>
      <c r="QXY53" s="38"/>
      <c r="QXZ53" s="38"/>
      <c r="QYA53" s="38"/>
      <c r="QYB53" s="38"/>
      <c r="QYC53" s="38"/>
      <c r="QYD53" s="38"/>
      <c r="QYE53" s="38"/>
      <c r="QYF53" s="38"/>
      <c r="QYG53" s="38"/>
      <c r="QYH53" s="38"/>
      <c r="QYI53" s="38"/>
      <c r="QYJ53" s="38"/>
      <c r="QYK53" s="38"/>
      <c r="QYL53" s="38"/>
      <c r="QYM53" s="38"/>
      <c r="QYN53" s="38"/>
      <c r="QYO53" s="38"/>
      <c r="QYP53" s="38"/>
      <c r="QYQ53" s="38"/>
      <c r="QYR53" s="38"/>
      <c r="QYS53" s="38"/>
      <c r="QYT53" s="38"/>
      <c r="QYU53" s="38"/>
      <c r="QYV53" s="38"/>
      <c r="QYW53" s="38"/>
      <c r="QYX53" s="38"/>
      <c r="QYY53" s="38"/>
      <c r="QYZ53" s="38"/>
      <c r="QZA53" s="38"/>
      <c r="QZB53" s="38"/>
      <c r="QZC53" s="38"/>
      <c r="QZD53" s="38"/>
      <c r="QZE53" s="38"/>
      <c r="QZF53" s="38"/>
      <c r="QZG53" s="38"/>
      <c r="QZH53" s="38"/>
      <c r="QZI53" s="38"/>
      <c r="QZJ53" s="38"/>
      <c r="QZK53" s="38"/>
      <c r="QZL53" s="38"/>
      <c r="QZM53" s="38"/>
      <c r="QZN53" s="38"/>
      <c r="QZO53" s="38"/>
      <c r="QZP53" s="38"/>
      <c r="QZQ53" s="38"/>
      <c r="QZR53" s="38"/>
      <c r="QZS53" s="38"/>
      <c r="QZT53" s="38"/>
      <c r="QZU53" s="38"/>
      <c r="QZV53" s="38"/>
      <c r="QZW53" s="38"/>
      <c r="QZX53" s="38"/>
      <c r="QZY53" s="38"/>
      <c r="QZZ53" s="38"/>
      <c r="RAA53" s="38"/>
      <c r="RAB53" s="38"/>
      <c r="RAC53" s="38"/>
      <c r="RAD53" s="38"/>
      <c r="RAE53" s="38"/>
      <c r="RAF53" s="38"/>
      <c r="RAG53" s="38"/>
      <c r="RAH53" s="38"/>
      <c r="RAI53" s="38"/>
      <c r="RAJ53" s="38"/>
      <c r="RAK53" s="38"/>
      <c r="RAL53" s="38"/>
      <c r="RAM53" s="38"/>
      <c r="RAN53" s="38"/>
      <c r="RAO53" s="38"/>
      <c r="RAP53" s="38"/>
      <c r="RAQ53" s="38"/>
      <c r="RAR53" s="38"/>
      <c r="RAS53" s="38"/>
      <c r="RAT53" s="38"/>
      <c r="RAU53" s="38"/>
      <c r="RAV53" s="38"/>
      <c r="RAW53" s="38"/>
      <c r="RAX53" s="38"/>
      <c r="RAY53" s="38"/>
      <c r="RAZ53" s="38"/>
      <c r="RBA53" s="38"/>
      <c r="RBB53" s="38"/>
      <c r="RBC53" s="38"/>
      <c r="RBD53" s="38"/>
      <c r="RBE53" s="38"/>
      <c r="RBF53" s="38"/>
      <c r="RBG53" s="38"/>
      <c r="RBH53" s="38"/>
      <c r="RBI53" s="38"/>
      <c r="RBJ53" s="38"/>
      <c r="RBK53" s="38"/>
      <c r="RBL53" s="38"/>
      <c r="RBM53" s="38"/>
      <c r="RBN53" s="38"/>
      <c r="RBO53" s="38"/>
      <c r="RBP53" s="38"/>
      <c r="RBQ53" s="38"/>
      <c r="RBR53" s="38"/>
      <c r="RBS53" s="38"/>
      <c r="RBT53" s="38"/>
      <c r="RBU53" s="38"/>
      <c r="RBV53" s="38"/>
      <c r="RBW53" s="38"/>
      <c r="RBX53" s="38"/>
      <c r="RBY53" s="38"/>
      <c r="RBZ53" s="38"/>
      <c r="RCA53" s="38"/>
      <c r="RCB53" s="38"/>
      <c r="RCC53" s="38"/>
      <c r="RCD53" s="38"/>
      <c r="RCE53" s="38"/>
      <c r="RCF53" s="38"/>
      <c r="RCG53" s="38"/>
      <c r="RCH53" s="38"/>
      <c r="RCI53" s="38"/>
      <c r="RCJ53" s="38"/>
      <c r="RCK53" s="38"/>
      <c r="RCL53" s="38"/>
      <c r="RCM53" s="38"/>
      <c r="RCN53" s="38"/>
      <c r="RCO53" s="38"/>
      <c r="RCP53" s="38"/>
      <c r="RCQ53" s="38"/>
      <c r="RCR53" s="38"/>
      <c r="RCS53" s="38"/>
      <c r="RCT53" s="38"/>
      <c r="RCU53" s="38"/>
      <c r="RCV53" s="38"/>
      <c r="RCW53" s="38"/>
      <c r="RCX53" s="38"/>
      <c r="RCY53" s="38"/>
      <c r="RCZ53" s="38"/>
      <c r="RDA53" s="38"/>
      <c r="RDB53" s="38"/>
      <c r="RDC53" s="38"/>
      <c r="RDD53" s="38"/>
      <c r="RDE53" s="38"/>
      <c r="RDF53" s="38"/>
      <c r="RDG53" s="38"/>
      <c r="RDH53" s="38"/>
      <c r="RDI53" s="38"/>
      <c r="RDJ53" s="38"/>
      <c r="RDK53" s="38"/>
      <c r="RDL53" s="38"/>
      <c r="RDM53" s="38"/>
      <c r="RDN53" s="38"/>
      <c r="RDO53" s="38"/>
      <c r="RDP53" s="38"/>
      <c r="RDQ53" s="38"/>
      <c r="RDR53" s="38"/>
      <c r="RDS53" s="38"/>
      <c r="RDT53" s="38"/>
      <c r="RDU53" s="38"/>
      <c r="RDV53" s="38"/>
      <c r="RDW53" s="38"/>
      <c r="RDX53" s="38"/>
      <c r="RDY53" s="38"/>
      <c r="RDZ53" s="38"/>
      <c r="REA53" s="38"/>
      <c r="REB53" s="38"/>
      <c r="REC53" s="38"/>
      <c r="RED53" s="38"/>
      <c r="REE53" s="38"/>
      <c r="REF53" s="38"/>
      <c r="REG53" s="38"/>
      <c r="REH53" s="38"/>
      <c r="REI53" s="38"/>
      <c r="REJ53" s="38"/>
      <c r="REK53" s="38"/>
      <c r="REL53" s="38"/>
      <c r="REM53" s="38"/>
      <c r="REN53" s="38"/>
      <c r="REO53" s="38"/>
      <c r="REP53" s="38"/>
      <c r="REQ53" s="38"/>
      <c r="RER53" s="38"/>
      <c r="RES53" s="38"/>
      <c r="RET53" s="38"/>
      <c r="REU53" s="38"/>
      <c r="REV53" s="38"/>
      <c r="REW53" s="38"/>
      <c r="REX53" s="38"/>
      <c r="REY53" s="38"/>
      <c r="REZ53" s="38"/>
      <c r="RFA53" s="38"/>
      <c r="RFB53" s="38"/>
      <c r="RFC53" s="38"/>
      <c r="RFD53" s="38"/>
      <c r="RFE53" s="38"/>
      <c r="RFF53" s="38"/>
      <c r="RFG53" s="38"/>
      <c r="RFH53" s="38"/>
      <c r="RFI53" s="38"/>
      <c r="RFJ53" s="38"/>
      <c r="RFK53" s="38"/>
      <c r="RFL53" s="38"/>
      <c r="RFM53" s="38"/>
      <c r="RFN53" s="38"/>
      <c r="RFO53" s="38"/>
      <c r="RFP53" s="38"/>
      <c r="RFQ53" s="38"/>
      <c r="RFR53" s="38"/>
      <c r="RFS53" s="38"/>
      <c r="RFT53" s="38"/>
      <c r="RFU53" s="38"/>
      <c r="RFV53" s="38"/>
      <c r="RFW53" s="38"/>
      <c r="RFX53" s="38"/>
      <c r="RFY53" s="38"/>
      <c r="RFZ53" s="38"/>
      <c r="RGA53" s="38"/>
      <c r="RGB53" s="38"/>
      <c r="RGC53" s="38"/>
      <c r="RGD53" s="38"/>
      <c r="RGE53" s="38"/>
      <c r="RGF53" s="38"/>
      <c r="RGG53" s="38"/>
      <c r="RGH53" s="38"/>
      <c r="RGI53" s="38"/>
      <c r="RGJ53" s="38"/>
      <c r="RGK53" s="38"/>
      <c r="RGL53" s="38"/>
      <c r="RGM53" s="38"/>
      <c r="RGN53" s="38"/>
      <c r="RGO53" s="38"/>
      <c r="RGP53" s="38"/>
      <c r="RGQ53" s="38"/>
      <c r="RGR53" s="38"/>
      <c r="RGS53" s="38"/>
      <c r="RGT53" s="38"/>
      <c r="RGU53" s="38"/>
      <c r="RGV53" s="38"/>
      <c r="RGW53" s="38"/>
      <c r="RGX53" s="38"/>
      <c r="RGY53" s="38"/>
      <c r="RGZ53" s="38"/>
      <c r="RHA53" s="38"/>
      <c r="RHB53" s="38"/>
      <c r="RHC53" s="38"/>
      <c r="RHD53" s="38"/>
      <c r="RHE53" s="38"/>
      <c r="RHF53" s="38"/>
      <c r="RHG53" s="38"/>
      <c r="RHH53" s="38"/>
      <c r="RHI53" s="38"/>
      <c r="RHJ53" s="38"/>
      <c r="RHK53" s="38"/>
      <c r="RHL53" s="38"/>
      <c r="RHM53" s="38"/>
      <c r="RHN53" s="38"/>
      <c r="RHO53" s="38"/>
      <c r="RHP53" s="38"/>
      <c r="RHQ53" s="38"/>
      <c r="RHR53" s="38"/>
      <c r="RHS53" s="38"/>
      <c r="RHT53" s="38"/>
      <c r="RHU53" s="38"/>
      <c r="RHV53" s="38"/>
      <c r="RHW53" s="38"/>
      <c r="RHX53" s="38"/>
      <c r="RHY53" s="38"/>
      <c r="RHZ53" s="38"/>
      <c r="RIA53" s="38"/>
      <c r="RIB53" s="38"/>
      <c r="RIC53" s="38"/>
      <c r="RID53" s="38"/>
      <c r="RIE53" s="38"/>
      <c r="RIF53" s="38"/>
      <c r="RIG53" s="38"/>
      <c r="RIH53" s="38"/>
      <c r="RII53" s="38"/>
      <c r="RIJ53" s="38"/>
      <c r="RIK53" s="38"/>
      <c r="RIL53" s="38"/>
      <c r="RIM53" s="38"/>
      <c r="RIN53" s="38"/>
      <c r="RIO53" s="38"/>
      <c r="RIP53" s="38"/>
      <c r="RIQ53" s="38"/>
      <c r="RIR53" s="38"/>
      <c r="RIS53" s="38"/>
      <c r="RIT53" s="38"/>
      <c r="RIU53" s="38"/>
      <c r="RIV53" s="38"/>
      <c r="RIW53" s="38"/>
      <c r="RIX53" s="38"/>
      <c r="RIY53" s="38"/>
      <c r="RIZ53" s="38"/>
      <c r="RJA53" s="38"/>
      <c r="RJB53" s="38"/>
      <c r="RJC53" s="38"/>
      <c r="RJD53" s="38"/>
      <c r="RJE53" s="38"/>
      <c r="RJF53" s="38"/>
      <c r="RJG53" s="38"/>
      <c r="RJH53" s="38"/>
      <c r="RJI53" s="38"/>
      <c r="RJJ53" s="38"/>
      <c r="RJK53" s="38"/>
      <c r="RJL53" s="38"/>
      <c r="RJM53" s="38"/>
      <c r="RJN53" s="38"/>
      <c r="RJO53" s="38"/>
      <c r="RJP53" s="38"/>
      <c r="RJQ53" s="38"/>
      <c r="RJR53" s="38"/>
      <c r="RJS53" s="38"/>
      <c r="RJT53" s="38"/>
      <c r="RJU53" s="38"/>
      <c r="RJV53" s="38"/>
      <c r="RJW53" s="38"/>
      <c r="RJX53" s="38"/>
      <c r="RJY53" s="38"/>
      <c r="RJZ53" s="38"/>
      <c r="RKA53" s="38"/>
      <c r="RKB53" s="38"/>
      <c r="RKC53" s="38"/>
      <c r="RKD53" s="38"/>
      <c r="RKE53" s="38"/>
      <c r="RKF53" s="38"/>
      <c r="RKG53" s="38"/>
      <c r="RKH53" s="38"/>
      <c r="RKI53" s="38"/>
      <c r="RKJ53" s="38"/>
      <c r="RKK53" s="38"/>
      <c r="RKL53" s="38"/>
      <c r="RKM53" s="38"/>
      <c r="RKN53" s="38"/>
      <c r="RKO53" s="38"/>
      <c r="RKP53" s="38"/>
      <c r="RKQ53" s="38"/>
      <c r="RKR53" s="38"/>
      <c r="RKS53" s="38"/>
      <c r="RKT53" s="38"/>
      <c r="RKU53" s="38"/>
      <c r="RKV53" s="38"/>
      <c r="RKW53" s="38"/>
      <c r="RKX53" s="38"/>
      <c r="RKY53" s="38"/>
      <c r="RKZ53" s="38"/>
      <c r="RLA53" s="38"/>
      <c r="RLB53" s="38"/>
      <c r="RLC53" s="38"/>
      <c r="RLD53" s="38"/>
      <c r="RLE53" s="38"/>
      <c r="RLF53" s="38"/>
      <c r="RLG53" s="38"/>
      <c r="RLH53" s="38"/>
      <c r="RLI53" s="38"/>
      <c r="RLJ53" s="38"/>
      <c r="RLK53" s="38"/>
      <c r="RLL53" s="38"/>
      <c r="RLM53" s="38"/>
      <c r="RLN53" s="38"/>
      <c r="RLO53" s="38"/>
      <c r="RLP53" s="38"/>
      <c r="RLQ53" s="38"/>
      <c r="RLR53" s="38"/>
      <c r="RLS53" s="38"/>
      <c r="RLT53" s="38"/>
      <c r="RLU53" s="38"/>
      <c r="RLV53" s="38"/>
      <c r="RLW53" s="38"/>
      <c r="RLX53" s="38"/>
      <c r="RLY53" s="38"/>
      <c r="RLZ53" s="38"/>
      <c r="RMA53" s="38"/>
      <c r="RMB53" s="38"/>
      <c r="RMC53" s="38"/>
      <c r="RMD53" s="38"/>
      <c r="RME53" s="38"/>
      <c r="RMF53" s="38"/>
      <c r="RMG53" s="38"/>
      <c r="RMH53" s="38"/>
      <c r="RMI53" s="38"/>
      <c r="RMJ53" s="38"/>
      <c r="RMK53" s="38"/>
      <c r="RML53" s="38"/>
      <c r="RMM53" s="38"/>
      <c r="RMN53" s="38"/>
      <c r="RMO53" s="38"/>
      <c r="RMP53" s="38"/>
      <c r="RMQ53" s="38"/>
      <c r="RMR53" s="38"/>
      <c r="RMS53" s="38"/>
      <c r="RMT53" s="38"/>
      <c r="RMU53" s="38"/>
      <c r="RMV53" s="38"/>
      <c r="RMW53" s="38"/>
      <c r="RMX53" s="38"/>
      <c r="RMY53" s="38"/>
      <c r="RMZ53" s="38"/>
      <c r="RNA53" s="38"/>
      <c r="RNB53" s="38"/>
      <c r="RNC53" s="38"/>
      <c r="RND53" s="38"/>
      <c r="RNE53" s="38"/>
      <c r="RNF53" s="38"/>
      <c r="RNG53" s="38"/>
      <c r="RNH53" s="38"/>
      <c r="RNI53" s="38"/>
      <c r="RNJ53" s="38"/>
      <c r="RNK53" s="38"/>
      <c r="RNL53" s="38"/>
      <c r="RNM53" s="38"/>
      <c r="RNN53" s="38"/>
      <c r="RNO53" s="38"/>
      <c r="RNP53" s="38"/>
      <c r="RNQ53" s="38"/>
      <c r="RNR53" s="38"/>
      <c r="RNS53" s="38"/>
      <c r="RNT53" s="38"/>
      <c r="RNU53" s="38"/>
      <c r="RNV53" s="38"/>
      <c r="RNW53" s="38"/>
      <c r="RNX53" s="38"/>
      <c r="RNY53" s="38"/>
      <c r="RNZ53" s="38"/>
      <c r="ROA53" s="38"/>
      <c r="ROB53" s="38"/>
      <c r="ROC53" s="38"/>
      <c r="ROD53" s="38"/>
      <c r="ROE53" s="38"/>
      <c r="ROF53" s="38"/>
      <c r="ROG53" s="38"/>
      <c r="ROH53" s="38"/>
      <c r="ROI53" s="38"/>
      <c r="ROJ53" s="38"/>
      <c r="ROK53" s="38"/>
      <c r="ROL53" s="38"/>
      <c r="ROM53" s="38"/>
      <c r="RON53" s="38"/>
      <c r="ROO53" s="38"/>
      <c r="ROP53" s="38"/>
      <c r="ROQ53" s="38"/>
      <c r="ROR53" s="38"/>
      <c r="ROS53" s="38"/>
      <c r="ROT53" s="38"/>
      <c r="ROU53" s="38"/>
      <c r="ROV53" s="38"/>
      <c r="ROW53" s="38"/>
      <c r="ROX53" s="38"/>
      <c r="ROY53" s="38"/>
      <c r="ROZ53" s="38"/>
      <c r="RPA53" s="38"/>
      <c r="RPB53" s="38"/>
      <c r="RPC53" s="38"/>
      <c r="RPD53" s="38"/>
      <c r="RPE53" s="38"/>
      <c r="RPF53" s="38"/>
      <c r="RPG53" s="38"/>
      <c r="RPH53" s="38"/>
      <c r="RPI53" s="38"/>
      <c r="RPJ53" s="38"/>
      <c r="RPK53" s="38"/>
      <c r="RPL53" s="38"/>
      <c r="RPM53" s="38"/>
      <c r="RPN53" s="38"/>
      <c r="RPO53" s="38"/>
      <c r="RPP53" s="38"/>
      <c r="RPQ53" s="38"/>
      <c r="RPR53" s="38"/>
      <c r="RPS53" s="38"/>
      <c r="RPT53" s="38"/>
      <c r="RPU53" s="38"/>
      <c r="RPV53" s="38"/>
      <c r="RPW53" s="38"/>
      <c r="RPX53" s="38"/>
      <c r="RPY53" s="38"/>
      <c r="RPZ53" s="38"/>
      <c r="RQA53" s="38"/>
      <c r="RQB53" s="38"/>
      <c r="RQC53" s="38"/>
      <c r="RQD53" s="38"/>
      <c r="RQE53" s="38"/>
      <c r="RQF53" s="38"/>
      <c r="RQG53" s="38"/>
      <c r="RQH53" s="38"/>
      <c r="RQI53" s="38"/>
      <c r="RQJ53" s="38"/>
      <c r="RQK53" s="38"/>
      <c r="RQL53" s="38"/>
      <c r="RQM53" s="38"/>
      <c r="RQN53" s="38"/>
      <c r="RQO53" s="38"/>
      <c r="RQP53" s="38"/>
      <c r="RQQ53" s="38"/>
      <c r="RQR53" s="38"/>
      <c r="RQS53" s="38"/>
      <c r="RQT53" s="38"/>
      <c r="RQU53" s="38"/>
      <c r="RQV53" s="38"/>
      <c r="RQW53" s="38"/>
      <c r="RQX53" s="38"/>
      <c r="RQY53" s="38"/>
      <c r="RQZ53" s="38"/>
      <c r="RRA53" s="38"/>
      <c r="RRB53" s="38"/>
      <c r="RRC53" s="38"/>
      <c r="RRD53" s="38"/>
      <c r="RRE53" s="38"/>
      <c r="RRF53" s="38"/>
      <c r="RRG53" s="38"/>
      <c r="RRH53" s="38"/>
      <c r="RRI53" s="38"/>
      <c r="RRJ53" s="38"/>
      <c r="RRK53" s="38"/>
      <c r="RRL53" s="38"/>
      <c r="RRM53" s="38"/>
      <c r="RRN53" s="38"/>
      <c r="RRO53" s="38"/>
      <c r="RRP53" s="38"/>
      <c r="RRQ53" s="38"/>
      <c r="RRR53" s="38"/>
      <c r="RRS53" s="38"/>
      <c r="RRT53" s="38"/>
      <c r="RRU53" s="38"/>
      <c r="RRV53" s="38"/>
      <c r="RRW53" s="38"/>
      <c r="RRX53" s="38"/>
      <c r="RRY53" s="38"/>
      <c r="RRZ53" s="38"/>
      <c r="RSA53" s="38"/>
      <c r="RSB53" s="38"/>
      <c r="RSC53" s="38"/>
      <c r="RSD53" s="38"/>
      <c r="RSE53" s="38"/>
      <c r="RSF53" s="38"/>
      <c r="RSG53" s="38"/>
      <c r="RSH53" s="38"/>
      <c r="RSI53" s="38"/>
      <c r="RSJ53" s="38"/>
      <c r="RSK53" s="38"/>
      <c r="RSL53" s="38"/>
      <c r="RSM53" s="38"/>
      <c r="RSN53" s="38"/>
      <c r="RSO53" s="38"/>
      <c r="RSP53" s="38"/>
      <c r="RSQ53" s="38"/>
      <c r="RSR53" s="38"/>
      <c r="RSS53" s="38"/>
      <c r="RST53" s="38"/>
      <c r="RSU53" s="38"/>
      <c r="RSV53" s="38"/>
      <c r="RSW53" s="38"/>
      <c r="RSX53" s="38"/>
      <c r="RSY53" s="38"/>
      <c r="RSZ53" s="38"/>
      <c r="RTA53" s="38"/>
      <c r="RTB53" s="38"/>
      <c r="RTC53" s="38"/>
      <c r="RTD53" s="38"/>
      <c r="RTE53" s="38"/>
      <c r="RTF53" s="38"/>
      <c r="RTG53" s="38"/>
      <c r="RTH53" s="38"/>
      <c r="RTI53" s="38"/>
      <c r="RTJ53" s="38"/>
      <c r="RTK53" s="38"/>
      <c r="RTL53" s="38"/>
      <c r="RTM53" s="38"/>
      <c r="RTN53" s="38"/>
      <c r="RTO53" s="38"/>
      <c r="RTP53" s="38"/>
      <c r="RTQ53" s="38"/>
      <c r="RTR53" s="38"/>
      <c r="RTS53" s="38"/>
      <c r="RTT53" s="38"/>
      <c r="RTU53" s="38"/>
      <c r="RTV53" s="38"/>
      <c r="RTW53" s="38"/>
      <c r="RTX53" s="38"/>
      <c r="RTY53" s="38"/>
      <c r="RTZ53" s="38"/>
      <c r="RUA53" s="38"/>
      <c r="RUB53" s="38"/>
      <c r="RUC53" s="38"/>
      <c r="RUD53" s="38"/>
      <c r="RUE53" s="38"/>
      <c r="RUF53" s="38"/>
      <c r="RUG53" s="38"/>
      <c r="RUH53" s="38"/>
      <c r="RUI53" s="38"/>
      <c r="RUJ53" s="38"/>
      <c r="RUK53" s="38"/>
      <c r="RUL53" s="38"/>
      <c r="RUM53" s="38"/>
      <c r="RUN53" s="38"/>
      <c r="RUO53" s="38"/>
      <c r="RUP53" s="38"/>
      <c r="RUQ53" s="38"/>
      <c r="RUR53" s="38"/>
      <c r="RUS53" s="38"/>
      <c r="RUT53" s="38"/>
      <c r="RUU53" s="38"/>
      <c r="RUV53" s="38"/>
      <c r="RUW53" s="38"/>
      <c r="RUX53" s="38"/>
      <c r="RUY53" s="38"/>
      <c r="RUZ53" s="38"/>
      <c r="RVA53" s="38"/>
      <c r="RVB53" s="38"/>
      <c r="RVC53" s="38"/>
      <c r="RVD53" s="38"/>
      <c r="RVE53" s="38"/>
      <c r="RVF53" s="38"/>
      <c r="RVG53" s="38"/>
      <c r="RVH53" s="38"/>
      <c r="RVI53" s="38"/>
      <c r="RVJ53" s="38"/>
      <c r="RVK53" s="38"/>
      <c r="RVL53" s="38"/>
      <c r="RVM53" s="38"/>
      <c r="RVN53" s="38"/>
      <c r="RVO53" s="38"/>
      <c r="RVP53" s="38"/>
      <c r="RVQ53" s="38"/>
      <c r="RVR53" s="38"/>
      <c r="RVS53" s="38"/>
      <c r="RVT53" s="38"/>
      <c r="RVU53" s="38"/>
      <c r="RVV53" s="38"/>
      <c r="RVW53" s="38"/>
      <c r="RVX53" s="38"/>
      <c r="RVY53" s="38"/>
      <c r="RVZ53" s="38"/>
      <c r="RWA53" s="38"/>
      <c r="RWB53" s="38"/>
      <c r="RWC53" s="38"/>
      <c r="RWD53" s="38"/>
      <c r="RWE53" s="38"/>
      <c r="RWF53" s="38"/>
      <c r="RWG53" s="38"/>
      <c r="RWH53" s="38"/>
      <c r="RWI53" s="38"/>
      <c r="RWJ53" s="38"/>
      <c r="RWK53" s="38"/>
      <c r="RWL53" s="38"/>
      <c r="RWM53" s="38"/>
      <c r="RWN53" s="38"/>
      <c r="RWO53" s="38"/>
      <c r="RWP53" s="38"/>
      <c r="RWQ53" s="38"/>
      <c r="RWR53" s="38"/>
      <c r="RWS53" s="38"/>
      <c r="RWT53" s="38"/>
      <c r="RWU53" s="38"/>
      <c r="RWV53" s="38"/>
      <c r="RWW53" s="38"/>
      <c r="RWX53" s="38"/>
      <c r="RWY53" s="38"/>
      <c r="RWZ53" s="38"/>
      <c r="RXA53" s="38"/>
      <c r="RXB53" s="38"/>
      <c r="RXC53" s="38"/>
      <c r="RXD53" s="38"/>
      <c r="RXE53" s="38"/>
      <c r="RXF53" s="38"/>
      <c r="RXG53" s="38"/>
      <c r="RXH53" s="38"/>
      <c r="RXI53" s="38"/>
      <c r="RXJ53" s="38"/>
      <c r="RXK53" s="38"/>
      <c r="RXL53" s="38"/>
      <c r="RXM53" s="38"/>
      <c r="RXN53" s="38"/>
      <c r="RXO53" s="38"/>
      <c r="RXP53" s="38"/>
      <c r="RXQ53" s="38"/>
      <c r="RXR53" s="38"/>
      <c r="RXS53" s="38"/>
      <c r="RXT53" s="38"/>
      <c r="RXU53" s="38"/>
      <c r="RXV53" s="38"/>
      <c r="RXW53" s="38"/>
      <c r="RXX53" s="38"/>
      <c r="RXY53" s="38"/>
      <c r="RXZ53" s="38"/>
      <c r="RYA53" s="38"/>
      <c r="RYB53" s="38"/>
      <c r="RYC53" s="38"/>
      <c r="RYD53" s="38"/>
      <c r="RYE53" s="38"/>
      <c r="RYF53" s="38"/>
      <c r="RYG53" s="38"/>
      <c r="RYH53" s="38"/>
      <c r="RYI53" s="38"/>
      <c r="RYJ53" s="38"/>
      <c r="RYK53" s="38"/>
      <c r="RYL53" s="38"/>
      <c r="RYM53" s="38"/>
      <c r="RYN53" s="38"/>
      <c r="RYO53" s="38"/>
      <c r="RYP53" s="38"/>
      <c r="RYQ53" s="38"/>
      <c r="RYR53" s="38"/>
      <c r="RYS53" s="38"/>
      <c r="RYT53" s="38"/>
      <c r="RYU53" s="38"/>
      <c r="RYV53" s="38"/>
      <c r="RYW53" s="38"/>
      <c r="RYX53" s="38"/>
      <c r="RYY53" s="38"/>
      <c r="RYZ53" s="38"/>
      <c r="RZA53" s="38"/>
      <c r="RZB53" s="38"/>
      <c r="RZC53" s="38"/>
      <c r="RZD53" s="38"/>
      <c r="RZE53" s="38"/>
      <c r="RZF53" s="38"/>
      <c r="RZG53" s="38"/>
      <c r="RZH53" s="38"/>
      <c r="RZI53" s="38"/>
      <c r="RZJ53" s="38"/>
      <c r="RZK53" s="38"/>
      <c r="RZL53" s="38"/>
      <c r="RZM53" s="38"/>
      <c r="RZN53" s="38"/>
      <c r="RZO53" s="38"/>
      <c r="RZP53" s="38"/>
      <c r="RZQ53" s="38"/>
      <c r="RZR53" s="38"/>
      <c r="RZS53" s="38"/>
      <c r="RZT53" s="38"/>
      <c r="RZU53" s="38"/>
      <c r="RZV53" s="38"/>
      <c r="RZW53" s="38"/>
      <c r="RZX53" s="38"/>
      <c r="RZY53" s="38"/>
      <c r="RZZ53" s="38"/>
      <c r="SAA53" s="38"/>
      <c r="SAB53" s="38"/>
      <c r="SAC53" s="38"/>
      <c r="SAD53" s="38"/>
      <c r="SAE53" s="38"/>
      <c r="SAF53" s="38"/>
      <c r="SAG53" s="38"/>
      <c r="SAH53" s="38"/>
      <c r="SAI53" s="38"/>
      <c r="SAJ53" s="38"/>
      <c r="SAK53" s="38"/>
      <c r="SAL53" s="38"/>
      <c r="SAM53" s="38"/>
      <c r="SAN53" s="38"/>
      <c r="SAO53" s="38"/>
      <c r="SAP53" s="38"/>
      <c r="SAQ53" s="38"/>
      <c r="SAR53" s="38"/>
      <c r="SAS53" s="38"/>
      <c r="SAT53" s="38"/>
      <c r="SAU53" s="38"/>
      <c r="SAV53" s="38"/>
      <c r="SAW53" s="38"/>
      <c r="SAX53" s="38"/>
      <c r="SAY53" s="38"/>
      <c r="SAZ53" s="38"/>
      <c r="SBA53" s="38"/>
      <c r="SBB53" s="38"/>
      <c r="SBC53" s="38"/>
      <c r="SBD53" s="38"/>
      <c r="SBE53" s="38"/>
      <c r="SBF53" s="38"/>
      <c r="SBG53" s="38"/>
      <c r="SBH53" s="38"/>
      <c r="SBI53" s="38"/>
      <c r="SBJ53" s="38"/>
      <c r="SBK53" s="38"/>
      <c r="SBL53" s="38"/>
      <c r="SBM53" s="38"/>
      <c r="SBN53" s="38"/>
      <c r="SBO53" s="38"/>
      <c r="SBP53" s="38"/>
      <c r="SBQ53" s="38"/>
      <c r="SBR53" s="38"/>
      <c r="SBS53" s="38"/>
      <c r="SBT53" s="38"/>
      <c r="SBU53" s="38"/>
      <c r="SBV53" s="38"/>
      <c r="SBW53" s="38"/>
      <c r="SBX53" s="38"/>
      <c r="SBY53" s="38"/>
      <c r="SBZ53" s="38"/>
      <c r="SCA53" s="38"/>
      <c r="SCB53" s="38"/>
      <c r="SCC53" s="38"/>
      <c r="SCD53" s="38"/>
      <c r="SCE53" s="38"/>
      <c r="SCF53" s="38"/>
      <c r="SCG53" s="38"/>
      <c r="SCH53" s="38"/>
      <c r="SCI53" s="38"/>
      <c r="SCJ53" s="38"/>
      <c r="SCK53" s="38"/>
      <c r="SCL53" s="38"/>
      <c r="SCM53" s="38"/>
      <c r="SCN53" s="38"/>
      <c r="SCO53" s="38"/>
      <c r="SCP53" s="38"/>
      <c r="SCQ53" s="38"/>
      <c r="SCR53" s="38"/>
      <c r="SCS53" s="38"/>
      <c r="SCT53" s="38"/>
      <c r="SCU53" s="38"/>
      <c r="SCV53" s="38"/>
      <c r="SCW53" s="38"/>
      <c r="SCX53" s="38"/>
      <c r="SCY53" s="38"/>
      <c r="SCZ53" s="38"/>
      <c r="SDA53" s="38"/>
      <c r="SDB53" s="38"/>
      <c r="SDC53" s="38"/>
      <c r="SDD53" s="38"/>
      <c r="SDE53" s="38"/>
      <c r="SDF53" s="38"/>
      <c r="SDG53" s="38"/>
      <c r="SDH53" s="38"/>
      <c r="SDI53" s="38"/>
      <c r="SDJ53" s="38"/>
      <c r="SDK53" s="38"/>
      <c r="SDL53" s="38"/>
      <c r="SDM53" s="38"/>
      <c r="SDN53" s="38"/>
      <c r="SDO53" s="38"/>
      <c r="SDP53" s="38"/>
      <c r="SDQ53" s="38"/>
      <c r="SDR53" s="38"/>
      <c r="SDS53" s="38"/>
      <c r="SDT53" s="38"/>
      <c r="SDU53" s="38"/>
      <c r="SDV53" s="38"/>
      <c r="SDW53" s="38"/>
      <c r="SDX53" s="38"/>
      <c r="SDY53" s="38"/>
      <c r="SDZ53" s="38"/>
      <c r="SEA53" s="38"/>
      <c r="SEB53" s="38"/>
      <c r="SEC53" s="38"/>
      <c r="SED53" s="38"/>
      <c r="SEE53" s="38"/>
      <c r="SEF53" s="38"/>
      <c r="SEG53" s="38"/>
      <c r="SEH53" s="38"/>
      <c r="SEI53" s="38"/>
      <c r="SEJ53" s="38"/>
      <c r="SEK53" s="38"/>
      <c r="SEL53" s="38"/>
      <c r="SEM53" s="38"/>
      <c r="SEN53" s="38"/>
      <c r="SEO53" s="38"/>
      <c r="SEP53" s="38"/>
      <c r="SEQ53" s="38"/>
      <c r="SER53" s="38"/>
      <c r="SES53" s="38"/>
      <c r="SET53" s="38"/>
      <c r="SEU53" s="38"/>
      <c r="SEV53" s="38"/>
      <c r="SEW53" s="38"/>
      <c r="SEX53" s="38"/>
      <c r="SEY53" s="38"/>
      <c r="SEZ53" s="38"/>
      <c r="SFA53" s="38"/>
      <c r="SFB53" s="38"/>
      <c r="SFC53" s="38"/>
      <c r="SFD53" s="38"/>
      <c r="SFE53" s="38"/>
      <c r="SFF53" s="38"/>
      <c r="SFG53" s="38"/>
      <c r="SFH53" s="38"/>
      <c r="SFI53" s="38"/>
      <c r="SFJ53" s="38"/>
      <c r="SFK53" s="38"/>
      <c r="SFL53" s="38"/>
      <c r="SFM53" s="38"/>
      <c r="SFN53" s="38"/>
      <c r="SFO53" s="38"/>
      <c r="SFP53" s="38"/>
      <c r="SFQ53" s="38"/>
      <c r="SFR53" s="38"/>
      <c r="SFS53" s="38"/>
      <c r="SFT53" s="38"/>
      <c r="SFU53" s="38"/>
      <c r="SFV53" s="38"/>
      <c r="SFW53" s="38"/>
      <c r="SFX53" s="38"/>
      <c r="SFY53" s="38"/>
      <c r="SFZ53" s="38"/>
      <c r="SGA53" s="38"/>
      <c r="SGB53" s="38"/>
      <c r="SGC53" s="38"/>
      <c r="SGD53" s="38"/>
      <c r="SGE53" s="38"/>
      <c r="SGF53" s="38"/>
      <c r="SGG53" s="38"/>
      <c r="SGH53" s="38"/>
      <c r="SGI53" s="38"/>
      <c r="SGJ53" s="38"/>
      <c r="SGK53" s="38"/>
      <c r="SGL53" s="38"/>
      <c r="SGM53" s="38"/>
      <c r="SGN53" s="38"/>
      <c r="SGO53" s="38"/>
      <c r="SGP53" s="38"/>
      <c r="SGQ53" s="38"/>
      <c r="SGR53" s="38"/>
      <c r="SGS53" s="38"/>
      <c r="SGT53" s="38"/>
      <c r="SGU53" s="38"/>
      <c r="SGV53" s="38"/>
      <c r="SGW53" s="38"/>
      <c r="SGX53" s="38"/>
      <c r="SGY53" s="38"/>
      <c r="SGZ53" s="38"/>
      <c r="SHA53" s="38"/>
      <c r="SHB53" s="38"/>
      <c r="SHC53" s="38"/>
      <c r="SHD53" s="38"/>
      <c r="SHE53" s="38"/>
      <c r="SHF53" s="38"/>
      <c r="SHG53" s="38"/>
      <c r="SHH53" s="38"/>
      <c r="SHI53" s="38"/>
      <c r="SHJ53" s="38"/>
      <c r="SHK53" s="38"/>
      <c r="SHL53" s="38"/>
      <c r="SHM53" s="38"/>
      <c r="SHN53" s="38"/>
      <c r="SHO53" s="38"/>
      <c r="SHP53" s="38"/>
      <c r="SHQ53" s="38"/>
      <c r="SHR53" s="38"/>
      <c r="SHS53" s="38"/>
      <c r="SHT53" s="38"/>
      <c r="SHU53" s="38"/>
      <c r="SHV53" s="38"/>
      <c r="SHW53" s="38"/>
      <c r="SHX53" s="38"/>
      <c r="SHY53" s="38"/>
      <c r="SHZ53" s="38"/>
      <c r="SIA53" s="38"/>
      <c r="SIB53" s="38"/>
      <c r="SIC53" s="38"/>
      <c r="SID53" s="38"/>
      <c r="SIE53" s="38"/>
      <c r="SIF53" s="38"/>
      <c r="SIG53" s="38"/>
      <c r="SIH53" s="38"/>
      <c r="SII53" s="38"/>
      <c r="SIJ53" s="38"/>
      <c r="SIK53" s="38"/>
      <c r="SIL53" s="38"/>
      <c r="SIM53" s="38"/>
      <c r="SIN53" s="38"/>
      <c r="SIO53" s="38"/>
      <c r="SIP53" s="38"/>
      <c r="SIQ53" s="38"/>
      <c r="SIR53" s="38"/>
      <c r="SIS53" s="38"/>
      <c r="SIT53" s="38"/>
      <c r="SIU53" s="38"/>
      <c r="SIV53" s="38"/>
      <c r="SIW53" s="38"/>
      <c r="SIX53" s="38"/>
      <c r="SIY53" s="38"/>
      <c r="SIZ53" s="38"/>
      <c r="SJA53" s="38"/>
      <c r="SJB53" s="38"/>
      <c r="SJC53" s="38"/>
      <c r="SJD53" s="38"/>
      <c r="SJE53" s="38"/>
      <c r="SJF53" s="38"/>
      <c r="SJG53" s="38"/>
      <c r="SJH53" s="38"/>
      <c r="SJI53" s="38"/>
      <c r="SJJ53" s="38"/>
      <c r="SJK53" s="38"/>
      <c r="SJL53" s="38"/>
      <c r="SJM53" s="38"/>
      <c r="SJN53" s="38"/>
      <c r="SJO53" s="38"/>
      <c r="SJP53" s="38"/>
      <c r="SJQ53" s="38"/>
      <c r="SJR53" s="38"/>
      <c r="SJS53" s="38"/>
      <c r="SJT53" s="38"/>
      <c r="SJU53" s="38"/>
      <c r="SJV53" s="38"/>
      <c r="SJW53" s="38"/>
      <c r="SJX53" s="38"/>
      <c r="SJY53" s="38"/>
      <c r="SJZ53" s="38"/>
      <c r="SKA53" s="38"/>
      <c r="SKB53" s="38"/>
      <c r="SKC53" s="38"/>
      <c r="SKD53" s="38"/>
      <c r="SKE53" s="38"/>
      <c r="SKF53" s="38"/>
      <c r="SKG53" s="38"/>
      <c r="SKH53" s="38"/>
      <c r="SKI53" s="38"/>
      <c r="SKJ53" s="38"/>
      <c r="SKK53" s="38"/>
      <c r="SKL53" s="38"/>
      <c r="SKM53" s="38"/>
      <c r="SKN53" s="38"/>
      <c r="SKO53" s="38"/>
      <c r="SKP53" s="38"/>
      <c r="SKQ53" s="38"/>
      <c r="SKR53" s="38"/>
      <c r="SKS53" s="38"/>
      <c r="SKT53" s="38"/>
      <c r="SKU53" s="38"/>
      <c r="SKV53" s="38"/>
      <c r="SKW53" s="38"/>
      <c r="SKX53" s="38"/>
      <c r="SKY53" s="38"/>
      <c r="SKZ53" s="38"/>
      <c r="SLA53" s="38"/>
      <c r="SLB53" s="38"/>
      <c r="SLC53" s="38"/>
      <c r="SLD53" s="38"/>
      <c r="SLE53" s="38"/>
      <c r="SLF53" s="38"/>
      <c r="SLG53" s="38"/>
      <c r="SLH53" s="38"/>
      <c r="SLI53" s="38"/>
      <c r="SLJ53" s="38"/>
      <c r="SLK53" s="38"/>
      <c r="SLL53" s="38"/>
      <c r="SLM53" s="38"/>
      <c r="SLN53" s="38"/>
      <c r="SLO53" s="38"/>
      <c r="SLP53" s="38"/>
      <c r="SLQ53" s="38"/>
      <c r="SLR53" s="38"/>
      <c r="SLS53" s="38"/>
      <c r="SLT53" s="38"/>
      <c r="SLU53" s="38"/>
      <c r="SLV53" s="38"/>
      <c r="SLW53" s="38"/>
      <c r="SLX53" s="38"/>
      <c r="SLY53" s="38"/>
      <c r="SLZ53" s="38"/>
      <c r="SMA53" s="38"/>
      <c r="SMB53" s="38"/>
      <c r="SMC53" s="38"/>
      <c r="SMD53" s="38"/>
      <c r="SME53" s="38"/>
      <c r="SMF53" s="38"/>
      <c r="SMG53" s="38"/>
      <c r="SMH53" s="38"/>
      <c r="SMI53" s="38"/>
      <c r="SMJ53" s="38"/>
      <c r="SMK53" s="38"/>
      <c r="SML53" s="38"/>
      <c r="SMM53" s="38"/>
      <c r="SMN53" s="38"/>
      <c r="SMO53" s="38"/>
      <c r="SMP53" s="38"/>
      <c r="SMQ53" s="38"/>
      <c r="SMR53" s="38"/>
      <c r="SMS53" s="38"/>
      <c r="SMT53" s="38"/>
      <c r="SMU53" s="38"/>
      <c r="SMV53" s="38"/>
      <c r="SMW53" s="38"/>
      <c r="SMX53" s="38"/>
      <c r="SMY53" s="38"/>
      <c r="SMZ53" s="38"/>
      <c r="SNA53" s="38"/>
      <c r="SNB53" s="38"/>
      <c r="SNC53" s="38"/>
      <c r="SND53" s="38"/>
      <c r="SNE53" s="38"/>
      <c r="SNF53" s="38"/>
      <c r="SNG53" s="38"/>
      <c r="SNH53" s="38"/>
      <c r="SNI53" s="38"/>
      <c r="SNJ53" s="38"/>
      <c r="SNK53" s="38"/>
      <c r="SNL53" s="38"/>
      <c r="SNM53" s="38"/>
      <c r="SNN53" s="38"/>
      <c r="SNO53" s="38"/>
      <c r="SNP53" s="38"/>
      <c r="SNQ53" s="38"/>
      <c r="SNR53" s="38"/>
      <c r="SNS53" s="38"/>
      <c r="SNT53" s="38"/>
      <c r="SNU53" s="38"/>
      <c r="SNV53" s="38"/>
      <c r="SNW53" s="38"/>
      <c r="SNX53" s="38"/>
      <c r="SNY53" s="38"/>
      <c r="SNZ53" s="38"/>
      <c r="SOA53" s="38"/>
      <c r="SOB53" s="38"/>
      <c r="SOC53" s="38"/>
      <c r="SOD53" s="38"/>
      <c r="SOE53" s="38"/>
      <c r="SOF53" s="38"/>
      <c r="SOG53" s="38"/>
      <c r="SOH53" s="38"/>
      <c r="SOI53" s="38"/>
      <c r="SOJ53" s="38"/>
      <c r="SOK53" s="38"/>
      <c r="SOL53" s="38"/>
      <c r="SOM53" s="38"/>
      <c r="SON53" s="38"/>
      <c r="SOO53" s="38"/>
      <c r="SOP53" s="38"/>
      <c r="SOQ53" s="38"/>
      <c r="SOR53" s="38"/>
      <c r="SOS53" s="38"/>
      <c r="SOT53" s="38"/>
      <c r="SOU53" s="38"/>
      <c r="SOV53" s="38"/>
      <c r="SOW53" s="38"/>
      <c r="SOX53" s="38"/>
      <c r="SOY53" s="38"/>
      <c r="SOZ53" s="38"/>
      <c r="SPA53" s="38"/>
      <c r="SPB53" s="38"/>
      <c r="SPC53" s="38"/>
      <c r="SPD53" s="38"/>
      <c r="SPE53" s="38"/>
      <c r="SPF53" s="38"/>
      <c r="SPG53" s="38"/>
      <c r="SPH53" s="38"/>
      <c r="SPI53" s="38"/>
      <c r="SPJ53" s="38"/>
      <c r="SPK53" s="38"/>
      <c r="SPL53" s="38"/>
      <c r="SPM53" s="38"/>
      <c r="SPN53" s="38"/>
      <c r="SPO53" s="38"/>
      <c r="SPP53" s="38"/>
      <c r="SPQ53" s="38"/>
      <c r="SPR53" s="38"/>
      <c r="SPS53" s="38"/>
      <c r="SPT53" s="38"/>
      <c r="SPU53" s="38"/>
      <c r="SPV53" s="38"/>
      <c r="SPW53" s="38"/>
      <c r="SPX53" s="38"/>
      <c r="SPY53" s="38"/>
      <c r="SPZ53" s="38"/>
      <c r="SQA53" s="38"/>
      <c r="SQB53" s="38"/>
      <c r="SQC53" s="38"/>
      <c r="SQD53" s="38"/>
      <c r="SQE53" s="38"/>
      <c r="SQF53" s="38"/>
      <c r="SQG53" s="38"/>
      <c r="SQH53" s="38"/>
      <c r="SQI53" s="38"/>
      <c r="SQJ53" s="38"/>
      <c r="SQK53" s="38"/>
      <c r="SQL53" s="38"/>
      <c r="SQM53" s="38"/>
      <c r="SQN53" s="38"/>
      <c r="SQO53" s="38"/>
      <c r="SQP53" s="38"/>
      <c r="SQQ53" s="38"/>
      <c r="SQR53" s="38"/>
      <c r="SQS53" s="38"/>
      <c r="SQT53" s="38"/>
      <c r="SQU53" s="38"/>
      <c r="SQV53" s="38"/>
      <c r="SQW53" s="38"/>
      <c r="SQX53" s="38"/>
      <c r="SQY53" s="38"/>
      <c r="SQZ53" s="38"/>
      <c r="SRA53" s="38"/>
      <c r="SRB53" s="38"/>
      <c r="SRC53" s="38"/>
      <c r="SRD53" s="38"/>
      <c r="SRE53" s="38"/>
      <c r="SRF53" s="38"/>
      <c r="SRG53" s="38"/>
      <c r="SRH53" s="38"/>
      <c r="SRI53" s="38"/>
      <c r="SRJ53" s="38"/>
      <c r="SRK53" s="38"/>
      <c r="SRL53" s="38"/>
      <c r="SRM53" s="38"/>
      <c r="SRN53" s="38"/>
      <c r="SRO53" s="38"/>
      <c r="SRP53" s="38"/>
      <c r="SRQ53" s="38"/>
      <c r="SRR53" s="38"/>
      <c r="SRS53" s="38"/>
      <c r="SRT53" s="38"/>
      <c r="SRU53" s="38"/>
      <c r="SRV53" s="38"/>
      <c r="SRW53" s="38"/>
      <c r="SRX53" s="38"/>
      <c r="SRY53" s="38"/>
      <c r="SRZ53" s="38"/>
      <c r="SSA53" s="38"/>
      <c r="SSB53" s="38"/>
      <c r="SSC53" s="38"/>
      <c r="SSD53" s="38"/>
      <c r="SSE53" s="38"/>
      <c r="SSF53" s="38"/>
      <c r="SSG53" s="38"/>
      <c r="SSH53" s="38"/>
      <c r="SSI53" s="38"/>
      <c r="SSJ53" s="38"/>
      <c r="SSK53" s="38"/>
      <c r="SSL53" s="38"/>
      <c r="SSM53" s="38"/>
      <c r="SSN53" s="38"/>
      <c r="SSO53" s="38"/>
      <c r="SSP53" s="38"/>
      <c r="SSQ53" s="38"/>
      <c r="SSR53" s="38"/>
      <c r="SSS53" s="38"/>
      <c r="SST53" s="38"/>
      <c r="SSU53" s="38"/>
      <c r="SSV53" s="38"/>
      <c r="SSW53" s="38"/>
      <c r="SSX53" s="38"/>
      <c r="SSY53" s="38"/>
      <c r="SSZ53" s="38"/>
      <c r="STA53" s="38"/>
      <c r="STB53" s="38"/>
      <c r="STC53" s="38"/>
      <c r="STD53" s="38"/>
      <c r="STE53" s="38"/>
      <c r="STF53" s="38"/>
      <c r="STG53" s="38"/>
      <c r="STH53" s="38"/>
      <c r="STI53" s="38"/>
      <c r="STJ53" s="38"/>
      <c r="STK53" s="38"/>
      <c r="STL53" s="38"/>
      <c r="STM53" s="38"/>
      <c r="STN53" s="38"/>
      <c r="STO53" s="38"/>
      <c r="STP53" s="38"/>
      <c r="STQ53" s="38"/>
      <c r="STR53" s="38"/>
      <c r="STS53" s="38"/>
      <c r="STT53" s="38"/>
      <c r="STU53" s="38"/>
      <c r="STV53" s="38"/>
      <c r="STW53" s="38"/>
      <c r="STX53" s="38"/>
      <c r="STY53" s="38"/>
      <c r="STZ53" s="38"/>
      <c r="SUA53" s="38"/>
      <c r="SUB53" s="38"/>
      <c r="SUC53" s="38"/>
      <c r="SUD53" s="38"/>
      <c r="SUE53" s="38"/>
      <c r="SUF53" s="38"/>
      <c r="SUG53" s="38"/>
      <c r="SUH53" s="38"/>
      <c r="SUI53" s="38"/>
      <c r="SUJ53" s="38"/>
      <c r="SUK53" s="38"/>
      <c r="SUL53" s="38"/>
      <c r="SUM53" s="38"/>
      <c r="SUN53" s="38"/>
      <c r="SUO53" s="38"/>
      <c r="SUP53" s="38"/>
      <c r="SUQ53" s="38"/>
      <c r="SUR53" s="38"/>
      <c r="SUS53" s="38"/>
      <c r="SUT53" s="38"/>
      <c r="SUU53" s="38"/>
      <c r="SUV53" s="38"/>
      <c r="SUW53" s="38"/>
      <c r="SUX53" s="38"/>
      <c r="SUY53" s="38"/>
      <c r="SUZ53" s="38"/>
      <c r="SVA53" s="38"/>
      <c r="SVB53" s="38"/>
      <c r="SVC53" s="38"/>
      <c r="SVD53" s="38"/>
      <c r="SVE53" s="38"/>
      <c r="SVF53" s="38"/>
      <c r="SVG53" s="38"/>
      <c r="SVH53" s="38"/>
      <c r="SVI53" s="38"/>
      <c r="SVJ53" s="38"/>
      <c r="SVK53" s="38"/>
      <c r="SVL53" s="38"/>
      <c r="SVM53" s="38"/>
      <c r="SVN53" s="38"/>
      <c r="SVO53" s="38"/>
      <c r="SVP53" s="38"/>
      <c r="SVQ53" s="38"/>
      <c r="SVR53" s="38"/>
      <c r="SVS53" s="38"/>
      <c r="SVT53" s="38"/>
      <c r="SVU53" s="38"/>
      <c r="SVV53" s="38"/>
      <c r="SVW53" s="38"/>
      <c r="SVX53" s="38"/>
      <c r="SVY53" s="38"/>
      <c r="SVZ53" s="38"/>
      <c r="SWA53" s="38"/>
      <c r="SWB53" s="38"/>
      <c r="SWC53" s="38"/>
      <c r="SWD53" s="38"/>
      <c r="SWE53" s="38"/>
      <c r="SWF53" s="38"/>
      <c r="SWG53" s="38"/>
      <c r="SWH53" s="38"/>
      <c r="SWI53" s="38"/>
      <c r="SWJ53" s="38"/>
      <c r="SWK53" s="38"/>
      <c r="SWL53" s="38"/>
      <c r="SWM53" s="38"/>
      <c r="SWN53" s="38"/>
      <c r="SWO53" s="38"/>
      <c r="SWP53" s="38"/>
      <c r="SWQ53" s="38"/>
      <c r="SWR53" s="38"/>
      <c r="SWS53" s="38"/>
      <c r="SWT53" s="38"/>
      <c r="SWU53" s="38"/>
      <c r="SWV53" s="38"/>
      <c r="SWW53" s="38"/>
      <c r="SWX53" s="38"/>
      <c r="SWY53" s="38"/>
      <c r="SWZ53" s="38"/>
      <c r="SXA53" s="38"/>
      <c r="SXB53" s="38"/>
      <c r="SXC53" s="38"/>
      <c r="SXD53" s="38"/>
      <c r="SXE53" s="38"/>
      <c r="SXF53" s="38"/>
      <c r="SXG53" s="38"/>
      <c r="SXH53" s="38"/>
      <c r="SXI53" s="38"/>
      <c r="SXJ53" s="38"/>
      <c r="SXK53" s="38"/>
      <c r="SXL53" s="38"/>
      <c r="SXM53" s="38"/>
      <c r="SXN53" s="38"/>
      <c r="SXO53" s="38"/>
      <c r="SXP53" s="38"/>
      <c r="SXQ53" s="38"/>
      <c r="SXR53" s="38"/>
      <c r="SXS53" s="38"/>
      <c r="SXT53" s="38"/>
      <c r="SXU53" s="38"/>
      <c r="SXV53" s="38"/>
      <c r="SXW53" s="38"/>
      <c r="SXX53" s="38"/>
      <c r="SXY53" s="38"/>
      <c r="SXZ53" s="38"/>
      <c r="SYA53" s="38"/>
      <c r="SYB53" s="38"/>
      <c r="SYC53" s="38"/>
      <c r="SYD53" s="38"/>
      <c r="SYE53" s="38"/>
      <c r="SYF53" s="38"/>
      <c r="SYG53" s="38"/>
      <c r="SYH53" s="38"/>
      <c r="SYI53" s="38"/>
      <c r="SYJ53" s="38"/>
      <c r="SYK53" s="38"/>
      <c r="SYL53" s="38"/>
      <c r="SYM53" s="38"/>
      <c r="SYN53" s="38"/>
      <c r="SYO53" s="38"/>
      <c r="SYP53" s="38"/>
      <c r="SYQ53" s="38"/>
      <c r="SYR53" s="38"/>
      <c r="SYS53" s="38"/>
      <c r="SYT53" s="38"/>
      <c r="SYU53" s="38"/>
      <c r="SYV53" s="38"/>
      <c r="SYW53" s="38"/>
      <c r="SYX53" s="38"/>
      <c r="SYY53" s="38"/>
      <c r="SYZ53" s="38"/>
      <c r="SZA53" s="38"/>
      <c r="SZB53" s="38"/>
      <c r="SZC53" s="38"/>
      <c r="SZD53" s="38"/>
      <c r="SZE53" s="38"/>
      <c r="SZF53" s="38"/>
      <c r="SZG53" s="38"/>
      <c r="SZH53" s="38"/>
      <c r="SZI53" s="38"/>
      <c r="SZJ53" s="38"/>
      <c r="SZK53" s="38"/>
      <c r="SZL53" s="38"/>
      <c r="SZM53" s="38"/>
      <c r="SZN53" s="38"/>
      <c r="SZO53" s="38"/>
      <c r="SZP53" s="38"/>
      <c r="SZQ53" s="38"/>
      <c r="SZR53" s="38"/>
      <c r="SZS53" s="38"/>
      <c r="SZT53" s="38"/>
      <c r="SZU53" s="38"/>
      <c r="SZV53" s="38"/>
      <c r="SZW53" s="38"/>
      <c r="SZX53" s="38"/>
      <c r="SZY53" s="38"/>
      <c r="SZZ53" s="38"/>
      <c r="TAA53" s="38"/>
      <c r="TAB53" s="38"/>
      <c r="TAC53" s="38"/>
      <c r="TAD53" s="38"/>
      <c r="TAE53" s="38"/>
      <c r="TAF53" s="38"/>
      <c r="TAG53" s="38"/>
      <c r="TAH53" s="38"/>
      <c r="TAI53" s="38"/>
      <c r="TAJ53" s="38"/>
      <c r="TAK53" s="38"/>
      <c r="TAL53" s="38"/>
      <c r="TAM53" s="38"/>
      <c r="TAN53" s="38"/>
      <c r="TAO53" s="38"/>
      <c r="TAP53" s="38"/>
      <c r="TAQ53" s="38"/>
      <c r="TAR53" s="38"/>
      <c r="TAS53" s="38"/>
      <c r="TAT53" s="38"/>
      <c r="TAU53" s="38"/>
      <c r="TAV53" s="38"/>
      <c r="TAW53" s="38"/>
      <c r="TAX53" s="38"/>
      <c r="TAY53" s="38"/>
      <c r="TAZ53" s="38"/>
      <c r="TBA53" s="38"/>
      <c r="TBB53" s="38"/>
      <c r="TBC53" s="38"/>
      <c r="TBD53" s="38"/>
      <c r="TBE53" s="38"/>
      <c r="TBF53" s="38"/>
      <c r="TBG53" s="38"/>
      <c r="TBH53" s="38"/>
      <c r="TBI53" s="38"/>
      <c r="TBJ53" s="38"/>
      <c r="TBK53" s="38"/>
      <c r="TBL53" s="38"/>
      <c r="TBM53" s="38"/>
      <c r="TBN53" s="38"/>
      <c r="TBO53" s="38"/>
      <c r="TBP53" s="38"/>
      <c r="TBQ53" s="38"/>
      <c r="TBR53" s="38"/>
      <c r="TBS53" s="38"/>
      <c r="TBT53" s="38"/>
      <c r="TBU53" s="38"/>
      <c r="TBV53" s="38"/>
      <c r="TBW53" s="38"/>
      <c r="TBX53" s="38"/>
      <c r="TBY53" s="38"/>
      <c r="TBZ53" s="38"/>
      <c r="TCA53" s="38"/>
      <c r="TCB53" s="38"/>
      <c r="TCC53" s="38"/>
      <c r="TCD53" s="38"/>
      <c r="TCE53" s="38"/>
      <c r="TCF53" s="38"/>
      <c r="TCG53" s="38"/>
      <c r="TCH53" s="38"/>
      <c r="TCI53" s="38"/>
      <c r="TCJ53" s="38"/>
      <c r="TCK53" s="38"/>
      <c r="TCL53" s="38"/>
      <c r="TCM53" s="38"/>
      <c r="TCN53" s="38"/>
      <c r="TCO53" s="38"/>
      <c r="TCP53" s="38"/>
      <c r="TCQ53" s="38"/>
      <c r="TCR53" s="38"/>
      <c r="TCS53" s="38"/>
      <c r="TCT53" s="38"/>
      <c r="TCU53" s="38"/>
      <c r="TCV53" s="38"/>
      <c r="TCW53" s="38"/>
      <c r="TCX53" s="38"/>
      <c r="TCY53" s="38"/>
      <c r="TCZ53" s="38"/>
      <c r="TDA53" s="38"/>
      <c r="TDB53" s="38"/>
      <c r="TDC53" s="38"/>
      <c r="TDD53" s="38"/>
      <c r="TDE53" s="38"/>
      <c r="TDF53" s="38"/>
      <c r="TDG53" s="38"/>
      <c r="TDH53" s="38"/>
      <c r="TDI53" s="38"/>
      <c r="TDJ53" s="38"/>
      <c r="TDK53" s="38"/>
      <c r="TDL53" s="38"/>
      <c r="TDM53" s="38"/>
      <c r="TDN53" s="38"/>
      <c r="TDO53" s="38"/>
      <c r="TDP53" s="38"/>
      <c r="TDQ53" s="38"/>
      <c r="TDR53" s="38"/>
      <c r="TDS53" s="38"/>
      <c r="TDT53" s="38"/>
      <c r="TDU53" s="38"/>
      <c r="TDV53" s="38"/>
      <c r="TDW53" s="38"/>
      <c r="TDX53" s="38"/>
      <c r="TDY53" s="38"/>
      <c r="TDZ53" s="38"/>
      <c r="TEA53" s="38"/>
      <c r="TEB53" s="38"/>
      <c r="TEC53" s="38"/>
      <c r="TED53" s="38"/>
      <c r="TEE53" s="38"/>
      <c r="TEF53" s="38"/>
      <c r="TEG53" s="38"/>
      <c r="TEH53" s="38"/>
      <c r="TEI53" s="38"/>
      <c r="TEJ53" s="38"/>
      <c r="TEK53" s="38"/>
      <c r="TEL53" s="38"/>
      <c r="TEM53" s="38"/>
      <c r="TEN53" s="38"/>
      <c r="TEO53" s="38"/>
      <c r="TEP53" s="38"/>
      <c r="TEQ53" s="38"/>
      <c r="TER53" s="38"/>
      <c r="TES53" s="38"/>
      <c r="TET53" s="38"/>
      <c r="TEU53" s="38"/>
      <c r="TEV53" s="38"/>
      <c r="TEW53" s="38"/>
      <c r="TEX53" s="38"/>
      <c r="TEY53" s="38"/>
      <c r="TEZ53" s="38"/>
      <c r="TFA53" s="38"/>
      <c r="TFB53" s="38"/>
      <c r="TFC53" s="38"/>
      <c r="TFD53" s="38"/>
      <c r="TFE53" s="38"/>
      <c r="TFF53" s="38"/>
      <c r="TFG53" s="38"/>
      <c r="TFH53" s="38"/>
      <c r="TFI53" s="38"/>
      <c r="TFJ53" s="38"/>
      <c r="TFK53" s="38"/>
      <c r="TFL53" s="38"/>
      <c r="TFM53" s="38"/>
      <c r="TFN53" s="38"/>
      <c r="TFO53" s="38"/>
      <c r="TFP53" s="38"/>
      <c r="TFQ53" s="38"/>
      <c r="TFR53" s="38"/>
      <c r="TFS53" s="38"/>
      <c r="TFT53" s="38"/>
      <c r="TFU53" s="38"/>
      <c r="TFV53" s="38"/>
      <c r="TFW53" s="38"/>
      <c r="TFX53" s="38"/>
      <c r="TFY53" s="38"/>
      <c r="TFZ53" s="38"/>
      <c r="TGA53" s="38"/>
      <c r="TGB53" s="38"/>
      <c r="TGC53" s="38"/>
      <c r="TGD53" s="38"/>
      <c r="TGE53" s="38"/>
      <c r="TGF53" s="38"/>
      <c r="TGG53" s="38"/>
      <c r="TGH53" s="38"/>
      <c r="TGI53" s="38"/>
      <c r="TGJ53" s="38"/>
      <c r="TGK53" s="38"/>
      <c r="TGL53" s="38"/>
      <c r="TGM53" s="38"/>
      <c r="TGN53" s="38"/>
      <c r="TGO53" s="38"/>
      <c r="TGP53" s="38"/>
      <c r="TGQ53" s="38"/>
      <c r="TGR53" s="38"/>
      <c r="TGS53" s="38"/>
      <c r="TGT53" s="38"/>
      <c r="TGU53" s="38"/>
      <c r="TGV53" s="38"/>
      <c r="TGW53" s="38"/>
      <c r="TGX53" s="38"/>
      <c r="TGY53" s="38"/>
      <c r="TGZ53" s="38"/>
      <c r="THA53" s="38"/>
      <c r="THB53" s="38"/>
      <c r="THC53" s="38"/>
      <c r="THD53" s="38"/>
      <c r="THE53" s="38"/>
      <c r="THF53" s="38"/>
      <c r="THG53" s="38"/>
      <c r="THH53" s="38"/>
      <c r="THI53" s="38"/>
      <c r="THJ53" s="38"/>
      <c r="THK53" s="38"/>
      <c r="THL53" s="38"/>
      <c r="THM53" s="38"/>
      <c r="THN53" s="38"/>
      <c r="THO53" s="38"/>
      <c r="THP53" s="38"/>
      <c r="THQ53" s="38"/>
      <c r="THR53" s="38"/>
      <c r="THS53" s="38"/>
      <c r="THT53" s="38"/>
      <c r="THU53" s="38"/>
      <c r="THV53" s="38"/>
      <c r="THW53" s="38"/>
      <c r="THX53" s="38"/>
      <c r="THY53" s="38"/>
      <c r="THZ53" s="38"/>
      <c r="TIA53" s="38"/>
      <c r="TIB53" s="38"/>
      <c r="TIC53" s="38"/>
      <c r="TID53" s="38"/>
      <c r="TIE53" s="38"/>
      <c r="TIF53" s="38"/>
      <c r="TIG53" s="38"/>
      <c r="TIH53" s="38"/>
      <c r="TII53" s="38"/>
      <c r="TIJ53" s="38"/>
      <c r="TIK53" s="38"/>
      <c r="TIL53" s="38"/>
      <c r="TIM53" s="38"/>
      <c r="TIN53" s="38"/>
      <c r="TIO53" s="38"/>
      <c r="TIP53" s="38"/>
      <c r="TIQ53" s="38"/>
      <c r="TIR53" s="38"/>
      <c r="TIS53" s="38"/>
      <c r="TIT53" s="38"/>
      <c r="TIU53" s="38"/>
      <c r="TIV53" s="38"/>
      <c r="TIW53" s="38"/>
      <c r="TIX53" s="38"/>
      <c r="TIY53" s="38"/>
      <c r="TIZ53" s="38"/>
      <c r="TJA53" s="38"/>
      <c r="TJB53" s="38"/>
      <c r="TJC53" s="38"/>
      <c r="TJD53" s="38"/>
      <c r="TJE53" s="38"/>
      <c r="TJF53" s="38"/>
      <c r="TJG53" s="38"/>
      <c r="TJH53" s="38"/>
      <c r="TJI53" s="38"/>
      <c r="TJJ53" s="38"/>
      <c r="TJK53" s="38"/>
      <c r="TJL53" s="38"/>
      <c r="TJM53" s="38"/>
      <c r="TJN53" s="38"/>
      <c r="TJO53" s="38"/>
      <c r="TJP53" s="38"/>
      <c r="TJQ53" s="38"/>
      <c r="TJR53" s="38"/>
      <c r="TJS53" s="38"/>
      <c r="TJT53" s="38"/>
      <c r="TJU53" s="38"/>
      <c r="TJV53" s="38"/>
      <c r="TJW53" s="38"/>
      <c r="TJX53" s="38"/>
      <c r="TJY53" s="38"/>
      <c r="TJZ53" s="38"/>
      <c r="TKA53" s="38"/>
      <c r="TKB53" s="38"/>
      <c r="TKC53" s="38"/>
      <c r="TKD53" s="38"/>
      <c r="TKE53" s="38"/>
      <c r="TKF53" s="38"/>
      <c r="TKG53" s="38"/>
      <c r="TKH53" s="38"/>
      <c r="TKI53" s="38"/>
      <c r="TKJ53" s="38"/>
      <c r="TKK53" s="38"/>
      <c r="TKL53" s="38"/>
      <c r="TKM53" s="38"/>
      <c r="TKN53" s="38"/>
      <c r="TKO53" s="38"/>
      <c r="TKP53" s="38"/>
      <c r="TKQ53" s="38"/>
      <c r="TKR53" s="38"/>
      <c r="TKS53" s="38"/>
      <c r="TKT53" s="38"/>
      <c r="TKU53" s="38"/>
      <c r="TKV53" s="38"/>
      <c r="TKW53" s="38"/>
      <c r="TKX53" s="38"/>
      <c r="TKY53" s="38"/>
      <c r="TKZ53" s="38"/>
      <c r="TLA53" s="38"/>
      <c r="TLB53" s="38"/>
      <c r="TLC53" s="38"/>
      <c r="TLD53" s="38"/>
      <c r="TLE53" s="38"/>
      <c r="TLF53" s="38"/>
      <c r="TLG53" s="38"/>
      <c r="TLH53" s="38"/>
      <c r="TLI53" s="38"/>
      <c r="TLJ53" s="38"/>
      <c r="TLK53" s="38"/>
      <c r="TLL53" s="38"/>
      <c r="TLM53" s="38"/>
      <c r="TLN53" s="38"/>
      <c r="TLO53" s="38"/>
      <c r="TLP53" s="38"/>
      <c r="TLQ53" s="38"/>
      <c r="TLR53" s="38"/>
      <c r="TLS53" s="38"/>
      <c r="TLT53" s="38"/>
      <c r="TLU53" s="38"/>
      <c r="TLV53" s="38"/>
      <c r="TLW53" s="38"/>
      <c r="TLX53" s="38"/>
      <c r="TLY53" s="38"/>
      <c r="TLZ53" s="38"/>
      <c r="TMA53" s="38"/>
      <c r="TMB53" s="38"/>
      <c r="TMC53" s="38"/>
      <c r="TMD53" s="38"/>
      <c r="TME53" s="38"/>
      <c r="TMF53" s="38"/>
      <c r="TMG53" s="38"/>
      <c r="TMH53" s="38"/>
      <c r="TMI53" s="38"/>
      <c r="TMJ53" s="38"/>
      <c r="TMK53" s="38"/>
      <c r="TML53" s="38"/>
      <c r="TMM53" s="38"/>
      <c r="TMN53" s="38"/>
      <c r="TMO53" s="38"/>
      <c r="TMP53" s="38"/>
      <c r="TMQ53" s="38"/>
      <c r="TMR53" s="38"/>
      <c r="TMS53" s="38"/>
      <c r="TMT53" s="38"/>
      <c r="TMU53" s="38"/>
      <c r="TMV53" s="38"/>
      <c r="TMW53" s="38"/>
      <c r="TMX53" s="38"/>
      <c r="TMY53" s="38"/>
      <c r="TMZ53" s="38"/>
      <c r="TNA53" s="38"/>
      <c r="TNB53" s="38"/>
      <c r="TNC53" s="38"/>
      <c r="TND53" s="38"/>
      <c r="TNE53" s="38"/>
      <c r="TNF53" s="38"/>
      <c r="TNG53" s="38"/>
      <c r="TNH53" s="38"/>
      <c r="TNI53" s="38"/>
      <c r="TNJ53" s="38"/>
      <c r="TNK53" s="38"/>
      <c r="TNL53" s="38"/>
      <c r="TNM53" s="38"/>
      <c r="TNN53" s="38"/>
      <c r="TNO53" s="38"/>
      <c r="TNP53" s="38"/>
      <c r="TNQ53" s="38"/>
      <c r="TNR53" s="38"/>
      <c r="TNS53" s="38"/>
      <c r="TNT53" s="38"/>
      <c r="TNU53" s="38"/>
      <c r="TNV53" s="38"/>
      <c r="TNW53" s="38"/>
      <c r="TNX53" s="38"/>
      <c r="TNY53" s="38"/>
      <c r="TNZ53" s="38"/>
      <c r="TOA53" s="38"/>
      <c r="TOB53" s="38"/>
      <c r="TOC53" s="38"/>
      <c r="TOD53" s="38"/>
      <c r="TOE53" s="38"/>
      <c r="TOF53" s="38"/>
      <c r="TOG53" s="38"/>
      <c r="TOH53" s="38"/>
      <c r="TOI53" s="38"/>
      <c r="TOJ53" s="38"/>
      <c r="TOK53" s="38"/>
      <c r="TOL53" s="38"/>
      <c r="TOM53" s="38"/>
      <c r="TON53" s="38"/>
      <c r="TOO53" s="38"/>
      <c r="TOP53" s="38"/>
      <c r="TOQ53" s="38"/>
      <c r="TOR53" s="38"/>
      <c r="TOS53" s="38"/>
      <c r="TOT53" s="38"/>
      <c r="TOU53" s="38"/>
      <c r="TOV53" s="38"/>
      <c r="TOW53" s="38"/>
      <c r="TOX53" s="38"/>
      <c r="TOY53" s="38"/>
      <c r="TOZ53" s="38"/>
      <c r="TPA53" s="38"/>
      <c r="TPB53" s="38"/>
      <c r="TPC53" s="38"/>
      <c r="TPD53" s="38"/>
      <c r="TPE53" s="38"/>
      <c r="TPF53" s="38"/>
      <c r="TPG53" s="38"/>
      <c r="TPH53" s="38"/>
      <c r="TPI53" s="38"/>
      <c r="TPJ53" s="38"/>
      <c r="TPK53" s="38"/>
      <c r="TPL53" s="38"/>
      <c r="TPM53" s="38"/>
      <c r="TPN53" s="38"/>
      <c r="TPO53" s="38"/>
      <c r="TPP53" s="38"/>
      <c r="TPQ53" s="38"/>
      <c r="TPR53" s="38"/>
      <c r="TPS53" s="38"/>
      <c r="TPT53" s="38"/>
      <c r="TPU53" s="38"/>
      <c r="TPV53" s="38"/>
      <c r="TPW53" s="38"/>
      <c r="TPX53" s="38"/>
      <c r="TPY53" s="38"/>
      <c r="TPZ53" s="38"/>
      <c r="TQA53" s="38"/>
      <c r="TQB53" s="38"/>
      <c r="TQC53" s="38"/>
      <c r="TQD53" s="38"/>
      <c r="TQE53" s="38"/>
      <c r="TQF53" s="38"/>
      <c r="TQG53" s="38"/>
      <c r="TQH53" s="38"/>
      <c r="TQI53" s="38"/>
      <c r="TQJ53" s="38"/>
      <c r="TQK53" s="38"/>
      <c r="TQL53" s="38"/>
      <c r="TQM53" s="38"/>
      <c r="TQN53" s="38"/>
      <c r="TQO53" s="38"/>
      <c r="TQP53" s="38"/>
      <c r="TQQ53" s="38"/>
      <c r="TQR53" s="38"/>
      <c r="TQS53" s="38"/>
      <c r="TQT53" s="38"/>
      <c r="TQU53" s="38"/>
      <c r="TQV53" s="38"/>
      <c r="TQW53" s="38"/>
      <c r="TQX53" s="38"/>
      <c r="TQY53" s="38"/>
      <c r="TQZ53" s="38"/>
      <c r="TRA53" s="38"/>
      <c r="TRB53" s="38"/>
      <c r="TRC53" s="38"/>
      <c r="TRD53" s="38"/>
      <c r="TRE53" s="38"/>
      <c r="TRF53" s="38"/>
      <c r="TRG53" s="38"/>
      <c r="TRH53" s="38"/>
      <c r="TRI53" s="38"/>
      <c r="TRJ53" s="38"/>
      <c r="TRK53" s="38"/>
      <c r="TRL53" s="38"/>
      <c r="TRM53" s="38"/>
      <c r="TRN53" s="38"/>
      <c r="TRO53" s="38"/>
      <c r="TRP53" s="38"/>
      <c r="TRQ53" s="38"/>
      <c r="TRR53" s="38"/>
      <c r="TRS53" s="38"/>
      <c r="TRT53" s="38"/>
      <c r="TRU53" s="38"/>
      <c r="TRV53" s="38"/>
      <c r="TRW53" s="38"/>
      <c r="TRX53" s="38"/>
      <c r="TRY53" s="38"/>
      <c r="TRZ53" s="38"/>
      <c r="TSA53" s="38"/>
      <c r="TSB53" s="38"/>
      <c r="TSC53" s="38"/>
      <c r="TSD53" s="38"/>
      <c r="TSE53" s="38"/>
      <c r="TSF53" s="38"/>
      <c r="TSG53" s="38"/>
      <c r="TSH53" s="38"/>
      <c r="TSI53" s="38"/>
      <c r="TSJ53" s="38"/>
      <c r="TSK53" s="38"/>
      <c r="TSL53" s="38"/>
      <c r="TSM53" s="38"/>
      <c r="TSN53" s="38"/>
      <c r="TSO53" s="38"/>
      <c r="TSP53" s="38"/>
      <c r="TSQ53" s="38"/>
      <c r="TSR53" s="38"/>
      <c r="TSS53" s="38"/>
      <c r="TST53" s="38"/>
      <c r="TSU53" s="38"/>
      <c r="TSV53" s="38"/>
      <c r="TSW53" s="38"/>
      <c r="TSX53" s="38"/>
      <c r="TSY53" s="38"/>
      <c r="TSZ53" s="38"/>
      <c r="TTA53" s="38"/>
      <c r="TTB53" s="38"/>
      <c r="TTC53" s="38"/>
      <c r="TTD53" s="38"/>
      <c r="TTE53" s="38"/>
      <c r="TTF53" s="38"/>
      <c r="TTG53" s="38"/>
      <c r="TTH53" s="38"/>
      <c r="TTI53" s="38"/>
      <c r="TTJ53" s="38"/>
      <c r="TTK53" s="38"/>
      <c r="TTL53" s="38"/>
      <c r="TTM53" s="38"/>
      <c r="TTN53" s="38"/>
      <c r="TTO53" s="38"/>
      <c r="TTP53" s="38"/>
      <c r="TTQ53" s="38"/>
      <c r="TTR53" s="38"/>
      <c r="TTS53" s="38"/>
      <c r="TTT53" s="38"/>
      <c r="TTU53" s="38"/>
      <c r="TTV53" s="38"/>
      <c r="TTW53" s="38"/>
      <c r="TTX53" s="38"/>
      <c r="TTY53" s="38"/>
      <c r="TTZ53" s="38"/>
      <c r="TUA53" s="38"/>
      <c r="TUB53" s="38"/>
      <c r="TUC53" s="38"/>
      <c r="TUD53" s="38"/>
      <c r="TUE53" s="38"/>
      <c r="TUF53" s="38"/>
      <c r="TUG53" s="38"/>
      <c r="TUH53" s="38"/>
      <c r="TUI53" s="38"/>
      <c r="TUJ53" s="38"/>
      <c r="TUK53" s="38"/>
      <c r="TUL53" s="38"/>
      <c r="TUM53" s="38"/>
      <c r="TUN53" s="38"/>
      <c r="TUO53" s="38"/>
      <c r="TUP53" s="38"/>
      <c r="TUQ53" s="38"/>
      <c r="TUR53" s="38"/>
      <c r="TUS53" s="38"/>
      <c r="TUT53" s="38"/>
      <c r="TUU53" s="38"/>
      <c r="TUV53" s="38"/>
      <c r="TUW53" s="38"/>
      <c r="TUX53" s="38"/>
      <c r="TUY53" s="38"/>
      <c r="TUZ53" s="38"/>
      <c r="TVA53" s="38"/>
      <c r="TVB53" s="38"/>
      <c r="TVC53" s="38"/>
      <c r="TVD53" s="38"/>
      <c r="TVE53" s="38"/>
      <c r="TVF53" s="38"/>
      <c r="TVG53" s="38"/>
      <c r="TVH53" s="38"/>
      <c r="TVI53" s="38"/>
      <c r="TVJ53" s="38"/>
      <c r="TVK53" s="38"/>
      <c r="TVL53" s="38"/>
      <c r="TVM53" s="38"/>
      <c r="TVN53" s="38"/>
      <c r="TVO53" s="38"/>
      <c r="TVP53" s="38"/>
      <c r="TVQ53" s="38"/>
      <c r="TVR53" s="38"/>
      <c r="TVS53" s="38"/>
      <c r="TVT53" s="38"/>
      <c r="TVU53" s="38"/>
      <c r="TVV53" s="38"/>
      <c r="TVW53" s="38"/>
      <c r="TVX53" s="38"/>
      <c r="TVY53" s="38"/>
      <c r="TVZ53" s="38"/>
      <c r="TWA53" s="38"/>
      <c r="TWB53" s="38"/>
      <c r="TWC53" s="38"/>
      <c r="TWD53" s="38"/>
      <c r="TWE53" s="38"/>
      <c r="TWF53" s="38"/>
      <c r="TWG53" s="38"/>
      <c r="TWH53" s="38"/>
      <c r="TWI53" s="38"/>
      <c r="TWJ53" s="38"/>
      <c r="TWK53" s="38"/>
      <c r="TWL53" s="38"/>
      <c r="TWM53" s="38"/>
      <c r="TWN53" s="38"/>
      <c r="TWO53" s="38"/>
      <c r="TWP53" s="38"/>
      <c r="TWQ53" s="38"/>
      <c r="TWR53" s="38"/>
      <c r="TWS53" s="38"/>
      <c r="TWT53" s="38"/>
      <c r="TWU53" s="38"/>
      <c r="TWV53" s="38"/>
      <c r="TWW53" s="38"/>
      <c r="TWX53" s="38"/>
      <c r="TWY53" s="38"/>
      <c r="TWZ53" s="38"/>
      <c r="TXA53" s="38"/>
      <c r="TXB53" s="38"/>
      <c r="TXC53" s="38"/>
      <c r="TXD53" s="38"/>
      <c r="TXE53" s="38"/>
      <c r="TXF53" s="38"/>
      <c r="TXG53" s="38"/>
      <c r="TXH53" s="38"/>
      <c r="TXI53" s="38"/>
      <c r="TXJ53" s="38"/>
      <c r="TXK53" s="38"/>
      <c r="TXL53" s="38"/>
      <c r="TXM53" s="38"/>
      <c r="TXN53" s="38"/>
      <c r="TXO53" s="38"/>
      <c r="TXP53" s="38"/>
      <c r="TXQ53" s="38"/>
      <c r="TXR53" s="38"/>
      <c r="TXS53" s="38"/>
      <c r="TXT53" s="38"/>
      <c r="TXU53" s="38"/>
      <c r="TXV53" s="38"/>
      <c r="TXW53" s="38"/>
      <c r="TXX53" s="38"/>
      <c r="TXY53" s="38"/>
      <c r="TXZ53" s="38"/>
      <c r="TYA53" s="38"/>
      <c r="TYB53" s="38"/>
      <c r="TYC53" s="38"/>
      <c r="TYD53" s="38"/>
      <c r="TYE53" s="38"/>
      <c r="TYF53" s="38"/>
      <c r="TYG53" s="38"/>
      <c r="TYH53" s="38"/>
      <c r="TYI53" s="38"/>
      <c r="TYJ53" s="38"/>
      <c r="TYK53" s="38"/>
      <c r="TYL53" s="38"/>
      <c r="TYM53" s="38"/>
      <c r="TYN53" s="38"/>
      <c r="TYO53" s="38"/>
      <c r="TYP53" s="38"/>
      <c r="TYQ53" s="38"/>
      <c r="TYR53" s="38"/>
      <c r="TYS53" s="38"/>
      <c r="TYT53" s="38"/>
      <c r="TYU53" s="38"/>
      <c r="TYV53" s="38"/>
      <c r="TYW53" s="38"/>
      <c r="TYX53" s="38"/>
      <c r="TYY53" s="38"/>
      <c r="TYZ53" s="38"/>
      <c r="TZA53" s="38"/>
      <c r="TZB53" s="38"/>
      <c r="TZC53" s="38"/>
      <c r="TZD53" s="38"/>
      <c r="TZE53" s="38"/>
      <c r="TZF53" s="38"/>
      <c r="TZG53" s="38"/>
      <c r="TZH53" s="38"/>
      <c r="TZI53" s="38"/>
      <c r="TZJ53" s="38"/>
      <c r="TZK53" s="38"/>
      <c r="TZL53" s="38"/>
      <c r="TZM53" s="38"/>
      <c r="TZN53" s="38"/>
      <c r="TZO53" s="38"/>
      <c r="TZP53" s="38"/>
      <c r="TZQ53" s="38"/>
      <c r="TZR53" s="38"/>
      <c r="TZS53" s="38"/>
      <c r="TZT53" s="38"/>
      <c r="TZU53" s="38"/>
      <c r="TZV53" s="38"/>
      <c r="TZW53" s="38"/>
      <c r="TZX53" s="38"/>
      <c r="TZY53" s="38"/>
      <c r="TZZ53" s="38"/>
      <c r="UAA53" s="38"/>
      <c r="UAB53" s="38"/>
      <c r="UAC53" s="38"/>
      <c r="UAD53" s="38"/>
      <c r="UAE53" s="38"/>
      <c r="UAF53" s="38"/>
      <c r="UAG53" s="38"/>
      <c r="UAH53" s="38"/>
      <c r="UAI53" s="38"/>
      <c r="UAJ53" s="38"/>
      <c r="UAK53" s="38"/>
      <c r="UAL53" s="38"/>
      <c r="UAM53" s="38"/>
      <c r="UAN53" s="38"/>
      <c r="UAO53" s="38"/>
      <c r="UAP53" s="38"/>
      <c r="UAQ53" s="38"/>
      <c r="UAR53" s="38"/>
      <c r="UAS53" s="38"/>
      <c r="UAT53" s="38"/>
      <c r="UAU53" s="38"/>
      <c r="UAV53" s="38"/>
      <c r="UAW53" s="38"/>
      <c r="UAX53" s="38"/>
      <c r="UAY53" s="38"/>
      <c r="UAZ53" s="38"/>
      <c r="UBA53" s="38"/>
      <c r="UBB53" s="38"/>
      <c r="UBC53" s="38"/>
      <c r="UBD53" s="38"/>
      <c r="UBE53" s="38"/>
      <c r="UBF53" s="38"/>
      <c r="UBG53" s="38"/>
      <c r="UBH53" s="38"/>
      <c r="UBI53" s="38"/>
      <c r="UBJ53" s="38"/>
      <c r="UBK53" s="38"/>
      <c r="UBL53" s="38"/>
      <c r="UBM53" s="38"/>
      <c r="UBN53" s="38"/>
      <c r="UBO53" s="38"/>
      <c r="UBP53" s="38"/>
      <c r="UBQ53" s="38"/>
      <c r="UBR53" s="38"/>
      <c r="UBS53" s="38"/>
      <c r="UBT53" s="38"/>
      <c r="UBU53" s="38"/>
      <c r="UBV53" s="38"/>
      <c r="UBW53" s="38"/>
      <c r="UBX53" s="38"/>
      <c r="UBY53" s="38"/>
      <c r="UBZ53" s="38"/>
      <c r="UCA53" s="38"/>
      <c r="UCB53" s="38"/>
      <c r="UCC53" s="38"/>
      <c r="UCD53" s="38"/>
      <c r="UCE53" s="38"/>
      <c r="UCF53" s="38"/>
      <c r="UCG53" s="38"/>
      <c r="UCH53" s="38"/>
      <c r="UCI53" s="38"/>
      <c r="UCJ53" s="38"/>
      <c r="UCK53" s="38"/>
      <c r="UCL53" s="38"/>
      <c r="UCM53" s="38"/>
      <c r="UCN53" s="38"/>
      <c r="UCO53" s="38"/>
      <c r="UCP53" s="38"/>
      <c r="UCQ53" s="38"/>
      <c r="UCR53" s="38"/>
      <c r="UCS53" s="38"/>
      <c r="UCT53" s="38"/>
      <c r="UCU53" s="38"/>
      <c r="UCV53" s="38"/>
      <c r="UCW53" s="38"/>
      <c r="UCX53" s="38"/>
      <c r="UCY53" s="38"/>
      <c r="UCZ53" s="38"/>
      <c r="UDA53" s="38"/>
      <c r="UDB53" s="38"/>
      <c r="UDC53" s="38"/>
      <c r="UDD53" s="38"/>
      <c r="UDE53" s="38"/>
      <c r="UDF53" s="38"/>
      <c r="UDG53" s="38"/>
      <c r="UDH53" s="38"/>
      <c r="UDI53" s="38"/>
      <c r="UDJ53" s="38"/>
      <c r="UDK53" s="38"/>
      <c r="UDL53" s="38"/>
      <c r="UDM53" s="38"/>
      <c r="UDN53" s="38"/>
      <c r="UDO53" s="38"/>
      <c r="UDP53" s="38"/>
      <c r="UDQ53" s="38"/>
      <c r="UDR53" s="38"/>
      <c r="UDS53" s="38"/>
      <c r="UDT53" s="38"/>
      <c r="UDU53" s="38"/>
      <c r="UDV53" s="38"/>
      <c r="UDW53" s="38"/>
      <c r="UDX53" s="38"/>
      <c r="UDY53" s="38"/>
      <c r="UDZ53" s="38"/>
      <c r="UEA53" s="38"/>
      <c r="UEB53" s="38"/>
      <c r="UEC53" s="38"/>
      <c r="UED53" s="38"/>
      <c r="UEE53" s="38"/>
      <c r="UEF53" s="38"/>
      <c r="UEG53" s="38"/>
      <c r="UEH53" s="38"/>
      <c r="UEI53" s="38"/>
      <c r="UEJ53" s="38"/>
      <c r="UEK53" s="38"/>
      <c r="UEL53" s="38"/>
      <c r="UEM53" s="38"/>
      <c r="UEN53" s="38"/>
      <c r="UEO53" s="38"/>
      <c r="UEP53" s="38"/>
      <c r="UEQ53" s="38"/>
      <c r="UER53" s="38"/>
      <c r="UES53" s="38"/>
      <c r="UET53" s="38"/>
      <c r="UEU53" s="38"/>
      <c r="UEV53" s="38"/>
      <c r="UEW53" s="38"/>
      <c r="UEX53" s="38"/>
      <c r="UEY53" s="38"/>
      <c r="UEZ53" s="38"/>
      <c r="UFA53" s="38"/>
      <c r="UFB53" s="38"/>
      <c r="UFC53" s="38"/>
      <c r="UFD53" s="38"/>
      <c r="UFE53" s="38"/>
      <c r="UFF53" s="38"/>
      <c r="UFG53" s="38"/>
      <c r="UFH53" s="38"/>
      <c r="UFI53" s="38"/>
      <c r="UFJ53" s="38"/>
      <c r="UFK53" s="38"/>
      <c r="UFL53" s="38"/>
      <c r="UFM53" s="38"/>
      <c r="UFN53" s="38"/>
      <c r="UFO53" s="38"/>
      <c r="UFP53" s="38"/>
      <c r="UFQ53" s="38"/>
      <c r="UFR53" s="38"/>
      <c r="UFS53" s="38"/>
      <c r="UFT53" s="38"/>
      <c r="UFU53" s="38"/>
      <c r="UFV53" s="38"/>
      <c r="UFW53" s="38"/>
      <c r="UFX53" s="38"/>
      <c r="UFY53" s="38"/>
      <c r="UFZ53" s="38"/>
      <c r="UGA53" s="38"/>
      <c r="UGB53" s="38"/>
      <c r="UGC53" s="38"/>
      <c r="UGD53" s="38"/>
      <c r="UGE53" s="38"/>
      <c r="UGF53" s="38"/>
      <c r="UGG53" s="38"/>
      <c r="UGH53" s="38"/>
      <c r="UGI53" s="38"/>
      <c r="UGJ53" s="38"/>
      <c r="UGK53" s="38"/>
      <c r="UGL53" s="38"/>
      <c r="UGM53" s="38"/>
      <c r="UGN53" s="38"/>
      <c r="UGO53" s="38"/>
      <c r="UGP53" s="38"/>
      <c r="UGQ53" s="38"/>
      <c r="UGR53" s="38"/>
      <c r="UGS53" s="38"/>
      <c r="UGT53" s="38"/>
      <c r="UGU53" s="38"/>
      <c r="UGV53" s="38"/>
      <c r="UGW53" s="38"/>
      <c r="UGX53" s="38"/>
      <c r="UGY53" s="38"/>
      <c r="UGZ53" s="38"/>
      <c r="UHA53" s="38"/>
      <c r="UHB53" s="38"/>
      <c r="UHC53" s="38"/>
      <c r="UHD53" s="38"/>
      <c r="UHE53" s="38"/>
      <c r="UHF53" s="38"/>
      <c r="UHG53" s="38"/>
      <c r="UHH53" s="38"/>
      <c r="UHI53" s="38"/>
      <c r="UHJ53" s="38"/>
      <c r="UHK53" s="38"/>
      <c r="UHL53" s="38"/>
      <c r="UHM53" s="38"/>
      <c r="UHN53" s="38"/>
      <c r="UHO53" s="38"/>
      <c r="UHP53" s="38"/>
      <c r="UHQ53" s="38"/>
      <c r="UHR53" s="38"/>
      <c r="UHS53" s="38"/>
      <c r="UHT53" s="38"/>
      <c r="UHU53" s="38"/>
      <c r="UHV53" s="38"/>
      <c r="UHW53" s="38"/>
      <c r="UHX53" s="38"/>
      <c r="UHY53" s="38"/>
      <c r="UHZ53" s="38"/>
      <c r="UIA53" s="38"/>
      <c r="UIB53" s="38"/>
      <c r="UIC53" s="38"/>
      <c r="UID53" s="38"/>
      <c r="UIE53" s="38"/>
      <c r="UIF53" s="38"/>
      <c r="UIG53" s="38"/>
      <c r="UIH53" s="38"/>
      <c r="UII53" s="38"/>
      <c r="UIJ53" s="38"/>
      <c r="UIK53" s="38"/>
      <c r="UIL53" s="38"/>
      <c r="UIM53" s="38"/>
      <c r="UIN53" s="38"/>
      <c r="UIO53" s="38"/>
      <c r="UIP53" s="38"/>
      <c r="UIQ53" s="38"/>
      <c r="UIR53" s="38"/>
      <c r="UIS53" s="38"/>
      <c r="UIT53" s="38"/>
      <c r="UIU53" s="38"/>
      <c r="UIV53" s="38"/>
      <c r="UIW53" s="38"/>
      <c r="UIX53" s="38"/>
      <c r="UIY53" s="38"/>
      <c r="UIZ53" s="38"/>
      <c r="UJA53" s="38"/>
      <c r="UJB53" s="38"/>
      <c r="UJC53" s="38"/>
      <c r="UJD53" s="38"/>
      <c r="UJE53" s="38"/>
      <c r="UJF53" s="38"/>
      <c r="UJG53" s="38"/>
      <c r="UJH53" s="38"/>
      <c r="UJI53" s="38"/>
      <c r="UJJ53" s="38"/>
      <c r="UJK53" s="38"/>
      <c r="UJL53" s="38"/>
      <c r="UJM53" s="38"/>
      <c r="UJN53" s="38"/>
      <c r="UJO53" s="38"/>
      <c r="UJP53" s="38"/>
      <c r="UJQ53" s="38"/>
      <c r="UJR53" s="38"/>
      <c r="UJS53" s="38"/>
      <c r="UJT53" s="38"/>
      <c r="UJU53" s="38"/>
      <c r="UJV53" s="38"/>
      <c r="UJW53" s="38"/>
      <c r="UJX53" s="38"/>
      <c r="UJY53" s="38"/>
      <c r="UJZ53" s="38"/>
      <c r="UKA53" s="38"/>
      <c r="UKB53" s="38"/>
      <c r="UKC53" s="38"/>
      <c r="UKD53" s="38"/>
      <c r="UKE53" s="38"/>
      <c r="UKF53" s="38"/>
      <c r="UKG53" s="38"/>
      <c r="UKH53" s="38"/>
      <c r="UKI53" s="38"/>
      <c r="UKJ53" s="38"/>
      <c r="UKK53" s="38"/>
      <c r="UKL53" s="38"/>
      <c r="UKM53" s="38"/>
      <c r="UKN53" s="38"/>
      <c r="UKO53" s="38"/>
      <c r="UKP53" s="38"/>
      <c r="UKQ53" s="38"/>
      <c r="UKR53" s="38"/>
      <c r="UKS53" s="38"/>
      <c r="UKT53" s="38"/>
      <c r="UKU53" s="38"/>
      <c r="UKV53" s="38"/>
      <c r="UKW53" s="38"/>
      <c r="UKX53" s="38"/>
      <c r="UKY53" s="38"/>
      <c r="UKZ53" s="38"/>
      <c r="ULA53" s="38"/>
      <c r="ULB53" s="38"/>
      <c r="ULC53" s="38"/>
      <c r="ULD53" s="38"/>
      <c r="ULE53" s="38"/>
      <c r="ULF53" s="38"/>
      <c r="ULG53" s="38"/>
      <c r="ULH53" s="38"/>
      <c r="ULI53" s="38"/>
      <c r="ULJ53" s="38"/>
      <c r="ULK53" s="38"/>
      <c r="ULL53" s="38"/>
      <c r="ULM53" s="38"/>
      <c r="ULN53" s="38"/>
      <c r="ULO53" s="38"/>
      <c r="ULP53" s="38"/>
      <c r="ULQ53" s="38"/>
      <c r="ULR53" s="38"/>
      <c r="ULS53" s="38"/>
      <c r="ULT53" s="38"/>
      <c r="ULU53" s="38"/>
      <c r="ULV53" s="38"/>
      <c r="ULW53" s="38"/>
      <c r="ULX53" s="38"/>
      <c r="ULY53" s="38"/>
      <c r="ULZ53" s="38"/>
      <c r="UMA53" s="38"/>
      <c r="UMB53" s="38"/>
      <c r="UMC53" s="38"/>
      <c r="UMD53" s="38"/>
      <c r="UME53" s="38"/>
      <c r="UMF53" s="38"/>
      <c r="UMG53" s="38"/>
      <c r="UMH53" s="38"/>
      <c r="UMI53" s="38"/>
      <c r="UMJ53" s="38"/>
      <c r="UMK53" s="38"/>
      <c r="UML53" s="38"/>
      <c r="UMM53" s="38"/>
      <c r="UMN53" s="38"/>
      <c r="UMO53" s="38"/>
      <c r="UMP53" s="38"/>
      <c r="UMQ53" s="38"/>
      <c r="UMR53" s="38"/>
      <c r="UMS53" s="38"/>
      <c r="UMT53" s="38"/>
      <c r="UMU53" s="38"/>
      <c r="UMV53" s="38"/>
      <c r="UMW53" s="38"/>
      <c r="UMX53" s="38"/>
      <c r="UMY53" s="38"/>
      <c r="UMZ53" s="38"/>
      <c r="UNA53" s="38"/>
      <c r="UNB53" s="38"/>
      <c r="UNC53" s="38"/>
      <c r="UND53" s="38"/>
      <c r="UNE53" s="38"/>
      <c r="UNF53" s="38"/>
      <c r="UNG53" s="38"/>
      <c r="UNH53" s="38"/>
      <c r="UNI53" s="38"/>
      <c r="UNJ53" s="38"/>
      <c r="UNK53" s="38"/>
      <c r="UNL53" s="38"/>
      <c r="UNM53" s="38"/>
      <c r="UNN53" s="38"/>
      <c r="UNO53" s="38"/>
      <c r="UNP53" s="38"/>
      <c r="UNQ53" s="38"/>
      <c r="UNR53" s="38"/>
      <c r="UNS53" s="38"/>
      <c r="UNT53" s="38"/>
      <c r="UNU53" s="38"/>
      <c r="UNV53" s="38"/>
      <c r="UNW53" s="38"/>
      <c r="UNX53" s="38"/>
      <c r="UNY53" s="38"/>
      <c r="UNZ53" s="38"/>
      <c r="UOA53" s="38"/>
      <c r="UOB53" s="38"/>
      <c r="UOC53" s="38"/>
      <c r="UOD53" s="38"/>
      <c r="UOE53" s="38"/>
      <c r="UOF53" s="38"/>
      <c r="UOG53" s="38"/>
      <c r="UOH53" s="38"/>
      <c r="UOI53" s="38"/>
      <c r="UOJ53" s="38"/>
      <c r="UOK53" s="38"/>
      <c r="UOL53" s="38"/>
      <c r="UOM53" s="38"/>
      <c r="UON53" s="38"/>
      <c r="UOO53" s="38"/>
      <c r="UOP53" s="38"/>
      <c r="UOQ53" s="38"/>
      <c r="UOR53" s="38"/>
      <c r="UOS53" s="38"/>
      <c r="UOT53" s="38"/>
      <c r="UOU53" s="38"/>
      <c r="UOV53" s="38"/>
      <c r="UOW53" s="38"/>
      <c r="UOX53" s="38"/>
      <c r="UOY53" s="38"/>
      <c r="UOZ53" s="38"/>
      <c r="UPA53" s="38"/>
      <c r="UPB53" s="38"/>
      <c r="UPC53" s="38"/>
      <c r="UPD53" s="38"/>
      <c r="UPE53" s="38"/>
      <c r="UPF53" s="38"/>
      <c r="UPG53" s="38"/>
      <c r="UPH53" s="38"/>
      <c r="UPI53" s="38"/>
      <c r="UPJ53" s="38"/>
      <c r="UPK53" s="38"/>
      <c r="UPL53" s="38"/>
      <c r="UPM53" s="38"/>
      <c r="UPN53" s="38"/>
      <c r="UPO53" s="38"/>
      <c r="UPP53" s="38"/>
      <c r="UPQ53" s="38"/>
      <c r="UPR53" s="38"/>
      <c r="UPS53" s="38"/>
      <c r="UPT53" s="38"/>
      <c r="UPU53" s="38"/>
      <c r="UPV53" s="38"/>
      <c r="UPW53" s="38"/>
      <c r="UPX53" s="38"/>
      <c r="UPY53" s="38"/>
      <c r="UPZ53" s="38"/>
      <c r="UQA53" s="38"/>
      <c r="UQB53" s="38"/>
      <c r="UQC53" s="38"/>
      <c r="UQD53" s="38"/>
      <c r="UQE53" s="38"/>
      <c r="UQF53" s="38"/>
      <c r="UQG53" s="38"/>
      <c r="UQH53" s="38"/>
      <c r="UQI53" s="38"/>
      <c r="UQJ53" s="38"/>
      <c r="UQK53" s="38"/>
      <c r="UQL53" s="38"/>
      <c r="UQM53" s="38"/>
      <c r="UQN53" s="38"/>
      <c r="UQO53" s="38"/>
      <c r="UQP53" s="38"/>
      <c r="UQQ53" s="38"/>
      <c r="UQR53" s="38"/>
      <c r="UQS53" s="38"/>
      <c r="UQT53" s="38"/>
      <c r="UQU53" s="38"/>
      <c r="UQV53" s="38"/>
      <c r="UQW53" s="38"/>
      <c r="UQX53" s="38"/>
      <c r="UQY53" s="38"/>
      <c r="UQZ53" s="38"/>
      <c r="URA53" s="38"/>
      <c r="URB53" s="38"/>
      <c r="URC53" s="38"/>
      <c r="URD53" s="38"/>
      <c r="URE53" s="38"/>
      <c r="URF53" s="38"/>
      <c r="URG53" s="38"/>
      <c r="URH53" s="38"/>
      <c r="URI53" s="38"/>
      <c r="URJ53" s="38"/>
      <c r="URK53" s="38"/>
      <c r="URL53" s="38"/>
      <c r="URM53" s="38"/>
      <c r="URN53" s="38"/>
      <c r="URO53" s="38"/>
      <c r="URP53" s="38"/>
      <c r="URQ53" s="38"/>
      <c r="URR53" s="38"/>
      <c r="URS53" s="38"/>
      <c r="URT53" s="38"/>
      <c r="URU53" s="38"/>
      <c r="URV53" s="38"/>
      <c r="URW53" s="38"/>
      <c r="URX53" s="38"/>
      <c r="URY53" s="38"/>
      <c r="URZ53" s="38"/>
      <c r="USA53" s="38"/>
      <c r="USB53" s="38"/>
      <c r="USC53" s="38"/>
      <c r="USD53" s="38"/>
      <c r="USE53" s="38"/>
      <c r="USF53" s="38"/>
      <c r="USG53" s="38"/>
      <c r="USH53" s="38"/>
      <c r="USI53" s="38"/>
      <c r="USJ53" s="38"/>
      <c r="USK53" s="38"/>
      <c r="USL53" s="38"/>
      <c r="USM53" s="38"/>
      <c r="USN53" s="38"/>
      <c r="USO53" s="38"/>
      <c r="USP53" s="38"/>
      <c r="USQ53" s="38"/>
      <c r="USR53" s="38"/>
      <c r="USS53" s="38"/>
      <c r="UST53" s="38"/>
      <c r="USU53" s="38"/>
      <c r="USV53" s="38"/>
      <c r="USW53" s="38"/>
      <c r="USX53" s="38"/>
      <c r="USY53" s="38"/>
      <c r="USZ53" s="38"/>
      <c r="UTA53" s="38"/>
      <c r="UTB53" s="38"/>
      <c r="UTC53" s="38"/>
      <c r="UTD53" s="38"/>
      <c r="UTE53" s="38"/>
      <c r="UTF53" s="38"/>
      <c r="UTG53" s="38"/>
      <c r="UTH53" s="38"/>
      <c r="UTI53" s="38"/>
      <c r="UTJ53" s="38"/>
      <c r="UTK53" s="38"/>
      <c r="UTL53" s="38"/>
      <c r="UTM53" s="38"/>
      <c r="UTN53" s="38"/>
      <c r="UTO53" s="38"/>
      <c r="UTP53" s="38"/>
      <c r="UTQ53" s="38"/>
      <c r="UTR53" s="38"/>
      <c r="UTS53" s="38"/>
      <c r="UTT53" s="38"/>
      <c r="UTU53" s="38"/>
      <c r="UTV53" s="38"/>
      <c r="UTW53" s="38"/>
      <c r="UTX53" s="38"/>
      <c r="UTY53" s="38"/>
      <c r="UTZ53" s="38"/>
      <c r="UUA53" s="38"/>
      <c r="UUB53" s="38"/>
      <c r="UUC53" s="38"/>
      <c r="UUD53" s="38"/>
      <c r="UUE53" s="38"/>
      <c r="UUF53" s="38"/>
      <c r="UUG53" s="38"/>
      <c r="UUH53" s="38"/>
      <c r="UUI53" s="38"/>
      <c r="UUJ53" s="38"/>
      <c r="UUK53" s="38"/>
      <c r="UUL53" s="38"/>
      <c r="UUM53" s="38"/>
      <c r="UUN53" s="38"/>
      <c r="UUO53" s="38"/>
      <c r="UUP53" s="38"/>
      <c r="UUQ53" s="38"/>
      <c r="UUR53" s="38"/>
      <c r="UUS53" s="38"/>
      <c r="UUT53" s="38"/>
      <c r="UUU53" s="38"/>
      <c r="UUV53" s="38"/>
      <c r="UUW53" s="38"/>
      <c r="UUX53" s="38"/>
      <c r="UUY53" s="38"/>
      <c r="UUZ53" s="38"/>
      <c r="UVA53" s="38"/>
      <c r="UVB53" s="38"/>
      <c r="UVC53" s="38"/>
      <c r="UVD53" s="38"/>
      <c r="UVE53" s="38"/>
      <c r="UVF53" s="38"/>
      <c r="UVG53" s="38"/>
      <c r="UVH53" s="38"/>
      <c r="UVI53" s="38"/>
      <c r="UVJ53" s="38"/>
      <c r="UVK53" s="38"/>
      <c r="UVL53" s="38"/>
      <c r="UVM53" s="38"/>
      <c r="UVN53" s="38"/>
      <c r="UVO53" s="38"/>
      <c r="UVP53" s="38"/>
      <c r="UVQ53" s="38"/>
      <c r="UVR53" s="38"/>
      <c r="UVS53" s="38"/>
      <c r="UVT53" s="38"/>
      <c r="UVU53" s="38"/>
      <c r="UVV53" s="38"/>
      <c r="UVW53" s="38"/>
      <c r="UVX53" s="38"/>
      <c r="UVY53" s="38"/>
      <c r="UVZ53" s="38"/>
      <c r="UWA53" s="38"/>
      <c r="UWB53" s="38"/>
      <c r="UWC53" s="38"/>
      <c r="UWD53" s="38"/>
      <c r="UWE53" s="38"/>
      <c r="UWF53" s="38"/>
      <c r="UWG53" s="38"/>
      <c r="UWH53" s="38"/>
      <c r="UWI53" s="38"/>
      <c r="UWJ53" s="38"/>
      <c r="UWK53" s="38"/>
      <c r="UWL53" s="38"/>
      <c r="UWM53" s="38"/>
      <c r="UWN53" s="38"/>
      <c r="UWO53" s="38"/>
      <c r="UWP53" s="38"/>
      <c r="UWQ53" s="38"/>
      <c r="UWR53" s="38"/>
      <c r="UWS53" s="38"/>
      <c r="UWT53" s="38"/>
      <c r="UWU53" s="38"/>
      <c r="UWV53" s="38"/>
      <c r="UWW53" s="38"/>
      <c r="UWX53" s="38"/>
      <c r="UWY53" s="38"/>
      <c r="UWZ53" s="38"/>
      <c r="UXA53" s="38"/>
      <c r="UXB53" s="38"/>
      <c r="UXC53" s="38"/>
      <c r="UXD53" s="38"/>
      <c r="UXE53" s="38"/>
      <c r="UXF53" s="38"/>
      <c r="UXG53" s="38"/>
      <c r="UXH53" s="38"/>
      <c r="UXI53" s="38"/>
      <c r="UXJ53" s="38"/>
      <c r="UXK53" s="38"/>
      <c r="UXL53" s="38"/>
      <c r="UXM53" s="38"/>
      <c r="UXN53" s="38"/>
      <c r="UXO53" s="38"/>
      <c r="UXP53" s="38"/>
      <c r="UXQ53" s="38"/>
      <c r="UXR53" s="38"/>
      <c r="UXS53" s="38"/>
      <c r="UXT53" s="38"/>
      <c r="UXU53" s="38"/>
      <c r="UXV53" s="38"/>
      <c r="UXW53" s="38"/>
      <c r="UXX53" s="38"/>
      <c r="UXY53" s="38"/>
      <c r="UXZ53" s="38"/>
      <c r="UYA53" s="38"/>
      <c r="UYB53" s="38"/>
      <c r="UYC53" s="38"/>
      <c r="UYD53" s="38"/>
      <c r="UYE53" s="38"/>
      <c r="UYF53" s="38"/>
      <c r="UYG53" s="38"/>
      <c r="UYH53" s="38"/>
      <c r="UYI53" s="38"/>
      <c r="UYJ53" s="38"/>
      <c r="UYK53" s="38"/>
      <c r="UYL53" s="38"/>
      <c r="UYM53" s="38"/>
      <c r="UYN53" s="38"/>
      <c r="UYO53" s="38"/>
      <c r="UYP53" s="38"/>
      <c r="UYQ53" s="38"/>
      <c r="UYR53" s="38"/>
      <c r="UYS53" s="38"/>
      <c r="UYT53" s="38"/>
      <c r="UYU53" s="38"/>
      <c r="UYV53" s="38"/>
      <c r="UYW53" s="38"/>
      <c r="UYX53" s="38"/>
      <c r="UYY53" s="38"/>
      <c r="UYZ53" s="38"/>
      <c r="UZA53" s="38"/>
      <c r="UZB53" s="38"/>
      <c r="UZC53" s="38"/>
      <c r="UZD53" s="38"/>
      <c r="UZE53" s="38"/>
      <c r="UZF53" s="38"/>
      <c r="UZG53" s="38"/>
      <c r="UZH53" s="38"/>
      <c r="UZI53" s="38"/>
      <c r="UZJ53" s="38"/>
      <c r="UZK53" s="38"/>
      <c r="UZL53" s="38"/>
      <c r="UZM53" s="38"/>
      <c r="UZN53" s="38"/>
      <c r="UZO53" s="38"/>
      <c r="UZP53" s="38"/>
      <c r="UZQ53" s="38"/>
      <c r="UZR53" s="38"/>
      <c r="UZS53" s="38"/>
      <c r="UZT53" s="38"/>
      <c r="UZU53" s="38"/>
      <c r="UZV53" s="38"/>
      <c r="UZW53" s="38"/>
      <c r="UZX53" s="38"/>
      <c r="UZY53" s="38"/>
      <c r="UZZ53" s="38"/>
      <c r="VAA53" s="38"/>
      <c r="VAB53" s="38"/>
      <c r="VAC53" s="38"/>
      <c r="VAD53" s="38"/>
      <c r="VAE53" s="38"/>
      <c r="VAF53" s="38"/>
      <c r="VAG53" s="38"/>
      <c r="VAH53" s="38"/>
      <c r="VAI53" s="38"/>
      <c r="VAJ53" s="38"/>
      <c r="VAK53" s="38"/>
      <c r="VAL53" s="38"/>
      <c r="VAM53" s="38"/>
      <c r="VAN53" s="38"/>
      <c r="VAO53" s="38"/>
      <c r="VAP53" s="38"/>
      <c r="VAQ53" s="38"/>
      <c r="VAR53" s="38"/>
      <c r="VAS53" s="38"/>
      <c r="VAT53" s="38"/>
      <c r="VAU53" s="38"/>
      <c r="VAV53" s="38"/>
      <c r="VAW53" s="38"/>
      <c r="VAX53" s="38"/>
      <c r="VAY53" s="38"/>
      <c r="VAZ53" s="38"/>
      <c r="VBA53" s="38"/>
      <c r="VBB53" s="38"/>
      <c r="VBC53" s="38"/>
      <c r="VBD53" s="38"/>
      <c r="VBE53" s="38"/>
      <c r="VBF53" s="38"/>
      <c r="VBG53" s="38"/>
      <c r="VBH53" s="38"/>
      <c r="VBI53" s="38"/>
      <c r="VBJ53" s="38"/>
      <c r="VBK53" s="38"/>
      <c r="VBL53" s="38"/>
      <c r="VBM53" s="38"/>
      <c r="VBN53" s="38"/>
      <c r="VBO53" s="38"/>
      <c r="VBP53" s="38"/>
      <c r="VBQ53" s="38"/>
      <c r="VBR53" s="38"/>
      <c r="VBS53" s="38"/>
      <c r="VBT53" s="38"/>
      <c r="VBU53" s="38"/>
      <c r="VBV53" s="38"/>
      <c r="VBW53" s="38"/>
      <c r="VBX53" s="38"/>
      <c r="VBY53" s="38"/>
      <c r="VBZ53" s="38"/>
      <c r="VCA53" s="38"/>
      <c r="VCB53" s="38"/>
      <c r="VCC53" s="38"/>
      <c r="VCD53" s="38"/>
      <c r="VCE53" s="38"/>
      <c r="VCF53" s="38"/>
      <c r="VCG53" s="38"/>
      <c r="VCH53" s="38"/>
      <c r="VCI53" s="38"/>
      <c r="VCJ53" s="38"/>
      <c r="VCK53" s="38"/>
      <c r="VCL53" s="38"/>
      <c r="VCM53" s="38"/>
      <c r="VCN53" s="38"/>
      <c r="VCO53" s="38"/>
      <c r="VCP53" s="38"/>
      <c r="VCQ53" s="38"/>
      <c r="VCR53" s="38"/>
      <c r="VCS53" s="38"/>
      <c r="VCT53" s="38"/>
      <c r="VCU53" s="38"/>
      <c r="VCV53" s="38"/>
      <c r="VCW53" s="38"/>
      <c r="VCX53" s="38"/>
      <c r="VCY53" s="38"/>
      <c r="VCZ53" s="38"/>
      <c r="VDA53" s="38"/>
      <c r="VDB53" s="38"/>
      <c r="VDC53" s="38"/>
      <c r="VDD53" s="38"/>
      <c r="VDE53" s="38"/>
      <c r="VDF53" s="38"/>
      <c r="VDG53" s="38"/>
      <c r="VDH53" s="38"/>
      <c r="VDI53" s="38"/>
      <c r="VDJ53" s="38"/>
      <c r="VDK53" s="38"/>
      <c r="VDL53" s="38"/>
      <c r="VDM53" s="38"/>
      <c r="VDN53" s="38"/>
      <c r="VDO53" s="38"/>
      <c r="VDP53" s="38"/>
      <c r="VDQ53" s="38"/>
      <c r="VDR53" s="38"/>
      <c r="VDS53" s="38"/>
      <c r="VDT53" s="38"/>
      <c r="VDU53" s="38"/>
      <c r="VDV53" s="38"/>
      <c r="VDW53" s="38"/>
      <c r="VDX53" s="38"/>
      <c r="VDY53" s="38"/>
      <c r="VDZ53" s="38"/>
      <c r="VEA53" s="38"/>
      <c r="VEB53" s="38"/>
      <c r="VEC53" s="38"/>
      <c r="VED53" s="38"/>
      <c r="VEE53" s="38"/>
      <c r="VEF53" s="38"/>
      <c r="VEG53" s="38"/>
      <c r="VEH53" s="38"/>
      <c r="VEI53" s="38"/>
      <c r="VEJ53" s="38"/>
      <c r="VEK53" s="38"/>
      <c r="VEL53" s="38"/>
      <c r="VEM53" s="38"/>
      <c r="VEN53" s="38"/>
      <c r="VEO53" s="38"/>
      <c r="VEP53" s="38"/>
      <c r="VEQ53" s="38"/>
      <c r="VER53" s="38"/>
      <c r="VES53" s="38"/>
      <c r="VET53" s="38"/>
      <c r="VEU53" s="38"/>
      <c r="VEV53" s="38"/>
      <c r="VEW53" s="38"/>
      <c r="VEX53" s="38"/>
      <c r="VEY53" s="38"/>
      <c r="VEZ53" s="38"/>
      <c r="VFA53" s="38"/>
      <c r="VFB53" s="38"/>
      <c r="VFC53" s="38"/>
      <c r="VFD53" s="38"/>
      <c r="VFE53" s="38"/>
      <c r="VFF53" s="38"/>
      <c r="VFG53" s="38"/>
      <c r="VFH53" s="38"/>
      <c r="VFI53" s="38"/>
      <c r="VFJ53" s="38"/>
      <c r="VFK53" s="38"/>
      <c r="VFL53" s="38"/>
      <c r="VFM53" s="38"/>
      <c r="VFN53" s="38"/>
      <c r="VFO53" s="38"/>
      <c r="VFP53" s="38"/>
      <c r="VFQ53" s="38"/>
      <c r="VFR53" s="38"/>
      <c r="VFS53" s="38"/>
      <c r="VFT53" s="38"/>
      <c r="VFU53" s="38"/>
      <c r="VFV53" s="38"/>
      <c r="VFW53" s="38"/>
      <c r="VFX53" s="38"/>
      <c r="VFY53" s="38"/>
      <c r="VFZ53" s="38"/>
      <c r="VGA53" s="38"/>
      <c r="VGB53" s="38"/>
      <c r="VGC53" s="38"/>
      <c r="VGD53" s="38"/>
      <c r="VGE53" s="38"/>
      <c r="VGF53" s="38"/>
      <c r="VGG53" s="38"/>
      <c r="VGH53" s="38"/>
      <c r="VGI53" s="38"/>
      <c r="VGJ53" s="38"/>
      <c r="VGK53" s="38"/>
      <c r="VGL53" s="38"/>
      <c r="VGM53" s="38"/>
      <c r="VGN53" s="38"/>
      <c r="VGO53" s="38"/>
      <c r="VGP53" s="38"/>
      <c r="VGQ53" s="38"/>
      <c r="VGR53" s="38"/>
      <c r="VGS53" s="38"/>
      <c r="VGT53" s="38"/>
      <c r="VGU53" s="38"/>
      <c r="VGV53" s="38"/>
      <c r="VGW53" s="38"/>
      <c r="VGX53" s="38"/>
      <c r="VGY53" s="38"/>
      <c r="VGZ53" s="38"/>
      <c r="VHA53" s="38"/>
      <c r="VHB53" s="38"/>
      <c r="VHC53" s="38"/>
      <c r="VHD53" s="38"/>
      <c r="VHE53" s="38"/>
      <c r="VHF53" s="38"/>
      <c r="VHG53" s="38"/>
      <c r="VHH53" s="38"/>
      <c r="VHI53" s="38"/>
      <c r="VHJ53" s="38"/>
      <c r="VHK53" s="38"/>
      <c r="VHL53" s="38"/>
      <c r="VHM53" s="38"/>
      <c r="VHN53" s="38"/>
      <c r="VHO53" s="38"/>
      <c r="VHP53" s="38"/>
      <c r="VHQ53" s="38"/>
      <c r="VHR53" s="38"/>
      <c r="VHS53" s="38"/>
      <c r="VHT53" s="38"/>
      <c r="VHU53" s="38"/>
      <c r="VHV53" s="38"/>
      <c r="VHW53" s="38"/>
      <c r="VHX53" s="38"/>
      <c r="VHY53" s="38"/>
      <c r="VHZ53" s="38"/>
      <c r="VIA53" s="38"/>
      <c r="VIB53" s="38"/>
      <c r="VIC53" s="38"/>
      <c r="VID53" s="38"/>
      <c r="VIE53" s="38"/>
      <c r="VIF53" s="38"/>
      <c r="VIG53" s="38"/>
      <c r="VIH53" s="38"/>
      <c r="VII53" s="38"/>
      <c r="VIJ53" s="38"/>
      <c r="VIK53" s="38"/>
      <c r="VIL53" s="38"/>
      <c r="VIM53" s="38"/>
      <c r="VIN53" s="38"/>
      <c r="VIO53" s="38"/>
      <c r="VIP53" s="38"/>
      <c r="VIQ53" s="38"/>
      <c r="VIR53" s="38"/>
      <c r="VIS53" s="38"/>
      <c r="VIT53" s="38"/>
      <c r="VIU53" s="38"/>
      <c r="VIV53" s="38"/>
      <c r="VIW53" s="38"/>
      <c r="VIX53" s="38"/>
      <c r="VIY53" s="38"/>
      <c r="VIZ53" s="38"/>
      <c r="VJA53" s="38"/>
      <c r="VJB53" s="38"/>
      <c r="VJC53" s="38"/>
      <c r="VJD53" s="38"/>
      <c r="VJE53" s="38"/>
      <c r="VJF53" s="38"/>
      <c r="VJG53" s="38"/>
      <c r="VJH53" s="38"/>
      <c r="VJI53" s="38"/>
      <c r="VJJ53" s="38"/>
      <c r="VJK53" s="38"/>
      <c r="VJL53" s="38"/>
      <c r="VJM53" s="38"/>
      <c r="VJN53" s="38"/>
      <c r="VJO53" s="38"/>
      <c r="VJP53" s="38"/>
      <c r="VJQ53" s="38"/>
      <c r="VJR53" s="38"/>
      <c r="VJS53" s="38"/>
      <c r="VJT53" s="38"/>
      <c r="VJU53" s="38"/>
      <c r="VJV53" s="38"/>
      <c r="VJW53" s="38"/>
      <c r="VJX53" s="38"/>
      <c r="VJY53" s="38"/>
      <c r="VJZ53" s="38"/>
      <c r="VKA53" s="38"/>
      <c r="VKB53" s="38"/>
      <c r="VKC53" s="38"/>
      <c r="VKD53" s="38"/>
      <c r="VKE53" s="38"/>
      <c r="VKF53" s="38"/>
      <c r="VKG53" s="38"/>
      <c r="VKH53" s="38"/>
      <c r="VKI53" s="38"/>
      <c r="VKJ53" s="38"/>
      <c r="VKK53" s="38"/>
      <c r="VKL53" s="38"/>
      <c r="VKM53" s="38"/>
      <c r="VKN53" s="38"/>
      <c r="VKO53" s="38"/>
      <c r="VKP53" s="38"/>
      <c r="VKQ53" s="38"/>
      <c r="VKR53" s="38"/>
      <c r="VKS53" s="38"/>
      <c r="VKT53" s="38"/>
      <c r="VKU53" s="38"/>
      <c r="VKV53" s="38"/>
      <c r="VKW53" s="38"/>
      <c r="VKX53" s="38"/>
      <c r="VKY53" s="38"/>
      <c r="VKZ53" s="38"/>
      <c r="VLA53" s="38"/>
      <c r="VLB53" s="38"/>
      <c r="VLC53" s="38"/>
      <c r="VLD53" s="38"/>
      <c r="VLE53" s="38"/>
      <c r="VLF53" s="38"/>
      <c r="VLG53" s="38"/>
      <c r="VLH53" s="38"/>
      <c r="VLI53" s="38"/>
      <c r="VLJ53" s="38"/>
      <c r="VLK53" s="38"/>
      <c r="VLL53" s="38"/>
      <c r="VLM53" s="38"/>
      <c r="VLN53" s="38"/>
      <c r="VLO53" s="38"/>
      <c r="VLP53" s="38"/>
      <c r="VLQ53" s="38"/>
      <c r="VLR53" s="38"/>
      <c r="VLS53" s="38"/>
      <c r="VLT53" s="38"/>
      <c r="VLU53" s="38"/>
      <c r="VLV53" s="38"/>
      <c r="VLW53" s="38"/>
      <c r="VLX53" s="38"/>
      <c r="VLY53" s="38"/>
      <c r="VLZ53" s="38"/>
      <c r="VMA53" s="38"/>
      <c r="VMB53" s="38"/>
      <c r="VMC53" s="38"/>
      <c r="VMD53" s="38"/>
      <c r="VME53" s="38"/>
      <c r="VMF53" s="38"/>
      <c r="VMG53" s="38"/>
      <c r="VMH53" s="38"/>
      <c r="VMI53" s="38"/>
      <c r="VMJ53" s="38"/>
      <c r="VMK53" s="38"/>
      <c r="VML53" s="38"/>
      <c r="VMM53" s="38"/>
      <c r="VMN53" s="38"/>
      <c r="VMO53" s="38"/>
      <c r="VMP53" s="38"/>
      <c r="VMQ53" s="38"/>
      <c r="VMR53" s="38"/>
      <c r="VMS53" s="38"/>
      <c r="VMT53" s="38"/>
      <c r="VMU53" s="38"/>
      <c r="VMV53" s="38"/>
      <c r="VMW53" s="38"/>
      <c r="VMX53" s="38"/>
      <c r="VMY53" s="38"/>
      <c r="VMZ53" s="38"/>
      <c r="VNA53" s="38"/>
      <c r="VNB53" s="38"/>
      <c r="VNC53" s="38"/>
      <c r="VND53" s="38"/>
      <c r="VNE53" s="38"/>
      <c r="VNF53" s="38"/>
      <c r="VNG53" s="38"/>
      <c r="VNH53" s="38"/>
      <c r="VNI53" s="38"/>
      <c r="VNJ53" s="38"/>
      <c r="VNK53" s="38"/>
      <c r="VNL53" s="38"/>
      <c r="VNM53" s="38"/>
      <c r="VNN53" s="38"/>
      <c r="VNO53" s="38"/>
      <c r="VNP53" s="38"/>
      <c r="VNQ53" s="38"/>
      <c r="VNR53" s="38"/>
      <c r="VNS53" s="38"/>
      <c r="VNT53" s="38"/>
      <c r="VNU53" s="38"/>
      <c r="VNV53" s="38"/>
      <c r="VNW53" s="38"/>
      <c r="VNX53" s="38"/>
      <c r="VNY53" s="38"/>
      <c r="VNZ53" s="38"/>
      <c r="VOA53" s="38"/>
      <c r="VOB53" s="38"/>
      <c r="VOC53" s="38"/>
      <c r="VOD53" s="38"/>
      <c r="VOE53" s="38"/>
      <c r="VOF53" s="38"/>
      <c r="VOG53" s="38"/>
      <c r="VOH53" s="38"/>
      <c r="VOI53" s="38"/>
      <c r="VOJ53" s="38"/>
      <c r="VOK53" s="38"/>
      <c r="VOL53" s="38"/>
      <c r="VOM53" s="38"/>
      <c r="VON53" s="38"/>
      <c r="VOO53" s="38"/>
      <c r="VOP53" s="38"/>
      <c r="VOQ53" s="38"/>
      <c r="VOR53" s="38"/>
      <c r="VOS53" s="38"/>
      <c r="VOT53" s="38"/>
      <c r="VOU53" s="38"/>
      <c r="VOV53" s="38"/>
      <c r="VOW53" s="38"/>
      <c r="VOX53" s="38"/>
      <c r="VOY53" s="38"/>
      <c r="VOZ53" s="38"/>
      <c r="VPA53" s="38"/>
      <c r="VPB53" s="38"/>
      <c r="VPC53" s="38"/>
      <c r="VPD53" s="38"/>
      <c r="VPE53" s="38"/>
      <c r="VPF53" s="38"/>
      <c r="VPG53" s="38"/>
      <c r="VPH53" s="38"/>
      <c r="VPI53" s="38"/>
      <c r="VPJ53" s="38"/>
      <c r="VPK53" s="38"/>
      <c r="VPL53" s="38"/>
      <c r="VPM53" s="38"/>
      <c r="VPN53" s="38"/>
      <c r="VPO53" s="38"/>
      <c r="VPP53" s="38"/>
      <c r="VPQ53" s="38"/>
      <c r="VPR53" s="38"/>
      <c r="VPS53" s="38"/>
      <c r="VPT53" s="38"/>
      <c r="VPU53" s="38"/>
      <c r="VPV53" s="38"/>
      <c r="VPW53" s="38"/>
      <c r="VPX53" s="38"/>
      <c r="VPY53" s="38"/>
      <c r="VPZ53" s="38"/>
      <c r="VQA53" s="38"/>
      <c r="VQB53" s="38"/>
      <c r="VQC53" s="38"/>
      <c r="VQD53" s="38"/>
      <c r="VQE53" s="38"/>
      <c r="VQF53" s="38"/>
      <c r="VQG53" s="38"/>
      <c r="VQH53" s="38"/>
      <c r="VQI53" s="38"/>
      <c r="VQJ53" s="38"/>
      <c r="VQK53" s="38"/>
      <c r="VQL53" s="38"/>
      <c r="VQM53" s="38"/>
      <c r="VQN53" s="38"/>
      <c r="VQO53" s="38"/>
      <c r="VQP53" s="38"/>
      <c r="VQQ53" s="38"/>
      <c r="VQR53" s="38"/>
      <c r="VQS53" s="38"/>
      <c r="VQT53" s="38"/>
      <c r="VQU53" s="38"/>
      <c r="VQV53" s="38"/>
      <c r="VQW53" s="38"/>
      <c r="VQX53" s="38"/>
      <c r="VQY53" s="38"/>
      <c r="VQZ53" s="38"/>
      <c r="VRA53" s="38"/>
      <c r="VRB53" s="38"/>
      <c r="VRC53" s="38"/>
      <c r="VRD53" s="38"/>
      <c r="VRE53" s="38"/>
      <c r="VRF53" s="38"/>
      <c r="VRG53" s="38"/>
      <c r="VRH53" s="38"/>
      <c r="VRI53" s="38"/>
      <c r="VRJ53" s="38"/>
      <c r="VRK53" s="38"/>
      <c r="VRL53" s="38"/>
      <c r="VRM53" s="38"/>
      <c r="VRN53" s="38"/>
      <c r="VRO53" s="38"/>
      <c r="VRP53" s="38"/>
      <c r="VRQ53" s="38"/>
      <c r="VRR53" s="38"/>
      <c r="VRS53" s="38"/>
      <c r="VRT53" s="38"/>
      <c r="VRU53" s="38"/>
      <c r="VRV53" s="38"/>
      <c r="VRW53" s="38"/>
      <c r="VRX53" s="38"/>
      <c r="VRY53" s="38"/>
      <c r="VRZ53" s="38"/>
      <c r="VSA53" s="38"/>
      <c r="VSB53" s="38"/>
      <c r="VSC53" s="38"/>
      <c r="VSD53" s="38"/>
      <c r="VSE53" s="38"/>
      <c r="VSF53" s="38"/>
      <c r="VSG53" s="38"/>
      <c r="VSH53" s="38"/>
      <c r="VSI53" s="38"/>
      <c r="VSJ53" s="38"/>
      <c r="VSK53" s="38"/>
      <c r="VSL53" s="38"/>
      <c r="VSM53" s="38"/>
      <c r="VSN53" s="38"/>
      <c r="VSO53" s="38"/>
      <c r="VSP53" s="38"/>
      <c r="VSQ53" s="38"/>
      <c r="VSR53" s="38"/>
      <c r="VSS53" s="38"/>
      <c r="VST53" s="38"/>
      <c r="VSU53" s="38"/>
      <c r="VSV53" s="38"/>
      <c r="VSW53" s="38"/>
      <c r="VSX53" s="38"/>
      <c r="VSY53" s="38"/>
      <c r="VSZ53" s="38"/>
      <c r="VTA53" s="38"/>
      <c r="VTB53" s="38"/>
      <c r="VTC53" s="38"/>
      <c r="VTD53" s="38"/>
      <c r="VTE53" s="38"/>
      <c r="VTF53" s="38"/>
      <c r="VTG53" s="38"/>
      <c r="VTH53" s="38"/>
      <c r="VTI53" s="38"/>
      <c r="VTJ53" s="38"/>
      <c r="VTK53" s="38"/>
      <c r="VTL53" s="38"/>
      <c r="VTM53" s="38"/>
      <c r="VTN53" s="38"/>
      <c r="VTO53" s="38"/>
      <c r="VTP53" s="38"/>
      <c r="VTQ53" s="38"/>
      <c r="VTR53" s="38"/>
      <c r="VTS53" s="38"/>
      <c r="VTT53" s="38"/>
      <c r="VTU53" s="38"/>
      <c r="VTV53" s="38"/>
      <c r="VTW53" s="38"/>
      <c r="VTX53" s="38"/>
      <c r="VTY53" s="38"/>
      <c r="VTZ53" s="38"/>
      <c r="VUA53" s="38"/>
      <c r="VUB53" s="38"/>
      <c r="VUC53" s="38"/>
      <c r="VUD53" s="38"/>
      <c r="VUE53" s="38"/>
      <c r="VUF53" s="38"/>
      <c r="VUG53" s="38"/>
      <c r="VUH53" s="38"/>
      <c r="VUI53" s="38"/>
      <c r="VUJ53" s="38"/>
      <c r="VUK53" s="38"/>
      <c r="VUL53" s="38"/>
      <c r="VUM53" s="38"/>
      <c r="VUN53" s="38"/>
      <c r="VUO53" s="38"/>
      <c r="VUP53" s="38"/>
      <c r="VUQ53" s="38"/>
      <c r="VUR53" s="38"/>
      <c r="VUS53" s="38"/>
      <c r="VUT53" s="38"/>
      <c r="VUU53" s="38"/>
      <c r="VUV53" s="38"/>
      <c r="VUW53" s="38"/>
      <c r="VUX53" s="38"/>
      <c r="VUY53" s="38"/>
      <c r="VUZ53" s="38"/>
      <c r="VVA53" s="38"/>
      <c r="VVB53" s="38"/>
      <c r="VVC53" s="38"/>
      <c r="VVD53" s="38"/>
      <c r="VVE53" s="38"/>
      <c r="VVF53" s="38"/>
      <c r="VVG53" s="38"/>
      <c r="VVH53" s="38"/>
      <c r="VVI53" s="38"/>
      <c r="VVJ53" s="38"/>
      <c r="VVK53" s="38"/>
      <c r="VVL53" s="38"/>
      <c r="VVM53" s="38"/>
      <c r="VVN53" s="38"/>
      <c r="VVO53" s="38"/>
      <c r="VVP53" s="38"/>
      <c r="VVQ53" s="38"/>
      <c r="VVR53" s="38"/>
      <c r="VVS53" s="38"/>
      <c r="VVT53" s="38"/>
      <c r="VVU53" s="38"/>
      <c r="VVV53" s="38"/>
      <c r="VVW53" s="38"/>
      <c r="VVX53" s="38"/>
      <c r="VVY53" s="38"/>
      <c r="VVZ53" s="38"/>
      <c r="VWA53" s="38"/>
      <c r="VWB53" s="38"/>
      <c r="VWC53" s="38"/>
      <c r="VWD53" s="38"/>
      <c r="VWE53" s="38"/>
      <c r="VWF53" s="38"/>
      <c r="VWG53" s="38"/>
      <c r="VWH53" s="38"/>
      <c r="VWI53" s="38"/>
      <c r="VWJ53" s="38"/>
      <c r="VWK53" s="38"/>
      <c r="VWL53" s="38"/>
      <c r="VWM53" s="38"/>
      <c r="VWN53" s="38"/>
      <c r="VWO53" s="38"/>
      <c r="VWP53" s="38"/>
      <c r="VWQ53" s="38"/>
      <c r="VWR53" s="38"/>
      <c r="VWS53" s="38"/>
      <c r="VWT53" s="38"/>
      <c r="VWU53" s="38"/>
      <c r="VWV53" s="38"/>
      <c r="VWW53" s="38"/>
      <c r="VWX53" s="38"/>
      <c r="VWY53" s="38"/>
      <c r="VWZ53" s="38"/>
      <c r="VXA53" s="38"/>
      <c r="VXB53" s="38"/>
      <c r="VXC53" s="38"/>
      <c r="VXD53" s="38"/>
      <c r="VXE53" s="38"/>
      <c r="VXF53" s="38"/>
      <c r="VXG53" s="38"/>
      <c r="VXH53" s="38"/>
      <c r="VXI53" s="38"/>
      <c r="VXJ53" s="38"/>
      <c r="VXK53" s="38"/>
      <c r="VXL53" s="38"/>
      <c r="VXM53" s="38"/>
      <c r="VXN53" s="38"/>
      <c r="VXO53" s="38"/>
      <c r="VXP53" s="38"/>
      <c r="VXQ53" s="38"/>
      <c r="VXR53" s="38"/>
      <c r="VXS53" s="38"/>
      <c r="VXT53" s="38"/>
      <c r="VXU53" s="38"/>
      <c r="VXV53" s="38"/>
      <c r="VXW53" s="38"/>
      <c r="VXX53" s="38"/>
      <c r="VXY53" s="38"/>
      <c r="VXZ53" s="38"/>
      <c r="VYA53" s="38"/>
      <c r="VYB53" s="38"/>
      <c r="VYC53" s="38"/>
      <c r="VYD53" s="38"/>
      <c r="VYE53" s="38"/>
      <c r="VYF53" s="38"/>
      <c r="VYG53" s="38"/>
      <c r="VYH53" s="38"/>
      <c r="VYI53" s="38"/>
      <c r="VYJ53" s="38"/>
      <c r="VYK53" s="38"/>
      <c r="VYL53" s="38"/>
      <c r="VYM53" s="38"/>
      <c r="VYN53" s="38"/>
      <c r="VYO53" s="38"/>
      <c r="VYP53" s="38"/>
      <c r="VYQ53" s="38"/>
      <c r="VYR53" s="38"/>
      <c r="VYS53" s="38"/>
      <c r="VYT53" s="38"/>
      <c r="VYU53" s="38"/>
      <c r="VYV53" s="38"/>
      <c r="VYW53" s="38"/>
      <c r="VYX53" s="38"/>
      <c r="VYY53" s="38"/>
      <c r="VYZ53" s="38"/>
      <c r="VZA53" s="38"/>
      <c r="VZB53" s="38"/>
      <c r="VZC53" s="38"/>
      <c r="VZD53" s="38"/>
      <c r="VZE53" s="38"/>
      <c r="VZF53" s="38"/>
      <c r="VZG53" s="38"/>
      <c r="VZH53" s="38"/>
      <c r="VZI53" s="38"/>
      <c r="VZJ53" s="38"/>
      <c r="VZK53" s="38"/>
      <c r="VZL53" s="38"/>
      <c r="VZM53" s="38"/>
      <c r="VZN53" s="38"/>
      <c r="VZO53" s="38"/>
      <c r="VZP53" s="38"/>
      <c r="VZQ53" s="38"/>
      <c r="VZR53" s="38"/>
      <c r="VZS53" s="38"/>
      <c r="VZT53" s="38"/>
      <c r="VZU53" s="38"/>
      <c r="VZV53" s="38"/>
      <c r="VZW53" s="38"/>
      <c r="VZX53" s="38"/>
      <c r="VZY53" s="38"/>
      <c r="VZZ53" s="38"/>
      <c r="WAA53" s="38"/>
      <c r="WAB53" s="38"/>
      <c r="WAC53" s="38"/>
      <c r="WAD53" s="38"/>
      <c r="WAE53" s="38"/>
      <c r="WAF53" s="38"/>
      <c r="WAG53" s="38"/>
      <c r="WAH53" s="38"/>
      <c r="WAI53" s="38"/>
      <c r="WAJ53" s="38"/>
      <c r="WAK53" s="38"/>
      <c r="WAL53" s="38"/>
      <c r="WAM53" s="38"/>
      <c r="WAN53" s="38"/>
      <c r="WAO53" s="38"/>
      <c r="WAP53" s="38"/>
      <c r="WAQ53" s="38"/>
      <c r="WAR53" s="38"/>
      <c r="WAS53" s="38"/>
      <c r="WAT53" s="38"/>
      <c r="WAU53" s="38"/>
      <c r="WAV53" s="38"/>
      <c r="WAW53" s="38"/>
      <c r="WAX53" s="38"/>
      <c r="WAY53" s="38"/>
      <c r="WAZ53" s="38"/>
      <c r="WBA53" s="38"/>
      <c r="WBB53" s="38"/>
      <c r="WBC53" s="38"/>
      <c r="WBD53" s="38"/>
      <c r="WBE53" s="38"/>
      <c r="WBF53" s="38"/>
      <c r="WBG53" s="38"/>
      <c r="WBH53" s="38"/>
      <c r="WBI53" s="38"/>
      <c r="WBJ53" s="38"/>
      <c r="WBK53" s="38"/>
      <c r="WBL53" s="38"/>
      <c r="WBM53" s="38"/>
      <c r="WBN53" s="38"/>
      <c r="WBO53" s="38"/>
      <c r="WBP53" s="38"/>
      <c r="WBQ53" s="38"/>
      <c r="WBR53" s="38"/>
      <c r="WBS53" s="38"/>
      <c r="WBT53" s="38"/>
      <c r="WBU53" s="38"/>
      <c r="WBV53" s="38"/>
      <c r="WBW53" s="38"/>
      <c r="WBX53" s="38"/>
      <c r="WBY53" s="38"/>
      <c r="WBZ53" s="38"/>
      <c r="WCA53" s="38"/>
      <c r="WCB53" s="38"/>
      <c r="WCC53" s="38"/>
      <c r="WCD53" s="38"/>
      <c r="WCE53" s="38"/>
      <c r="WCF53" s="38"/>
      <c r="WCG53" s="38"/>
      <c r="WCH53" s="38"/>
      <c r="WCI53" s="38"/>
      <c r="WCJ53" s="38"/>
      <c r="WCK53" s="38"/>
      <c r="WCL53" s="38"/>
      <c r="WCM53" s="38"/>
      <c r="WCN53" s="38"/>
      <c r="WCO53" s="38"/>
      <c r="WCP53" s="38"/>
      <c r="WCQ53" s="38"/>
      <c r="WCR53" s="38"/>
      <c r="WCS53" s="38"/>
      <c r="WCT53" s="38"/>
      <c r="WCU53" s="38"/>
      <c r="WCV53" s="38"/>
      <c r="WCW53" s="38"/>
      <c r="WCX53" s="38"/>
      <c r="WCY53" s="38"/>
      <c r="WCZ53" s="38"/>
      <c r="WDA53" s="38"/>
      <c r="WDB53" s="38"/>
      <c r="WDC53" s="38"/>
      <c r="WDD53" s="38"/>
      <c r="WDE53" s="38"/>
      <c r="WDF53" s="38"/>
      <c r="WDG53" s="38"/>
      <c r="WDH53" s="38"/>
      <c r="WDI53" s="38"/>
      <c r="WDJ53" s="38"/>
      <c r="WDK53" s="38"/>
      <c r="WDL53" s="38"/>
      <c r="WDM53" s="38"/>
      <c r="WDN53" s="38"/>
      <c r="WDO53" s="38"/>
      <c r="WDP53" s="38"/>
      <c r="WDQ53" s="38"/>
      <c r="WDR53" s="38"/>
      <c r="WDS53" s="38"/>
      <c r="WDT53" s="38"/>
      <c r="WDU53" s="38"/>
      <c r="WDV53" s="38"/>
      <c r="WDW53" s="38"/>
      <c r="WDX53" s="38"/>
      <c r="WDY53" s="38"/>
      <c r="WDZ53" s="38"/>
      <c r="WEA53" s="38"/>
      <c r="WEB53" s="38"/>
      <c r="WEC53" s="38"/>
      <c r="WED53" s="38"/>
      <c r="WEE53" s="38"/>
      <c r="WEF53" s="38"/>
      <c r="WEG53" s="38"/>
      <c r="WEH53" s="38"/>
      <c r="WEI53" s="38"/>
      <c r="WEJ53" s="38"/>
      <c r="WEK53" s="38"/>
      <c r="WEL53" s="38"/>
      <c r="WEM53" s="38"/>
      <c r="WEN53" s="38"/>
      <c r="WEO53" s="38"/>
      <c r="WEP53" s="38"/>
      <c r="WEQ53" s="38"/>
      <c r="WER53" s="38"/>
      <c r="WES53" s="38"/>
      <c r="WET53" s="38"/>
      <c r="WEU53" s="38"/>
      <c r="WEV53" s="38"/>
      <c r="WEW53" s="38"/>
      <c r="WEX53" s="38"/>
      <c r="WEY53" s="38"/>
      <c r="WEZ53" s="38"/>
      <c r="WFA53" s="38"/>
      <c r="WFB53" s="38"/>
      <c r="WFC53" s="38"/>
      <c r="WFD53" s="38"/>
      <c r="WFE53" s="38"/>
      <c r="WFF53" s="38"/>
      <c r="WFG53" s="38"/>
      <c r="WFH53" s="38"/>
      <c r="WFI53" s="38"/>
      <c r="WFJ53" s="38"/>
      <c r="WFK53" s="38"/>
      <c r="WFL53" s="38"/>
      <c r="WFM53" s="38"/>
      <c r="WFN53" s="38"/>
      <c r="WFO53" s="38"/>
      <c r="WFP53" s="38"/>
      <c r="WFQ53" s="38"/>
      <c r="WFR53" s="38"/>
      <c r="WFS53" s="38"/>
      <c r="WFT53" s="38"/>
      <c r="WFU53" s="38"/>
      <c r="WFV53" s="38"/>
      <c r="WFW53" s="38"/>
      <c r="WFX53" s="38"/>
      <c r="WFY53" s="38"/>
      <c r="WFZ53" s="38"/>
      <c r="WGA53" s="38"/>
      <c r="WGB53" s="38"/>
      <c r="WGC53" s="38"/>
      <c r="WGD53" s="38"/>
      <c r="WGE53" s="38"/>
      <c r="WGF53" s="38"/>
      <c r="WGG53" s="38"/>
      <c r="WGH53" s="38"/>
      <c r="WGI53" s="38"/>
      <c r="WGJ53" s="38"/>
      <c r="WGK53" s="38"/>
      <c r="WGL53" s="38"/>
      <c r="WGM53" s="38"/>
      <c r="WGN53" s="38"/>
      <c r="WGO53" s="38"/>
      <c r="WGP53" s="38"/>
      <c r="WGQ53" s="38"/>
      <c r="WGR53" s="38"/>
      <c r="WGS53" s="38"/>
      <c r="WGT53" s="38"/>
      <c r="WGU53" s="38"/>
      <c r="WGV53" s="38"/>
      <c r="WGW53" s="38"/>
      <c r="WGX53" s="38"/>
      <c r="WGY53" s="38"/>
      <c r="WGZ53" s="38"/>
      <c r="WHA53" s="38"/>
      <c r="WHB53" s="38"/>
      <c r="WHC53" s="38"/>
      <c r="WHD53" s="38"/>
      <c r="WHE53" s="38"/>
      <c r="WHF53" s="38"/>
      <c r="WHG53" s="38"/>
      <c r="WHH53" s="38"/>
      <c r="WHI53" s="38"/>
      <c r="WHJ53" s="38"/>
      <c r="WHK53" s="38"/>
      <c r="WHL53" s="38"/>
      <c r="WHM53" s="38"/>
      <c r="WHN53" s="38"/>
      <c r="WHO53" s="38"/>
      <c r="WHP53" s="38"/>
      <c r="WHQ53" s="38"/>
      <c r="WHR53" s="38"/>
      <c r="WHS53" s="38"/>
      <c r="WHT53" s="38"/>
      <c r="WHU53" s="38"/>
      <c r="WHV53" s="38"/>
      <c r="WHW53" s="38"/>
      <c r="WHX53" s="38"/>
      <c r="WHY53" s="38"/>
      <c r="WHZ53" s="38"/>
      <c r="WIA53" s="38"/>
      <c r="WIB53" s="38"/>
      <c r="WIC53" s="38"/>
      <c r="WID53" s="38"/>
      <c r="WIE53" s="38"/>
      <c r="WIF53" s="38"/>
      <c r="WIG53" s="38"/>
      <c r="WIH53" s="38"/>
      <c r="WII53" s="38"/>
      <c r="WIJ53" s="38"/>
      <c r="WIK53" s="38"/>
      <c r="WIL53" s="38"/>
      <c r="WIM53" s="38"/>
      <c r="WIN53" s="38"/>
      <c r="WIO53" s="38"/>
      <c r="WIP53" s="38"/>
      <c r="WIQ53" s="38"/>
      <c r="WIR53" s="38"/>
      <c r="WIS53" s="38"/>
      <c r="WIT53" s="38"/>
      <c r="WIU53" s="38"/>
      <c r="WIV53" s="38"/>
      <c r="WIW53" s="38"/>
      <c r="WIX53" s="38"/>
      <c r="WIY53" s="38"/>
      <c r="WIZ53" s="38"/>
      <c r="WJA53" s="38"/>
      <c r="WJB53" s="38"/>
      <c r="WJC53" s="38"/>
      <c r="WJD53" s="38"/>
      <c r="WJE53" s="38"/>
      <c r="WJF53" s="38"/>
      <c r="WJG53" s="38"/>
      <c r="WJH53" s="38"/>
      <c r="WJI53" s="38"/>
      <c r="WJJ53" s="38"/>
      <c r="WJK53" s="38"/>
      <c r="WJL53" s="38"/>
      <c r="WJM53" s="38"/>
      <c r="WJN53" s="38"/>
      <c r="WJO53" s="38"/>
      <c r="WJP53" s="38"/>
      <c r="WJQ53" s="38"/>
      <c r="WJR53" s="38"/>
      <c r="WJS53" s="38"/>
      <c r="WJT53" s="38"/>
      <c r="WJU53" s="38"/>
      <c r="WJV53" s="38"/>
      <c r="WJW53" s="38"/>
      <c r="WJX53" s="38"/>
      <c r="WJY53" s="38"/>
      <c r="WJZ53" s="38"/>
      <c r="WKA53" s="38"/>
      <c r="WKB53" s="38"/>
      <c r="WKC53" s="38"/>
      <c r="WKD53" s="38"/>
      <c r="WKE53" s="38"/>
      <c r="WKF53" s="38"/>
      <c r="WKG53" s="38"/>
      <c r="WKH53" s="38"/>
      <c r="WKI53" s="38"/>
      <c r="WKJ53" s="38"/>
      <c r="WKK53" s="38"/>
      <c r="WKL53" s="38"/>
      <c r="WKM53" s="38"/>
      <c r="WKN53" s="38"/>
      <c r="WKO53" s="38"/>
      <c r="WKP53" s="38"/>
      <c r="WKQ53" s="38"/>
      <c r="WKR53" s="38"/>
      <c r="WKS53" s="38"/>
      <c r="WKT53" s="38"/>
      <c r="WKU53" s="38"/>
      <c r="WKV53" s="38"/>
      <c r="WKW53" s="38"/>
      <c r="WKX53" s="38"/>
      <c r="WKY53" s="38"/>
      <c r="WKZ53" s="38"/>
      <c r="WLA53" s="38"/>
      <c r="WLB53" s="38"/>
      <c r="WLC53" s="38"/>
      <c r="WLD53" s="38"/>
      <c r="WLE53" s="38"/>
      <c r="WLF53" s="38"/>
      <c r="WLG53" s="38"/>
      <c r="WLH53" s="38"/>
      <c r="WLI53" s="38"/>
      <c r="WLJ53" s="38"/>
      <c r="WLK53" s="38"/>
      <c r="WLL53" s="38"/>
      <c r="WLM53" s="38"/>
      <c r="WLN53" s="38"/>
      <c r="WLO53" s="38"/>
      <c r="WLP53" s="38"/>
      <c r="WLQ53" s="38"/>
      <c r="WLR53" s="38"/>
      <c r="WLS53" s="38"/>
      <c r="WLT53" s="38"/>
      <c r="WLU53" s="38"/>
      <c r="WLV53" s="38"/>
      <c r="WLW53" s="38"/>
      <c r="WLX53" s="38"/>
      <c r="WLY53" s="38"/>
      <c r="WLZ53" s="38"/>
      <c r="WMA53" s="38"/>
      <c r="WMB53" s="38"/>
      <c r="WMC53" s="38"/>
      <c r="WMD53" s="38"/>
      <c r="WME53" s="38"/>
      <c r="WMF53" s="38"/>
      <c r="WMG53" s="38"/>
      <c r="WMH53" s="38"/>
      <c r="WMI53" s="38"/>
      <c r="WMJ53" s="38"/>
      <c r="WMK53" s="38"/>
      <c r="WML53" s="38"/>
      <c r="WMM53" s="38"/>
      <c r="WMN53" s="38"/>
      <c r="WMO53" s="38"/>
      <c r="WMP53" s="38"/>
      <c r="WMQ53" s="38"/>
      <c r="WMR53" s="38"/>
      <c r="WMS53" s="38"/>
      <c r="WMT53" s="38"/>
      <c r="WMU53" s="38"/>
      <c r="WMV53" s="38"/>
      <c r="WMW53" s="38"/>
      <c r="WMX53" s="38"/>
      <c r="WMY53" s="38"/>
      <c r="WMZ53" s="38"/>
      <c r="WNA53" s="38"/>
      <c r="WNB53" s="38"/>
      <c r="WNC53" s="38"/>
      <c r="WND53" s="38"/>
      <c r="WNE53" s="38"/>
      <c r="WNF53" s="38"/>
      <c r="WNG53" s="38"/>
      <c r="WNH53" s="38"/>
      <c r="WNI53" s="38"/>
      <c r="WNJ53" s="38"/>
      <c r="WNK53" s="38"/>
      <c r="WNL53" s="38"/>
      <c r="WNM53" s="38"/>
      <c r="WNN53" s="38"/>
      <c r="WNO53" s="38"/>
      <c r="WNP53" s="38"/>
      <c r="WNQ53" s="38"/>
      <c r="WNR53" s="38"/>
      <c r="WNS53" s="38"/>
      <c r="WNT53" s="38"/>
      <c r="WNU53" s="38"/>
      <c r="WNV53" s="38"/>
      <c r="WNW53" s="38"/>
      <c r="WNX53" s="38"/>
      <c r="WNY53" s="38"/>
      <c r="WNZ53" s="38"/>
      <c r="WOA53" s="38"/>
      <c r="WOB53" s="38"/>
      <c r="WOC53" s="38"/>
      <c r="WOD53" s="38"/>
      <c r="WOE53" s="38"/>
      <c r="WOF53" s="38"/>
      <c r="WOG53" s="38"/>
      <c r="WOH53" s="38"/>
      <c r="WOI53" s="38"/>
      <c r="WOJ53" s="38"/>
      <c r="WOK53" s="38"/>
      <c r="WOL53" s="38"/>
      <c r="WOM53" s="38"/>
      <c r="WON53" s="38"/>
      <c r="WOO53" s="38"/>
      <c r="WOP53" s="38"/>
      <c r="WOQ53" s="38"/>
      <c r="WOR53" s="38"/>
      <c r="WOS53" s="38"/>
      <c r="WOT53" s="38"/>
      <c r="WOU53" s="38"/>
      <c r="WOV53" s="38"/>
      <c r="WOW53" s="38"/>
      <c r="WOX53" s="38"/>
      <c r="WOY53" s="38"/>
      <c r="WOZ53" s="38"/>
      <c r="WPA53" s="38"/>
      <c r="WPB53" s="38"/>
      <c r="WPC53" s="38"/>
      <c r="WPD53" s="38"/>
      <c r="WPE53" s="38"/>
      <c r="WPF53" s="38"/>
      <c r="WPG53" s="38"/>
      <c r="WPH53" s="38"/>
      <c r="WPI53" s="38"/>
      <c r="WPJ53" s="38"/>
      <c r="WPK53" s="38"/>
      <c r="WPL53" s="38"/>
      <c r="WPM53" s="38"/>
      <c r="WPN53" s="38"/>
      <c r="WPO53" s="38"/>
      <c r="WPP53" s="38"/>
      <c r="WPQ53" s="38"/>
      <c r="WPR53" s="38"/>
      <c r="WPS53" s="38"/>
      <c r="WPT53" s="38"/>
      <c r="WPU53" s="38"/>
      <c r="WPV53" s="38"/>
      <c r="WPW53" s="38"/>
      <c r="WPX53" s="38"/>
      <c r="WPY53" s="38"/>
      <c r="WPZ53" s="38"/>
      <c r="WQA53" s="38"/>
      <c r="WQB53" s="38"/>
      <c r="WQC53" s="38"/>
      <c r="WQD53" s="38"/>
      <c r="WQE53" s="38"/>
      <c r="WQF53" s="38"/>
      <c r="WQG53" s="38"/>
      <c r="WQH53" s="38"/>
      <c r="WQI53" s="38"/>
      <c r="WQJ53" s="38"/>
      <c r="WQK53" s="38"/>
      <c r="WQL53" s="38"/>
      <c r="WQM53" s="38"/>
      <c r="WQN53" s="38"/>
      <c r="WQO53" s="38"/>
      <c r="WQP53" s="38"/>
      <c r="WQQ53" s="38"/>
      <c r="WQR53" s="38"/>
      <c r="WQS53" s="38"/>
      <c r="WQT53" s="38"/>
      <c r="WQU53" s="38"/>
      <c r="WQV53" s="38"/>
      <c r="WQW53" s="38"/>
      <c r="WQX53" s="38"/>
      <c r="WQY53" s="38"/>
      <c r="WQZ53" s="38"/>
      <c r="WRA53" s="38"/>
      <c r="WRB53" s="38"/>
      <c r="WRC53" s="38"/>
      <c r="WRD53" s="38"/>
      <c r="WRE53" s="38"/>
      <c r="WRF53" s="38"/>
      <c r="WRG53" s="38"/>
      <c r="WRH53" s="38"/>
      <c r="WRI53" s="38"/>
      <c r="WRJ53" s="38"/>
      <c r="WRK53" s="38"/>
      <c r="WRL53" s="38"/>
      <c r="WRM53" s="38"/>
      <c r="WRN53" s="38"/>
      <c r="WRO53" s="38"/>
      <c r="WRP53" s="38"/>
      <c r="WRQ53" s="38"/>
      <c r="WRR53" s="38"/>
      <c r="WRS53" s="38"/>
      <c r="WRT53" s="38"/>
      <c r="WRU53" s="38"/>
      <c r="WRV53" s="38"/>
      <c r="WRW53" s="38"/>
      <c r="WRX53" s="38"/>
      <c r="WRY53" s="38"/>
      <c r="WRZ53" s="38"/>
      <c r="WSA53" s="38"/>
      <c r="WSB53" s="38"/>
      <c r="WSC53" s="38"/>
      <c r="WSD53" s="38"/>
      <c r="WSE53" s="38"/>
      <c r="WSF53" s="38"/>
      <c r="WSG53" s="38"/>
      <c r="WSH53" s="38"/>
      <c r="WSI53" s="38"/>
      <c r="WSJ53" s="38"/>
      <c r="WSK53" s="38"/>
      <c r="WSL53" s="38"/>
      <c r="WSM53" s="38"/>
      <c r="WSN53" s="38"/>
      <c r="WSO53" s="38"/>
      <c r="WSP53" s="38"/>
      <c r="WSQ53" s="38"/>
      <c r="WSR53" s="38"/>
      <c r="WSS53" s="38"/>
      <c r="WST53" s="38"/>
      <c r="WSU53" s="38"/>
      <c r="WSV53" s="38"/>
      <c r="WSW53" s="38"/>
      <c r="WSX53" s="38"/>
      <c r="WSY53" s="38"/>
      <c r="WSZ53" s="38"/>
      <c r="WTA53" s="38"/>
      <c r="WTB53" s="38"/>
      <c r="WTC53" s="38"/>
      <c r="WTD53" s="38"/>
      <c r="WTE53" s="38"/>
      <c r="WTF53" s="38"/>
      <c r="WTG53" s="38"/>
      <c r="WTH53" s="38"/>
      <c r="WTI53" s="38"/>
      <c r="WTJ53" s="38"/>
      <c r="WTK53" s="38"/>
      <c r="WTL53" s="38"/>
      <c r="WTM53" s="38"/>
      <c r="WTN53" s="38"/>
      <c r="WTO53" s="38"/>
      <c r="WTP53" s="38"/>
      <c r="WTQ53" s="38"/>
      <c r="WTR53" s="38"/>
      <c r="WTS53" s="38"/>
      <c r="WTT53" s="38"/>
      <c r="WTU53" s="38"/>
      <c r="WTV53" s="38"/>
      <c r="WTW53" s="38"/>
      <c r="WTX53" s="38"/>
      <c r="WTY53" s="38"/>
      <c r="WTZ53" s="38"/>
      <c r="WUA53" s="38"/>
      <c r="WUB53" s="38"/>
      <c r="WUC53" s="38"/>
      <c r="WUD53" s="38"/>
      <c r="WUE53" s="38"/>
      <c r="WUF53" s="38"/>
      <c r="WUG53" s="38"/>
      <c r="WUH53" s="38"/>
      <c r="WUI53" s="38"/>
      <c r="WUJ53" s="38"/>
      <c r="WUK53" s="38"/>
      <c r="WUL53" s="38"/>
      <c r="WUM53" s="38"/>
      <c r="WUN53" s="38"/>
      <c r="WUO53" s="38"/>
      <c r="WUP53" s="38"/>
      <c r="WUQ53" s="38"/>
      <c r="WUR53" s="38"/>
      <c r="WUS53" s="38"/>
      <c r="WUT53" s="38"/>
      <c r="WUU53" s="38"/>
      <c r="WUV53" s="38"/>
      <c r="WUW53" s="38"/>
      <c r="WUX53" s="38"/>
      <c r="WUY53" s="38"/>
      <c r="WUZ53" s="38"/>
      <c r="WVA53" s="38"/>
      <c r="WVB53" s="38"/>
      <c r="WVC53" s="38"/>
      <c r="WVD53" s="38"/>
      <c r="WVE53" s="38"/>
      <c r="WVF53" s="38"/>
      <c r="WVG53" s="38"/>
      <c r="WVH53" s="38"/>
      <c r="WVI53" s="38"/>
      <c r="WVJ53" s="38"/>
      <c r="WVK53" s="38"/>
      <c r="WVL53" s="38"/>
      <c r="WVM53" s="38"/>
      <c r="WVN53" s="38"/>
      <c r="WVO53" s="38"/>
      <c r="WVP53" s="38"/>
      <c r="WVQ53" s="38"/>
      <c r="WVR53" s="38"/>
      <c r="WVS53" s="38"/>
      <c r="WVT53" s="38"/>
      <c r="WVU53" s="38"/>
      <c r="WVV53" s="38"/>
      <c r="WVW53" s="38"/>
      <c r="WVX53" s="38"/>
      <c r="WVY53" s="38"/>
      <c r="WVZ53" s="38"/>
      <c r="WWA53" s="38"/>
      <c r="WWB53" s="38"/>
      <c r="WWC53" s="38"/>
      <c r="WWD53" s="38"/>
      <c r="WWE53" s="38"/>
      <c r="WWF53" s="38"/>
      <c r="WWG53" s="38"/>
      <c r="WWH53" s="38"/>
      <c r="WWI53" s="38"/>
      <c r="WWJ53" s="38"/>
      <c r="WWK53" s="38"/>
      <c r="WWL53" s="38"/>
      <c r="WWM53" s="38"/>
      <c r="WWN53" s="38"/>
      <c r="WWO53" s="38"/>
      <c r="WWP53" s="38"/>
      <c r="WWQ53" s="38"/>
      <c r="WWR53" s="38"/>
      <c r="WWS53" s="38"/>
      <c r="WWT53" s="38"/>
      <c r="WWU53" s="38"/>
      <c r="WWV53" s="38"/>
      <c r="WWW53" s="38"/>
      <c r="WWX53" s="38"/>
      <c r="WWY53" s="38"/>
      <c r="WWZ53" s="38"/>
      <c r="WXA53" s="38"/>
      <c r="WXB53" s="38"/>
      <c r="WXC53" s="38"/>
      <c r="WXD53" s="38"/>
      <c r="WXE53" s="38"/>
      <c r="WXF53" s="38"/>
      <c r="WXG53" s="38"/>
      <c r="WXH53" s="38"/>
      <c r="WXI53" s="38"/>
      <c r="WXJ53" s="38"/>
      <c r="WXK53" s="38"/>
      <c r="WXL53" s="38"/>
      <c r="WXM53" s="38"/>
      <c r="WXN53" s="38"/>
      <c r="WXO53" s="38"/>
      <c r="WXP53" s="38"/>
      <c r="WXQ53" s="38"/>
      <c r="WXR53" s="38"/>
      <c r="WXS53" s="38"/>
      <c r="WXT53" s="38"/>
      <c r="WXU53" s="38"/>
      <c r="WXV53" s="38"/>
      <c r="WXW53" s="38"/>
      <c r="WXX53" s="38"/>
      <c r="WXY53" s="38"/>
      <c r="WXZ53" s="38"/>
      <c r="WYA53" s="38"/>
      <c r="WYB53" s="38"/>
      <c r="WYC53" s="38"/>
      <c r="WYD53" s="38"/>
      <c r="WYE53" s="38"/>
      <c r="WYF53" s="38"/>
      <c r="WYG53" s="38"/>
      <c r="WYH53" s="38"/>
      <c r="WYI53" s="38"/>
      <c r="WYJ53" s="38"/>
      <c r="WYK53" s="38"/>
      <c r="WYL53" s="38"/>
      <c r="WYM53" s="38"/>
      <c r="WYN53" s="38"/>
      <c r="WYO53" s="38"/>
      <c r="WYP53" s="38"/>
      <c r="WYQ53" s="38"/>
      <c r="WYR53" s="38"/>
      <c r="WYS53" s="38"/>
      <c r="WYT53" s="38"/>
      <c r="WYU53" s="38"/>
      <c r="WYV53" s="38"/>
      <c r="WYW53" s="38"/>
      <c r="WYX53" s="38"/>
      <c r="WYY53" s="38"/>
      <c r="WYZ53" s="38"/>
      <c r="WZA53" s="38"/>
      <c r="WZB53" s="38"/>
      <c r="WZC53" s="38"/>
      <c r="WZD53" s="38"/>
      <c r="WZE53" s="38"/>
      <c r="WZF53" s="38"/>
      <c r="WZG53" s="38"/>
      <c r="WZH53" s="38"/>
      <c r="WZI53" s="38"/>
      <c r="WZJ53" s="38"/>
      <c r="WZK53" s="38"/>
      <c r="WZL53" s="38"/>
      <c r="WZM53" s="38"/>
      <c r="WZN53" s="38"/>
      <c r="WZO53" s="38"/>
      <c r="WZP53" s="38"/>
      <c r="WZQ53" s="38"/>
      <c r="WZR53" s="38"/>
      <c r="WZS53" s="38"/>
      <c r="WZT53" s="38"/>
      <c r="WZU53" s="38"/>
      <c r="WZV53" s="38"/>
      <c r="WZW53" s="38"/>
      <c r="WZX53" s="38"/>
      <c r="WZY53" s="38"/>
      <c r="WZZ53" s="38"/>
      <c r="XAA53" s="38"/>
      <c r="XAB53" s="38"/>
      <c r="XAC53" s="38"/>
      <c r="XAD53" s="38"/>
      <c r="XAE53" s="38"/>
      <c r="XAF53" s="38"/>
      <c r="XAG53" s="38"/>
      <c r="XAH53" s="38"/>
      <c r="XAI53" s="38"/>
      <c r="XAJ53" s="38"/>
      <c r="XAK53" s="38"/>
      <c r="XAL53" s="38"/>
      <c r="XAM53" s="38"/>
      <c r="XAN53" s="38"/>
      <c r="XAO53" s="38"/>
      <c r="XAP53" s="38"/>
      <c r="XAQ53" s="38"/>
      <c r="XAR53" s="38"/>
      <c r="XAS53" s="38"/>
      <c r="XAT53" s="38"/>
      <c r="XAU53" s="38"/>
      <c r="XAV53" s="38"/>
      <c r="XAW53" s="38"/>
      <c r="XAX53" s="38"/>
      <c r="XAY53" s="38"/>
      <c r="XAZ53" s="38"/>
      <c r="XBA53" s="38"/>
      <c r="XBB53" s="38"/>
      <c r="XBC53" s="38"/>
      <c r="XBD53" s="38"/>
      <c r="XBE53" s="38"/>
      <c r="XBF53" s="38"/>
      <c r="XBG53" s="38"/>
      <c r="XBH53" s="38"/>
      <c r="XBI53" s="38"/>
      <c r="XBJ53" s="38"/>
      <c r="XBK53" s="38"/>
      <c r="XBL53" s="38"/>
      <c r="XBM53" s="38"/>
      <c r="XBN53" s="38"/>
      <c r="XBO53" s="38"/>
      <c r="XBP53" s="38"/>
      <c r="XBQ53" s="38"/>
      <c r="XBR53" s="38"/>
      <c r="XBS53" s="38"/>
      <c r="XBT53" s="38"/>
      <c r="XBU53" s="38"/>
      <c r="XBV53" s="38"/>
      <c r="XBW53" s="38"/>
      <c r="XBX53" s="38"/>
      <c r="XBY53" s="38"/>
      <c r="XBZ53" s="38"/>
      <c r="XCA53" s="38"/>
      <c r="XCB53" s="38"/>
      <c r="XCC53" s="38"/>
      <c r="XCD53" s="38"/>
      <c r="XCE53" s="38"/>
      <c r="XCF53" s="38"/>
      <c r="XCG53" s="38"/>
      <c r="XCH53" s="38"/>
      <c r="XCI53" s="38"/>
      <c r="XCJ53" s="38"/>
      <c r="XCK53" s="38"/>
      <c r="XCL53" s="38"/>
      <c r="XCM53" s="38"/>
      <c r="XCN53" s="38"/>
      <c r="XCO53" s="38"/>
      <c r="XCP53" s="38"/>
      <c r="XCQ53" s="38"/>
      <c r="XCR53" s="38"/>
      <c r="XCS53" s="38"/>
      <c r="XCT53" s="38"/>
      <c r="XCU53" s="38"/>
      <c r="XCV53" s="38"/>
      <c r="XCW53" s="38"/>
      <c r="XCX53" s="38"/>
      <c r="XCY53" s="38"/>
      <c r="XCZ53" s="38"/>
      <c r="XDA53" s="38"/>
      <c r="XDB53" s="38"/>
      <c r="XDC53" s="38"/>
      <c r="XDD53" s="38"/>
      <c r="XDE53" s="38"/>
      <c r="XDF53" s="38"/>
      <c r="XDG53" s="38"/>
      <c r="XDH53" s="38"/>
      <c r="XDI53" s="38"/>
      <c r="XDJ53" s="38"/>
      <c r="XDK53" s="38"/>
      <c r="XDL53" s="38"/>
      <c r="XDM53" s="38"/>
      <c r="XDN53" s="38"/>
      <c r="XDO53" s="38"/>
      <c r="XDP53" s="38"/>
      <c r="XDQ53" s="38"/>
      <c r="XDR53" s="38"/>
      <c r="XDS53" s="38"/>
      <c r="XDT53" s="38"/>
      <c r="XDU53" s="38"/>
      <c r="XDV53" s="38"/>
      <c r="XDW53" s="38"/>
      <c r="XDX53" s="38"/>
      <c r="XDY53" s="38"/>
      <c r="XDZ53" s="38"/>
      <c r="XEA53" s="38"/>
      <c r="XEB53" s="38"/>
      <c r="XEC53" s="38"/>
      <c r="XED53" s="38"/>
      <c r="XEE53" s="38"/>
      <c r="XEF53" s="38"/>
      <c r="XEG53" s="38"/>
      <c r="XEH53" s="38"/>
      <c r="XEI53" s="38"/>
      <c r="XEJ53" s="38"/>
      <c r="XEK53" s="38"/>
      <c r="XEL53" s="38"/>
      <c r="XEM53" s="38"/>
      <c r="XEN53" s="38"/>
      <c r="XEO53" s="38"/>
      <c r="XEP53" s="38"/>
      <c r="XEQ53" s="38"/>
      <c r="XER53" s="38"/>
      <c r="XES53" s="38"/>
      <c r="XET53" s="38"/>
      <c r="XEU53" s="38"/>
      <c r="XEV53" s="38"/>
      <c r="XEW53" s="38"/>
      <c r="XEX53" s="38"/>
      <c r="XEY53" s="38"/>
      <c r="XEZ53" s="38"/>
      <c r="XFA53" s="38"/>
      <c r="XFB53" s="38"/>
      <c r="XFC53" s="38"/>
      <c r="XFD53" s="38"/>
    </row>
    <row r="54" spans="1:16384" ht="12.75" customHeight="1">
      <c r="A54" s="38" t="s">
        <v>384</v>
      </c>
    </row>
    <row r="55" spans="1:16384" ht="12.75" customHeight="1">
      <c r="A55" s="38" t="s">
        <v>580</v>
      </c>
    </row>
    <row r="56" spans="1:16384">
      <c r="A56" s="271" t="s">
        <v>579</v>
      </c>
      <c r="B56" s="3"/>
      <c r="C56" s="3"/>
      <c r="D56" s="3"/>
      <c r="G56" s="188"/>
      <c r="J56" s="188"/>
    </row>
    <row r="58" spans="1:16384" ht="17.25" customHeight="1">
      <c r="A58" s="10" t="s">
        <v>578</v>
      </c>
    </row>
    <row r="59" spans="1:16384" ht="12.75" customHeight="1" thickBot="1">
      <c r="O59" s="26" t="s">
        <v>108</v>
      </c>
    </row>
    <row r="60" spans="1:16384" ht="13.5" customHeight="1">
      <c r="A60" s="20" t="s">
        <v>577</v>
      </c>
      <c r="B60" s="21" t="s">
        <v>43</v>
      </c>
      <c r="C60" s="21" t="s">
        <v>134</v>
      </c>
      <c r="D60" s="21" t="s">
        <v>136</v>
      </c>
      <c r="E60" s="21" t="s">
        <v>44</v>
      </c>
      <c r="F60" s="21" t="s">
        <v>45</v>
      </c>
      <c r="G60" s="21" t="s">
        <v>46</v>
      </c>
      <c r="H60" s="21" t="s">
        <v>47</v>
      </c>
      <c r="I60" s="21" t="s">
        <v>138</v>
      </c>
      <c r="J60" s="21" t="s">
        <v>139</v>
      </c>
      <c r="K60" s="21" t="s">
        <v>140</v>
      </c>
      <c r="L60" s="228">
        <v>100000</v>
      </c>
      <c r="M60" s="22" t="s">
        <v>278</v>
      </c>
      <c r="N60" s="22" t="s">
        <v>278</v>
      </c>
      <c r="O60" s="22" t="s">
        <v>85</v>
      </c>
    </row>
    <row r="61" spans="1:16384" ht="13.5" customHeight="1">
      <c r="A61" s="19" t="s">
        <v>231</v>
      </c>
      <c r="B61" s="23" t="s">
        <v>133</v>
      </c>
      <c r="C61" s="23" t="s">
        <v>48</v>
      </c>
      <c r="D61" s="23" t="s">
        <v>48</v>
      </c>
      <c r="E61" s="23" t="s">
        <v>48</v>
      </c>
      <c r="F61" s="23" t="s">
        <v>48</v>
      </c>
      <c r="G61" s="23" t="s">
        <v>48</v>
      </c>
      <c r="H61" s="23" t="s">
        <v>48</v>
      </c>
      <c r="I61" s="23" t="s">
        <v>48</v>
      </c>
      <c r="J61" s="23" t="s">
        <v>48</v>
      </c>
      <c r="K61" s="23" t="s">
        <v>48</v>
      </c>
      <c r="L61" s="23" t="s">
        <v>51</v>
      </c>
      <c r="M61" s="12" t="s">
        <v>280</v>
      </c>
      <c r="N61" s="12" t="s">
        <v>157</v>
      </c>
      <c r="O61" s="12" t="s">
        <v>156</v>
      </c>
    </row>
    <row r="62" spans="1:16384" ht="13.5" customHeight="1" thickBot="1">
      <c r="A62" s="232" t="s">
        <v>89</v>
      </c>
      <c r="B62" s="24" t="s">
        <v>51</v>
      </c>
      <c r="C62" s="24" t="s">
        <v>135</v>
      </c>
      <c r="D62" s="24" t="s">
        <v>137</v>
      </c>
      <c r="E62" s="24" t="s">
        <v>52</v>
      </c>
      <c r="F62" s="24" t="s">
        <v>53</v>
      </c>
      <c r="G62" s="24" t="s">
        <v>54</v>
      </c>
      <c r="H62" s="24" t="s">
        <v>50</v>
      </c>
      <c r="I62" s="24" t="s">
        <v>141</v>
      </c>
      <c r="J62" s="24" t="s">
        <v>142</v>
      </c>
      <c r="K62" s="24" t="s">
        <v>143</v>
      </c>
      <c r="L62" s="24" t="s">
        <v>144</v>
      </c>
      <c r="M62" s="186" t="s">
        <v>157</v>
      </c>
      <c r="N62" s="186" t="s">
        <v>144</v>
      </c>
      <c r="O62" s="186" t="s">
        <v>49</v>
      </c>
    </row>
    <row r="63" spans="1:16384" ht="12.75" customHeight="1">
      <c r="A63" s="234" t="s">
        <v>233</v>
      </c>
      <c r="B63" s="195"/>
      <c r="C63" s="195"/>
      <c r="D63" s="195"/>
      <c r="E63" s="195"/>
      <c r="F63" s="195"/>
      <c r="G63" s="195"/>
      <c r="H63" s="195"/>
      <c r="I63" s="195"/>
      <c r="J63" s="195"/>
      <c r="K63" s="195"/>
      <c r="L63" s="195"/>
      <c r="M63" s="195"/>
      <c r="N63" s="195"/>
      <c r="O63" s="195"/>
    </row>
    <row r="64" spans="1:16384" ht="13.5" customHeight="1">
      <c r="A64" s="533" t="s">
        <v>191</v>
      </c>
      <c r="B64" s="534">
        <f>B7/B$7</f>
        <v>1</v>
      </c>
      <c r="C64" s="534">
        <f t="shared" ref="C64:O64" si="0">C7/C$7</f>
        <v>1</v>
      </c>
      <c r="D64" s="534">
        <f t="shared" si="0"/>
        <v>1</v>
      </c>
      <c r="E64" s="534">
        <f t="shared" si="0"/>
        <v>1</v>
      </c>
      <c r="F64" s="534">
        <f t="shared" si="0"/>
        <v>1</v>
      </c>
      <c r="G64" s="534">
        <f t="shared" si="0"/>
        <v>1</v>
      </c>
      <c r="H64" s="534">
        <f t="shared" si="0"/>
        <v>1</v>
      </c>
      <c r="I64" s="534">
        <f t="shared" si="0"/>
        <v>1</v>
      </c>
      <c r="J64" s="534">
        <f t="shared" si="0"/>
        <v>1</v>
      </c>
      <c r="K64" s="534">
        <f t="shared" si="0"/>
        <v>1</v>
      </c>
      <c r="L64" s="534">
        <f t="shared" si="0"/>
        <v>1</v>
      </c>
      <c r="M64" s="535">
        <f t="shared" si="0"/>
        <v>1</v>
      </c>
      <c r="N64" s="535">
        <f t="shared" si="0"/>
        <v>1</v>
      </c>
      <c r="O64" s="535">
        <f t="shared" si="0"/>
        <v>1</v>
      </c>
    </row>
    <row r="65" spans="1:16" ht="13.5" customHeight="1">
      <c r="A65" s="536" t="s">
        <v>192</v>
      </c>
      <c r="B65" s="537">
        <f t="shared" ref="B65:O65" si="1">B8/B$7</f>
        <v>0.36761630021287139</v>
      </c>
      <c r="C65" s="537">
        <f t="shared" si="1"/>
        <v>0.34613836015621424</v>
      </c>
      <c r="D65" s="537">
        <f t="shared" si="1"/>
        <v>0.32692483145737944</v>
      </c>
      <c r="E65" s="537">
        <f t="shared" si="1"/>
        <v>0.31457289537020189</v>
      </c>
      <c r="F65" s="537">
        <f t="shared" si="1"/>
        <v>0.30402890798113941</v>
      </c>
      <c r="G65" s="537">
        <f t="shared" si="1"/>
        <v>0.28465272368883443</v>
      </c>
      <c r="H65" s="537">
        <f t="shared" si="1"/>
        <v>0.26302247634807874</v>
      </c>
      <c r="I65" s="537">
        <f t="shared" si="1"/>
        <v>0.23874346980650626</v>
      </c>
      <c r="J65" s="537">
        <f t="shared" si="1"/>
        <v>0.22557632267927066</v>
      </c>
      <c r="K65" s="537">
        <f t="shared" si="1"/>
        <v>0.20826334408345962</v>
      </c>
      <c r="L65" s="537">
        <f t="shared" si="1"/>
        <v>0.18094893585763239</v>
      </c>
      <c r="M65" s="530">
        <f t="shared" si="1"/>
        <v>0.29478755961925679</v>
      </c>
      <c r="N65" s="530">
        <f t="shared" si="1"/>
        <v>0.21040781143673901</v>
      </c>
      <c r="O65" s="530">
        <f t="shared" si="1"/>
        <v>0.24158536774576966</v>
      </c>
      <c r="P65" s="15"/>
    </row>
    <row r="66" spans="1:16" ht="13.5" customHeight="1">
      <c r="A66" s="538" t="s">
        <v>193</v>
      </c>
      <c r="B66" s="539">
        <f t="shared" ref="B66:O66" si="2">B9/B$7</f>
        <v>0.23782485399638462</v>
      </c>
      <c r="C66" s="539">
        <f t="shared" si="2"/>
        <v>0.29313120709724189</v>
      </c>
      <c r="D66" s="539">
        <f t="shared" si="2"/>
        <v>0.35302942700455464</v>
      </c>
      <c r="E66" s="539">
        <f t="shared" si="2"/>
        <v>0.43854619878247386</v>
      </c>
      <c r="F66" s="539">
        <f t="shared" si="2"/>
        <v>0.49673804548172623</v>
      </c>
      <c r="G66" s="539">
        <f t="shared" si="2"/>
        <v>0.52450440363522288</v>
      </c>
      <c r="H66" s="539">
        <f t="shared" si="2"/>
        <v>0.55671309470471886</v>
      </c>
      <c r="I66" s="539">
        <f t="shared" si="2"/>
        <v>0.58955840745802979</v>
      </c>
      <c r="J66" s="539">
        <f t="shared" si="2"/>
        <v>0.60611689156410242</v>
      </c>
      <c r="K66" s="539">
        <f t="shared" si="2"/>
        <v>0.6047540059889478</v>
      </c>
      <c r="L66" s="539">
        <f t="shared" si="2"/>
        <v>0.53753414795262455</v>
      </c>
      <c r="M66" s="540">
        <f t="shared" si="2"/>
        <v>0.48564963281316587</v>
      </c>
      <c r="N66" s="540">
        <f t="shared" si="2"/>
        <v>0.58049546940602814</v>
      </c>
      <c r="O66" s="540">
        <f t="shared" si="2"/>
        <v>0.54545078777632228</v>
      </c>
    </row>
    <row r="67" spans="1:16" ht="13.5" customHeight="1">
      <c r="A67" s="536" t="s">
        <v>194</v>
      </c>
      <c r="B67" s="537">
        <f t="shared" ref="B67:O67" si="3">B10/B$7</f>
        <v>2.3249120719279696E-2</v>
      </c>
      <c r="C67" s="537">
        <f t="shared" si="3"/>
        <v>2.6684281412109125E-2</v>
      </c>
      <c r="D67" s="537">
        <f t="shared" si="3"/>
        <v>3.0475058452974463E-2</v>
      </c>
      <c r="E67" s="537">
        <f t="shared" si="3"/>
        <v>3.5198665833382325E-2</v>
      </c>
      <c r="F67" s="537">
        <f t="shared" si="3"/>
        <v>3.7079401315786562E-2</v>
      </c>
      <c r="G67" s="537">
        <f t="shared" si="3"/>
        <v>3.4119075912260946E-2</v>
      </c>
      <c r="H67" s="537">
        <f t="shared" si="3"/>
        <v>3.415004795997309E-2</v>
      </c>
      <c r="I67" s="537">
        <f t="shared" si="3"/>
        <v>2.9394001701589009E-2</v>
      </c>
      <c r="J67" s="537">
        <f t="shared" si="3"/>
        <v>2.9142357135141288E-2</v>
      </c>
      <c r="K67" s="537">
        <f t="shared" si="3"/>
        <v>3.1133501111619295E-2</v>
      </c>
      <c r="L67" s="537">
        <f t="shared" si="3"/>
        <v>2.81856660704939E-2</v>
      </c>
      <c r="M67" s="530">
        <f t="shared" si="3"/>
        <v>3.4427769751378998E-2</v>
      </c>
      <c r="N67" s="530">
        <f t="shared" si="3"/>
        <v>2.9251016497307578E-2</v>
      </c>
      <c r="O67" s="530">
        <f t="shared" si="3"/>
        <v>3.11637801586503E-2</v>
      </c>
    </row>
    <row r="68" spans="1:16" ht="13.5" customHeight="1">
      <c r="A68" s="538" t="s">
        <v>195</v>
      </c>
      <c r="B68" s="539">
        <f t="shared" ref="B68:O68" si="4">B11/B$7</f>
        <v>0.15754104289273513</v>
      </c>
      <c r="C68" s="539">
        <f t="shared" si="4"/>
        <v>0.17181553541053832</v>
      </c>
      <c r="D68" s="539">
        <f t="shared" si="4"/>
        <v>0.18656548107645607</v>
      </c>
      <c r="E68" s="539">
        <f t="shared" si="4"/>
        <v>0.13064259838109701</v>
      </c>
      <c r="F68" s="539">
        <f t="shared" si="4"/>
        <v>0.11003869912282006</v>
      </c>
      <c r="G68" s="539">
        <f t="shared" si="4"/>
        <v>0.10850104046712859</v>
      </c>
      <c r="H68" s="539">
        <f t="shared" si="4"/>
        <v>0.10967789342244751</v>
      </c>
      <c r="I68" s="539">
        <f t="shared" si="4"/>
        <v>0.11191158147468032</v>
      </c>
      <c r="J68" s="539">
        <f t="shared" si="4"/>
        <v>0.10953280918424081</v>
      </c>
      <c r="K68" s="539">
        <f t="shared" si="4"/>
        <v>0.12640436780851275</v>
      </c>
      <c r="L68" s="539">
        <f t="shared" si="4"/>
        <v>0.22360766957985231</v>
      </c>
      <c r="M68" s="540">
        <f t="shared" si="4"/>
        <v>0.12293044665989808</v>
      </c>
      <c r="N68" s="540">
        <f t="shared" si="4"/>
        <v>0.15007412136670978</v>
      </c>
      <c r="O68" s="540">
        <f t="shared" si="4"/>
        <v>0.14004477825021816</v>
      </c>
    </row>
    <row r="69" spans="1:16" ht="13.5" customHeight="1">
      <c r="A69" s="541" t="s">
        <v>196</v>
      </c>
      <c r="B69" s="542">
        <f t="shared" ref="B69:O69" si="5">B12/B$7</f>
        <v>0.2137686821787291</v>
      </c>
      <c r="C69" s="542">
        <f t="shared" si="5"/>
        <v>0.16223061592389643</v>
      </c>
      <c r="D69" s="542">
        <f t="shared" si="5"/>
        <v>0.10300520200863536</v>
      </c>
      <c r="E69" s="542">
        <f t="shared" si="5"/>
        <v>8.1039641632844966E-2</v>
      </c>
      <c r="F69" s="542">
        <f t="shared" si="5"/>
        <v>5.2114946098527778E-2</v>
      </c>
      <c r="G69" s="542">
        <f t="shared" si="5"/>
        <v>4.8222756296553176E-2</v>
      </c>
      <c r="H69" s="542">
        <f t="shared" si="5"/>
        <v>3.6436487564781801E-2</v>
      </c>
      <c r="I69" s="542">
        <f t="shared" si="5"/>
        <v>3.0392539559194638E-2</v>
      </c>
      <c r="J69" s="542">
        <f t="shared" si="5"/>
        <v>2.9631619437244783E-2</v>
      </c>
      <c r="K69" s="542">
        <f t="shared" si="5"/>
        <v>2.944478100746058E-2</v>
      </c>
      <c r="L69" s="542">
        <f t="shared" si="5"/>
        <v>2.9723580539396902E-2</v>
      </c>
      <c r="M69" s="543">
        <f t="shared" si="5"/>
        <v>6.2204591156300219E-2</v>
      </c>
      <c r="N69" s="543">
        <f t="shared" si="5"/>
        <v>2.9771581293215627E-2</v>
      </c>
      <c r="O69" s="543">
        <f t="shared" si="5"/>
        <v>4.1755286069039638E-2</v>
      </c>
    </row>
    <row r="70" spans="1:16" ht="13.5" customHeight="1">
      <c r="A70" s="544" t="s">
        <v>197</v>
      </c>
      <c r="B70" s="545">
        <f>B13/B$13</f>
        <v>1</v>
      </c>
      <c r="C70" s="545">
        <f t="shared" ref="C70:O70" si="6">C13/C$13</f>
        <v>1</v>
      </c>
      <c r="D70" s="545">
        <f t="shared" si="6"/>
        <v>1</v>
      </c>
      <c r="E70" s="545">
        <f t="shared" si="6"/>
        <v>1</v>
      </c>
      <c r="F70" s="545">
        <f t="shared" si="6"/>
        <v>1</v>
      </c>
      <c r="G70" s="545">
        <f t="shared" si="6"/>
        <v>1</v>
      </c>
      <c r="H70" s="545">
        <f t="shared" si="6"/>
        <v>1</v>
      </c>
      <c r="I70" s="545">
        <f t="shared" si="6"/>
        <v>1</v>
      </c>
      <c r="J70" s="545">
        <f t="shared" si="6"/>
        <v>1</v>
      </c>
      <c r="K70" s="545">
        <f t="shared" si="6"/>
        <v>1</v>
      </c>
      <c r="L70" s="545">
        <f t="shared" si="6"/>
        <v>1</v>
      </c>
      <c r="M70" s="546">
        <f t="shared" si="6"/>
        <v>1</v>
      </c>
      <c r="N70" s="546">
        <f t="shared" si="6"/>
        <v>1</v>
      </c>
      <c r="O70" s="546">
        <f t="shared" si="6"/>
        <v>1</v>
      </c>
    </row>
    <row r="71" spans="1:16" ht="13.5" customHeight="1">
      <c r="A71" s="536" t="s">
        <v>87</v>
      </c>
      <c r="B71" s="537">
        <f t="shared" ref="B71:O71" si="7">B14/B$13</f>
        <v>0.3936926976942362</v>
      </c>
      <c r="C71" s="537">
        <f t="shared" si="7"/>
        <v>0.43128085896182189</v>
      </c>
      <c r="D71" s="537">
        <f t="shared" si="7"/>
        <v>0.48281913200399923</v>
      </c>
      <c r="E71" s="537">
        <f t="shared" si="7"/>
        <v>0.56141900758007046</v>
      </c>
      <c r="F71" s="537">
        <f t="shared" si="7"/>
        <v>0.61889908809256788</v>
      </c>
      <c r="G71" s="537">
        <f t="shared" si="7"/>
        <v>0.64558807010897656</v>
      </c>
      <c r="H71" s="537">
        <f t="shared" si="7"/>
        <v>0.6648611928570558</v>
      </c>
      <c r="I71" s="537">
        <f t="shared" si="7"/>
        <v>0.67807862631613047</v>
      </c>
      <c r="J71" s="537">
        <f t="shared" si="7"/>
        <v>0.6701922210138257</v>
      </c>
      <c r="K71" s="537">
        <f t="shared" si="7"/>
        <v>0.6739873121365032</v>
      </c>
      <c r="L71" s="537">
        <f t="shared" si="7"/>
        <v>0.68511477573442559</v>
      </c>
      <c r="M71" s="530">
        <f t="shared" si="7"/>
        <v>0.60285879167722711</v>
      </c>
      <c r="N71" s="530">
        <f t="shared" si="7"/>
        <v>0.67715117499640165</v>
      </c>
      <c r="O71" s="530">
        <f t="shared" si="7"/>
        <v>0.64826781373864295</v>
      </c>
    </row>
    <row r="72" spans="1:16" ht="13.5" customHeight="1">
      <c r="A72" s="538" t="s">
        <v>198</v>
      </c>
      <c r="B72" s="539">
        <f t="shared" ref="B72:O72" si="8">B15/B$13</f>
        <v>0.28341748579200626</v>
      </c>
      <c r="C72" s="539">
        <f t="shared" si="8"/>
        <v>0.34830146311071136</v>
      </c>
      <c r="D72" s="539">
        <f t="shared" si="8"/>
        <v>0.41885099281094768</v>
      </c>
      <c r="E72" s="539">
        <f t="shared" si="8"/>
        <v>0.51108870856726363</v>
      </c>
      <c r="F72" s="539">
        <f t="shared" si="8"/>
        <v>0.56817336629902615</v>
      </c>
      <c r="G72" s="539">
        <f t="shared" si="8"/>
        <v>0.58426118219916423</v>
      </c>
      <c r="H72" s="539">
        <f t="shared" si="8"/>
        <v>0.58692694925733957</v>
      </c>
      <c r="I72" s="539">
        <f t="shared" si="8"/>
        <v>0.59725588686016962</v>
      </c>
      <c r="J72" s="539">
        <f t="shared" si="8"/>
        <v>0.59353983744291128</v>
      </c>
      <c r="K72" s="539">
        <f t="shared" si="8"/>
        <v>0.5748176160345414</v>
      </c>
      <c r="L72" s="539">
        <f t="shared" si="8"/>
        <v>0.55854068317677175</v>
      </c>
      <c r="M72" s="540">
        <f t="shared" si="8"/>
        <v>0.54047191792678106</v>
      </c>
      <c r="N72" s="540">
        <f t="shared" si="8"/>
        <v>0.57973531548469459</v>
      </c>
      <c r="O72" s="540">
        <f t="shared" si="8"/>
        <v>0.56447050844518865</v>
      </c>
    </row>
    <row r="73" spans="1:16" ht="13.5" customHeight="1">
      <c r="A73" s="536" t="s">
        <v>232</v>
      </c>
      <c r="B73" s="537">
        <f t="shared" ref="B73:O73" si="9">B16/B$13</f>
        <v>3.2280524614993721E-2</v>
      </c>
      <c r="C73" s="537">
        <f t="shared" si="9"/>
        <v>2.4690133829356066E-2</v>
      </c>
      <c r="D73" s="537">
        <f t="shared" si="9"/>
        <v>3.5294153014410599E-2</v>
      </c>
      <c r="E73" s="537">
        <f t="shared" si="9"/>
        <v>8.0990715275188932E-2</v>
      </c>
      <c r="F73" s="537">
        <f t="shared" si="9"/>
        <v>0.11499215399399214</v>
      </c>
      <c r="G73" s="537">
        <f t="shared" si="9"/>
        <v>0.1308256261404756</v>
      </c>
      <c r="H73" s="537">
        <f t="shared" si="9"/>
        <v>0.1436531383128182</v>
      </c>
      <c r="I73" s="537">
        <f t="shared" si="9"/>
        <v>0.1669996378202373</v>
      </c>
      <c r="J73" s="537">
        <f t="shared" si="9"/>
        <v>0.16024519881899807</v>
      </c>
      <c r="K73" s="537">
        <f t="shared" si="9"/>
        <v>0.16971337456810803</v>
      </c>
      <c r="L73" s="537">
        <f t="shared" si="9"/>
        <v>0.13656132125439999</v>
      </c>
      <c r="M73" s="530">
        <f t="shared" si="9"/>
        <v>0.10687400176162361</v>
      </c>
      <c r="N73" s="530">
        <f t="shared" si="9"/>
        <v>0.15586675555976473</v>
      </c>
      <c r="O73" s="530">
        <f t="shared" si="9"/>
        <v>0.13681937353024096</v>
      </c>
    </row>
    <row r="74" spans="1:16" ht="13.5" customHeight="1">
      <c r="A74" s="538" t="s">
        <v>199</v>
      </c>
      <c r="B74" s="539">
        <f t="shared" ref="B74:O74" si="10">B17/B$13</f>
        <v>0.11027521190223</v>
      </c>
      <c r="C74" s="539">
        <f t="shared" si="10"/>
        <v>8.2979395851110527E-2</v>
      </c>
      <c r="D74" s="539">
        <f t="shared" si="10"/>
        <v>6.3968139193051568E-2</v>
      </c>
      <c r="E74" s="539">
        <f t="shared" si="10"/>
        <v>5.0330299012806855E-2</v>
      </c>
      <c r="F74" s="539">
        <f t="shared" si="10"/>
        <v>5.072572179354163E-2</v>
      </c>
      <c r="G74" s="539">
        <f t="shared" si="10"/>
        <v>6.1326887909812465E-2</v>
      </c>
      <c r="H74" s="539">
        <f t="shared" si="10"/>
        <v>7.7934243599716152E-2</v>
      </c>
      <c r="I74" s="539">
        <f t="shared" si="10"/>
        <v>8.0822739455960912E-2</v>
      </c>
      <c r="J74" s="539">
        <f t="shared" si="10"/>
        <v>7.6652383570914376E-2</v>
      </c>
      <c r="K74" s="539">
        <f t="shared" si="10"/>
        <v>9.9169696101961746E-2</v>
      </c>
      <c r="L74" s="539">
        <f t="shared" si="10"/>
        <v>0.12657409255765387</v>
      </c>
      <c r="M74" s="540">
        <f t="shared" si="10"/>
        <v>6.2386873750446013E-2</v>
      </c>
      <c r="N74" s="540">
        <f t="shared" si="10"/>
        <v>9.7415859511707045E-2</v>
      </c>
      <c r="O74" s="540">
        <f t="shared" si="10"/>
        <v>8.3797305293454402E-2</v>
      </c>
    </row>
    <row r="75" spans="1:16" ht="13.5" customHeight="1">
      <c r="A75" s="536" t="s">
        <v>200</v>
      </c>
      <c r="B75" s="537">
        <f t="shared" ref="B75:O75" si="11">B18/B$13</f>
        <v>0.33896781224108741</v>
      </c>
      <c r="C75" s="537">
        <f t="shared" si="11"/>
        <v>0.32632714073403285</v>
      </c>
      <c r="D75" s="537">
        <f t="shared" si="11"/>
        <v>0.29442222716229222</v>
      </c>
      <c r="E75" s="537">
        <f t="shared" si="11"/>
        <v>0.24459741710692656</v>
      </c>
      <c r="F75" s="537">
        <f t="shared" si="11"/>
        <v>0.20632382788369227</v>
      </c>
      <c r="G75" s="537">
        <f t="shared" si="11"/>
        <v>0.18367673384838157</v>
      </c>
      <c r="H75" s="537">
        <f t="shared" si="11"/>
        <v>0.1703445775470559</v>
      </c>
      <c r="I75" s="537">
        <f t="shared" si="11"/>
        <v>0.17004487404104254</v>
      </c>
      <c r="J75" s="537">
        <f t="shared" si="11"/>
        <v>0.17383525426633378</v>
      </c>
      <c r="K75" s="537">
        <f t="shared" si="11"/>
        <v>0.17206113987079455</v>
      </c>
      <c r="L75" s="537">
        <f t="shared" si="11"/>
        <v>0.15720598586705739</v>
      </c>
      <c r="M75" s="530">
        <f t="shared" si="11"/>
        <v>0.21430432371515706</v>
      </c>
      <c r="N75" s="530">
        <f t="shared" si="11"/>
        <v>0.16751756936657627</v>
      </c>
      <c r="O75" s="530">
        <f t="shared" si="11"/>
        <v>0.18570730386630785</v>
      </c>
    </row>
    <row r="76" spans="1:16" ht="13.5" customHeight="1">
      <c r="A76" s="538" t="s">
        <v>201</v>
      </c>
      <c r="B76" s="539">
        <f t="shared" ref="B76:O76" si="12">B19/B$13</f>
        <v>0.23406499247975557</v>
      </c>
      <c r="C76" s="539">
        <f t="shared" si="12"/>
        <v>0.23687283557345495</v>
      </c>
      <c r="D76" s="539">
        <f t="shared" si="12"/>
        <v>0.22523355206927176</v>
      </c>
      <c r="E76" s="539">
        <f t="shared" si="12"/>
        <v>0.2050807471422238</v>
      </c>
      <c r="F76" s="539">
        <f t="shared" si="12"/>
        <v>0.17820106232847788</v>
      </c>
      <c r="G76" s="539">
        <f t="shared" si="12"/>
        <v>0.1579976080209026</v>
      </c>
      <c r="H76" s="539">
        <f t="shared" si="12"/>
        <v>0.14668141446631069</v>
      </c>
      <c r="I76" s="539">
        <f t="shared" si="12"/>
        <v>0.14770209087626718</v>
      </c>
      <c r="J76" s="539">
        <f t="shared" si="12"/>
        <v>0.14922345410659726</v>
      </c>
      <c r="K76" s="539">
        <f t="shared" si="12"/>
        <v>0.14481866729902307</v>
      </c>
      <c r="L76" s="539">
        <f t="shared" si="12"/>
        <v>0.13576191686404784</v>
      </c>
      <c r="M76" s="540">
        <f t="shared" si="12"/>
        <v>0.17931628907020819</v>
      </c>
      <c r="N76" s="540">
        <f t="shared" si="12"/>
        <v>0.14385801897599546</v>
      </c>
      <c r="O76" s="540">
        <f t="shared" si="12"/>
        <v>0.15764347017502836</v>
      </c>
    </row>
    <row r="77" spans="1:16" ht="13.5" customHeight="1">
      <c r="A77" s="536" t="s">
        <v>202</v>
      </c>
      <c r="B77" s="537">
        <f t="shared" ref="B77:O77" si="13">B20/B$13</f>
        <v>3.3258593800420538E-2</v>
      </c>
      <c r="C77" s="537">
        <f t="shared" si="13"/>
        <v>2.1088274003651722E-2</v>
      </c>
      <c r="D77" s="537">
        <f t="shared" si="13"/>
        <v>1.1269763534952345E-2</v>
      </c>
      <c r="E77" s="537">
        <f t="shared" si="13"/>
        <v>2.1644788766741136E-3</v>
      </c>
      <c r="F77" s="537">
        <f t="shared" si="13"/>
        <v>3.3555417412479873E-4</v>
      </c>
      <c r="G77" s="537">
        <f t="shared" si="13"/>
        <v>3.2020254965121138E-4</v>
      </c>
      <c r="H77" s="537">
        <f t="shared" si="13"/>
        <v>2.6105159864220145E-4</v>
      </c>
      <c r="I77" s="537">
        <f t="shared" si="13"/>
        <v>3.0597992457714928E-4</v>
      </c>
      <c r="J77" s="537">
        <f t="shared" si="13"/>
        <v>1.4371009990205E-3</v>
      </c>
      <c r="K77" s="537">
        <f t="shared" si="13"/>
        <v>3.2021249231446976E-3</v>
      </c>
      <c r="L77" s="537">
        <f t="shared" si="13"/>
        <v>4.3254746254990104E-3</v>
      </c>
      <c r="M77" s="530">
        <f t="shared" si="13"/>
        <v>2.4319801017769504E-3</v>
      </c>
      <c r="N77" s="530">
        <f t="shared" si="13"/>
        <v>2.4559359664265935E-3</v>
      </c>
      <c r="O77" s="530">
        <f t="shared" si="13"/>
        <v>2.4466224155347753E-3</v>
      </c>
    </row>
    <row r="78" spans="1:16" ht="13.5" customHeight="1">
      <c r="A78" s="538" t="s">
        <v>203</v>
      </c>
      <c r="B78" s="539">
        <f t="shared" ref="B78:O78" si="14">B21/B$13</f>
        <v>7.1644225960911273E-2</v>
      </c>
      <c r="C78" s="539">
        <f t="shared" si="14"/>
        <v>6.836603115692616E-2</v>
      </c>
      <c r="D78" s="539">
        <f t="shared" si="14"/>
        <v>5.7918911558068067E-2</v>
      </c>
      <c r="E78" s="539">
        <f t="shared" si="14"/>
        <v>3.735219108802864E-2</v>
      </c>
      <c r="F78" s="539">
        <f t="shared" si="14"/>
        <v>2.7787211381089597E-2</v>
      </c>
      <c r="G78" s="539">
        <f t="shared" si="14"/>
        <v>2.5358923277827732E-2</v>
      </c>
      <c r="H78" s="539">
        <f t="shared" si="14"/>
        <v>2.3402111482102996E-2</v>
      </c>
      <c r="I78" s="539">
        <f t="shared" si="14"/>
        <v>2.2036803240198233E-2</v>
      </c>
      <c r="J78" s="539">
        <f t="shared" si="14"/>
        <v>2.3174699160716024E-2</v>
      </c>
      <c r="K78" s="539">
        <f t="shared" si="14"/>
        <v>2.4040347648626788E-2</v>
      </c>
      <c r="L78" s="539">
        <f t="shared" si="14"/>
        <v>1.7118594377510524E-2</v>
      </c>
      <c r="M78" s="540">
        <f t="shared" si="14"/>
        <v>3.2556054543171932E-2</v>
      </c>
      <c r="N78" s="540">
        <f t="shared" si="14"/>
        <v>2.1203614424154242E-2</v>
      </c>
      <c r="O78" s="540">
        <f t="shared" si="14"/>
        <v>2.5617211275744709E-2</v>
      </c>
    </row>
    <row r="79" spans="1:16" ht="13.5" customHeight="1">
      <c r="A79" s="536" t="s">
        <v>204</v>
      </c>
      <c r="B79" s="537">
        <f t="shared" ref="B79:O79" si="15">B22/B$13</f>
        <v>3.2294845690949453E-2</v>
      </c>
      <c r="C79" s="537">
        <f t="shared" si="15"/>
        <v>2.9413302847194425E-2</v>
      </c>
      <c r="D79" s="537">
        <f t="shared" si="15"/>
        <v>3.7832400989285087E-2</v>
      </c>
      <c r="E79" s="537">
        <f t="shared" si="15"/>
        <v>4.3461156872786164E-2</v>
      </c>
      <c r="F79" s="537">
        <f t="shared" si="15"/>
        <v>4.6097926221581806E-2</v>
      </c>
      <c r="G79" s="537">
        <f t="shared" si="15"/>
        <v>5.0879929303080017E-2</v>
      </c>
      <c r="H79" s="537">
        <f t="shared" si="15"/>
        <v>5.3342565193355965E-2</v>
      </c>
      <c r="I79" s="537">
        <f t="shared" si="15"/>
        <v>5.2238023093206035E-2</v>
      </c>
      <c r="J79" s="537">
        <f t="shared" si="15"/>
        <v>5.522817571887647E-2</v>
      </c>
      <c r="K79" s="537">
        <f t="shared" si="15"/>
        <v>4.7970632859829873E-2</v>
      </c>
      <c r="L79" s="537">
        <f t="shared" si="15"/>
        <v>3.9703419672500247E-2</v>
      </c>
      <c r="M79" s="530">
        <f t="shared" si="15"/>
        <v>4.6996846531304245E-2</v>
      </c>
      <c r="N79" s="530">
        <f t="shared" si="15"/>
        <v>4.8391867700722478E-2</v>
      </c>
      <c r="O79" s="530">
        <f t="shared" si="15"/>
        <v>4.784951196251145E-2</v>
      </c>
    </row>
    <row r="80" spans="1:16" ht="13.5" customHeight="1">
      <c r="A80" s="538" t="s">
        <v>205</v>
      </c>
      <c r="B80" s="539">
        <f t="shared" ref="B80:O80" si="16">B23/B$13</f>
        <v>9.8664667922303592E-2</v>
      </c>
      <c r="C80" s="539">
        <f t="shared" si="16"/>
        <v>8.8276810959342325E-2</v>
      </c>
      <c r="D80" s="539">
        <f t="shared" si="16"/>
        <v>7.8240308900249037E-2</v>
      </c>
      <c r="E80" s="539">
        <f t="shared" si="16"/>
        <v>7.5606859948341515E-2</v>
      </c>
      <c r="F80" s="539">
        <f t="shared" si="16"/>
        <v>7.5791640042720959E-2</v>
      </c>
      <c r="G80" s="539">
        <f t="shared" si="16"/>
        <v>7.4126560873958094E-2</v>
      </c>
      <c r="H80" s="539">
        <f t="shared" si="16"/>
        <v>7.2003645946577044E-2</v>
      </c>
      <c r="I80" s="539">
        <f t="shared" si="16"/>
        <v>6.8219945787844183E-2</v>
      </c>
      <c r="J80" s="539">
        <f t="shared" si="16"/>
        <v>7.335642257521717E-2</v>
      </c>
      <c r="K80" s="539">
        <f t="shared" si="16"/>
        <v>7.9005182541969851E-2</v>
      </c>
      <c r="L80" s="539">
        <f t="shared" si="16"/>
        <v>6.8098339737062585E-2</v>
      </c>
      <c r="M80" s="540">
        <f t="shared" si="16"/>
        <v>7.5043109682130738E-2</v>
      </c>
      <c r="N80" s="540">
        <f t="shared" si="16"/>
        <v>7.1746799462422392E-2</v>
      </c>
      <c r="O80" s="540">
        <f t="shared" si="16"/>
        <v>7.3028337550713945E-2</v>
      </c>
    </row>
    <row r="81" spans="1:15" ht="13.5" customHeight="1">
      <c r="A81" s="541" t="s">
        <v>206</v>
      </c>
      <c r="B81" s="542">
        <f t="shared" ref="B81:O81" si="17">B24/B$13</f>
        <v>0.13637997645142338</v>
      </c>
      <c r="C81" s="542">
        <f t="shared" si="17"/>
        <v>0.12470188649760849</v>
      </c>
      <c r="D81" s="542">
        <f t="shared" si="17"/>
        <v>0.10668593094417456</v>
      </c>
      <c r="E81" s="542">
        <f t="shared" si="17"/>
        <v>7.4915558491875325E-2</v>
      </c>
      <c r="F81" s="542">
        <f t="shared" si="17"/>
        <v>5.288751775943721E-2</v>
      </c>
      <c r="G81" s="542">
        <f t="shared" si="17"/>
        <v>4.5728705865603757E-2</v>
      </c>
      <c r="H81" s="542">
        <f t="shared" si="17"/>
        <v>3.944801845595531E-2</v>
      </c>
      <c r="I81" s="542">
        <f t="shared" si="17"/>
        <v>3.1418530761776704E-2</v>
      </c>
      <c r="J81" s="542">
        <f t="shared" si="17"/>
        <v>2.7387926425746823E-2</v>
      </c>
      <c r="K81" s="542">
        <f t="shared" si="17"/>
        <v>2.6975732590902558E-2</v>
      </c>
      <c r="L81" s="542">
        <f t="shared" si="17"/>
        <v>4.9877478988954324E-2</v>
      </c>
      <c r="M81" s="543">
        <f t="shared" si="17"/>
        <v>6.0796928394180862E-2</v>
      </c>
      <c r="N81" s="543">
        <f t="shared" si="17"/>
        <v>3.5192588473877198E-2</v>
      </c>
      <c r="O81" s="543">
        <f t="shared" si="17"/>
        <v>4.5147032881823798E-2</v>
      </c>
    </row>
    <row r="82" spans="1:15" ht="13.5" customHeight="1">
      <c r="A82" s="547" t="s">
        <v>234</v>
      </c>
      <c r="B82" s="548"/>
      <c r="C82" s="548"/>
      <c r="D82" s="548"/>
      <c r="E82" s="548"/>
      <c r="F82" s="548"/>
      <c r="G82" s="548"/>
      <c r="H82" s="548"/>
      <c r="I82" s="548"/>
      <c r="J82" s="548"/>
      <c r="K82" s="548"/>
      <c r="L82" s="548"/>
      <c r="M82" s="549"/>
      <c r="N82" s="549"/>
      <c r="O82" s="549"/>
    </row>
    <row r="83" spans="1:15" ht="13.5" customHeight="1">
      <c r="A83" s="550" t="s">
        <v>209</v>
      </c>
      <c r="B83" s="551">
        <f>B27/B$27</f>
        <v>1</v>
      </c>
      <c r="C83" s="551">
        <f t="shared" ref="C83:O83" si="18">C27/C$27</f>
        <v>1</v>
      </c>
      <c r="D83" s="551">
        <f t="shared" si="18"/>
        <v>1</v>
      </c>
      <c r="E83" s="551">
        <f t="shared" si="18"/>
        <v>1</v>
      </c>
      <c r="F83" s="551">
        <f t="shared" si="18"/>
        <v>1</v>
      </c>
      <c r="G83" s="551">
        <f t="shared" si="18"/>
        <v>1</v>
      </c>
      <c r="H83" s="551">
        <f t="shared" si="18"/>
        <v>1</v>
      </c>
      <c r="I83" s="551">
        <f t="shared" si="18"/>
        <v>1</v>
      </c>
      <c r="J83" s="551">
        <f t="shared" si="18"/>
        <v>1</v>
      </c>
      <c r="K83" s="551">
        <f t="shared" si="18"/>
        <v>1</v>
      </c>
      <c r="L83" s="551">
        <f t="shared" si="18"/>
        <v>1</v>
      </c>
      <c r="M83" s="552">
        <f t="shared" si="18"/>
        <v>1</v>
      </c>
      <c r="N83" s="552">
        <f t="shared" si="18"/>
        <v>1</v>
      </c>
      <c r="O83" s="552">
        <f t="shared" si="18"/>
        <v>1</v>
      </c>
    </row>
    <row r="84" spans="1:15" ht="13.5" customHeight="1">
      <c r="A84" s="553" t="s">
        <v>210</v>
      </c>
      <c r="B84" s="554">
        <f t="shared" ref="B84:O84" si="19">B28/B$27</f>
        <v>0.94421783297455708</v>
      </c>
      <c r="C84" s="554">
        <f t="shared" si="19"/>
        <v>0.95030602153807375</v>
      </c>
      <c r="D84" s="554">
        <f t="shared" si="19"/>
        <v>0.94741297542229108</v>
      </c>
      <c r="E84" s="554">
        <f t="shared" si="19"/>
        <v>0.93998987868865969</v>
      </c>
      <c r="F84" s="554">
        <f t="shared" si="19"/>
        <v>0.93629890053547737</v>
      </c>
      <c r="G84" s="554">
        <f t="shared" si="19"/>
        <v>0.92166225187303708</v>
      </c>
      <c r="H84" s="554">
        <f t="shared" si="19"/>
        <v>0.92579916274367458</v>
      </c>
      <c r="I84" s="554">
        <f t="shared" si="19"/>
        <v>0.91728898046234897</v>
      </c>
      <c r="J84" s="554">
        <f t="shared" si="19"/>
        <v>0.87936722264044276</v>
      </c>
      <c r="K84" s="554">
        <f t="shared" si="19"/>
        <v>0.84894264875893544</v>
      </c>
      <c r="L84" s="554">
        <f t="shared" si="19"/>
        <v>0.77936899599947485</v>
      </c>
      <c r="M84" s="555">
        <f t="shared" si="19"/>
        <v>0.93506112536947861</v>
      </c>
      <c r="N84" s="555">
        <f t="shared" si="19"/>
        <v>0.84611315557132494</v>
      </c>
      <c r="O84" s="555">
        <f t="shared" si="19"/>
        <v>0.88919171386077112</v>
      </c>
    </row>
    <row r="85" spans="1:15" ht="13.5" customHeight="1">
      <c r="A85" s="536" t="s">
        <v>211</v>
      </c>
      <c r="B85" s="537">
        <f t="shared" ref="B85:O85" si="20">B29/B$27</f>
        <v>3.1516657416848122E-2</v>
      </c>
      <c r="C85" s="537">
        <f t="shared" si="20"/>
        <v>3.015753376577638E-2</v>
      </c>
      <c r="D85" s="537">
        <f t="shared" si="20"/>
        <v>3.4208126438169464E-2</v>
      </c>
      <c r="E85" s="537">
        <f t="shared" si="20"/>
        <v>3.3065394450488027E-2</v>
      </c>
      <c r="F85" s="537">
        <f t="shared" si="20"/>
        <v>2.8416702690841761E-2</v>
      </c>
      <c r="G85" s="537">
        <f t="shared" si="20"/>
        <v>3.195995496248067E-2</v>
      </c>
      <c r="H85" s="537">
        <f t="shared" si="20"/>
        <v>3.2649635551725044E-2</v>
      </c>
      <c r="I85" s="537">
        <f t="shared" si="20"/>
        <v>4.2732963839056358E-2</v>
      </c>
      <c r="J85" s="537">
        <f t="shared" si="20"/>
        <v>4.9495280990424384E-2</v>
      </c>
      <c r="K85" s="537">
        <f t="shared" si="20"/>
        <v>5.4134479958691022E-2</v>
      </c>
      <c r="L85" s="537">
        <f t="shared" si="20"/>
        <v>0.16000172739409552</v>
      </c>
      <c r="M85" s="530">
        <f t="shared" si="20"/>
        <v>3.2014586092096557E-2</v>
      </c>
      <c r="N85" s="530">
        <f t="shared" si="20"/>
        <v>8.7613190758804624E-2</v>
      </c>
      <c r="O85" s="530">
        <f t="shared" si="20"/>
        <v>6.0686126123357727E-2</v>
      </c>
    </row>
    <row r="86" spans="1:15" ht="13.5" customHeight="1">
      <c r="A86" s="556" t="s">
        <v>212</v>
      </c>
      <c r="B86" s="557">
        <f t="shared" ref="B86:O86" si="21">B30/B$27</f>
        <v>2.4265509608594776E-2</v>
      </c>
      <c r="C86" s="557">
        <f t="shared" si="21"/>
        <v>1.9536444696149902E-2</v>
      </c>
      <c r="D86" s="557">
        <f t="shared" si="21"/>
        <v>1.837889813953944E-2</v>
      </c>
      <c r="E86" s="557">
        <f t="shared" si="21"/>
        <v>2.694472686085235E-2</v>
      </c>
      <c r="F86" s="557">
        <f t="shared" si="21"/>
        <v>3.5284396773680934E-2</v>
      </c>
      <c r="G86" s="557">
        <f t="shared" si="21"/>
        <v>4.637779316448231E-2</v>
      </c>
      <c r="H86" s="557">
        <f t="shared" si="21"/>
        <v>4.1551201704600499E-2</v>
      </c>
      <c r="I86" s="557">
        <f t="shared" si="21"/>
        <v>3.9978055698594556E-2</v>
      </c>
      <c r="J86" s="557">
        <f t="shared" si="21"/>
        <v>7.1137496369132927E-2</v>
      </c>
      <c r="K86" s="557">
        <f t="shared" si="21"/>
        <v>9.6922871282373479E-2</v>
      </c>
      <c r="L86" s="557">
        <f t="shared" si="21"/>
        <v>6.0629276606429784E-2</v>
      </c>
      <c r="M86" s="558">
        <f t="shared" si="21"/>
        <v>3.2924288538424884E-2</v>
      </c>
      <c r="N86" s="558">
        <f t="shared" si="21"/>
        <v>6.6273653669870564E-2</v>
      </c>
      <c r="O86" s="558">
        <f t="shared" si="21"/>
        <v>5.0122160015871171E-2</v>
      </c>
    </row>
    <row r="87" spans="1:15" ht="13.5" customHeight="1">
      <c r="A87" s="550" t="s">
        <v>213</v>
      </c>
      <c r="B87" s="551">
        <f>B31/B$31</f>
        <v>1</v>
      </c>
      <c r="C87" s="551">
        <f t="shared" ref="C87:O87" si="22">C31/C$31</f>
        <v>1</v>
      </c>
      <c r="D87" s="551">
        <f t="shared" si="22"/>
        <v>1</v>
      </c>
      <c r="E87" s="551">
        <f t="shared" si="22"/>
        <v>1</v>
      </c>
      <c r="F87" s="551">
        <f t="shared" si="22"/>
        <v>1</v>
      </c>
      <c r="G87" s="551">
        <f t="shared" si="22"/>
        <v>1</v>
      </c>
      <c r="H87" s="551">
        <f t="shared" si="22"/>
        <v>1</v>
      </c>
      <c r="I87" s="551">
        <f t="shared" si="22"/>
        <v>1</v>
      </c>
      <c r="J87" s="551">
        <f t="shared" si="22"/>
        <v>1</v>
      </c>
      <c r="K87" s="551">
        <f t="shared" si="22"/>
        <v>1</v>
      </c>
      <c r="L87" s="551">
        <f t="shared" si="22"/>
        <v>1</v>
      </c>
      <c r="M87" s="552">
        <f t="shared" si="22"/>
        <v>1</v>
      </c>
      <c r="N87" s="552">
        <f t="shared" si="22"/>
        <v>1</v>
      </c>
      <c r="O87" s="552">
        <f t="shared" si="22"/>
        <v>1</v>
      </c>
    </row>
    <row r="88" spans="1:15" ht="13.5" customHeight="1">
      <c r="A88" s="553" t="s">
        <v>214</v>
      </c>
      <c r="B88" s="554">
        <f t="shared" ref="B88:O88" si="23">B32/B$31</f>
        <v>0.2284061605426306</v>
      </c>
      <c r="C88" s="554">
        <f t="shared" si="23"/>
        <v>0.23893724643409595</v>
      </c>
      <c r="D88" s="554">
        <f t="shared" si="23"/>
        <v>0.24419971683925257</v>
      </c>
      <c r="E88" s="554">
        <f t="shared" si="23"/>
        <v>0.25002702856440118</v>
      </c>
      <c r="F88" s="554">
        <f t="shared" si="23"/>
        <v>0.26505747011662217</v>
      </c>
      <c r="G88" s="554">
        <f t="shared" si="23"/>
        <v>0.26088075958485413</v>
      </c>
      <c r="H88" s="554">
        <f t="shared" si="23"/>
        <v>0.26224924625864721</v>
      </c>
      <c r="I88" s="554">
        <f t="shared" si="23"/>
        <v>0.25033147016720014</v>
      </c>
      <c r="J88" s="554">
        <f t="shared" si="23"/>
        <v>0.22244726307612137</v>
      </c>
      <c r="K88" s="554">
        <f t="shared" si="23"/>
        <v>0.22142256143561079</v>
      </c>
      <c r="L88" s="554">
        <f t="shared" si="23"/>
        <v>0.26346591199818759</v>
      </c>
      <c r="M88" s="555">
        <f t="shared" si="23"/>
        <v>0.25557088980468351</v>
      </c>
      <c r="N88" s="555">
        <f t="shared" si="23"/>
        <v>0.2391045727073928</v>
      </c>
      <c r="O88" s="555">
        <f t="shared" si="23"/>
        <v>0.24711541319870967</v>
      </c>
    </row>
    <row r="89" spans="1:15" ht="13.5" customHeight="1">
      <c r="A89" s="536" t="s">
        <v>215</v>
      </c>
      <c r="B89" s="537">
        <f t="shared" ref="B89:O89" si="24">B33/B$31</f>
        <v>0.66093035016290003</v>
      </c>
      <c r="C89" s="537">
        <f t="shared" si="24"/>
        <v>0.65917954532823553</v>
      </c>
      <c r="D89" s="537">
        <f t="shared" si="24"/>
        <v>0.62549470456073042</v>
      </c>
      <c r="E89" s="537">
        <f t="shared" si="24"/>
        <v>0.56354643219474276</v>
      </c>
      <c r="F89" s="537">
        <f t="shared" si="24"/>
        <v>0.52266787163848505</v>
      </c>
      <c r="G89" s="537">
        <f t="shared" si="24"/>
        <v>0.51439241765462074</v>
      </c>
      <c r="H89" s="537">
        <f t="shared" si="24"/>
        <v>0.48996892749725257</v>
      </c>
      <c r="I89" s="537">
        <f t="shared" si="24"/>
        <v>0.45431076164021261</v>
      </c>
      <c r="J89" s="537">
        <f t="shared" si="24"/>
        <v>0.43141938035052019</v>
      </c>
      <c r="K89" s="537">
        <f t="shared" si="24"/>
        <v>0.37384672759175669</v>
      </c>
      <c r="L89" s="537">
        <f t="shared" si="24"/>
        <v>0.31419217766440261</v>
      </c>
      <c r="M89" s="530">
        <f t="shared" si="24"/>
        <v>0.54388867106679684</v>
      </c>
      <c r="N89" s="530">
        <f t="shared" si="24"/>
        <v>0.39272219883224707</v>
      </c>
      <c r="O89" s="530">
        <f t="shared" si="24"/>
        <v>0.46626447847808866</v>
      </c>
    </row>
    <row r="90" spans="1:15" ht="13.5" customHeight="1">
      <c r="A90" s="559" t="s">
        <v>216</v>
      </c>
      <c r="B90" s="560">
        <f t="shared" ref="B90:O90" si="25">B34/B$31</f>
        <v>0.11066348929446937</v>
      </c>
      <c r="C90" s="560">
        <f t="shared" si="25"/>
        <v>0.10188320823766853</v>
      </c>
      <c r="D90" s="560">
        <f t="shared" si="25"/>
        <v>0.13030557860001696</v>
      </c>
      <c r="E90" s="560">
        <f t="shared" si="25"/>
        <v>0.18642653924085598</v>
      </c>
      <c r="F90" s="560">
        <f t="shared" si="25"/>
        <v>0.21227465824489275</v>
      </c>
      <c r="G90" s="560">
        <f t="shared" si="25"/>
        <v>0.22472682276052497</v>
      </c>
      <c r="H90" s="560">
        <f t="shared" si="25"/>
        <v>0.2477818262441002</v>
      </c>
      <c r="I90" s="560">
        <f t="shared" si="25"/>
        <v>0.29535776819258713</v>
      </c>
      <c r="J90" s="560">
        <f t="shared" si="25"/>
        <v>0.34613335657335847</v>
      </c>
      <c r="K90" s="560">
        <f t="shared" si="25"/>
        <v>0.40473071097263258</v>
      </c>
      <c r="L90" s="560">
        <f t="shared" si="25"/>
        <v>0.4223419103374097</v>
      </c>
      <c r="M90" s="561">
        <f t="shared" si="25"/>
        <v>0.20054043912851982</v>
      </c>
      <c r="N90" s="561">
        <f t="shared" si="25"/>
        <v>0.36817322846036016</v>
      </c>
      <c r="O90" s="561">
        <f t="shared" si="25"/>
        <v>0.28662010832320173</v>
      </c>
    </row>
    <row r="91" spans="1:15" ht="12.75" customHeight="1">
      <c r="A91" s="562" t="s">
        <v>384</v>
      </c>
      <c r="B91" s="563"/>
      <c r="C91" s="563"/>
      <c r="D91" s="563"/>
      <c r="E91" s="511"/>
      <c r="F91" s="511"/>
      <c r="G91" s="564"/>
      <c r="H91" s="511"/>
      <c r="I91" s="511"/>
      <c r="J91" s="564"/>
      <c r="K91" s="511"/>
      <c r="L91" s="511"/>
      <c r="M91" s="565"/>
      <c r="N91" s="565"/>
      <c r="O91" s="565"/>
    </row>
    <row r="92" spans="1:15" ht="12.75" customHeight="1">
      <c r="A92" s="271" t="s">
        <v>581</v>
      </c>
      <c r="B92" s="3"/>
      <c r="C92" s="3"/>
      <c r="D92" s="3"/>
      <c r="G92" s="188"/>
      <c r="J92" s="188"/>
    </row>
    <row r="93" spans="1:15">
      <c r="A93" s="271" t="s">
        <v>235</v>
      </c>
      <c r="B93" s="3"/>
      <c r="C93" s="3"/>
      <c r="D93" s="3"/>
      <c r="G93" s="188"/>
      <c r="J93" s="188"/>
    </row>
    <row r="96" spans="1:15" ht="12.75" customHeight="1">
      <c r="A96" s="329" t="s">
        <v>239</v>
      </c>
      <c r="B96" s="326"/>
      <c r="C96" s="326"/>
      <c r="D96" s="326"/>
      <c r="E96" s="326"/>
      <c r="F96" s="326"/>
    </row>
    <row r="97" spans="1:6" ht="39.75" customHeight="1">
      <c r="A97" s="853" t="s">
        <v>240</v>
      </c>
      <c r="B97" s="853"/>
      <c r="C97" s="853"/>
      <c r="D97" s="853"/>
      <c r="E97" s="853"/>
      <c r="F97" s="853"/>
    </row>
    <row r="98" spans="1:6" ht="12.75" customHeight="1">
      <c r="A98" s="330"/>
      <c r="B98" s="319"/>
      <c r="C98" s="319"/>
      <c r="D98" s="319"/>
      <c r="E98" s="319"/>
      <c r="F98" s="319"/>
    </row>
    <row r="99" spans="1:6" ht="24.75" customHeight="1">
      <c r="A99" s="857" t="s">
        <v>243</v>
      </c>
      <c r="B99" s="857"/>
      <c r="C99" s="857"/>
      <c r="D99" s="857"/>
      <c r="E99" s="857"/>
      <c r="F99" s="857"/>
    </row>
    <row r="100" spans="1:6" ht="12.75" customHeight="1">
      <c r="A100" s="330"/>
      <c r="B100" s="319"/>
      <c r="C100" s="319"/>
      <c r="D100" s="319"/>
      <c r="E100" s="319"/>
      <c r="F100" s="319"/>
    </row>
    <row r="101" spans="1:6" ht="26.25" customHeight="1">
      <c r="A101" s="856" t="s">
        <v>244</v>
      </c>
      <c r="B101" s="856"/>
      <c r="C101" s="856"/>
      <c r="D101" s="856"/>
      <c r="E101" s="856"/>
      <c r="F101" s="856"/>
    </row>
    <row r="102" spans="1:6" ht="12.75" customHeight="1">
      <c r="A102" s="331"/>
      <c r="B102" s="326"/>
      <c r="C102" s="326"/>
      <c r="D102" s="326"/>
      <c r="E102" s="326"/>
      <c r="F102" s="326"/>
    </row>
    <row r="103" spans="1:6" ht="12.75" customHeight="1">
      <c r="A103" s="856" t="s">
        <v>245</v>
      </c>
      <c r="B103" s="856"/>
      <c r="C103" s="856"/>
      <c r="D103" s="856"/>
      <c r="E103" s="856"/>
      <c r="F103" s="856"/>
    </row>
    <row r="104" spans="1:6" ht="12.75" customHeight="1">
      <c r="A104" s="332"/>
      <c r="B104" s="332"/>
      <c r="C104" s="332"/>
      <c r="D104" s="332"/>
      <c r="E104" s="332"/>
      <c r="F104" s="332"/>
    </row>
    <row r="105" spans="1:6" ht="24.75" customHeight="1">
      <c r="A105" s="856" t="s">
        <v>246</v>
      </c>
      <c r="B105" s="856"/>
      <c r="C105" s="856"/>
      <c r="D105" s="856"/>
      <c r="E105" s="856"/>
      <c r="F105" s="856"/>
    </row>
    <row r="106" spans="1:6" ht="12.75" customHeight="1">
      <c r="A106" s="326"/>
      <c r="B106" s="326"/>
      <c r="C106" s="326"/>
      <c r="D106" s="326"/>
      <c r="E106" s="326"/>
      <c r="F106" s="326"/>
    </row>
    <row r="107" spans="1:6" ht="21" customHeight="1">
      <c r="A107" s="856" t="s">
        <v>247</v>
      </c>
      <c r="B107" s="856"/>
      <c r="C107" s="856"/>
      <c r="D107" s="856"/>
      <c r="E107" s="856"/>
      <c r="F107" s="856"/>
    </row>
    <row r="108" spans="1:6" ht="12.75" customHeight="1">
      <c r="A108" s="326"/>
      <c r="B108" s="326"/>
      <c r="C108" s="326"/>
      <c r="D108" s="326"/>
      <c r="E108" s="326"/>
      <c r="F108" s="326"/>
    </row>
    <row r="109" spans="1:6" ht="42.75" customHeight="1">
      <c r="A109" s="856" t="s">
        <v>248</v>
      </c>
      <c r="B109" s="856"/>
      <c r="C109" s="856"/>
      <c r="D109" s="856"/>
      <c r="E109" s="856"/>
      <c r="F109" s="856"/>
    </row>
    <row r="110" spans="1:6" ht="12.75" customHeight="1">
      <c r="A110" s="331"/>
      <c r="B110" s="326"/>
      <c r="C110" s="326"/>
      <c r="D110" s="326"/>
      <c r="E110" s="326"/>
      <c r="F110" s="326"/>
    </row>
    <row r="111" spans="1:6" ht="27" customHeight="1">
      <c r="A111" s="856" t="s">
        <v>249</v>
      </c>
      <c r="B111" s="856"/>
      <c r="C111" s="856"/>
      <c r="D111" s="856"/>
      <c r="E111" s="856"/>
      <c r="F111" s="856"/>
    </row>
    <row r="112" spans="1:6" ht="12.75" customHeight="1">
      <c r="A112" s="333"/>
      <c r="B112" s="326"/>
      <c r="C112" s="326"/>
      <c r="D112" s="326"/>
      <c r="E112" s="326"/>
      <c r="F112" s="326"/>
    </row>
    <row r="113" spans="1:6" ht="19.5" customHeight="1">
      <c r="A113" s="856" t="s">
        <v>250</v>
      </c>
      <c r="B113" s="856"/>
      <c r="C113" s="856"/>
      <c r="D113" s="856"/>
      <c r="E113" s="856"/>
      <c r="F113" s="856"/>
    </row>
    <row r="114" spans="1:6" ht="12.75" customHeight="1">
      <c r="A114" s="333"/>
      <c r="B114" s="326"/>
      <c r="C114" s="326"/>
      <c r="D114" s="326"/>
      <c r="E114" s="326"/>
      <c r="F114" s="326"/>
    </row>
    <row r="115" spans="1:6" ht="22.5" customHeight="1">
      <c r="A115" s="856" t="s">
        <v>251</v>
      </c>
      <c r="B115" s="856"/>
      <c r="C115" s="856"/>
      <c r="D115" s="856"/>
      <c r="E115" s="856"/>
      <c r="F115" s="856"/>
    </row>
    <row r="116" spans="1:6" ht="34.5" customHeight="1">
      <c r="A116" s="856" t="s">
        <v>252</v>
      </c>
      <c r="B116" s="856"/>
      <c r="C116" s="856"/>
      <c r="D116" s="856"/>
      <c r="E116" s="856"/>
      <c r="F116" s="856"/>
    </row>
    <row r="117" spans="1:6" ht="12.75" customHeight="1">
      <c r="A117" s="333"/>
      <c r="B117" s="326"/>
      <c r="C117" s="326"/>
      <c r="D117" s="326"/>
      <c r="E117" s="326"/>
      <c r="F117" s="326"/>
    </row>
    <row r="118" spans="1:6" ht="24.75" customHeight="1">
      <c r="A118" s="856" t="s">
        <v>253</v>
      </c>
      <c r="B118" s="856"/>
      <c r="C118" s="856"/>
      <c r="D118" s="856"/>
      <c r="E118" s="856"/>
      <c r="F118" s="856"/>
    </row>
    <row r="119" spans="1:6" ht="12.75" customHeight="1">
      <c r="A119" s="333"/>
      <c r="B119" s="326"/>
      <c r="C119" s="326"/>
      <c r="D119" s="326"/>
      <c r="E119" s="326"/>
      <c r="F119" s="326"/>
    </row>
    <row r="120" spans="1:6" ht="21" customHeight="1">
      <c r="A120" s="856" t="s">
        <v>254</v>
      </c>
      <c r="B120" s="856"/>
      <c r="C120" s="856"/>
      <c r="D120" s="856"/>
      <c r="E120" s="856"/>
      <c r="F120" s="856"/>
    </row>
    <row r="121" spans="1:6" ht="12.75" customHeight="1">
      <c r="A121" s="334"/>
      <c r="B121" s="326"/>
      <c r="C121" s="326"/>
      <c r="D121" s="326"/>
      <c r="E121" s="326"/>
      <c r="F121" s="326"/>
    </row>
    <row r="122" spans="1:6" ht="12.75" customHeight="1">
      <c r="A122" s="333" t="s">
        <v>241</v>
      </c>
      <c r="B122" s="326"/>
      <c r="C122" s="326"/>
      <c r="D122" s="326"/>
      <c r="E122" s="326"/>
      <c r="F122" s="326"/>
    </row>
    <row r="123" spans="1:6" ht="12.75" customHeight="1">
      <c r="A123" s="333" t="s">
        <v>242</v>
      </c>
      <c r="B123" s="326"/>
      <c r="C123" s="326"/>
      <c r="D123" s="326"/>
      <c r="E123" s="326"/>
      <c r="F123" s="326"/>
    </row>
  </sheetData>
  <mergeCells count="13">
    <mergeCell ref="A97:F97"/>
    <mergeCell ref="A99:F99"/>
    <mergeCell ref="A101:F101"/>
    <mergeCell ref="A103:F103"/>
    <mergeCell ref="A105:F105"/>
    <mergeCell ref="A118:F118"/>
    <mergeCell ref="A120:F120"/>
    <mergeCell ref="A107:F107"/>
    <mergeCell ref="A109:F109"/>
    <mergeCell ref="A111:F111"/>
    <mergeCell ref="A113:F113"/>
    <mergeCell ref="A115:F115"/>
    <mergeCell ref="A116:F116"/>
  </mergeCells>
  <phoneticPr fontId="2" type="noConversion"/>
  <pageMargins left="0.59055118110236227" right="0.59055118110236227" top="1.0236220472440944" bottom="0.98425196850393704" header="0.51181102362204722" footer="0.51181102362204722"/>
  <pageSetup paperSize="9" scale="50" firstPageNumber="9"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1" manualBreakCount="1">
    <brk id="57" max="14" man="1"/>
  </rowBreaks>
  <tableParts count="2">
    <tablePart r:id="rId2"/>
    <tablePart r:id="rId3"/>
  </tableParts>
</worksheet>
</file>

<file path=xl/worksheets/sheet8.xml><?xml version="1.0" encoding="utf-8"?>
<worksheet xmlns="http://schemas.openxmlformats.org/spreadsheetml/2006/main" xmlns:r="http://schemas.openxmlformats.org/officeDocument/2006/relationships">
  <sheetPr>
    <pageSetUpPr fitToPage="1"/>
  </sheetPr>
  <dimension ref="A1:O86"/>
  <sheetViews>
    <sheetView zoomScale="85" zoomScaleNormal="85" workbookViewId="0">
      <selection activeCell="A20" sqref="A20"/>
    </sheetView>
  </sheetViews>
  <sheetFormatPr baseColWidth="10" defaultRowHeight="12.75"/>
  <cols>
    <col min="1" max="1" width="73.140625" customWidth="1"/>
    <col min="2" max="12" width="12.7109375" customWidth="1"/>
    <col min="13" max="14" width="16.28515625" customWidth="1"/>
    <col min="15" max="15" width="12.7109375" customWidth="1"/>
  </cols>
  <sheetData>
    <row r="1" spans="1:15" ht="19.5" customHeight="1">
      <c r="A1" s="10" t="s">
        <v>583</v>
      </c>
    </row>
    <row r="2" spans="1:15" ht="12.75" customHeight="1" thickBot="1">
      <c r="A2" s="241"/>
      <c r="O2" s="26" t="s">
        <v>236</v>
      </c>
    </row>
    <row r="3" spans="1:15" ht="12.75" customHeight="1">
      <c r="A3" s="20" t="s">
        <v>577</v>
      </c>
      <c r="B3" s="21" t="s">
        <v>43</v>
      </c>
      <c r="C3" s="21" t="s">
        <v>134</v>
      </c>
      <c r="D3" s="21" t="s">
        <v>136</v>
      </c>
      <c r="E3" s="21" t="s">
        <v>44</v>
      </c>
      <c r="F3" s="21" t="s">
        <v>45</v>
      </c>
      <c r="G3" s="21" t="s">
        <v>46</v>
      </c>
      <c r="H3" s="21" t="s">
        <v>47</v>
      </c>
      <c r="I3" s="21" t="s">
        <v>138</v>
      </c>
      <c r="J3" s="21" t="s">
        <v>139</v>
      </c>
      <c r="K3" s="21" t="s">
        <v>140</v>
      </c>
      <c r="L3" s="228">
        <v>100000</v>
      </c>
      <c r="M3" s="22" t="s">
        <v>278</v>
      </c>
      <c r="N3" s="22" t="s">
        <v>278</v>
      </c>
      <c r="O3" s="22" t="s">
        <v>85</v>
      </c>
    </row>
    <row r="4" spans="1:15" ht="12.75" customHeight="1">
      <c r="A4" s="19" t="s">
        <v>231</v>
      </c>
      <c r="B4" s="23" t="s">
        <v>133</v>
      </c>
      <c r="C4" s="23" t="s">
        <v>48</v>
      </c>
      <c r="D4" s="23" t="s">
        <v>48</v>
      </c>
      <c r="E4" s="23" t="s">
        <v>48</v>
      </c>
      <c r="F4" s="23" t="s">
        <v>48</v>
      </c>
      <c r="G4" s="23" t="s">
        <v>48</v>
      </c>
      <c r="H4" s="23" t="s">
        <v>48</v>
      </c>
      <c r="I4" s="23" t="s">
        <v>48</v>
      </c>
      <c r="J4" s="23" t="s">
        <v>48</v>
      </c>
      <c r="K4" s="23" t="s">
        <v>48</v>
      </c>
      <c r="L4" s="23" t="s">
        <v>51</v>
      </c>
      <c r="M4" s="12" t="s">
        <v>280</v>
      </c>
      <c r="N4" s="12" t="s">
        <v>157</v>
      </c>
      <c r="O4" s="12" t="s">
        <v>156</v>
      </c>
    </row>
    <row r="5" spans="1:15" ht="12.75" customHeight="1" thickBot="1">
      <c r="A5" s="232" t="s">
        <v>89</v>
      </c>
      <c r="B5" s="24" t="s">
        <v>51</v>
      </c>
      <c r="C5" s="24" t="s">
        <v>135</v>
      </c>
      <c r="D5" s="24" t="s">
        <v>137</v>
      </c>
      <c r="E5" s="24" t="s">
        <v>52</v>
      </c>
      <c r="F5" s="24" t="s">
        <v>53</v>
      </c>
      <c r="G5" s="24" t="s">
        <v>54</v>
      </c>
      <c r="H5" s="24" t="s">
        <v>50</v>
      </c>
      <c r="I5" s="24" t="s">
        <v>141</v>
      </c>
      <c r="J5" s="24" t="s">
        <v>142</v>
      </c>
      <c r="K5" s="24" t="s">
        <v>143</v>
      </c>
      <c r="L5" s="24" t="s">
        <v>144</v>
      </c>
      <c r="M5" s="186" t="s">
        <v>157</v>
      </c>
      <c r="N5" s="186" t="s">
        <v>144</v>
      </c>
      <c r="O5" s="186" t="s">
        <v>49</v>
      </c>
    </row>
    <row r="6" spans="1:15" ht="12.75" customHeight="1">
      <c r="A6" s="239"/>
    </row>
    <row r="7" spans="1:15" ht="13.5" customHeight="1">
      <c r="A7" s="520" t="s">
        <v>191</v>
      </c>
      <c r="B7" s="512">
        <v>845.55556309500002</v>
      </c>
      <c r="C7" s="512">
        <v>643.39799415799996</v>
      </c>
      <c r="D7" s="512">
        <v>572.95711079499995</v>
      </c>
      <c r="E7" s="512">
        <v>618.36782890899997</v>
      </c>
      <c r="F7" s="512">
        <v>723.209177522</v>
      </c>
      <c r="G7" s="512">
        <v>849.61715671399998</v>
      </c>
      <c r="H7" s="512">
        <v>951.40820015600002</v>
      </c>
      <c r="I7" s="512">
        <v>1114.1336702030001</v>
      </c>
      <c r="J7" s="512">
        <v>1244.19984396</v>
      </c>
      <c r="K7" s="512">
        <v>1351.7019699049999</v>
      </c>
      <c r="L7" s="512">
        <v>1369.9597477289999</v>
      </c>
      <c r="M7" s="525">
        <v>741.85436144100004</v>
      </c>
      <c r="N7" s="525">
        <v>1272.5736533930001</v>
      </c>
      <c r="O7" s="525">
        <v>1006.518425373</v>
      </c>
    </row>
    <row r="8" spans="1:15" ht="13.5" customHeight="1">
      <c r="A8" s="511" t="s">
        <v>192</v>
      </c>
      <c r="B8" s="513">
        <v>310.84000773000002</v>
      </c>
      <c r="C8" s="513">
        <v>222.704726626</v>
      </c>
      <c r="D8" s="513">
        <v>187.313906879</v>
      </c>
      <c r="E8" s="513">
        <v>194.52175834400001</v>
      </c>
      <c r="F8" s="513">
        <v>219.876496484</v>
      </c>
      <c r="G8" s="513">
        <v>241.845837751</v>
      </c>
      <c r="H8" s="513">
        <v>250.24174082299999</v>
      </c>
      <c r="I8" s="513">
        <v>265.99213825300001</v>
      </c>
      <c r="J8" s="513">
        <v>280.66202547900002</v>
      </c>
      <c r="K8" s="513">
        <v>281.509972457</v>
      </c>
      <c r="L8" s="513">
        <v>247.89275851900001</v>
      </c>
      <c r="M8" s="526">
        <v>218.68943680199999</v>
      </c>
      <c r="N8" s="526">
        <v>267.75943730300003</v>
      </c>
      <c r="O8" s="526">
        <v>243.16012393700001</v>
      </c>
    </row>
    <row r="9" spans="1:15" ht="13.5" customHeight="1">
      <c r="A9" s="511" t="s">
        <v>193</v>
      </c>
      <c r="B9" s="513">
        <v>201.09412833900001</v>
      </c>
      <c r="C9" s="513">
        <v>188.600030672</v>
      </c>
      <c r="D9" s="513">
        <v>202.270720522</v>
      </c>
      <c r="E9" s="513">
        <v>271.18286081700001</v>
      </c>
      <c r="F9" s="513">
        <v>359.24551331700002</v>
      </c>
      <c r="G9" s="513">
        <v>445.62794009999999</v>
      </c>
      <c r="H9" s="513">
        <v>529.661403436</v>
      </c>
      <c r="I9" s="513">
        <v>656.84687229999997</v>
      </c>
      <c r="J9" s="513">
        <v>754.13054190599996</v>
      </c>
      <c r="K9" s="513">
        <v>817.44718120300001</v>
      </c>
      <c r="L9" s="513">
        <v>736.40014572500002</v>
      </c>
      <c r="M9" s="526">
        <v>360.28129823500001</v>
      </c>
      <c r="N9" s="526">
        <v>738.72324028000003</v>
      </c>
      <c r="O9" s="526">
        <v>549.00626803099999</v>
      </c>
    </row>
    <row r="10" spans="1:15" ht="13.5" customHeight="1">
      <c r="A10" s="511" t="s">
        <v>194</v>
      </c>
      <c r="B10" s="513">
        <v>19.658423361000001</v>
      </c>
      <c r="C10" s="513">
        <v>17.168613136000001</v>
      </c>
      <c r="D10" s="513">
        <v>17.460901443000001</v>
      </c>
      <c r="E10" s="513">
        <v>21.765722572000001</v>
      </c>
      <c r="F10" s="513">
        <v>26.816163328999998</v>
      </c>
      <c r="G10" s="513">
        <v>28.988152266</v>
      </c>
      <c r="H10" s="513">
        <v>32.490635664999999</v>
      </c>
      <c r="I10" s="513">
        <v>32.748846997999998</v>
      </c>
      <c r="J10" s="513">
        <v>36.258916200000002</v>
      </c>
      <c r="K10" s="513">
        <v>42.083214783000003</v>
      </c>
      <c r="L10" s="513">
        <v>38.613227979999998</v>
      </c>
      <c r="M10" s="526">
        <v>25.540391145000001</v>
      </c>
      <c r="N10" s="526">
        <v>37.224072929000002</v>
      </c>
      <c r="O10" s="526">
        <v>31.366918934000001</v>
      </c>
    </row>
    <row r="11" spans="1:15" ht="13.5" customHeight="1">
      <c r="A11" s="511" t="s">
        <v>195</v>
      </c>
      <c r="B11" s="513">
        <v>133.20970523400001</v>
      </c>
      <c r="C11" s="513">
        <v>110.545770848</v>
      </c>
      <c r="D11" s="513">
        <v>106.894019012</v>
      </c>
      <c r="E11" s="513">
        <v>80.785179924000005</v>
      </c>
      <c r="F11" s="513">
        <v>79.580997088000004</v>
      </c>
      <c r="G11" s="513">
        <v>92.184345501999999</v>
      </c>
      <c r="H11" s="513">
        <v>104.348447178</v>
      </c>
      <c r="I11" s="513">
        <v>124.684461007</v>
      </c>
      <c r="J11" s="513">
        <v>136.28070409599999</v>
      </c>
      <c r="K11" s="513">
        <v>170.86103297099999</v>
      </c>
      <c r="L11" s="513">
        <v>306.33350660799999</v>
      </c>
      <c r="M11" s="526">
        <v>91.196488009000007</v>
      </c>
      <c r="N11" s="526">
        <v>190.980372907</v>
      </c>
      <c r="O11" s="526">
        <v>140.957649686</v>
      </c>
    </row>
    <row r="12" spans="1:15" ht="13.5" customHeight="1">
      <c r="A12" s="511" t="s">
        <v>196</v>
      </c>
      <c r="B12" s="513">
        <v>180.75329843200001</v>
      </c>
      <c r="C12" s="513">
        <v>104.378852876</v>
      </c>
      <c r="D12" s="513">
        <v>59.017562939999998</v>
      </c>
      <c r="E12" s="513">
        <v>50.112307252000001</v>
      </c>
      <c r="F12" s="513">
        <v>37.690007305000002</v>
      </c>
      <c r="G12" s="513">
        <v>40.970881093999999</v>
      </c>
      <c r="H12" s="513">
        <v>34.665973053999998</v>
      </c>
      <c r="I12" s="513">
        <v>33.861351646000003</v>
      </c>
      <c r="J12" s="513">
        <v>36.867656279999999</v>
      </c>
      <c r="K12" s="513">
        <v>39.800568491</v>
      </c>
      <c r="L12" s="513">
        <v>40.720108897000003</v>
      </c>
      <c r="M12" s="526">
        <v>46.146747251000001</v>
      </c>
      <c r="N12" s="526">
        <v>37.886529973999998</v>
      </c>
      <c r="O12" s="526">
        <v>42.027464784999999</v>
      </c>
    </row>
    <row r="13" spans="1:15" ht="13.5" customHeight="1">
      <c r="A13" s="520" t="s">
        <v>197</v>
      </c>
      <c r="B13" s="512">
        <v>1117.209987386</v>
      </c>
      <c r="C13" s="512">
        <v>856.17548136999994</v>
      </c>
      <c r="D13" s="512">
        <v>738.23401963399999</v>
      </c>
      <c r="E13" s="512">
        <v>772.78189223000004</v>
      </c>
      <c r="F13" s="512">
        <v>890.22101205800004</v>
      </c>
      <c r="G13" s="512">
        <v>1023.05434123</v>
      </c>
      <c r="H13" s="512">
        <v>1127.5628958540001</v>
      </c>
      <c r="I13" s="512">
        <v>1293.3579595579999</v>
      </c>
      <c r="J13" s="512">
        <v>1417.106584506</v>
      </c>
      <c r="K13" s="512">
        <v>1530.851305486</v>
      </c>
      <c r="L13" s="512">
        <v>1506.064468407</v>
      </c>
      <c r="M13" s="525">
        <v>909.17635552599995</v>
      </c>
      <c r="N13" s="525">
        <v>1436.8762615810001</v>
      </c>
      <c r="O13" s="525">
        <v>1172.334683838</v>
      </c>
    </row>
    <row r="14" spans="1:15" ht="13.5" customHeight="1">
      <c r="A14" s="511" t="s">
        <v>87</v>
      </c>
      <c r="B14" s="513">
        <v>439.837413825</v>
      </c>
      <c r="C14" s="513">
        <v>369.25209702699999</v>
      </c>
      <c r="D14" s="513">
        <v>356.43350857500002</v>
      </c>
      <c r="E14" s="513">
        <v>433.85444301199999</v>
      </c>
      <c r="F14" s="513">
        <v>550.95697256400001</v>
      </c>
      <c r="G14" s="513">
        <v>660.47167777100003</v>
      </c>
      <c r="H14" s="513">
        <v>749.672811959</v>
      </c>
      <c r="I14" s="513">
        <v>876.99838855200005</v>
      </c>
      <c r="J14" s="513">
        <v>949.73380928300003</v>
      </c>
      <c r="K14" s="513">
        <v>1031.7743566649999</v>
      </c>
      <c r="L14" s="513">
        <v>1031.827020514</v>
      </c>
      <c r="M14" s="526">
        <v>548.10495911400005</v>
      </c>
      <c r="N14" s="526">
        <v>972.98244885400004</v>
      </c>
      <c r="O14" s="526">
        <v>759.98684246100004</v>
      </c>
    </row>
    <row r="15" spans="1:15" ht="13.5" customHeight="1">
      <c r="A15" s="511" t="s">
        <v>198</v>
      </c>
      <c r="B15" s="513">
        <v>316.63684572699998</v>
      </c>
      <c r="C15" s="513">
        <v>298.20717284099999</v>
      </c>
      <c r="D15" s="513">
        <v>309.21005205</v>
      </c>
      <c r="E15" s="513">
        <v>394.96009930399998</v>
      </c>
      <c r="F15" s="513">
        <v>505.79986917100001</v>
      </c>
      <c r="G15" s="513">
        <v>597.73093886100003</v>
      </c>
      <c r="H15" s="513">
        <v>661.79705055900001</v>
      </c>
      <c r="I15" s="513">
        <v>772.46565516299995</v>
      </c>
      <c r="J15" s="513">
        <v>841.10921180699995</v>
      </c>
      <c r="K15" s="513">
        <v>879.96029792299998</v>
      </c>
      <c r="L15" s="513">
        <v>841.19827709200001</v>
      </c>
      <c r="M15" s="526">
        <v>491.38428860499999</v>
      </c>
      <c r="N15" s="526">
        <v>833.00791282</v>
      </c>
      <c r="O15" s="526">
        <v>661.74835505399994</v>
      </c>
    </row>
    <row r="16" spans="1:15" ht="13.5" customHeight="1">
      <c r="A16" s="511" t="s">
        <v>232</v>
      </c>
      <c r="B16" s="513">
        <v>36.064124497999998</v>
      </c>
      <c r="C16" s="513">
        <v>21.139087216</v>
      </c>
      <c r="D16" s="513">
        <v>26.055344449</v>
      </c>
      <c r="E16" s="513">
        <v>62.588158202999999</v>
      </c>
      <c r="F16" s="513">
        <v>102.368431707</v>
      </c>
      <c r="G16" s="513">
        <v>133.84172476699999</v>
      </c>
      <c r="H16" s="513">
        <v>161.97794863499999</v>
      </c>
      <c r="I16" s="513">
        <v>215.99031081800001</v>
      </c>
      <c r="J16" s="513">
        <v>227.08452638200001</v>
      </c>
      <c r="K16" s="513">
        <v>259.80594101600002</v>
      </c>
      <c r="L16" s="513">
        <v>205.67015369999999</v>
      </c>
      <c r="M16" s="526">
        <v>97.167315422000001</v>
      </c>
      <c r="N16" s="526">
        <v>223.96124103299999</v>
      </c>
      <c r="O16" s="526">
        <v>160.39809700999999</v>
      </c>
    </row>
    <row r="17" spans="1:15" ht="13.5" customHeight="1">
      <c r="A17" s="511" t="s">
        <v>199</v>
      </c>
      <c r="B17" s="513">
        <v>123.20056809800001</v>
      </c>
      <c r="C17" s="513">
        <v>71.044924187000007</v>
      </c>
      <c r="D17" s="513">
        <v>47.223456525000003</v>
      </c>
      <c r="E17" s="513">
        <v>38.894343708000001</v>
      </c>
      <c r="F17" s="513">
        <v>45.157103392000003</v>
      </c>
      <c r="G17" s="513">
        <v>62.740738909999997</v>
      </c>
      <c r="H17" s="513">
        <v>87.875761398999998</v>
      </c>
      <c r="I17" s="513">
        <v>104.532733389</v>
      </c>
      <c r="J17" s="513">
        <v>108.62459747600001</v>
      </c>
      <c r="K17" s="513">
        <v>151.81405874199999</v>
      </c>
      <c r="L17" s="513">
        <v>190.62874342200001</v>
      </c>
      <c r="M17" s="526">
        <v>56.720670509000001</v>
      </c>
      <c r="N17" s="526">
        <v>139.97453603400001</v>
      </c>
      <c r="O17" s="526">
        <v>98.238487407999997</v>
      </c>
    </row>
    <row r="18" spans="1:15" ht="13.5" customHeight="1">
      <c r="A18" s="511" t="s">
        <v>200</v>
      </c>
      <c r="B18" s="513">
        <v>378.69822523800002</v>
      </c>
      <c r="C18" s="513">
        <v>279.39329680200001</v>
      </c>
      <c r="D18" s="513">
        <v>217.35250422799999</v>
      </c>
      <c r="E18" s="513">
        <v>189.02045482700001</v>
      </c>
      <c r="F18" s="513">
        <v>183.67380686999999</v>
      </c>
      <c r="G18" s="513">
        <v>187.91127994600001</v>
      </c>
      <c r="H18" s="513">
        <v>192.074225152</v>
      </c>
      <c r="I18" s="513">
        <v>219.92889132299999</v>
      </c>
      <c r="J18" s="513">
        <v>246.34308343999999</v>
      </c>
      <c r="K18" s="513">
        <v>263.400020595</v>
      </c>
      <c r="L18" s="513">
        <v>236.762349535</v>
      </c>
      <c r="M18" s="526">
        <v>194.840424009</v>
      </c>
      <c r="N18" s="526">
        <v>240.702018821</v>
      </c>
      <c r="O18" s="526">
        <v>217.711113364</v>
      </c>
    </row>
    <row r="19" spans="1:15" ht="13.5" customHeight="1">
      <c r="A19" s="511" t="s">
        <v>201</v>
      </c>
      <c r="B19" s="513">
        <v>261.49974729600001</v>
      </c>
      <c r="C19" s="513">
        <v>202.804714021</v>
      </c>
      <c r="D19" s="513">
        <v>166.2750705</v>
      </c>
      <c r="E19" s="513">
        <v>158.48268783699999</v>
      </c>
      <c r="F19" s="513">
        <v>158.638330056</v>
      </c>
      <c r="G19" s="513">
        <v>161.64013879000001</v>
      </c>
      <c r="H19" s="513">
        <v>165.392520464</v>
      </c>
      <c r="I19" s="513">
        <v>191.03167487799999</v>
      </c>
      <c r="J19" s="513">
        <v>211.465539377</v>
      </c>
      <c r="K19" s="513">
        <v>221.69584589300001</v>
      </c>
      <c r="L19" s="513">
        <v>204.466199152</v>
      </c>
      <c r="M19" s="526">
        <v>163.03013018300001</v>
      </c>
      <c r="N19" s="526">
        <v>206.70617250500001</v>
      </c>
      <c r="O19" s="526">
        <v>184.810907767</v>
      </c>
    </row>
    <row r="20" spans="1:15" ht="13.5" customHeight="1">
      <c r="A20" s="511" t="s">
        <v>202</v>
      </c>
      <c r="B20" s="513">
        <v>37.156833159999998</v>
      </c>
      <c r="C20" s="513">
        <v>18.055263146000001</v>
      </c>
      <c r="D20" s="513">
        <v>8.3197228350000003</v>
      </c>
      <c r="E20" s="513">
        <v>1.672670082</v>
      </c>
      <c r="F20" s="513">
        <v>0.29871737599999998</v>
      </c>
      <c r="G20" s="513">
        <v>0.327584608</v>
      </c>
      <c r="H20" s="513">
        <v>0.29435209699999998</v>
      </c>
      <c r="I20" s="513">
        <v>0.39574157100000001</v>
      </c>
      <c r="J20" s="513">
        <v>2.036525288</v>
      </c>
      <c r="K20" s="513">
        <v>4.9019771189999997</v>
      </c>
      <c r="L20" s="513">
        <v>6.5144436419999998</v>
      </c>
      <c r="M20" s="526">
        <v>2.2110988059999999</v>
      </c>
      <c r="N20" s="526">
        <v>3.5288760899999998</v>
      </c>
      <c r="O20" s="526">
        <v>2.8682603160000002</v>
      </c>
    </row>
    <row r="21" spans="1:15" ht="13.5" customHeight="1">
      <c r="A21" s="511" t="s">
        <v>203</v>
      </c>
      <c r="B21" s="513">
        <v>80.041644782000006</v>
      </c>
      <c r="C21" s="513">
        <v>58.533319634999998</v>
      </c>
      <c r="D21" s="513">
        <v>42.757710891999999</v>
      </c>
      <c r="E21" s="513">
        <v>28.865096908000002</v>
      </c>
      <c r="F21" s="513">
        <v>24.736759438</v>
      </c>
      <c r="G21" s="513">
        <v>25.943556548</v>
      </c>
      <c r="H21" s="513">
        <v>26.387352591999999</v>
      </c>
      <c r="I21" s="513">
        <v>28.501474873999999</v>
      </c>
      <c r="J21" s="513">
        <v>32.841018775000002</v>
      </c>
      <c r="K21" s="513">
        <v>36.802197581999998</v>
      </c>
      <c r="L21" s="513">
        <v>25.781706741000001</v>
      </c>
      <c r="M21" s="526">
        <v>29.59919502</v>
      </c>
      <c r="N21" s="526">
        <v>30.466970226000001</v>
      </c>
      <c r="O21" s="526">
        <v>30.031945281999999</v>
      </c>
    </row>
    <row r="22" spans="1:15" ht="13.5" customHeight="1">
      <c r="A22" s="511" t="s">
        <v>204</v>
      </c>
      <c r="B22" s="513">
        <v>36.080124146999999</v>
      </c>
      <c r="C22" s="513">
        <v>25.182948723999999</v>
      </c>
      <c r="D22" s="513">
        <v>27.929165455</v>
      </c>
      <c r="E22" s="513">
        <v>33.585995046999997</v>
      </c>
      <c r="F22" s="513">
        <v>41.037342535000001</v>
      </c>
      <c r="G22" s="513">
        <v>52.052932554999998</v>
      </c>
      <c r="H22" s="513">
        <v>60.147097281999997</v>
      </c>
      <c r="I22" s="513">
        <v>67.562462959000001</v>
      </c>
      <c r="J22" s="513">
        <v>78.264211461000002</v>
      </c>
      <c r="K22" s="513">
        <v>73.435905938000005</v>
      </c>
      <c r="L22" s="513">
        <v>59.795909643000002</v>
      </c>
      <c r="M22" s="526">
        <v>42.728421650999998</v>
      </c>
      <c r="N22" s="526">
        <v>69.533125952999995</v>
      </c>
      <c r="O22" s="526">
        <v>56.095642478000002</v>
      </c>
    </row>
    <row r="23" spans="1:15" ht="13.5" customHeight="1">
      <c r="A23" s="511" t="s">
        <v>205</v>
      </c>
      <c r="B23" s="513">
        <v>110.22915240499999</v>
      </c>
      <c r="C23" s="513">
        <v>75.580441117000007</v>
      </c>
      <c r="D23" s="513">
        <v>57.759657736999998</v>
      </c>
      <c r="E23" s="513">
        <v>58.427612296</v>
      </c>
      <c r="F23" s="513">
        <v>67.471310504000002</v>
      </c>
      <c r="G23" s="513">
        <v>75.835499902999999</v>
      </c>
      <c r="H23" s="513">
        <v>81.188639535999997</v>
      </c>
      <c r="I23" s="513">
        <v>88.232809884999995</v>
      </c>
      <c r="J23" s="513">
        <v>103.953869447</v>
      </c>
      <c r="K23" s="513">
        <v>120.945186835</v>
      </c>
      <c r="L23" s="513">
        <v>102.560489835</v>
      </c>
      <c r="M23" s="526">
        <v>68.227420968000004</v>
      </c>
      <c r="N23" s="526">
        <v>103.091272992</v>
      </c>
      <c r="O23" s="526">
        <v>85.613653013999993</v>
      </c>
    </row>
    <row r="24" spans="1:15" ht="13.5" customHeight="1">
      <c r="A24" s="521" t="s">
        <v>206</v>
      </c>
      <c r="B24" s="514">
        <v>152.365071771</v>
      </c>
      <c r="C24" s="514">
        <v>106.76669769999999</v>
      </c>
      <c r="D24" s="514">
        <v>78.759183639</v>
      </c>
      <c r="E24" s="514">
        <v>57.893387048999998</v>
      </c>
      <c r="F24" s="514">
        <v>47.081579585</v>
      </c>
      <c r="G24" s="514">
        <v>46.782951054999998</v>
      </c>
      <c r="H24" s="514">
        <v>44.480121926000002</v>
      </c>
      <c r="I24" s="514">
        <v>40.635406838000002</v>
      </c>
      <c r="J24" s="514">
        <v>38.811610874000003</v>
      </c>
      <c r="K24" s="514">
        <v>41.295835453000002</v>
      </c>
      <c r="L24" s="514">
        <v>75.118698878999993</v>
      </c>
      <c r="M24" s="527">
        <v>55.275129784999997</v>
      </c>
      <c r="N24" s="527">
        <v>50.567394962000002</v>
      </c>
      <c r="O24" s="527">
        <v>52.927432520000004</v>
      </c>
    </row>
    <row r="25" spans="1:15" ht="13.5" customHeight="1">
      <c r="A25" s="520" t="s">
        <v>207</v>
      </c>
      <c r="B25" s="512">
        <v>271.654424291</v>
      </c>
      <c r="C25" s="512">
        <v>212.77748721200001</v>
      </c>
      <c r="D25" s="512">
        <v>165.276908838</v>
      </c>
      <c r="E25" s="512">
        <v>154.41406332099999</v>
      </c>
      <c r="F25" s="512">
        <v>167.01183453600001</v>
      </c>
      <c r="G25" s="512">
        <v>173.437184516</v>
      </c>
      <c r="H25" s="512">
        <v>176.15469569800001</v>
      </c>
      <c r="I25" s="512">
        <v>179.224289355</v>
      </c>
      <c r="J25" s="512">
        <v>172.90674054600001</v>
      </c>
      <c r="K25" s="512">
        <v>179.149335581</v>
      </c>
      <c r="L25" s="512">
        <v>136.10472067699999</v>
      </c>
      <c r="M25" s="525">
        <v>167.321994085</v>
      </c>
      <c r="N25" s="525">
        <v>164.302608187</v>
      </c>
      <c r="O25" s="525">
        <v>165.816258465</v>
      </c>
    </row>
    <row r="26" spans="1:15" ht="13.5" customHeight="1">
      <c r="A26" s="522" t="s">
        <v>208</v>
      </c>
      <c r="B26" s="515">
        <v>172.398977613</v>
      </c>
      <c r="C26" s="515">
        <v>136.87698143599999</v>
      </c>
      <c r="D26" s="515">
        <v>97.152512520000002</v>
      </c>
      <c r="E26" s="515">
        <v>81.738830742999994</v>
      </c>
      <c r="F26" s="515">
        <v>92.518218852999993</v>
      </c>
      <c r="G26" s="515">
        <v>92.021412498999993</v>
      </c>
      <c r="H26" s="515">
        <v>89.809261409000001</v>
      </c>
      <c r="I26" s="515">
        <v>88.923216631000003</v>
      </c>
      <c r="J26" s="515">
        <v>66.862460919</v>
      </c>
      <c r="K26" s="515">
        <v>47.203478537999999</v>
      </c>
      <c r="L26" s="515">
        <v>25.561031028999999</v>
      </c>
      <c r="M26" s="528">
        <v>90.203658430000004</v>
      </c>
      <c r="N26" s="528">
        <v>55.791505976000003</v>
      </c>
      <c r="O26" s="528">
        <v>73.042684154</v>
      </c>
    </row>
    <row r="27" spans="1:15" ht="13.5" customHeight="1">
      <c r="A27" s="520" t="s">
        <v>209</v>
      </c>
      <c r="B27" s="512">
        <v>552.750258347</v>
      </c>
      <c r="C27" s="512">
        <v>387.377319543</v>
      </c>
      <c r="D27" s="512">
        <v>290.99681885299998</v>
      </c>
      <c r="E27" s="512">
        <v>266.44402427599999</v>
      </c>
      <c r="F27" s="512">
        <v>280.62848083900002</v>
      </c>
      <c r="G27" s="512">
        <v>272.41727749699999</v>
      </c>
      <c r="H27" s="512">
        <v>267.72479955599999</v>
      </c>
      <c r="I27" s="512">
        <v>255.40627335799999</v>
      </c>
      <c r="J27" s="512">
        <v>274.77747499700001</v>
      </c>
      <c r="K27" s="512">
        <v>304.60845015699999</v>
      </c>
      <c r="L27" s="512">
        <v>343.87609749900002</v>
      </c>
      <c r="M27" s="525">
        <v>277.07797848600001</v>
      </c>
      <c r="N27" s="525">
        <v>296.57930208699997</v>
      </c>
      <c r="O27" s="525">
        <v>286.80308106799998</v>
      </c>
    </row>
    <row r="28" spans="1:15" ht="13.5" customHeight="1">
      <c r="A28" s="511" t="s">
        <v>210</v>
      </c>
      <c r="B28" s="513">
        <v>521.91665111299994</v>
      </c>
      <c r="C28" s="513">
        <v>368.12699936899998</v>
      </c>
      <c r="D28" s="513">
        <v>275.69416198800002</v>
      </c>
      <c r="E28" s="513">
        <v>250.454686057</v>
      </c>
      <c r="F28" s="513">
        <v>262.75213806900001</v>
      </c>
      <c r="G28" s="513">
        <v>251.076721427</v>
      </c>
      <c r="H28" s="513">
        <v>247.85939527400001</v>
      </c>
      <c r="I28" s="513">
        <v>234.281360092</v>
      </c>
      <c r="J28" s="513">
        <v>241.630305032</v>
      </c>
      <c r="K28" s="513">
        <v>258.59510451</v>
      </c>
      <c r="L28" s="513">
        <v>268.00636885599999</v>
      </c>
      <c r="M28" s="526">
        <v>259.08484637800001</v>
      </c>
      <c r="N28" s="526">
        <v>250.93964916600001</v>
      </c>
      <c r="O28" s="526">
        <v>255.022923195</v>
      </c>
    </row>
    <row r="29" spans="1:15" ht="13.5" customHeight="1">
      <c r="A29" s="511" t="s">
        <v>211</v>
      </c>
      <c r="B29" s="513">
        <v>17.420840528999999</v>
      </c>
      <c r="C29" s="513">
        <v>11.682344594</v>
      </c>
      <c r="D29" s="513">
        <v>9.9544559719999999</v>
      </c>
      <c r="E29" s="513">
        <v>8.8100767619999996</v>
      </c>
      <c r="F29" s="513">
        <v>7.9745361069999996</v>
      </c>
      <c r="G29" s="513">
        <v>8.7064439199999999</v>
      </c>
      <c r="H29" s="513">
        <v>8.7411171339999996</v>
      </c>
      <c r="I29" s="513">
        <v>10.914267044000001</v>
      </c>
      <c r="J29" s="513">
        <v>13.600188335</v>
      </c>
      <c r="K29" s="513">
        <v>16.489820040000001</v>
      </c>
      <c r="L29" s="513">
        <v>55.020769608999998</v>
      </c>
      <c r="M29" s="526">
        <v>8.8705367959999997</v>
      </c>
      <c r="N29" s="526">
        <v>25.984258968999999</v>
      </c>
      <c r="O29" s="526">
        <v>17.40496795</v>
      </c>
    </row>
    <row r="30" spans="1:15" ht="13.5" customHeight="1">
      <c r="A30" s="511" t="s">
        <v>212</v>
      </c>
      <c r="B30" s="513">
        <v>13.412766704999999</v>
      </c>
      <c r="C30" s="513">
        <v>7.5679755799999997</v>
      </c>
      <c r="D30" s="513">
        <v>5.3482008929999996</v>
      </c>
      <c r="E30" s="513">
        <v>7.179261458</v>
      </c>
      <c r="F30" s="513">
        <v>9.9018066640000004</v>
      </c>
      <c r="G30" s="513">
        <v>12.63411215</v>
      </c>
      <c r="H30" s="513">
        <v>11.124287148000001</v>
      </c>
      <c r="I30" s="513">
        <v>10.210646221999999</v>
      </c>
      <c r="J30" s="513">
        <v>19.546981630000001</v>
      </c>
      <c r="K30" s="513">
        <v>29.523525606</v>
      </c>
      <c r="L30" s="513">
        <v>20.848959034</v>
      </c>
      <c r="M30" s="526">
        <v>9.1225953109999995</v>
      </c>
      <c r="N30" s="526">
        <v>19.655393952000001</v>
      </c>
      <c r="O30" s="526">
        <v>14.375189922000001</v>
      </c>
    </row>
    <row r="31" spans="1:15" ht="13.5" customHeight="1">
      <c r="A31" s="520" t="s">
        <v>213</v>
      </c>
      <c r="B31" s="512">
        <v>313.16275309500003</v>
      </c>
      <c r="C31" s="512">
        <v>202.21649906600001</v>
      </c>
      <c r="D31" s="512">
        <v>148.221967605</v>
      </c>
      <c r="E31" s="512">
        <v>140.84201545600001</v>
      </c>
      <c r="F31" s="512">
        <v>145.50704349</v>
      </c>
      <c r="G31" s="512">
        <v>140.837357392</v>
      </c>
      <c r="H31" s="512">
        <v>144.95142742100001</v>
      </c>
      <c r="I31" s="512">
        <v>146.67862410500001</v>
      </c>
      <c r="J31" s="512">
        <v>162.08047787699999</v>
      </c>
      <c r="K31" s="512">
        <v>178.70999943699999</v>
      </c>
      <c r="L31" s="512">
        <v>139.492018508</v>
      </c>
      <c r="M31" s="525">
        <v>145.93719169400001</v>
      </c>
      <c r="N31" s="525">
        <v>154.847006214</v>
      </c>
      <c r="O31" s="525">
        <v>150.38042139300001</v>
      </c>
    </row>
    <row r="32" spans="1:15" ht="13.5" customHeight="1">
      <c r="A32" s="511" t="s">
        <v>214</v>
      </c>
      <c r="B32" s="513">
        <v>71.528302058999998</v>
      </c>
      <c r="C32" s="513">
        <v>48.317053469999998</v>
      </c>
      <c r="D32" s="513">
        <v>36.195762518999999</v>
      </c>
      <c r="E32" s="513">
        <v>35.214310621999999</v>
      </c>
      <c r="F32" s="513">
        <v>38.567728832</v>
      </c>
      <c r="G32" s="513">
        <v>36.741756774000002</v>
      </c>
      <c r="H32" s="513">
        <v>38.013402585000001</v>
      </c>
      <c r="I32" s="513">
        <v>36.718275614</v>
      </c>
      <c r="J32" s="513">
        <v>36.054358702000002</v>
      </c>
      <c r="K32" s="513">
        <v>39.570425829000001</v>
      </c>
      <c r="L32" s="513">
        <v>36.751391873000003</v>
      </c>
      <c r="M32" s="526">
        <v>37.297297937000003</v>
      </c>
      <c r="N32" s="526">
        <v>37.024627256000002</v>
      </c>
      <c r="O32" s="526">
        <v>37.161319968999997</v>
      </c>
    </row>
    <row r="33" spans="1:15" ht="13.5" customHeight="1">
      <c r="A33" s="511" t="s">
        <v>215</v>
      </c>
      <c r="B33" s="513">
        <v>206.97876806100001</v>
      </c>
      <c r="C33" s="513">
        <v>133.29697991200001</v>
      </c>
      <c r="D33" s="513">
        <v>92.712055836999994</v>
      </c>
      <c r="E33" s="513">
        <v>79.371015313000001</v>
      </c>
      <c r="F33" s="513">
        <v>76.051856728999994</v>
      </c>
      <c r="G33" s="513">
        <v>72.445668764999994</v>
      </c>
      <c r="H33" s="513">
        <v>71.021695433000005</v>
      </c>
      <c r="I33" s="513">
        <v>66.637677433999997</v>
      </c>
      <c r="J33" s="513">
        <v>69.924659332999994</v>
      </c>
      <c r="K33" s="513">
        <v>66.810148476999998</v>
      </c>
      <c r="L33" s="513">
        <v>43.827301061999997</v>
      </c>
      <c r="M33" s="526">
        <v>79.373585250000005</v>
      </c>
      <c r="N33" s="526">
        <v>60.811856763000002</v>
      </c>
      <c r="O33" s="526">
        <v>70.117048753999995</v>
      </c>
    </row>
    <row r="34" spans="1:15" ht="13.5" customHeight="1">
      <c r="A34" s="521" t="s">
        <v>216</v>
      </c>
      <c r="B34" s="514">
        <v>34.655682974999998</v>
      </c>
      <c r="C34" s="514">
        <v>20.602465682999998</v>
      </c>
      <c r="D34" s="514">
        <v>19.31414925</v>
      </c>
      <c r="E34" s="514">
        <v>26.256689520999998</v>
      </c>
      <c r="F34" s="514">
        <v>30.887457929</v>
      </c>
      <c r="G34" s="514">
        <v>31.649931852999998</v>
      </c>
      <c r="H34" s="514">
        <v>35.916329402999999</v>
      </c>
      <c r="I34" s="514">
        <v>43.322671057000001</v>
      </c>
      <c r="J34" s="514">
        <v>56.101459843000001</v>
      </c>
      <c r="K34" s="514">
        <v>72.329425130000004</v>
      </c>
      <c r="L34" s="514">
        <v>58.913325573000002</v>
      </c>
      <c r="M34" s="527">
        <v>29.266308507000002</v>
      </c>
      <c r="N34" s="527">
        <v>57.010522195</v>
      </c>
      <c r="O34" s="527">
        <v>43.102052669000003</v>
      </c>
    </row>
    <row r="35" spans="1:15" ht="13.5" customHeight="1">
      <c r="A35" s="523" t="s">
        <v>217</v>
      </c>
      <c r="B35" s="512">
        <v>1398.305821443</v>
      </c>
      <c r="C35" s="512">
        <v>1030.775313701</v>
      </c>
      <c r="D35" s="512">
        <v>863.95392964799998</v>
      </c>
      <c r="E35" s="512">
        <v>884.81185318500002</v>
      </c>
      <c r="F35" s="512">
        <v>1003.837658361</v>
      </c>
      <c r="G35" s="512">
        <v>1122.034434211</v>
      </c>
      <c r="H35" s="512">
        <v>1219.1329997109999</v>
      </c>
      <c r="I35" s="512">
        <v>1369.539943561</v>
      </c>
      <c r="J35" s="512">
        <v>1518.9773189570001</v>
      </c>
      <c r="K35" s="512">
        <v>1656.3104200610001</v>
      </c>
      <c r="L35" s="512">
        <v>1713.8358452279999</v>
      </c>
      <c r="M35" s="525">
        <v>1018.932339927</v>
      </c>
      <c r="N35" s="525">
        <v>1569.1529554809999</v>
      </c>
      <c r="O35" s="525">
        <v>1293.3215064410001</v>
      </c>
    </row>
    <row r="36" spans="1:15" ht="13.5" customHeight="1">
      <c r="A36" s="523" t="s">
        <v>218</v>
      </c>
      <c r="B36" s="512">
        <v>1430.3727404819999</v>
      </c>
      <c r="C36" s="512">
        <v>1058.391980437</v>
      </c>
      <c r="D36" s="512">
        <v>886.45598723900002</v>
      </c>
      <c r="E36" s="512">
        <v>913.62390768600005</v>
      </c>
      <c r="F36" s="512">
        <v>1035.7280555489999</v>
      </c>
      <c r="G36" s="512">
        <v>1163.8916986209999</v>
      </c>
      <c r="H36" s="512">
        <v>1272.5143232749999</v>
      </c>
      <c r="I36" s="512">
        <v>1440.0365836630001</v>
      </c>
      <c r="J36" s="512">
        <v>1579.187062383</v>
      </c>
      <c r="K36" s="512">
        <v>1709.5613049230001</v>
      </c>
      <c r="L36" s="512">
        <v>1645.5564869140001</v>
      </c>
      <c r="M36" s="525">
        <v>1055.1135472200001</v>
      </c>
      <c r="N36" s="525">
        <v>1591.7232677950001</v>
      </c>
      <c r="O36" s="525">
        <v>1322.7151052300001</v>
      </c>
    </row>
    <row r="37" spans="1:15" ht="13.5" customHeight="1">
      <c r="A37" s="522" t="s">
        <v>219</v>
      </c>
      <c r="B37" s="515">
        <v>32.066919038999998</v>
      </c>
      <c r="C37" s="515">
        <v>27.616666735999999</v>
      </c>
      <c r="D37" s="515">
        <v>22.50205759</v>
      </c>
      <c r="E37" s="515">
        <v>28.812054500999999</v>
      </c>
      <c r="F37" s="515">
        <v>31.890397188000001</v>
      </c>
      <c r="G37" s="515">
        <v>41.857264409999999</v>
      </c>
      <c r="H37" s="515">
        <v>53.381323563000002</v>
      </c>
      <c r="I37" s="515">
        <v>70.496640103000004</v>
      </c>
      <c r="J37" s="515">
        <v>60.209743426000003</v>
      </c>
      <c r="K37" s="515">
        <v>53.250884861000003</v>
      </c>
      <c r="L37" s="515">
        <v>-68.279358314000007</v>
      </c>
      <c r="M37" s="528">
        <v>36.181207293</v>
      </c>
      <c r="N37" s="528">
        <v>22.570312313999999</v>
      </c>
      <c r="O37" s="528">
        <v>29.393598789999999</v>
      </c>
    </row>
    <row r="38" spans="1:15" ht="13.5" customHeight="1">
      <c r="A38" s="511" t="s">
        <v>220</v>
      </c>
      <c r="B38" s="513">
        <v>99.255446677999998</v>
      </c>
      <c r="C38" s="513">
        <v>75.900505776000003</v>
      </c>
      <c r="D38" s="513">
        <v>68.124396317999995</v>
      </c>
      <c r="E38" s="513">
        <v>72.675232578000006</v>
      </c>
      <c r="F38" s="513">
        <v>74.493615684000005</v>
      </c>
      <c r="G38" s="513">
        <v>81.415772016999995</v>
      </c>
      <c r="H38" s="513">
        <v>86.34543429</v>
      </c>
      <c r="I38" s="513">
        <v>90.301072723999994</v>
      </c>
      <c r="J38" s="513">
        <v>106.04427962600001</v>
      </c>
      <c r="K38" s="513">
        <v>131.94585704299999</v>
      </c>
      <c r="L38" s="513">
        <v>110.543689648</v>
      </c>
      <c r="M38" s="526">
        <v>77.118335655999999</v>
      </c>
      <c r="N38" s="526">
        <v>108.51110221099999</v>
      </c>
      <c r="O38" s="526">
        <v>92.773574311000004</v>
      </c>
    </row>
    <row r="39" spans="1:15" ht="13.5" customHeight="1">
      <c r="A39" s="511" t="s">
        <v>221</v>
      </c>
      <c r="B39" s="513">
        <v>114.070261192</v>
      </c>
      <c r="C39" s="513">
        <v>88.022024993000002</v>
      </c>
      <c r="D39" s="513">
        <v>69.230175525000007</v>
      </c>
      <c r="E39" s="513">
        <v>63.314282407999997</v>
      </c>
      <c r="F39" s="513">
        <v>58.192937587000003</v>
      </c>
      <c r="G39" s="513">
        <v>58.652096710000002</v>
      </c>
      <c r="H39" s="513">
        <v>55.362799250000002</v>
      </c>
      <c r="I39" s="513">
        <v>57.039307065999999</v>
      </c>
      <c r="J39" s="513">
        <v>73.238070966999999</v>
      </c>
      <c r="K39" s="513">
        <v>92.507830427000002</v>
      </c>
      <c r="L39" s="513">
        <v>181.97695059399999</v>
      </c>
      <c r="M39" s="526">
        <v>61.449393980000004</v>
      </c>
      <c r="N39" s="526">
        <v>105.80610896899999</v>
      </c>
      <c r="O39" s="526">
        <v>83.569615780000007</v>
      </c>
    </row>
    <row r="40" spans="1:15" ht="13.5" customHeight="1">
      <c r="A40" s="521" t="s">
        <v>222</v>
      </c>
      <c r="B40" s="514">
        <v>14.814814514</v>
      </c>
      <c r="C40" s="514">
        <v>12.121519216999999</v>
      </c>
      <c r="D40" s="514">
        <v>1.1057792070000001</v>
      </c>
      <c r="E40" s="514">
        <v>-9.3609501710000007</v>
      </c>
      <c r="F40" s="514">
        <v>-16.300678095999999</v>
      </c>
      <c r="G40" s="514">
        <v>-22.763675307</v>
      </c>
      <c r="H40" s="514">
        <v>-30.982635040000002</v>
      </c>
      <c r="I40" s="514">
        <v>-33.261765658000002</v>
      </c>
      <c r="J40" s="514">
        <v>-32.806208660000003</v>
      </c>
      <c r="K40" s="514">
        <v>-39.438026616000002</v>
      </c>
      <c r="L40" s="514">
        <v>71.433260945000001</v>
      </c>
      <c r="M40" s="527">
        <v>-15.668941675999999</v>
      </c>
      <c r="N40" s="527">
        <v>-2.704993242</v>
      </c>
      <c r="O40" s="527">
        <v>-9.2039585309999996</v>
      </c>
    </row>
    <row r="41" spans="1:15" ht="13.5" customHeight="1">
      <c r="A41" s="523" t="s">
        <v>223</v>
      </c>
      <c r="B41" s="512">
        <v>1497.561268121</v>
      </c>
      <c r="C41" s="512">
        <v>1106.675819477</v>
      </c>
      <c r="D41" s="512">
        <v>932.07832596699996</v>
      </c>
      <c r="E41" s="512">
        <v>957.48708576299998</v>
      </c>
      <c r="F41" s="512">
        <v>1078.3312740450001</v>
      </c>
      <c r="G41" s="512">
        <v>1203.4502062270001</v>
      </c>
      <c r="H41" s="512">
        <v>1305.4784340010001</v>
      </c>
      <c r="I41" s="512">
        <v>1459.841016284</v>
      </c>
      <c r="J41" s="512">
        <v>1625.021598583</v>
      </c>
      <c r="K41" s="512">
        <v>1788.256277105</v>
      </c>
      <c r="L41" s="512">
        <v>1824.379534876</v>
      </c>
      <c r="M41" s="525">
        <v>1096.0506755829999</v>
      </c>
      <c r="N41" s="525">
        <v>1677.6640576919999</v>
      </c>
      <c r="O41" s="525">
        <v>1386.0950807520001</v>
      </c>
    </row>
    <row r="42" spans="1:15" ht="13.5" customHeight="1">
      <c r="A42" s="523" t="s">
        <v>224</v>
      </c>
      <c r="B42" s="512">
        <v>1544.443001674</v>
      </c>
      <c r="C42" s="512">
        <v>1146.4140054300001</v>
      </c>
      <c r="D42" s="512">
        <v>955.68616276399996</v>
      </c>
      <c r="E42" s="512">
        <v>976.93819009399999</v>
      </c>
      <c r="F42" s="512">
        <v>1093.9209931360001</v>
      </c>
      <c r="G42" s="512">
        <v>1222.543795331</v>
      </c>
      <c r="H42" s="512">
        <v>1327.877122524</v>
      </c>
      <c r="I42" s="512">
        <v>1497.0758907290001</v>
      </c>
      <c r="J42" s="512">
        <v>1652.4251333499999</v>
      </c>
      <c r="K42" s="512">
        <v>1802.0691353499999</v>
      </c>
      <c r="L42" s="512">
        <v>1827.5334375079999</v>
      </c>
      <c r="M42" s="525">
        <v>1116.5629412000001</v>
      </c>
      <c r="N42" s="525">
        <v>1697.5293767640001</v>
      </c>
      <c r="O42" s="525">
        <v>1406.2847210110001</v>
      </c>
    </row>
    <row r="43" spans="1:15" ht="13.5" customHeight="1">
      <c r="A43" s="521" t="s">
        <v>225</v>
      </c>
      <c r="B43" s="514">
        <v>46.881733552999997</v>
      </c>
      <c r="C43" s="514">
        <v>39.738185952999999</v>
      </c>
      <c r="D43" s="514">
        <v>23.607836798000001</v>
      </c>
      <c r="E43" s="514">
        <v>19.45110433</v>
      </c>
      <c r="F43" s="514">
        <v>15.589719090999999</v>
      </c>
      <c r="G43" s="514">
        <v>19.093589102999999</v>
      </c>
      <c r="H43" s="514">
        <v>22.398688523000001</v>
      </c>
      <c r="I43" s="514">
        <v>37.234874445000003</v>
      </c>
      <c r="J43" s="514">
        <v>27.403534766</v>
      </c>
      <c r="K43" s="514">
        <v>13.812858245999999</v>
      </c>
      <c r="L43" s="514">
        <v>3.1539026319999999</v>
      </c>
      <c r="M43" s="527">
        <v>20.512265617000001</v>
      </c>
      <c r="N43" s="527">
        <v>19.865319071999998</v>
      </c>
      <c r="O43" s="527">
        <v>20.189640259000001</v>
      </c>
    </row>
    <row r="44" spans="1:15" s="8" customFormat="1" ht="13.5" customHeight="1">
      <c r="A44" s="524" t="s">
        <v>348</v>
      </c>
      <c r="B44" s="515">
        <v>619.61280141700001</v>
      </c>
      <c r="C44" s="515">
        <v>539.78636349500005</v>
      </c>
      <c r="D44" s="515">
        <v>520.83669387600003</v>
      </c>
      <c r="E44" s="515">
        <v>611.24465431099998</v>
      </c>
      <c r="F44" s="515">
        <v>720.83157699200001</v>
      </c>
      <c r="G44" s="515">
        <v>791.66846484600001</v>
      </c>
      <c r="H44" s="515">
        <v>873.70085973499999</v>
      </c>
      <c r="I44" s="515">
        <v>919.79074764300003</v>
      </c>
      <c r="J44" s="515">
        <v>1096.310987864</v>
      </c>
      <c r="K44" s="515">
        <v>1420.9755826380001</v>
      </c>
      <c r="L44" s="515">
        <v>1452.185663237</v>
      </c>
      <c r="M44" s="528">
        <v>704.43768951200002</v>
      </c>
      <c r="N44" s="528">
        <v>1221.8633335239999</v>
      </c>
      <c r="O44" s="528">
        <v>962.47235266300004</v>
      </c>
    </row>
    <row r="45" spans="1:15" ht="13.5" customHeight="1">
      <c r="A45" s="520" t="s">
        <v>680</v>
      </c>
      <c r="B45" s="513"/>
      <c r="C45" s="513"/>
      <c r="D45" s="513"/>
      <c r="E45" s="513"/>
      <c r="F45" s="513"/>
      <c r="G45" s="513"/>
      <c r="H45" s="513"/>
      <c r="I45" s="513"/>
      <c r="J45" s="513"/>
      <c r="K45" s="513"/>
      <c r="L45" s="513"/>
      <c r="M45" s="529"/>
      <c r="N45" s="529"/>
      <c r="O45" s="529"/>
    </row>
    <row r="46" spans="1:15" ht="17.25" customHeight="1">
      <c r="A46" s="511" t="s">
        <v>727</v>
      </c>
      <c r="B46" s="513">
        <v>844.28208361199995</v>
      </c>
      <c r="C46" s="513">
        <v>641.970963009</v>
      </c>
      <c r="D46" s="513">
        <v>571.43831943999999</v>
      </c>
      <c r="E46" s="513">
        <v>615.83898563000002</v>
      </c>
      <c r="F46" s="513">
        <v>719.29746540500003</v>
      </c>
      <c r="G46" s="513">
        <v>843.09248817499997</v>
      </c>
      <c r="H46" s="513">
        <v>944.39822353900001</v>
      </c>
      <c r="I46" s="513">
        <v>1107.0376464670001</v>
      </c>
      <c r="J46" s="513">
        <v>1239.2270387139999</v>
      </c>
      <c r="K46" s="513">
        <v>1345.840232904</v>
      </c>
      <c r="L46" s="513">
        <v>1367.0678482139999</v>
      </c>
      <c r="M46" s="526">
        <v>737.66447983399996</v>
      </c>
      <c r="N46" s="526">
        <v>1267.6091889229999</v>
      </c>
      <c r="O46" s="526">
        <v>1001.9422675329999</v>
      </c>
    </row>
    <row r="47" spans="1:15" ht="13.5" customHeight="1">
      <c r="A47" s="511" t="s">
        <v>499</v>
      </c>
      <c r="B47" s="513">
        <v>328.20328596000002</v>
      </c>
      <c r="C47" s="513">
        <v>306.07887737999999</v>
      </c>
      <c r="D47" s="513">
        <v>306.73538829799998</v>
      </c>
      <c r="E47" s="513">
        <v>341.47041645100001</v>
      </c>
      <c r="F47" s="513">
        <v>402.19806990699999</v>
      </c>
      <c r="G47" s="513">
        <v>462.56303808000001</v>
      </c>
      <c r="H47" s="513">
        <v>498.737482656</v>
      </c>
      <c r="I47" s="513">
        <v>553.10770450200005</v>
      </c>
      <c r="J47" s="513">
        <v>611.81812003599998</v>
      </c>
      <c r="K47" s="513">
        <v>638.99237910199997</v>
      </c>
      <c r="L47" s="513">
        <v>664.707890443</v>
      </c>
      <c r="M47" s="526">
        <v>399.961167461</v>
      </c>
      <c r="N47" s="526">
        <v>619.71813383100005</v>
      </c>
      <c r="O47" s="526">
        <v>509.55162833000003</v>
      </c>
    </row>
    <row r="48" spans="1:15" ht="13.5" customHeight="1">
      <c r="A48" s="511" t="s">
        <v>500</v>
      </c>
      <c r="B48" s="513">
        <v>316.63684572699998</v>
      </c>
      <c r="C48" s="513">
        <v>298.20717284099999</v>
      </c>
      <c r="D48" s="513">
        <v>309.21005205</v>
      </c>
      <c r="E48" s="513">
        <v>394.96009930399998</v>
      </c>
      <c r="F48" s="513">
        <v>505.79986917100001</v>
      </c>
      <c r="G48" s="513">
        <v>597.73093886100003</v>
      </c>
      <c r="H48" s="513">
        <v>661.79705055900001</v>
      </c>
      <c r="I48" s="513">
        <v>772.46565516299995</v>
      </c>
      <c r="J48" s="513">
        <v>841.10921180699995</v>
      </c>
      <c r="K48" s="513">
        <v>879.96029792299998</v>
      </c>
      <c r="L48" s="513">
        <v>841.19827709200001</v>
      </c>
      <c r="M48" s="526">
        <v>491.38428860499999</v>
      </c>
      <c r="N48" s="526">
        <v>833.00791282</v>
      </c>
      <c r="O48" s="526">
        <v>661.74835505399994</v>
      </c>
    </row>
    <row r="49" spans="1:15" ht="13.5" customHeight="1">
      <c r="A49" s="511" t="s">
        <v>501</v>
      </c>
      <c r="B49" s="513">
        <v>1117.209987386</v>
      </c>
      <c r="C49" s="513">
        <v>856.17548136999994</v>
      </c>
      <c r="D49" s="513">
        <v>738.23401963399999</v>
      </c>
      <c r="E49" s="513">
        <v>772.78189223000004</v>
      </c>
      <c r="F49" s="513">
        <v>890.22101205800004</v>
      </c>
      <c r="G49" s="513">
        <v>1023.05434123</v>
      </c>
      <c r="H49" s="513">
        <v>1127.5628958540001</v>
      </c>
      <c r="I49" s="513">
        <v>1293.3579595579999</v>
      </c>
      <c r="J49" s="513">
        <v>1417.106584506</v>
      </c>
      <c r="K49" s="513">
        <v>1530.851305486</v>
      </c>
      <c r="L49" s="513">
        <v>1506.064468407</v>
      </c>
      <c r="M49" s="526">
        <v>909.17635552599995</v>
      </c>
      <c r="N49" s="526">
        <v>1436.8762615810001</v>
      </c>
      <c r="O49" s="526">
        <v>1172.334683838</v>
      </c>
    </row>
    <row r="50" spans="1:15" ht="17.25" customHeight="1">
      <c r="A50" s="511" t="s">
        <v>721</v>
      </c>
      <c r="B50" s="513">
        <v>532.50648063599999</v>
      </c>
      <c r="C50" s="513">
        <v>373.482348812</v>
      </c>
      <c r="D50" s="513">
        <v>278.75043640799998</v>
      </c>
      <c r="E50" s="513">
        <v>255.03141579000001</v>
      </c>
      <c r="F50" s="513">
        <v>269.14264641400001</v>
      </c>
      <c r="G50" s="513">
        <v>261.533103939</v>
      </c>
      <c r="H50" s="513">
        <v>258.08704299200002</v>
      </c>
      <c r="I50" s="513">
        <v>245.35131107999999</v>
      </c>
      <c r="J50" s="513">
        <v>249.18217924300001</v>
      </c>
      <c r="K50" s="513">
        <v>269.485395944</v>
      </c>
      <c r="L50" s="513">
        <v>278.08503254300001</v>
      </c>
      <c r="M50" s="526">
        <v>265.944738589</v>
      </c>
      <c r="N50" s="526">
        <v>260.60219768299999</v>
      </c>
      <c r="O50" s="526">
        <v>263.28047028499998</v>
      </c>
    </row>
    <row r="51" spans="1:15" ht="13.5" customHeight="1">
      <c r="A51" s="511" t="s">
        <v>502</v>
      </c>
      <c r="B51" s="513">
        <v>619.61280141700001</v>
      </c>
      <c r="C51" s="513">
        <v>539.78636349500005</v>
      </c>
      <c r="D51" s="513">
        <v>520.83669387600003</v>
      </c>
      <c r="E51" s="513">
        <v>611.24465431099998</v>
      </c>
      <c r="F51" s="513">
        <v>720.83157699200001</v>
      </c>
      <c r="G51" s="513">
        <v>791.66846484600001</v>
      </c>
      <c r="H51" s="513">
        <v>873.70085973499999</v>
      </c>
      <c r="I51" s="513">
        <v>919.79074764300003</v>
      </c>
      <c r="J51" s="513">
        <v>1096.310987864</v>
      </c>
      <c r="K51" s="513">
        <v>1420.9755826380001</v>
      </c>
      <c r="L51" s="513">
        <v>1452.185663237</v>
      </c>
      <c r="M51" s="526">
        <v>704.43768951200002</v>
      </c>
      <c r="N51" s="526">
        <v>1221.8633335239999</v>
      </c>
      <c r="O51" s="526">
        <v>962.47235266300004</v>
      </c>
    </row>
    <row r="52" spans="1:15" ht="13.5" customHeight="1">
      <c r="A52" s="511" t="s">
        <v>503</v>
      </c>
      <c r="B52" s="513">
        <v>261.49974729600001</v>
      </c>
      <c r="C52" s="513">
        <v>202.804714021</v>
      </c>
      <c r="D52" s="513">
        <v>166.2750705</v>
      </c>
      <c r="E52" s="513">
        <v>158.48268783699999</v>
      </c>
      <c r="F52" s="513">
        <v>158.638330056</v>
      </c>
      <c r="G52" s="513">
        <v>161.64013879000001</v>
      </c>
      <c r="H52" s="513">
        <v>165.392520464</v>
      </c>
      <c r="I52" s="513">
        <v>191.03167487799999</v>
      </c>
      <c r="J52" s="513">
        <v>211.465539377</v>
      </c>
      <c r="K52" s="513">
        <v>221.69584589300001</v>
      </c>
      <c r="L52" s="513">
        <v>204.466199152</v>
      </c>
      <c r="M52" s="526">
        <v>163.03013018300001</v>
      </c>
      <c r="N52" s="526">
        <v>206.70617250500001</v>
      </c>
      <c r="O52" s="526">
        <v>184.810907767</v>
      </c>
    </row>
    <row r="53" spans="1:15" ht="12.75" customHeight="1">
      <c r="A53" s="38" t="s">
        <v>362</v>
      </c>
    </row>
    <row r="54" spans="1:15" ht="12.75" customHeight="1">
      <c r="A54" s="38" t="s">
        <v>720</v>
      </c>
    </row>
    <row r="55" spans="1:15" ht="12.75" customHeight="1">
      <c r="A55" s="38" t="s">
        <v>715</v>
      </c>
    </row>
    <row r="56" spans="1:15" ht="12.75" customHeight="1">
      <c r="A56" s="38" t="s">
        <v>384</v>
      </c>
    </row>
    <row r="57" spans="1:15">
      <c r="A57" s="305" t="s">
        <v>681</v>
      </c>
      <c r="B57" s="3"/>
      <c r="C57" s="3"/>
      <c r="D57" s="3"/>
      <c r="E57" s="3"/>
      <c r="F57" s="3"/>
      <c r="G57" s="258"/>
      <c r="H57" s="3"/>
      <c r="I57" s="3"/>
      <c r="J57" s="258"/>
      <c r="K57" s="3"/>
      <c r="L57" s="3"/>
      <c r="M57" s="3"/>
      <c r="N57" s="3"/>
      <c r="O57" s="3"/>
    </row>
    <row r="59" spans="1:15" ht="12.75" customHeight="1">
      <c r="A59" s="329" t="s">
        <v>239</v>
      </c>
      <c r="B59" s="326"/>
      <c r="C59" s="326"/>
      <c r="D59" s="326"/>
      <c r="E59" s="326"/>
      <c r="F59" s="326"/>
    </row>
    <row r="60" spans="1:15" ht="39.75" customHeight="1">
      <c r="A60" s="853" t="s">
        <v>240</v>
      </c>
      <c r="B60" s="853"/>
      <c r="C60" s="853"/>
      <c r="D60" s="853"/>
      <c r="E60" s="853"/>
      <c r="F60" s="853"/>
    </row>
    <row r="61" spans="1:15" ht="12.75" customHeight="1">
      <c r="A61" s="330"/>
      <c r="B61" s="319"/>
      <c r="C61" s="319"/>
      <c r="D61" s="319"/>
      <c r="E61" s="319"/>
      <c r="F61" s="319"/>
    </row>
    <row r="62" spans="1:15" ht="24.75" customHeight="1">
      <c r="A62" s="857" t="s">
        <v>243</v>
      </c>
      <c r="B62" s="857"/>
      <c r="C62" s="857"/>
      <c r="D62" s="857"/>
      <c r="E62" s="857"/>
      <c r="F62" s="857"/>
    </row>
    <row r="63" spans="1:15" ht="12.75" customHeight="1">
      <c r="A63" s="330"/>
      <c r="B63" s="319"/>
      <c r="C63" s="319"/>
      <c r="D63" s="319"/>
      <c r="E63" s="319"/>
      <c r="F63" s="319"/>
    </row>
    <row r="64" spans="1:15" ht="26.25" customHeight="1">
      <c r="A64" s="856" t="s">
        <v>244</v>
      </c>
      <c r="B64" s="856"/>
      <c r="C64" s="856"/>
      <c r="D64" s="856"/>
      <c r="E64" s="856"/>
      <c r="F64" s="856"/>
    </row>
    <row r="65" spans="1:6" ht="12.75" customHeight="1">
      <c r="A65" s="331"/>
      <c r="B65" s="326"/>
      <c r="C65" s="326"/>
      <c r="D65" s="326"/>
      <c r="E65" s="326"/>
      <c r="F65" s="326"/>
    </row>
    <row r="66" spans="1:6" ht="12.75" customHeight="1">
      <c r="A66" s="856" t="s">
        <v>245</v>
      </c>
      <c r="B66" s="856"/>
      <c r="C66" s="856"/>
      <c r="D66" s="856"/>
      <c r="E66" s="856"/>
      <c r="F66" s="856"/>
    </row>
    <row r="67" spans="1:6" ht="12.75" customHeight="1">
      <c r="A67" s="332"/>
      <c r="B67" s="332"/>
      <c r="C67" s="332"/>
      <c r="D67" s="332"/>
      <c r="E67" s="332"/>
      <c r="F67" s="332"/>
    </row>
    <row r="68" spans="1:6" ht="24.75" customHeight="1">
      <c r="A68" s="856" t="s">
        <v>246</v>
      </c>
      <c r="B68" s="856"/>
      <c r="C68" s="856"/>
      <c r="D68" s="856"/>
      <c r="E68" s="856"/>
      <c r="F68" s="856"/>
    </row>
    <row r="69" spans="1:6" ht="12.75" customHeight="1">
      <c r="A69" s="326"/>
      <c r="B69" s="326"/>
      <c r="C69" s="326"/>
      <c r="D69" s="326"/>
      <c r="E69" s="326"/>
      <c r="F69" s="326"/>
    </row>
    <row r="70" spans="1:6" ht="21" customHeight="1">
      <c r="A70" s="856" t="s">
        <v>247</v>
      </c>
      <c r="B70" s="856"/>
      <c r="C70" s="856"/>
      <c r="D70" s="856"/>
      <c r="E70" s="856"/>
      <c r="F70" s="856"/>
    </row>
    <row r="71" spans="1:6" ht="12.75" customHeight="1">
      <c r="A71" s="326"/>
      <c r="B71" s="326"/>
      <c r="C71" s="326"/>
      <c r="D71" s="326"/>
      <c r="E71" s="326"/>
      <c r="F71" s="326"/>
    </row>
    <row r="72" spans="1:6" ht="42.75" customHeight="1">
      <c r="A72" s="856" t="s">
        <v>683</v>
      </c>
      <c r="B72" s="856"/>
      <c r="C72" s="856"/>
      <c r="D72" s="856"/>
      <c r="E72" s="856"/>
      <c r="F72" s="856"/>
    </row>
    <row r="73" spans="1:6" ht="12.75" customHeight="1">
      <c r="A73" s="331"/>
      <c r="B73" s="326"/>
      <c r="C73" s="326"/>
      <c r="D73" s="326"/>
      <c r="E73" s="326"/>
      <c r="F73" s="326"/>
    </row>
    <row r="74" spans="1:6" ht="27" customHeight="1">
      <c r="A74" s="856" t="s">
        <v>249</v>
      </c>
      <c r="B74" s="856"/>
      <c r="C74" s="856"/>
      <c r="D74" s="856"/>
      <c r="E74" s="856"/>
      <c r="F74" s="856"/>
    </row>
    <row r="75" spans="1:6" ht="12.75" customHeight="1">
      <c r="A75" s="333"/>
      <c r="B75" s="326"/>
      <c r="C75" s="326"/>
      <c r="D75" s="326"/>
      <c r="E75" s="326"/>
      <c r="F75" s="326"/>
    </row>
    <row r="76" spans="1:6" ht="19.5" customHeight="1">
      <c r="A76" s="856" t="s">
        <v>250</v>
      </c>
      <c r="B76" s="856"/>
      <c r="C76" s="856"/>
      <c r="D76" s="856"/>
      <c r="E76" s="856"/>
      <c r="F76" s="856"/>
    </row>
    <row r="77" spans="1:6" ht="12.75" customHeight="1">
      <c r="A77" s="333"/>
      <c r="B77" s="326"/>
      <c r="C77" s="326"/>
      <c r="D77" s="326"/>
      <c r="E77" s="326"/>
      <c r="F77" s="326"/>
    </row>
    <row r="78" spans="1:6" ht="22.5" customHeight="1">
      <c r="A78" s="856" t="s">
        <v>251</v>
      </c>
      <c r="B78" s="856"/>
      <c r="C78" s="856"/>
      <c r="D78" s="856"/>
      <c r="E78" s="856"/>
      <c r="F78" s="856"/>
    </row>
    <row r="79" spans="1:6" ht="34.5" customHeight="1">
      <c r="A79" s="856" t="s">
        <v>252</v>
      </c>
      <c r="B79" s="856"/>
      <c r="C79" s="856"/>
      <c r="D79" s="856"/>
      <c r="E79" s="856"/>
      <c r="F79" s="856"/>
    </row>
    <row r="80" spans="1:6" ht="12.75" customHeight="1">
      <c r="A80" s="333"/>
      <c r="B80" s="326"/>
      <c r="C80" s="326"/>
      <c r="D80" s="326"/>
      <c r="E80" s="326"/>
      <c r="F80" s="326"/>
    </row>
    <row r="81" spans="1:6" ht="24.75" customHeight="1">
      <c r="A81" s="856" t="s">
        <v>253</v>
      </c>
      <c r="B81" s="856"/>
      <c r="C81" s="856"/>
      <c r="D81" s="856"/>
      <c r="E81" s="856"/>
      <c r="F81" s="856"/>
    </row>
    <row r="82" spans="1:6" ht="12.75" customHeight="1">
      <c r="A82" s="333"/>
      <c r="B82" s="326"/>
      <c r="C82" s="326"/>
      <c r="D82" s="326"/>
      <c r="E82" s="326"/>
      <c r="F82" s="326"/>
    </row>
    <row r="83" spans="1:6" ht="21" customHeight="1">
      <c r="A83" s="856" t="s">
        <v>254</v>
      </c>
      <c r="B83" s="856"/>
      <c r="C83" s="856"/>
      <c r="D83" s="856"/>
      <c r="E83" s="856"/>
      <c r="F83" s="856"/>
    </row>
    <row r="84" spans="1:6" ht="12.75" customHeight="1">
      <c r="A84" s="334"/>
      <c r="B84" s="326"/>
      <c r="C84" s="326"/>
      <c r="D84" s="326"/>
      <c r="E84" s="326"/>
      <c r="F84" s="326"/>
    </row>
    <row r="85" spans="1:6" ht="12.75" customHeight="1">
      <c r="A85" s="333" t="s">
        <v>241</v>
      </c>
      <c r="B85" s="326"/>
      <c r="C85" s="326"/>
      <c r="D85" s="326"/>
      <c r="E85" s="326"/>
      <c r="F85" s="326"/>
    </row>
    <row r="86" spans="1:6" ht="12.75" customHeight="1">
      <c r="A86" s="333" t="s">
        <v>242</v>
      </c>
      <c r="B86" s="326"/>
      <c r="C86" s="326"/>
      <c r="D86" s="326"/>
      <c r="E86" s="326"/>
      <c r="F86" s="326"/>
    </row>
  </sheetData>
  <mergeCells count="13">
    <mergeCell ref="A70:F70"/>
    <mergeCell ref="A60:F60"/>
    <mergeCell ref="A62:F62"/>
    <mergeCell ref="A64:F64"/>
    <mergeCell ref="A66:F66"/>
    <mergeCell ref="A68:F68"/>
    <mergeCell ref="A83:F83"/>
    <mergeCell ref="A72:F72"/>
    <mergeCell ref="A74:F74"/>
    <mergeCell ref="A76:F76"/>
    <mergeCell ref="A78:F78"/>
    <mergeCell ref="A79:F79"/>
    <mergeCell ref="A81:F81"/>
  </mergeCells>
  <phoneticPr fontId="2" type="noConversion"/>
  <pageMargins left="0.59055118110236227" right="0.59055118110236227" top="0.78740157480314965" bottom="0.59055118110236227" header="0.39370078740157483" footer="0.39370078740157483"/>
  <pageSetup paperSize="9" scale="53" firstPageNumber="9" orientation="landscape" useFirstPageNumber="1" r:id="rId1"/>
  <headerFooter alignWithMargins="0">
    <oddHeader>&amp;R&amp;12Les finances des communes en 2016</oddHeader>
    <oddFooter>&amp;L&amp;12Direction Générale des Collectivités Locales / DESL&amp;C&amp;12 11&amp;R&amp;12Mise en ligne : mars 2018</oddFooter>
  </headerFooter>
  <rowBreaks count="1" manualBreakCount="1">
    <brk id="58" max="14" man="1"/>
  </rowBreaks>
  <tableParts count="1">
    <tablePart r:id="rId2"/>
  </tableParts>
</worksheet>
</file>

<file path=xl/worksheets/sheet9.xml><?xml version="1.0" encoding="utf-8"?>
<worksheet xmlns="http://schemas.openxmlformats.org/spreadsheetml/2006/main" xmlns:r="http://schemas.openxmlformats.org/officeDocument/2006/relationships">
  <sheetPr>
    <pageSetUpPr fitToPage="1"/>
  </sheetPr>
  <dimension ref="A1:O160"/>
  <sheetViews>
    <sheetView showGridLines="0" zoomScale="85" zoomScaleNormal="85" zoomScaleSheetLayoutView="55" zoomScalePageLayoutView="55" workbookViewId="0">
      <selection activeCell="B1" sqref="B1"/>
    </sheetView>
  </sheetViews>
  <sheetFormatPr baseColWidth="10" defaultRowHeight="12.75"/>
  <cols>
    <col min="1" max="1" width="85" customWidth="1"/>
    <col min="2" max="12" width="12.7109375" customWidth="1"/>
    <col min="13" max="14" width="16" customWidth="1"/>
    <col min="15" max="15" width="12.7109375" customWidth="1"/>
  </cols>
  <sheetData>
    <row r="1" spans="1:15" ht="18">
      <c r="A1" s="10" t="s">
        <v>696</v>
      </c>
      <c r="B1" s="10"/>
    </row>
    <row r="2" spans="1:15" ht="13.5" thickBot="1">
      <c r="A2" s="244"/>
      <c r="O2" s="54" t="s">
        <v>30</v>
      </c>
    </row>
    <row r="3" spans="1:15" ht="12.75" customHeight="1">
      <c r="A3" s="243" t="s">
        <v>697</v>
      </c>
      <c r="B3" s="21" t="s">
        <v>43</v>
      </c>
      <c r="C3" s="21" t="s">
        <v>134</v>
      </c>
      <c r="D3" s="21" t="s">
        <v>136</v>
      </c>
      <c r="E3" s="21" t="s">
        <v>44</v>
      </c>
      <c r="F3" s="21" t="s">
        <v>45</v>
      </c>
      <c r="G3" s="21" t="s">
        <v>46</v>
      </c>
      <c r="H3" s="21" t="s">
        <v>47</v>
      </c>
      <c r="I3" s="21" t="s">
        <v>138</v>
      </c>
      <c r="J3" s="21" t="s">
        <v>139</v>
      </c>
      <c r="K3" s="21" t="s">
        <v>140</v>
      </c>
      <c r="L3" s="228">
        <v>100000</v>
      </c>
      <c r="M3" s="22" t="s">
        <v>278</v>
      </c>
      <c r="N3" s="22" t="s">
        <v>278</v>
      </c>
      <c r="O3" s="22" t="s">
        <v>85</v>
      </c>
    </row>
    <row r="4" spans="1:15" ht="12.75" customHeight="1">
      <c r="A4" s="242"/>
      <c r="B4" s="23" t="s">
        <v>133</v>
      </c>
      <c r="C4" s="23" t="s">
        <v>48</v>
      </c>
      <c r="D4" s="23" t="s">
        <v>48</v>
      </c>
      <c r="E4" s="23" t="s">
        <v>48</v>
      </c>
      <c r="F4" s="23" t="s">
        <v>48</v>
      </c>
      <c r="G4" s="23" t="s">
        <v>48</v>
      </c>
      <c r="H4" s="23" t="s">
        <v>48</v>
      </c>
      <c r="I4" s="23" t="s">
        <v>48</v>
      </c>
      <c r="J4" s="23" t="s">
        <v>48</v>
      </c>
      <c r="K4" s="23" t="s">
        <v>48</v>
      </c>
      <c r="L4" s="23" t="s">
        <v>51</v>
      </c>
      <c r="M4" s="12" t="s">
        <v>280</v>
      </c>
      <c r="N4" s="12" t="s">
        <v>157</v>
      </c>
      <c r="O4" s="12" t="s">
        <v>156</v>
      </c>
    </row>
    <row r="5" spans="1:15" ht="12.75" customHeight="1" thickBot="1">
      <c r="A5" s="245" t="s">
        <v>89</v>
      </c>
      <c r="B5" s="24" t="s">
        <v>51</v>
      </c>
      <c r="C5" s="24" t="s">
        <v>135</v>
      </c>
      <c r="D5" s="24" t="s">
        <v>137</v>
      </c>
      <c r="E5" s="24" t="s">
        <v>52</v>
      </c>
      <c r="F5" s="24" t="s">
        <v>53</v>
      </c>
      <c r="G5" s="24" t="s">
        <v>54</v>
      </c>
      <c r="H5" s="24" t="s">
        <v>50</v>
      </c>
      <c r="I5" s="24" t="s">
        <v>141</v>
      </c>
      <c r="J5" s="24" t="s">
        <v>142</v>
      </c>
      <c r="K5" s="24" t="s">
        <v>143</v>
      </c>
      <c r="L5" s="24" t="s">
        <v>144</v>
      </c>
      <c r="M5" s="186" t="s">
        <v>157</v>
      </c>
      <c r="N5" s="186" t="s">
        <v>144</v>
      </c>
      <c r="O5" s="186" t="s">
        <v>49</v>
      </c>
    </row>
    <row r="6" spans="1:15" ht="12.75" customHeight="1"/>
    <row r="7" spans="1:15" ht="14.25" customHeight="1">
      <c r="A7" s="520" t="s">
        <v>191</v>
      </c>
      <c r="B7" s="788">
        <v>-2.701214888</v>
      </c>
      <c r="C7" s="788">
        <v>-2.2935746259999998</v>
      </c>
      <c r="D7" s="788">
        <v>-3.5013667559999999</v>
      </c>
      <c r="E7" s="788">
        <v>-2.5732298939999998</v>
      </c>
      <c r="F7" s="788">
        <v>-0.84407668700000005</v>
      </c>
      <c r="G7" s="788">
        <v>-1.619085825</v>
      </c>
      <c r="H7" s="788">
        <v>1.132080118</v>
      </c>
      <c r="I7" s="788">
        <v>-1.8661972229999999</v>
      </c>
      <c r="J7" s="788">
        <v>-1.805084621</v>
      </c>
      <c r="K7" s="788">
        <v>1.346243877</v>
      </c>
      <c r="L7" s="788">
        <v>-3.1127186619999998</v>
      </c>
      <c r="M7" s="789">
        <v>-1.0985686050000001</v>
      </c>
      <c r="N7" s="789">
        <v>-1.677535526</v>
      </c>
      <c r="O7" s="789">
        <v>-1.4644037670000001</v>
      </c>
    </row>
    <row r="8" spans="1:15" ht="14.25" customHeight="1">
      <c r="A8" s="511" t="s">
        <v>192</v>
      </c>
      <c r="B8" s="790">
        <v>-4.0562161449999996</v>
      </c>
      <c r="C8" s="790">
        <v>-3.1681622819999999</v>
      </c>
      <c r="D8" s="790">
        <v>-3.4955585650000001</v>
      </c>
      <c r="E8" s="790">
        <v>-2.4245335059999999</v>
      </c>
      <c r="F8" s="790">
        <v>-0.95782720899999996</v>
      </c>
      <c r="G8" s="790">
        <v>-1.5069001559999999</v>
      </c>
      <c r="H8" s="790">
        <v>0.442026851</v>
      </c>
      <c r="I8" s="790">
        <v>-2.881211886</v>
      </c>
      <c r="J8" s="790">
        <v>-3.0338239840000001</v>
      </c>
      <c r="K8" s="790">
        <v>-0.41549707800000002</v>
      </c>
      <c r="L8" s="790">
        <v>-3.3975876519999999</v>
      </c>
      <c r="M8" s="626">
        <v>-1.3983692940000001</v>
      </c>
      <c r="N8" s="626">
        <v>-2.6312613470000001</v>
      </c>
      <c r="O8" s="626">
        <v>-2.0792371479999998</v>
      </c>
    </row>
    <row r="9" spans="1:15" ht="14.25" customHeight="1">
      <c r="A9" s="511" t="s">
        <v>193</v>
      </c>
      <c r="B9" s="790">
        <v>-1.543018424</v>
      </c>
      <c r="C9" s="790">
        <v>-1.129518749</v>
      </c>
      <c r="D9" s="790">
        <v>-2.4071001710000002</v>
      </c>
      <c r="E9" s="790">
        <v>-0.60944071200000005</v>
      </c>
      <c r="F9" s="790">
        <v>0.39841980300000002</v>
      </c>
      <c r="G9" s="790">
        <v>-0.62907774999999999</v>
      </c>
      <c r="H9" s="790">
        <v>2.0068519340000002</v>
      </c>
      <c r="I9" s="790">
        <v>-1.057624661</v>
      </c>
      <c r="J9" s="790">
        <v>-1.1831119969999999</v>
      </c>
      <c r="K9" s="790">
        <v>3.0180672020000001</v>
      </c>
      <c r="L9" s="790">
        <v>-0.66895260999999995</v>
      </c>
      <c r="M9" s="626">
        <v>0.36100053999999998</v>
      </c>
      <c r="N9" s="626">
        <v>-0.21468427700000001</v>
      </c>
      <c r="O9" s="626">
        <v>-2.6025032E-2</v>
      </c>
    </row>
    <row r="10" spans="1:15" ht="14.25" customHeight="1">
      <c r="A10" s="511" t="s">
        <v>194</v>
      </c>
      <c r="B10" s="790">
        <v>-9.2719882229999993</v>
      </c>
      <c r="C10" s="790">
        <v>-9.3598860330000004</v>
      </c>
      <c r="D10" s="790">
        <v>-10.673157123999999</v>
      </c>
      <c r="E10" s="790">
        <v>-10.236970304</v>
      </c>
      <c r="F10" s="790">
        <v>-6.1502688719999998</v>
      </c>
      <c r="G10" s="790">
        <v>-14.606549844</v>
      </c>
      <c r="H10" s="790">
        <v>-8.7450567459999995</v>
      </c>
      <c r="I10" s="790">
        <v>-6.9376822169999999</v>
      </c>
      <c r="J10" s="790">
        <v>-8.2613526210000003</v>
      </c>
      <c r="K10" s="790">
        <v>-14.739857206</v>
      </c>
      <c r="L10" s="790">
        <v>-4.8016594829999999</v>
      </c>
      <c r="M10" s="626">
        <v>-9.6985775390000004</v>
      </c>
      <c r="N10" s="626">
        <v>-8.3518499500000001</v>
      </c>
      <c r="O10" s="626">
        <v>-8.9063935119999993</v>
      </c>
    </row>
    <row r="11" spans="1:15" ht="14.25" customHeight="1">
      <c r="A11" s="511" t="s">
        <v>195</v>
      </c>
      <c r="B11" s="790">
        <v>-12.838436226000001</v>
      </c>
      <c r="C11" s="790">
        <v>-5.7368174270000001</v>
      </c>
      <c r="D11" s="790">
        <v>-5.2732827980000003</v>
      </c>
      <c r="E11" s="790">
        <v>-4.7700552509999996</v>
      </c>
      <c r="F11" s="790">
        <v>-3.2956221459999999</v>
      </c>
      <c r="G11" s="790">
        <v>-3.04945697</v>
      </c>
      <c r="H11" s="790">
        <v>-0.33506578799999998</v>
      </c>
      <c r="I11" s="790">
        <v>-3.3540940460000002</v>
      </c>
      <c r="J11" s="790">
        <v>-3.6204869120000001</v>
      </c>
      <c r="K11" s="790">
        <v>-1.0838802400000001</v>
      </c>
      <c r="L11" s="790">
        <v>-6.8314295080000003</v>
      </c>
      <c r="M11" s="626">
        <v>-3.3257797849999999</v>
      </c>
      <c r="N11" s="626">
        <v>-4.7840682120000002</v>
      </c>
      <c r="O11" s="626">
        <v>-4.315935756</v>
      </c>
    </row>
    <row r="12" spans="1:15" ht="14.25" customHeight="1">
      <c r="A12" s="511" t="s">
        <v>196</v>
      </c>
      <c r="B12" s="790">
        <v>8.6880630829999994</v>
      </c>
      <c r="C12" s="790">
        <v>2.7955023149999998</v>
      </c>
      <c r="D12" s="790">
        <v>-1.630995279</v>
      </c>
      <c r="E12" s="790">
        <v>-6.1910839009999998</v>
      </c>
      <c r="F12" s="790">
        <v>-2.5499125070000002</v>
      </c>
      <c r="G12" s="790">
        <v>0.977897393</v>
      </c>
      <c r="H12" s="790">
        <v>8.0843249840000002</v>
      </c>
      <c r="I12" s="790">
        <v>1.479333343</v>
      </c>
      <c r="J12" s="790">
        <v>9.9065804919999998</v>
      </c>
      <c r="K12" s="790">
        <v>12.205110983000001</v>
      </c>
      <c r="L12" s="790">
        <v>-12.704298651</v>
      </c>
      <c r="M12" s="626">
        <v>-1.1870312730000001</v>
      </c>
      <c r="N12" s="626">
        <v>0.26725279000000002</v>
      </c>
      <c r="O12" s="626">
        <v>-0.53850608799999999</v>
      </c>
    </row>
    <row r="13" spans="1:15" ht="14.25" customHeight="1">
      <c r="A13" s="520" t="s">
        <v>197</v>
      </c>
      <c r="B13" s="788">
        <v>-3.075024837</v>
      </c>
      <c r="C13" s="788">
        <v>-1.984497967</v>
      </c>
      <c r="D13" s="788">
        <v>-3.5228961089999999</v>
      </c>
      <c r="E13" s="788">
        <v>-2.3216996349999999</v>
      </c>
      <c r="F13" s="788">
        <v>-0.90591728100000002</v>
      </c>
      <c r="G13" s="788">
        <v>-1.4883747839999999</v>
      </c>
      <c r="H13" s="788">
        <v>2.0951886549999998</v>
      </c>
      <c r="I13" s="788">
        <v>-1.353163959</v>
      </c>
      <c r="J13" s="788">
        <v>-1.4553226269999999</v>
      </c>
      <c r="K13" s="788">
        <v>2.0629835320000001</v>
      </c>
      <c r="L13" s="788">
        <v>-3.7236540680000001</v>
      </c>
      <c r="M13" s="789">
        <v>-0.78367632700000001</v>
      </c>
      <c r="N13" s="789">
        <v>-1.5332928079999999</v>
      </c>
      <c r="O13" s="789">
        <v>-1.2432070449999999</v>
      </c>
    </row>
    <row r="14" spans="1:15" ht="14.25" customHeight="1">
      <c r="A14" s="511" t="s">
        <v>585</v>
      </c>
      <c r="B14" s="790">
        <v>-0.62874348199999996</v>
      </c>
      <c r="C14" s="790">
        <v>1.447293269</v>
      </c>
      <c r="D14" s="790">
        <v>-1.6144631140000001</v>
      </c>
      <c r="E14" s="790">
        <v>-0.48271195700000002</v>
      </c>
      <c r="F14" s="790">
        <v>0.87239550200000004</v>
      </c>
      <c r="G14" s="790">
        <v>9.6490796000000004E-2</v>
      </c>
      <c r="H14" s="790">
        <v>4.0114965229999999</v>
      </c>
      <c r="I14" s="790">
        <v>0.38731792399999998</v>
      </c>
      <c r="J14" s="790">
        <v>0.75866762399999998</v>
      </c>
      <c r="K14" s="790">
        <v>0.375620866</v>
      </c>
      <c r="L14" s="790">
        <v>-1.175739109</v>
      </c>
      <c r="M14" s="626">
        <v>1.2242205340000001</v>
      </c>
      <c r="N14" s="626">
        <v>7.6590726999999997E-2</v>
      </c>
      <c r="O14" s="626">
        <v>0.57305797599999997</v>
      </c>
    </row>
    <row r="15" spans="1:15" ht="14.25" customHeight="1">
      <c r="A15" s="762" t="s">
        <v>586</v>
      </c>
      <c r="B15" s="790">
        <v>-2.5836128020000002</v>
      </c>
      <c r="C15" s="790">
        <v>0.91711246599999996</v>
      </c>
      <c r="D15" s="790">
        <v>-1.9164537260000001</v>
      </c>
      <c r="E15" s="790">
        <v>-0.72501666899999995</v>
      </c>
      <c r="F15" s="790">
        <v>0.41935987800000002</v>
      </c>
      <c r="G15" s="790">
        <v>-4.9143196E-2</v>
      </c>
      <c r="H15" s="790">
        <v>3.5921017590000002</v>
      </c>
      <c r="I15" s="790">
        <v>0.259372145</v>
      </c>
      <c r="J15" s="790">
        <v>0.76566110099999996</v>
      </c>
      <c r="K15" s="790">
        <v>2.1624357E-2</v>
      </c>
      <c r="L15" s="790">
        <v>-1.8245212230000001</v>
      </c>
      <c r="M15" s="626">
        <v>0.87167940200000005</v>
      </c>
      <c r="N15" s="626">
        <v>-0.18775360899999999</v>
      </c>
      <c r="O15" s="626">
        <v>0.27729937300000002</v>
      </c>
    </row>
    <row r="16" spans="1:15" ht="14.25" customHeight="1">
      <c r="A16" s="511" t="s">
        <v>587</v>
      </c>
      <c r="B16" s="790">
        <v>16.298712758000001</v>
      </c>
      <c r="C16" s="790">
        <v>118.55781172899999</v>
      </c>
      <c r="D16" s="790">
        <v>11.225503005</v>
      </c>
      <c r="E16" s="790">
        <v>2.7211369799999998</v>
      </c>
      <c r="F16" s="790">
        <v>-0.16509979899999999</v>
      </c>
      <c r="G16" s="790">
        <v>1.370903008</v>
      </c>
      <c r="H16" s="790">
        <v>0.70509191900000001</v>
      </c>
      <c r="I16" s="790">
        <v>-0.41056874199999999</v>
      </c>
      <c r="J16" s="790">
        <v>1.2528101</v>
      </c>
      <c r="K16" s="790">
        <v>-9.4552383320000004</v>
      </c>
      <c r="L16" s="790">
        <v>-16.546859427000001</v>
      </c>
      <c r="M16" s="626">
        <v>1.6682146630000001</v>
      </c>
      <c r="N16" s="626">
        <v>-4.6973032359999998</v>
      </c>
      <c r="O16" s="626">
        <v>-2.3473986240000002</v>
      </c>
    </row>
    <row r="17" spans="1:15" ht="14.25" customHeight="1">
      <c r="A17" s="511" t="s">
        <v>199</v>
      </c>
      <c r="B17" s="790">
        <v>4.7749658430000004</v>
      </c>
      <c r="C17" s="790">
        <v>3.734833965</v>
      </c>
      <c r="D17" s="790">
        <v>0.40981072800000001</v>
      </c>
      <c r="E17" s="790">
        <v>2.1085289</v>
      </c>
      <c r="F17" s="790">
        <v>6.2324049349999999</v>
      </c>
      <c r="G17" s="790">
        <v>1.5116204609999999</v>
      </c>
      <c r="H17" s="790">
        <v>7.3054745079999996</v>
      </c>
      <c r="I17" s="790">
        <v>0.99597475199999996</v>
      </c>
      <c r="J17" s="790">
        <v>-0.25700903899999999</v>
      </c>
      <c r="K17" s="790">
        <v>5.1560837079999997</v>
      </c>
      <c r="L17" s="790">
        <v>3.8212712899999999</v>
      </c>
      <c r="M17" s="626">
        <v>4.4166427580000001</v>
      </c>
      <c r="N17" s="626">
        <v>2.6050926259999998</v>
      </c>
      <c r="O17" s="626">
        <v>3.1229409000000001</v>
      </c>
    </row>
    <row r="18" spans="1:15" ht="14.25" customHeight="1">
      <c r="A18" s="511" t="s">
        <v>588</v>
      </c>
      <c r="B18" s="790">
        <v>-7.5130313539999998</v>
      </c>
      <c r="C18" s="790">
        <v>-8.3967185680000007</v>
      </c>
      <c r="D18" s="790">
        <v>-9.1532666309999993</v>
      </c>
      <c r="E18" s="790">
        <v>-9.1298359480000002</v>
      </c>
      <c r="F18" s="790">
        <v>-8.8102905370000002</v>
      </c>
      <c r="G18" s="790">
        <v>-9.1622854579999995</v>
      </c>
      <c r="H18" s="790">
        <v>-7.6334449390000003</v>
      </c>
      <c r="I18" s="790">
        <v>-9.8347221450000006</v>
      </c>
      <c r="J18" s="790">
        <v>-9.0379922740000005</v>
      </c>
      <c r="K18" s="790">
        <v>-2.7625755839999999</v>
      </c>
      <c r="L18" s="790">
        <v>-9.3199706219999996</v>
      </c>
      <c r="M18" s="626">
        <v>-8.6895524640000001</v>
      </c>
      <c r="N18" s="626">
        <v>-8.3034295119999992</v>
      </c>
      <c r="O18" s="626">
        <v>-8.4957325190000006</v>
      </c>
    </row>
    <row r="19" spans="1:15" ht="14.25" customHeight="1">
      <c r="A19" s="762" t="s">
        <v>589</v>
      </c>
      <c r="B19" s="790">
        <v>-8.7306899330000007</v>
      </c>
      <c r="C19" s="790">
        <v>-9.0334373289999998</v>
      </c>
      <c r="D19" s="790">
        <v>-9.5572038260000003</v>
      </c>
      <c r="E19" s="790">
        <v>-8.8681348969999991</v>
      </c>
      <c r="F19" s="790">
        <v>-8.3036323769999996</v>
      </c>
      <c r="G19" s="790">
        <v>-8.643199461</v>
      </c>
      <c r="H19" s="790">
        <v>-7.360986917</v>
      </c>
      <c r="I19" s="790">
        <v>-9.5041253989999994</v>
      </c>
      <c r="J19" s="790">
        <v>-9.1329534769999992</v>
      </c>
      <c r="K19" s="790">
        <v>-2.8914301189999998</v>
      </c>
      <c r="L19" s="790">
        <v>-9.6475433650000006</v>
      </c>
      <c r="M19" s="626">
        <v>-8.4571783610000004</v>
      </c>
      <c r="N19" s="626">
        <v>-8.3771428809999993</v>
      </c>
      <c r="O19" s="626">
        <v>-8.4163129399999992</v>
      </c>
    </row>
    <row r="20" spans="1:15" ht="14.25" customHeight="1">
      <c r="A20" s="511" t="s">
        <v>202</v>
      </c>
      <c r="B20" s="790">
        <v>0.61224230800000001</v>
      </c>
      <c r="C20" s="790">
        <v>-0.517548114</v>
      </c>
      <c r="D20" s="790">
        <v>-0.99218699099999996</v>
      </c>
      <c r="E20" s="790">
        <v>-5.4084975670000004</v>
      </c>
      <c r="F20" s="790">
        <v>-21.409622969000001</v>
      </c>
      <c r="G20" s="790">
        <v>-30.201034749000002</v>
      </c>
      <c r="H20" s="790">
        <v>5.0608902369999997</v>
      </c>
      <c r="I20" s="790">
        <v>-12.458344310999999</v>
      </c>
      <c r="J20" s="790">
        <v>7.8170091289999997</v>
      </c>
      <c r="K20" s="790">
        <v>10.96711636</v>
      </c>
      <c r="L20" s="790">
        <v>10.661745871000001</v>
      </c>
      <c r="M20" s="626">
        <v>-3.02624228</v>
      </c>
      <c r="N20" s="626">
        <v>9.5185014549999991</v>
      </c>
      <c r="O20" s="626">
        <v>4.304088643</v>
      </c>
    </row>
    <row r="21" spans="1:15" ht="14.25" customHeight="1">
      <c r="A21" s="511" t="s">
        <v>203</v>
      </c>
      <c r="B21" s="790">
        <v>-6.9456429059999998</v>
      </c>
      <c r="C21" s="790">
        <v>-8.4131136299999998</v>
      </c>
      <c r="D21" s="790">
        <v>-9.0323447360000007</v>
      </c>
      <c r="E21" s="790">
        <v>-10.740974316000001</v>
      </c>
      <c r="F21" s="790">
        <v>-11.764487961</v>
      </c>
      <c r="G21" s="790">
        <v>-12.117550365</v>
      </c>
      <c r="H21" s="790">
        <v>-9.3374493039999997</v>
      </c>
      <c r="I21" s="790">
        <v>-12.005233506</v>
      </c>
      <c r="J21" s="790">
        <v>-7.913338939</v>
      </c>
      <c r="K21" s="790">
        <v>-2.1311328469999999</v>
      </c>
      <c r="L21" s="790">
        <v>-10.135066576</v>
      </c>
      <c r="M21" s="626">
        <v>-10.333159814</v>
      </c>
      <c r="N21" s="626">
        <v>-8.2120801300000004</v>
      </c>
      <c r="O21" s="626">
        <v>-9.2724748140000006</v>
      </c>
    </row>
    <row r="22" spans="1:15" ht="14.25" customHeight="1">
      <c r="A22" s="511" t="s">
        <v>204</v>
      </c>
      <c r="B22" s="790">
        <v>18.449908836999999</v>
      </c>
      <c r="C22" s="790">
        <v>1.071780274</v>
      </c>
      <c r="D22" s="790">
        <v>6.1316642630000002</v>
      </c>
      <c r="E22" s="790">
        <v>4.8879764669999997</v>
      </c>
      <c r="F22" s="790">
        <v>3.2781483499999999</v>
      </c>
      <c r="G22" s="790">
        <v>6.9464104180000001</v>
      </c>
      <c r="H22" s="790">
        <v>4.6147569649999998</v>
      </c>
      <c r="I22" s="790">
        <v>-7.2632289000000003E-2</v>
      </c>
      <c r="J22" s="790">
        <v>1.4903807929999999</v>
      </c>
      <c r="K22" s="790">
        <v>2.7204001820000001</v>
      </c>
      <c r="L22" s="790">
        <v>-0.95166744800000003</v>
      </c>
      <c r="M22" s="626">
        <v>4.8986778600000003</v>
      </c>
      <c r="N22" s="626">
        <v>0.73786181799999995</v>
      </c>
      <c r="O22" s="626">
        <v>2.287121086</v>
      </c>
    </row>
    <row r="23" spans="1:15" ht="14.25" customHeight="1">
      <c r="A23" s="511" t="s">
        <v>205</v>
      </c>
      <c r="B23" s="790">
        <v>-3.2373201109999998</v>
      </c>
      <c r="C23" s="790">
        <v>1.7379453250000001</v>
      </c>
      <c r="D23" s="790">
        <v>-1.6123110389999999</v>
      </c>
      <c r="E23" s="790">
        <v>0.92789597199999996</v>
      </c>
      <c r="F23" s="790">
        <v>4.1748086769999997</v>
      </c>
      <c r="G23" s="790">
        <v>1.335278634</v>
      </c>
      <c r="H23" s="790">
        <v>4.4427247970000003</v>
      </c>
      <c r="I23" s="790">
        <v>1.6074445159999999</v>
      </c>
      <c r="J23" s="790">
        <v>5.6738004709999998</v>
      </c>
      <c r="K23" s="790">
        <v>19.924934610000001</v>
      </c>
      <c r="L23" s="790">
        <v>-3.3218242830000002</v>
      </c>
      <c r="M23" s="626">
        <v>2.2768539200000002</v>
      </c>
      <c r="N23" s="626">
        <v>4.5369643000000002</v>
      </c>
      <c r="O23" s="626">
        <v>3.6221608719999998</v>
      </c>
    </row>
    <row r="24" spans="1:15" ht="14.25" customHeight="1">
      <c r="A24" s="521" t="s">
        <v>206</v>
      </c>
      <c r="B24" s="791">
        <v>-2.4524017159999998</v>
      </c>
      <c r="C24" s="791">
        <v>1.3762502299999999</v>
      </c>
      <c r="D24" s="791">
        <v>0.158123231</v>
      </c>
      <c r="E24" s="791">
        <v>1.062254545</v>
      </c>
      <c r="F24" s="791">
        <v>1.8257323560000001</v>
      </c>
      <c r="G24" s="791">
        <v>-2.7242253010000002</v>
      </c>
      <c r="H24" s="791">
        <v>11.931985399</v>
      </c>
      <c r="I24" s="791">
        <v>16.795860002000001</v>
      </c>
      <c r="J24" s="791">
        <v>11.498648974</v>
      </c>
      <c r="K24" s="791">
        <v>4.1522511590000004</v>
      </c>
      <c r="L24" s="791">
        <v>-14.128363765</v>
      </c>
      <c r="M24" s="631">
        <v>2.5214076080000001</v>
      </c>
      <c r="N24" s="631">
        <v>-1.8106103790000001</v>
      </c>
      <c r="O24" s="631">
        <v>0.41071206199999999</v>
      </c>
    </row>
    <row r="25" spans="1:15" ht="14.25" customHeight="1">
      <c r="A25" s="520" t="s">
        <v>207</v>
      </c>
      <c r="B25" s="788">
        <v>-4.2203845319999997</v>
      </c>
      <c r="C25" s="788">
        <v>-1.037899017</v>
      </c>
      <c r="D25" s="788">
        <v>-3.5974565109999999</v>
      </c>
      <c r="E25" s="788">
        <v>-1.301268882</v>
      </c>
      <c r="F25" s="788">
        <v>-1.1728169829999999</v>
      </c>
      <c r="G25" s="788">
        <v>-0.84300917500000006</v>
      </c>
      <c r="H25" s="788">
        <v>7.6312022749999997</v>
      </c>
      <c r="I25" s="788">
        <v>1.9604276089999999</v>
      </c>
      <c r="J25" s="788">
        <v>1.1368949450000001</v>
      </c>
      <c r="K25" s="788">
        <v>7.8160996200000001</v>
      </c>
      <c r="L25" s="788">
        <v>-9.4695508279999991</v>
      </c>
      <c r="M25" s="789">
        <v>0.63695884000000003</v>
      </c>
      <c r="N25" s="789">
        <v>-0.40159099199999998</v>
      </c>
      <c r="O25" s="789">
        <v>0.12107976600000001</v>
      </c>
    </row>
    <row r="26" spans="1:15" ht="14.25" customHeight="1">
      <c r="A26" s="522" t="s">
        <v>208</v>
      </c>
      <c r="B26" s="792">
        <v>-13.918575073</v>
      </c>
      <c r="C26" s="792">
        <v>-1.8120234529999999</v>
      </c>
      <c r="D26" s="792">
        <v>-4.8970058400000003</v>
      </c>
      <c r="E26" s="792">
        <v>2.0934965349999999</v>
      </c>
      <c r="F26" s="792">
        <v>0.63877017800000002</v>
      </c>
      <c r="G26" s="792">
        <v>1.137349084</v>
      </c>
      <c r="H26" s="792">
        <v>8.8660977380000006</v>
      </c>
      <c r="I26" s="792">
        <v>4.5633464049999999</v>
      </c>
      <c r="J26" s="792">
        <v>-8.4141580230000006</v>
      </c>
      <c r="K26" s="792">
        <v>9.2384340950000006</v>
      </c>
      <c r="L26" s="792">
        <v>-35.831127481999999</v>
      </c>
      <c r="M26" s="793">
        <v>2.0634831889999998</v>
      </c>
      <c r="N26" s="793">
        <v>-7.6660145799999997</v>
      </c>
      <c r="O26" s="793">
        <v>-1.8750085219999999</v>
      </c>
    </row>
    <row r="27" spans="1:15" ht="14.25" customHeight="1">
      <c r="A27" s="520" t="s">
        <v>209</v>
      </c>
      <c r="B27" s="788">
        <v>0.45252405200000001</v>
      </c>
      <c r="C27" s="788">
        <v>-0.841238822</v>
      </c>
      <c r="D27" s="788">
        <v>-2.2903370879999998</v>
      </c>
      <c r="E27" s="788">
        <v>-0.46375163200000002</v>
      </c>
      <c r="F27" s="788">
        <v>5.2806146690000002</v>
      </c>
      <c r="G27" s="788">
        <v>2.7102193309999998</v>
      </c>
      <c r="H27" s="788">
        <v>5.9235994710000002</v>
      </c>
      <c r="I27" s="788">
        <v>-1.0555888339999999</v>
      </c>
      <c r="J27" s="788">
        <v>-1.1376318299999999</v>
      </c>
      <c r="K27" s="788">
        <v>-0.73683441599999999</v>
      </c>
      <c r="L27" s="788">
        <v>-4.3347356880000003</v>
      </c>
      <c r="M27" s="789">
        <v>2.1252818050000002</v>
      </c>
      <c r="N27" s="789">
        <v>-2.191655178</v>
      </c>
      <c r="O27" s="789">
        <v>-0.147439247</v>
      </c>
    </row>
    <row r="28" spans="1:15" ht="14.25" customHeight="1">
      <c r="A28" s="511" t="s">
        <v>210</v>
      </c>
      <c r="B28" s="790">
        <v>0.55647489000000006</v>
      </c>
      <c r="C28" s="790">
        <v>2.8215888000000001E-2</v>
      </c>
      <c r="D28" s="790">
        <v>-2.1778271560000002</v>
      </c>
      <c r="E28" s="790">
        <v>-0.60435682599999996</v>
      </c>
      <c r="F28" s="790">
        <v>4.5204301779999998</v>
      </c>
      <c r="G28" s="790">
        <v>0.98890944000000003</v>
      </c>
      <c r="H28" s="790">
        <v>5.3597393780000004</v>
      </c>
      <c r="I28" s="790">
        <v>-1.4795244519999999</v>
      </c>
      <c r="J28" s="790">
        <v>-3.2942151200000001</v>
      </c>
      <c r="K28" s="790">
        <v>3.8244880870000002</v>
      </c>
      <c r="L28" s="790">
        <v>0.32273378400000002</v>
      </c>
      <c r="M28" s="626">
        <v>1.6547107000000001</v>
      </c>
      <c r="N28" s="626">
        <v>-0.53839799200000005</v>
      </c>
      <c r="O28" s="626">
        <v>0.56658621499999995</v>
      </c>
    </row>
    <row r="29" spans="1:15" ht="14.25" customHeight="1">
      <c r="A29" s="511" t="s">
        <v>211</v>
      </c>
      <c r="B29" s="790">
        <v>6.8324893790000001</v>
      </c>
      <c r="C29" s="790">
        <v>-1.9436488160000001</v>
      </c>
      <c r="D29" s="790">
        <v>2.522897956</v>
      </c>
      <c r="E29" s="790">
        <v>0.416572989</v>
      </c>
      <c r="F29" s="790">
        <v>-2.14157142</v>
      </c>
      <c r="G29" s="790">
        <v>9.1770466959999997</v>
      </c>
      <c r="H29" s="790">
        <v>-1.9570272310000001</v>
      </c>
      <c r="I29" s="790">
        <v>3.5112707009999999</v>
      </c>
      <c r="J29" s="790">
        <v>-3.1925121440000002</v>
      </c>
      <c r="K29" s="790">
        <v>-21.657406807000001</v>
      </c>
      <c r="L29" s="790">
        <v>12.790072176000001</v>
      </c>
      <c r="M29" s="626">
        <v>0.59337593300000002</v>
      </c>
      <c r="N29" s="626">
        <v>4.0924604059999998</v>
      </c>
      <c r="O29" s="626">
        <v>3.1755112200000002</v>
      </c>
    </row>
    <row r="30" spans="1:15" ht="14.25" customHeight="1">
      <c r="A30" s="511" t="s">
        <v>212</v>
      </c>
      <c r="B30" s="790">
        <v>-10.132952908</v>
      </c>
      <c r="C30" s="790">
        <v>-29.447091442000001</v>
      </c>
      <c r="D30" s="790">
        <v>-14.788459810999999</v>
      </c>
      <c r="E30" s="790">
        <v>3.531684029</v>
      </c>
      <c r="F30" s="790">
        <v>41.141999910000003</v>
      </c>
      <c r="G30" s="790">
        <v>46.291365280000001</v>
      </c>
      <c r="H30" s="790">
        <v>29.554577131999999</v>
      </c>
      <c r="I30" s="790">
        <v>4.3246701810000001</v>
      </c>
      <c r="J30" s="790">
        <v>39.328363207000002</v>
      </c>
      <c r="K30" s="790">
        <v>-19.667706931000001</v>
      </c>
      <c r="L30" s="790">
        <v>-52.106436729999999</v>
      </c>
      <c r="M30" s="626">
        <v>19.623343877</v>
      </c>
      <c r="N30" s="626">
        <v>-24.29826787</v>
      </c>
      <c r="O30" s="626">
        <v>-14.286172969000001</v>
      </c>
    </row>
    <row r="31" spans="1:15" ht="14.25" customHeight="1">
      <c r="A31" s="520" t="s">
        <v>213</v>
      </c>
      <c r="B31" s="788">
        <v>4.0341799419999997</v>
      </c>
      <c r="C31" s="788">
        <v>-5.6386762170000004</v>
      </c>
      <c r="D31" s="788">
        <v>-7.5658443369999997</v>
      </c>
      <c r="E31" s="788">
        <v>-8.9449126159999999</v>
      </c>
      <c r="F31" s="788">
        <v>-3.530158863</v>
      </c>
      <c r="G31" s="788">
        <v>-7.8852041740000001</v>
      </c>
      <c r="H31" s="788">
        <v>-3.5574966689999998</v>
      </c>
      <c r="I31" s="788">
        <v>-1.4177513429999999</v>
      </c>
      <c r="J31" s="788">
        <v>-3.8251714610000001</v>
      </c>
      <c r="K31" s="788">
        <v>-2.8606423730000001</v>
      </c>
      <c r="L31" s="788">
        <v>-27.862786578000001</v>
      </c>
      <c r="M31" s="789">
        <v>-6.2466143049999996</v>
      </c>
      <c r="N31" s="789">
        <v>-11.218284068000001</v>
      </c>
      <c r="O31" s="789">
        <v>-8.8671806709999998</v>
      </c>
    </row>
    <row r="32" spans="1:15" ht="14.25" customHeight="1">
      <c r="A32" s="511" t="s">
        <v>214</v>
      </c>
      <c r="B32" s="790">
        <v>-1.995128896</v>
      </c>
      <c r="C32" s="790">
        <v>-9.8459201239999992</v>
      </c>
      <c r="D32" s="790">
        <v>-14.303521526000001</v>
      </c>
      <c r="E32" s="790">
        <v>-13.945784829000001</v>
      </c>
      <c r="F32" s="790">
        <v>-10.214328172</v>
      </c>
      <c r="G32" s="790">
        <v>-16.81425149</v>
      </c>
      <c r="H32" s="790">
        <v>-11.456195523</v>
      </c>
      <c r="I32" s="790">
        <v>-12.569925988</v>
      </c>
      <c r="J32" s="790">
        <v>-19.190354899999999</v>
      </c>
      <c r="K32" s="790">
        <v>-0.78563970500000002</v>
      </c>
      <c r="L32" s="790">
        <v>-7.8063941339999996</v>
      </c>
      <c r="M32" s="626">
        <v>-12.824880324</v>
      </c>
      <c r="N32" s="626">
        <v>-11.397201657</v>
      </c>
      <c r="O32" s="626">
        <v>-12.121328358</v>
      </c>
    </row>
    <row r="33" spans="1:15" ht="14.25" customHeight="1">
      <c r="A33" s="511" t="s">
        <v>215</v>
      </c>
      <c r="B33" s="790">
        <v>3.148083658</v>
      </c>
      <c r="C33" s="790">
        <v>-2.656528539</v>
      </c>
      <c r="D33" s="790">
        <v>-6.1984390380000001</v>
      </c>
      <c r="E33" s="790">
        <v>-6.8186907989999996</v>
      </c>
      <c r="F33" s="790">
        <v>-2.7638218050000001</v>
      </c>
      <c r="G33" s="790">
        <v>-3.344434938</v>
      </c>
      <c r="H33" s="790">
        <v>-1.1581735740000001</v>
      </c>
      <c r="I33" s="790">
        <v>-6.3038471490000001</v>
      </c>
      <c r="J33" s="790">
        <v>-9.5645501960000008</v>
      </c>
      <c r="K33" s="790">
        <v>-11.445226219</v>
      </c>
      <c r="L33" s="790">
        <v>-7.319451623</v>
      </c>
      <c r="M33" s="626">
        <v>-4.2047088949999996</v>
      </c>
      <c r="N33" s="626">
        <v>-8.7006925420000005</v>
      </c>
      <c r="O33" s="626">
        <v>-6.202469217</v>
      </c>
    </row>
    <row r="34" spans="1:15" ht="14.25" customHeight="1">
      <c r="A34" s="521" t="s">
        <v>216</v>
      </c>
      <c r="B34" s="791">
        <v>26.605825802999998</v>
      </c>
      <c r="C34" s="791">
        <v>-13.331750852000001</v>
      </c>
      <c r="D34" s="791">
        <v>0.18520023199999999</v>
      </c>
      <c r="E34" s="791">
        <v>-8.1214928400000002</v>
      </c>
      <c r="F34" s="791">
        <v>4.1286915039999998</v>
      </c>
      <c r="G34" s="791">
        <v>-6.2851024579999999</v>
      </c>
      <c r="H34" s="791">
        <v>1.136725255</v>
      </c>
      <c r="I34" s="791">
        <v>21.455021636000001</v>
      </c>
      <c r="J34" s="791">
        <v>20.413817336000001</v>
      </c>
      <c r="K34" s="791">
        <v>5.3688416869999998</v>
      </c>
      <c r="L34" s="791">
        <v>-44.535751703000003</v>
      </c>
      <c r="M34" s="631">
        <v>-2.5069814419999998</v>
      </c>
      <c r="N34" s="631">
        <v>-13.645062848</v>
      </c>
      <c r="O34" s="631">
        <v>-10.151030791</v>
      </c>
    </row>
    <row r="35" spans="1:15" ht="14.25" customHeight="1">
      <c r="A35" s="523" t="s">
        <v>217</v>
      </c>
      <c r="B35" s="788">
        <v>-1.4785071540000001</v>
      </c>
      <c r="C35" s="788">
        <v>-1.752787468</v>
      </c>
      <c r="D35" s="788">
        <v>-3.0968347500000002</v>
      </c>
      <c r="E35" s="788">
        <v>-1.9474701190000001</v>
      </c>
      <c r="F35" s="788">
        <v>0.79516794599999996</v>
      </c>
      <c r="G35" s="788">
        <v>-0.60187447000000005</v>
      </c>
      <c r="H35" s="788">
        <v>2.1467920399999998</v>
      </c>
      <c r="I35" s="788">
        <v>-1.7160354630000001</v>
      </c>
      <c r="J35" s="788">
        <v>-1.68501335</v>
      </c>
      <c r="K35" s="788">
        <v>0.95661381199999995</v>
      </c>
      <c r="L35" s="788">
        <v>-3.3604100039999998</v>
      </c>
      <c r="M35" s="789">
        <v>-0.24223101999999999</v>
      </c>
      <c r="N35" s="789">
        <v>-1.775121041</v>
      </c>
      <c r="O35" s="789">
        <v>-1.1753641290000001</v>
      </c>
    </row>
    <row r="36" spans="1:15" ht="14.25" customHeight="1">
      <c r="A36" s="523" t="s">
        <v>218</v>
      </c>
      <c r="B36" s="788">
        <v>-1.602887913</v>
      </c>
      <c r="C36" s="788">
        <v>-2.7043762249999999</v>
      </c>
      <c r="D36" s="788">
        <v>-4.2233519030000002</v>
      </c>
      <c r="E36" s="788">
        <v>-3.404839768</v>
      </c>
      <c r="F36" s="788">
        <v>-1.283178089</v>
      </c>
      <c r="G36" s="788">
        <v>-2.309281811</v>
      </c>
      <c r="H36" s="788">
        <v>1.418075089</v>
      </c>
      <c r="I36" s="788">
        <v>-1.3597465440000001</v>
      </c>
      <c r="J36" s="788">
        <v>-1.7039177270000001</v>
      </c>
      <c r="K36" s="788">
        <v>1.5250517370000001</v>
      </c>
      <c r="L36" s="788">
        <v>-6.3793034070000001</v>
      </c>
      <c r="M36" s="789">
        <v>-1.576913531</v>
      </c>
      <c r="N36" s="789">
        <v>-2.567281447</v>
      </c>
      <c r="O36" s="789">
        <v>-2.173645037</v>
      </c>
    </row>
    <row r="37" spans="1:15" ht="14.25" customHeight="1">
      <c r="A37" s="522"/>
      <c r="B37" s="792"/>
      <c r="C37" s="792"/>
      <c r="D37" s="792"/>
      <c r="E37" s="792"/>
      <c r="F37" s="792"/>
      <c r="G37" s="792"/>
      <c r="H37" s="792"/>
      <c r="I37" s="792"/>
      <c r="J37" s="792"/>
      <c r="K37" s="792"/>
      <c r="L37" s="792"/>
      <c r="M37" s="793"/>
      <c r="N37" s="793"/>
      <c r="O37" s="793"/>
    </row>
    <row r="38" spans="1:15" ht="14.25" customHeight="1">
      <c r="A38" s="511" t="s">
        <v>220</v>
      </c>
      <c r="B38" s="790">
        <v>19.082490880999998</v>
      </c>
      <c r="C38" s="790">
        <v>0.38943703099999999</v>
      </c>
      <c r="D38" s="790">
        <v>-1.6815020430000001</v>
      </c>
      <c r="E38" s="790">
        <v>-4.859381205</v>
      </c>
      <c r="F38" s="790">
        <v>-3.3339236990000001</v>
      </c>
      <c r="G38" s="790">
        <v>-2.9899945049999999</v>
      </c>
      <c r="H38" s="790">
        <v>6.3761450359999996</v>
      </c>
      <c r="I38" s="790">
        <v>-0.47916556300000002</v>
      </c>
      <c r="J38" s="790">
        <v>8.2550279470000003</v>
      </c>
      <c r="K38" s="790">
        <v>7.3162148990000002</v>
      </c>
      <c r="L38" s="790">
        <v>3.2866459000000001E-2</v>
      </c>
      <c r="M38" s="626">
        <v>-0.98183000300000001</v>
      </c>
      <c r="N38" s="626">
        <v>3.7971483070000001</v>
      </c>
      <c r="O38" s="626">
        <v>1.7507135250000001</v>
      </c>
    </row>
    <row r="39" spans="1:15" ht="14.25" customHeight="1">
      <c r="A39" s="511" t="s">
        <v>221</v>
      </c>
      <c r="B39" s="790">
        <v>22.814733902</v>
      </c>
      <c r="C39" s="790">
        <v>3.8072238230000002</v>
      </c>
      <c r="D39" s="790">
        <v>-8.0055259989999996</v>
      </c>
      <c r="E39" s="790">
        <v>-14.970875789000001</v>
      </c>
      <c r="F39" s="790">
        <v>-19.992613991999999</v>
      </c>
      <c r="G39" s="790">
        <v>-18.671178492999999</v>
      </c>
      <c r="H39" s="790">
        <v>-15.364674728000001</v>
      </c>
      <c r="I39" s="790">
        <v>-15.499839055000001</v>
      </c>
      <c r="J39" s="790">
        <v>-23.937736570999999</v>
      </c>
      <c r="K39" s="790">
        <v>-17.105945761000001</v>
      </c>
      <c r="L39" s="790">
        <v>15.830045310999999</v>
      </c>
      <c r="M39" s="626">
        <v>-14.831879977</v>
      </c>
      <c r="N39" s="626">
        <v>-4.6838453019999999</v>
      </c>
      <c r="O39" s="626">
        <v>-8.6941697760000007</v>
      </c>
    </row>
    <row r="40" spans="1:15" ht="14.25" customHeight="1">
      <c r="A40" s="521"/>
      <c r="B40" s="791"/>
      <c r="C40" s="791"/>
      <c r="D40" s="791"/>
      <c r="E40" s="791"/>
      <c r="F40" s="791"/>
      <c r="G40" s="791"/>
      <c r="H40" s="791"/>
      <c r="I40" s="791"/>
      <c r="J40" s="791"/>
      <c r="K40" s="791"/>
      <c r="L40" s="791"/>
      <c r="M40" s="631"/>
      <c r="N40" s="631"/>
      <c r="O40" s="631"/>
    </row>
    <row r="41" spans="1:15" ht="14.25" customHeight="1">
      <c r="A41" s="523" t="s">
        <v>223</v>
      </c>
      <c r="B41" s="788">
        <v>-0.33800633699999999</v>
      </c>
      <c r="C41" s="788">
        <v>-1.608789118</v>
      </c>
      <c r="D41" s="788">
        <v>-2.9947716619999998</v>
      </c>
      <c r="E41" s="788">
        <v>-2.1747268270000002</v>
      </c>
      <c r="F41" s="788">
        <v>0.49861151500000001</v>
      </c>
      <c r="G41" s="788">
        <v>-0.76713744399999995</v>
      </c>
      <c r="H41" s="788">
        <v>2.4161114449999999</v>
      </c>
      <c r="I41" s="788">
        <v>-1.6404194059999999</v>
      </c>
      <c r="J41" s="788">
        <v>-1.0923636839999999</v>
      </c>
      <c r="K41" s="788">
        <v>1.399985976</v>
      </c>
      <c r="L41" s="788">
        <v>-3.161368365</v>
      </c>
      <c r="M41" s="789">
        <v>-0.29463050000000002</v>
      </c>
      <c r="N41" s="789">
        <v>-1.432867479</v>
      </c>
      <c r="O41" s="789">
        <v>-0.984782253</v>
      </c>
    </row>
    <row r="42" spans="1:15" ht="14.25" customHeight="1">
      <c r="A42" s="523" t="s">
        <v>224</v>
      </c>
      <c r="B42" s="788">
        <v>-0.136461095</v>
      </c>
      <c r="C42" s="788">
        <v>-2.2335072789999999</v>
      </c>
      <c r="D42" s="788">
        <v>-4.5077508819999998</v>
      </c>
      <c r="E42" s="788">
        <v>-4.248941941</v>
      </c>
      <c r="F42" s="788">
        <v>-2.4961112600000002</v>
      </c>
      <c r="G42" s="788">
        <v>-3.2431594179999998</v>
      </c>
      <c r="H42" s="788">
        <v>0.58648133000000002</v>
      </c>
      <c r="I42" s="788">
        <v>-1.984659019</v>
      </c>
      <c r="J42" s="788">
        <v>-2.9611215450000001</v>
      </c>
      <c r="K42" s="788">
        <v>0.36704545999999999</v>
      </c>
      <c r="L42" s="788">
        <v>-4.5570468699999997</v>
      </c>
      <c r="M42" s="789">
        <v>-2.4127647510000001</v>
      </c>
      <c r="N42" s="789">
        <v>-2.7019488389999999</v>
      </c>
      <c r="O42" s="789">
        <v>-2.5870501830000001</v>
      </c>
    </row>
    <row r="43" spans="1:15" ht="14.25" customHeight="1">
      <c r="A43" s="521"/>
      <c r="B43" s="791"/>
      <c r="C43" s="791"/>
      <c r="D43" s="791"/>
      <c r="E43" s="791"/>
      <c r="F43" s="791"/>
      <c r="G43" s="791"/>
      <c r="H43" s="791"/>
      <c r="I43" s="791"/>
      <c r="J43" s="791"/>
      <c r="K43" s="791"/>
      <c r="L43" s="791"/>
      <c r="M43" s="631"/>
      <c r="N43" s="631"/>
      <c r="O43" s="631"/>
    </row>
    <row r="44" spans="1:15" s="8" customFormat="1" ht="14.25" customHeight="1">
      <c r="A44" s="524" t="s">
        <v>348</v>
      </c>
      <c r="B44" s="792">
        <v>1.7752520759999999</v>
      </c>
      <c r="C44" s="792">
        <v>0.249147797</v>
      </c>
      <c r="D44" s="792">
        <v>-3.0295923299999998</v>
      </c>
      <c r="E44" s="792">
        <v>-2.9437550140000002</v>
      </c>
      <c r="F44" s="792">
        <v>-1.1468507999999999</v>
      </c>
      <c r="G44" s="792">
        <v>-4.6143774769999997</v>
      </c>
      <c r="H44" s="792">
        <v>2.1354502420000001</v>
      </c>
      <c r="I44" s="792">
        <v>-1.8633520889999999</v>
      </c>
      <c r="J44" s="792">
        <v>-0.66811793500000005</v>
      </c>
      <c r="K44" s="792">
        <v>2.527885994</v>
      </c>
      <c r="L44" s="792">
        <v>5.4924459619999997</v>
      </c>
      <c r="M44" s="793">
        <v>-1.3142597140000001</v>
      </c>
      <c r="N44" s="793">
        <v>1.903879052</v>
      </c>
      <c r="O44" s="793">
        <v>0.69901833800000002</v>
      </c>
    </row>
    <row r="45" spans="1:15" ht="14.25" customHeight="1">
      <c r="A45" s="520" t="s">
        <v>680</v>
      </c>
      <c r="B45" s="790"/>
      <c r="C45" s="790"/>
      <c r="D45" s="790"/>
      <c r="E45" s="790"/>
      <c r="F45" s="790"/>
      <c r="G45" s="790"/>
      <c r="H45" s="790"/>
      <c r="I45" s="790"/>
      <c r="J45" s="790"/>
      <c r="K45" s="790"/>
      <c r="L45" s="790"/>
      <c r="M45" s="626"/>
      <c r="N45" s="626"/>
      <c r="O45" s="626"/>
    </row>
    <row r="46" spans="1:15" ht="15.75" customHeight="1">
      <c r="A46" s="511" t="s">
        <v>684</v>
      </c>
      <c r="B46" s="790">
        <v>-0.29077079300000003</v>
      </c>
      <c r="C46" s="790">
        <v>0.237716869</v>
      </c>
      <c r="D46" s="790">
        <v>-1.7315613000000001E-2</v>
      </c>
      <c r="E46" s="790">
        <v>0.20658647399999999</v>
      </c>
      <c r="F46" s="790">
        <v>-5.066652E-2</v>
      </c>
      <c r="G46" s="790">
        <v>0.110338225</v>
      </c>
      <c r="H46" s="790">
        <v>0.803549077</v>
      </c>
      <c r="I46" s="790">
        <v>0.45034511399999999</v>
      </c>
      <c r="J46" s="790">
        <v>0.31273122199999998</v>
      </c>
      <c r="K46" s="790">
        <v>0.62445581400000005</v>
      </c>
      <c r="L46" s="790">
        <v>-0.57357837499999997</v>
      </c>
      <c r="M46" s="626">
        <v>0.25979450199999998</v>
      </c>
      <c r="N46" s="626">
        <v>0.12992858199999999</v>
      </c>
      <c r="O46" s="626">
        <v>0.19273281</v>
      </c>
    </row>
    <row r="47" spans="1:15" ht="15.75" customHeight="1">
      <c r="A47" s="511" t="s">
        <v>685</v>
      </c>
      <c r="B47" s="790">
        <v>-1.943846312</v>
      </c>
      <c r="C47" s="790">
        <v>2.8082401999999999E-2</v>
      </c>
      <c r="D47" s="790">
        <v>-0.19014600600000001</v>
      </c>
      <c r="E47" s="790">
        <v>0.45742870000000002</v>
      </c>
      <c r="F47" s="790">
        <v>0.15951617300000001</v>
      </c>
      <c r="G47" s="790">
        <v>0.23352193399999999</v>
      </c>
      <c r="H47" s="790">
        <v>0.49537567199999999</v>
      </c>
      <c r="I47" s="790">
        <v>0.38902954000000001</v>
      </c>
      <c r="J47" s="790">
        <v>-0.35849909400000002</v>
      </c>
      <c r="K47" s="790">
        <v>0.20254181900000001</v>
      </c>
      <c r="L47" s="790">
        <v>-0.84921279299999997</v>
      </c>
      <c r="M47" s="626">
        <v>0.27676899300000002</v>
      </c>
      <c r="N47" s="626">
        <v>-0.25789349900000003</v>
      </c>
      <c r="O47" s="626">
        <v>-4.0116784000000003E-2</v>
      </c>
    </row>
    <row r="48" spans="1:15" ht="14.25" customHeight="1">
      <c r="A48" s="511" t="s">
        <v>686</v>
      </c>
      <c r="B48" s="790">
        <v>2.643077635</v>
      </c>
      <c r="C48" s="790">
        <v>1.404729594</v>
      </c>
      <c r="D48" s="790">
        <v>0.35890767000000001</v>
      </c>
      <c r="E48" s="790">
        <v>-0.506948336</v>
      </c>
      <c r="F48" s="790">
        <v>-0.19735252</v>
      </c>
      <c r="G48" s="790">
        <v>-2.5360106469999999</v>
      </c>
      <c r="H48" s="790">
        <v>3.0544735E-2</v>
      </c>
      <c r="I48" s="790">
        <v>-0.36971700499999999</v>
      </c>
      <c r="J48" s="790">
        <v>0.61309851100000001</v>
      </c>
      <c r="K48" s="790">
        <v>0.42089469299999999</v>
      </c>
      <c r="L48" s="790">
        <v>8.4237292589999999</v>
      </c>
      <c r="M48" s="626">
        <v>-0.41657547299999997</v>
      </c>
      <c r="N48" s="626">
        <v>2.8682288119999999</v>
      </c>
      <c r="O48" s="626">
        <v>1.5834743689999999</v>
      </c>
    </row>
    <row r="49" spans="1:15" ht="14.25" customHeight="1">
      <c r="A49" s="511" t="s">
        <v>687</v>
      </c>
      <c r="B49" s="790">
        <v>0.13436826700000001</v>
      </c>
      <c r="C49" s="790">
        <v>3.256941E-2</v>
      </c>
      <c r="D49" s="790">
        <v>1.8454175E-2</v>
      </c>
      <c r="E49" s="790">
        <v>-6.6989456000000003E-2</v>
      </c>
      <c r="F49" s="790">
        <v>1.1337160000000001E-3</v>
      </c>
      <c r="G49" s="790">
        <v>-0.180475045</v>
      </c>
      <c r="H49" s="790">
        <v>-0.26688192399999999</v>
      </c>
      <c r="I49" s="790">
        <v>-0.19996491999999999</v>
      </c>
      <c r="J49" s="790">
        <v>-0.115216183</v>
      </c>
      <c r="K49" s="790">
        <v>-0.40910840399999998</v>
      </c>
      <c r="L49" s="790">
        <v>1.51327254</v>
      </c>
      <c r="M49" s="626">
        <v>-8.3241724000000003E-2</v>
      </c>
      <c r="N49" s="626">
        <v>0.16824685</v>
      </c>
      <c r="O49" s="626">
        <v>3.3313295E-2</v>
      </c>
    </row>
    <row r="50" spans="1:15" ht="17.25" customHeight="1">
      <c r="A50" s="511" t="s">
        <v>787</v>
      </c>
      <c r="B50" s="790">
        <v>0.57379764799999999</v>
      </c>
      <c r="C50" s="790">
        <v>1.227756085</v>
      </c>
      <c r="D50" s="790">
        <v>5.9203526999999999E-2</v>
      </c>
      <c r="E50" s="790">
        <v>-1.120509379</v>
      </c>
      <c r="F50" s="790">
        <v>-1.014895753</v>
      </c>
      <c r="G50" s="790">
        <v>-2.618919665</v>
      </c>
      <c r="H50" s="790">
        <v>-2.3774639479999999</v>
      </c>
      <c r="I50" s="790">
        <v>-2.3886538470000001</v>
      </c>
      <c r="J50" s="790">
        <v>-2.1370798639999999</v>
      </c>
      <c r="K50" s="790">
        <v>-2.1893276410000002</v>
      </c>
      <c r="L50" s="790">
        <v>-3.254314124</v>
      </c>
      <c r="M50" s="626">
        <v>-1.1162828629999999</v>
      </c>
      <c r="N50" s="626">
        <v>-2.5371018630000002</v>
      </c>
      <c r="O50" s="626">
        <v>-1.9022018409999999</v>
      </c>
    </row>
    <row r="51" spans="1:15" ht="14.25" customHeight="1">
      <c r="A51" s="511" t="s">
        <v>504</v>
      </c>
      <c r="B51" s="790">
        <v>-0.216716572</v>
      </c>
      <c r="C51" s="790">
        <v>0.23153451</v>
      </c>
      <c r="D51" s="790">
        <v>0.43633486399999999</v>
      </c>
      <c r="E51" s="790">
        <v>0.103484619</v>
      </c>
      <c r="F51" s="790">
        <v>0.51954688800000004</v>
      </c>
      <c r="G51" s="790">
        <v>-1.2054148490000001</v>
      </c>
      <c r="H51" s="790">
        <v>0.58633530899999997</v>
      </c>
      <c r="I51" s="790">
        <v>0.14869660900000001</v>
      </c>
      <c r="J51" s="790">
        <v>0.42938842199999999</v>
      </c>
      <c r="K51" s="790">
        <v>-2.0874556289999999</v>
      </c>
      <c r="L51" s="790">
        <v>-5.2315928620000003</v>
      </c>
      <c r="M51" s="626">
        <v>0.56756469600000004</v>
      </c>
      <c r="N51" s="626">
        <v>-1.9617467550000001</v>
      </c>
      <c r="O51" s="626">
        <v>-0.883989001</v>
      </c>
    </row>
    <row r="52" spans="1:15" ht="14.25" customHeight="1">
      <c r="A52" s="511" t="s">
        <v>500</v>
      </c>
      <c r="B52" s="790">
        <v>0.63389646600000005</v>
      </c>
      <c r="C52" s="790">
        <v>4.4668481289999997</v>
      </c>
      <c r="D52" s="790">
        <v>1.6752246799999999</v>
      </c>
      <c r="E52" s="790">
        <v>0.73589800400000005</v>
      </c>
      <c r="F52" s="790">
        <v>0.21035917800000001</v>
      </c>
      <c r="G52" s="790">
        <v>-1.0494606900000001</v>
      </c>
      <c r="H52" s="790">
        <v>3.5308433E-2</v>
      </c>
      <c r="I52" s="790">
        <v>-0.37414137200000003</v>
      </c>
      <c r="J52" s="790">
        <v>-0.26332703099999999</v>
      </c>
      <c r="K52" s="790">
        <v>0.32847716900000001</v>
      </c>
      <c r="L52" s="790">
        <v>4.2925154509999999</v>
      </c>
      <c r="M52" s="626">
        <v>0.86459044900000004</v>
      </c>
      <c r="N52" s="626">
        <v>1.203679199</v>
      </c>
      <c r="O52" s="626">
        <v>1.1896842160000001</v>
      </c>
    </row>
    <row r="53" spans="1:15" ht="14.25" customHeight="1">
      <c r="A53" s="511" t="s">
        <v>501</v>
      </c>
      <c r="B53" s="790">
        <v>0.12625386799999999</v>
      </c>
      <c r="C53" s="790">
        <v>1.4631742320000001</v>
      </c>
      <c r="D53" s="790">
        <v>9.9566870000000005E-3</v>
      </c>
      <c r="E53" s="790">
        <v>-0.88285726200000003</v>
      </c>
      <c r="F53" s="790">
        <v>-1.1137634759999999</v>
      </c>
      <c r="G53" s="790">
        <v>-2.467360754</v>
      </c>
      <c r="H53" s="790">
        <v>-1.4396675320000001</v>
      </c>
      <c r="I53" s="790">
        <v>-1.858300013</v>
      </c>
      <c r="J53" s="790">
        <v>-1.798673346</v>
      </c>
      <c r="K53" s="790">
        <v>-1.569669923</v>
      </c>
      <c r="L53" s="790">
        <v>-3.8729491839999999</v>
      </c>
      <c r="M53" s="626">
        <v>-0.80920287400000002</v>
      </c>
      <c r="N53" s="626">
        <v>-2.408131128</v>
      </c>
      <c r="O53" s="626">
        <v>-1.6935023380000001</v>
      </c>
    </row>
    <row r="54" spans="1:15" ht="18.75" customHeight="1">
      <c r="A54" s="511" t="s">
        <v>698</v>
      </c>
      <c r="B54" s="790">
        <v>3.499283235</v>
      </c>
      <c r="C54" s="790">
        <v>2.9664423960000001</v>
      </c>
      <c r="D54" s="790">
        <v>1.3218308590000001</v>
      </c>
      <c r="E54" s="790">
        <v>0.80774659599999998</v>
      </c>
      <c r="F54" s="790">
        <v>4.0620418320000002</v>
      </c>
      <c r="G54" s="790">
        <v>0.55587649500000003</v>
      </c>
      <c r="H54" s="790">
        <v>1.64796638</v>
      </c>
      <c r="I54" s="790">
        <v>-1.7970425370000001</v>
      </c>
      <c r="J54" s="790">
        <v>-3.3447124420000001</v>
      </c>
      <c r="K54" s="790">
        <v>0.79670047899999996</v>
      </c>
      <c r="L54" s="790">
        <v>-0.89159673500000003</v>
      </c>
      <c r="M54" s="626">
        <v>1.613832859</v>
      </c>
      <c r="N54" s="626">
        <v>-1.5105063969999999</v>
      </c>
      <c r="O54" s="626">
        <v>4.9586676000000003E-2</v>
      </c>
    </row>
    <row r="55" spans="1:15" ht="14.25" customHeight="1">
      <c r="A55" s="511" t="s">
        <v>502</v>
      </c>
      <c r="B55" s="790">
        <v>5.1367277600000003</v>
      </c>
      <c r="C55" s="790">
        <v>3.7753879600000002</v>
      </c>
      <c r="D55" s="790">
        <v>0.52132454100000003</v>
      </c>
      <c r="E55" s="790">
        <v>-1.514075778</v>
      </c>
      <c r="F55" s="790">
        <v>-1.3541916460000001</v>
      </c>
      <c r="G55" s="790">
        <v>-5.5622979480000003</v>
      </c>
      <c r="H55" s="790">
        <v>-1.4007999280000001</v>
      </c>
      <c r="I55" s="790">
        <v>-2.3658756470000002</v>
      </c>
      <c r="J55" s="790">
        <v>-1.014211443</v>
      </c>
      <c r="K55" s="790">
        <v>-1.121314395</v>
      </c>
      <c r="L55" s="790">
        <v>5.3288594979999999</v>
      </c>
      <c r="M55" s="626">
        <v>-1.3396497519999999</v>
      </c>
      <c r="N55" s="626">
        <v>0.99850280000000002</v>
      </c>
      <c r="O55" s="626">
        <v>0.239867199</v>
      </c>
    </row>
    <row r="56" spans="1:15" ht="14.25" customHeight="1">
      <c r="A56" s="511" t="s">
        <v>505</v>
      </c>
      <c r="B56" s="790">
        <v>-5.7162089050000002</v>
      </c>
      <c r="C56" s="790">
        <v>-5.8337099109999997</v>
      </c>
      <c r="D56" s="790">
        <v>-6.2453187000000003</v>
      </c>
      <c r="E56" s="790">
        <v>-7.5261231469999998</v>
      </c>
      <c r="F56" s="790">
        <v>-8.5031464860000003</v>
      </c>
      <c r="G56" s="790">
        <v>-9.6089784809999994</v>
      </c>
      <c r="H56" s="790">
        <v>-11.059088291</v>
      </c>
      <c r="I56" s="790">
        <v>-11.239238007000001</v>
      </c>
      <c r="J56" s="790">
        <v>-12.520811652000001</v>
      </c>
      <c r="K56" s="790">
        <v>-16.372524002999999</v>
      </c>
      <c r="L56" s="790">
        <v>-28.835069238999999</v>
      </c>
      <c r="M56" s="626">
        <v>-8.6090196510000006</v>
      </c>
      <c r="N56" s="626">
        <v>-18.536677549</v>
      </c>
      <c r="O56" s="626">
        <v>-14.361067644</v>
      </c>
    </row>
    <row r="57" spans="1:15" ht="15.75" customHeight="1">
      <c r="A57" s="563" t="s">
        <v>688</v>
      </c>
      <c r="B57" s="794">
        <v>0.27976472600000002</v>
      </c>
      <c r="C57" s="794">
        <v>0.34511929099999999</v>
      </c>
      <c r="D57" s="794">
        <v>0.39583648599999999</v>
      </c>
      <c r="E57" s="794">
        <v>0.86649304199999999</v>
      </c>
      <c r="F57" s="794">
        <v>0.61474600800000001</v>
      </c>
      <c r="G57" s="794">
        <v>0.52255084600000001</v>
      </c>
      <c r="H57" s="794">
        <v>0.47741589499999998</v>
      </c>
      <c r="I57" s="794">
        <v>0.48179634900000001</v>
      </c>
      <c r="J57" s="794">
        <v>0.381501706</v>
      </c>
      <c r="K57" s="794">
        <v>0.98142188100000005</v>
      </c>
      <c r="L57" s="794">
        <v>1.322454295</v>
      </c>
      <c r="M57" s="637">
        <v>0.70628950999999995</v>
      </c>
      <c r="N57" s="637">
        <v>0.85100549700000006</v>
      </c>
      <c r="O57" s="637">
        <v>0.78476904999999997</v>
      </c>
    </row>
    <row r="58" spans="1:15" ht="15.75" customHeight="1">
      <c r="A58" s="563" t="s">
        <v>689</v>
      </c>
      <c r="B58" s="794">
        <v>1.9893573790000001</v>
      </c>
      <c r="C58" s="794">
        <v>3.5255970999999997E-2</v>
      </c>
      <c r="D58" s="794">
        <v>0.210927906</v>
      </c>
      <c r="E58" s="794">
        <v>-0.442376151</v>
      </c>
      <c r="F58" s="794">
        <v>-0.12947863500000001</v>
      </c>
      <c r="G58" s="794">
        <v>-0.25144139700000001</v>
      </c>
      <c r="H58" s="794">
        <v>-0.49641332999999999</v>
      </c>
      <c r="I58" s="794">
        <v>-0.403744504</v>
      </c>
      <c r="J58" s="794">
        <v>0.36883927999999999</v>
      </c>
      <c r="K58" s="794">
        <v>-0.13504871299999999</v>
      </c>
      <c r="L58" s="794">
        <v>0.85606385200000001</v>
      </c>
      <c r="M58" s="637">
        <v>-0.26893789699999998</v>
      </c>
      <c r="N58" s="637">
        <v>0.27108257200000002</v>
      </c>
      <c r="O58" s="637">
        <v>5.1024743999999997E-2</v>
      </c>
    </row>
    <row r="59" spans="1:15" ht="15.75" customHeight="1">
      <c r="A59" s="563" t="s">
        <v>728</v>
      </c>
      <c r="B59" s="794">
        <v>1.553362685</v>
      </c>
      <c r="C59" s="794">
        <v>0.63686597499999997</v>
      </c>
      <c r="D59" s="794">
        <v>0.48888943699999998</v>
      </c>
      <c r="E59" s="794">
        <v>0.55345803100000002</v>
      </c>
      <c r="F59" s="794">
        <v>1.5037313919999999</v>
      </c>
      <c r="G59" s="794">
        <v>0.76858647800000002</v>
      </c>
      <c r="H59" s="794">
        <v>0.69526846799999997</v>
      </c>
      <c r="I59" s="794">
        <v>1.1833254E-2</v>
      </c>
      <c r="J59" s="794">
        <v>-0.281260872</v>
      </c>
      <c r="K59" s="794">
        <v>0.41327452399999998</v>
      </c>
      <c r="L59" s="794">
        <v>0.555439668</v>
      </c>
      <c r="M59" s="637">
        <v>0.69750970700000003</v>
      </c>
      <c r="N59" s="637">
        <v>0.165296481</v>
      </c>
      <c r="O59" s="637">
        <v>0.391265268</v>
      </c>
    </row>
    <row r="60" spans="1:15" ht="14.25" customHeight="1">
      <c r="A60" s="248" t="s">
        <v>590</v>
      </c>
      <c r="B60" s="518"/>
      <c r="C60" s="518"/>
      <c r="D60" s="518"/>
      <c r="E60" s="518"/>
      <c r="F60" s="518"/>
      <c r="G60" s="518"/>
      <c r="H60" s="518"/>
      <c r="I60" s="518"/>
      <c r="J60" s="518"/>
      <c r="K60" s="518"/>
      <c r="L60" s="518"/>
      <c r="M60" s="531"/>
      <c r="N60" s="531"/>
      <c r="O60" s="531"/>
    </row>
    <row r="61" spans="1:15" ht="14.25">
      <c r="A61" s="305" t="s">
        <v>690</v>
      </c>
      <c r="B61" s="518"/>
      <c r="C61" s="518"/>
      <c r="D61" s="518"/>
      <c r="E61" s="518"/>
      <c r="F61" s="518"/>
      <c r="G61" s="761"/>
      <c r="H61" s="518"/>
      <c r="I61" s="518"/>
      <c r="J61" s="761"/>
      <c r="K61" s="518"/>
      <c r="L61" s="518"/>
      <c r="M61" s="531"/>
      <c r="N61" s="531"/>
      <c r="O61" s="531"/>
    </row>
    <row r="62" spans="1:15">
      <c r="A62" s="305" t="s">
        <v>691</v>
      </c>
      <c r="B62" s="233"/>
      <c r="C62" s="233"/>
      <c r="D62" s="233"/>
      <c r="E62" s="233"/>
      <c r="F62" s="233"/>
      <c r="G62" s="257"/>
      <c r="H62" s="233"/>
      <c r="I62" s="233"/>
      <c r="J62" s="257"/>
      <c r="K62" s="233"/>
      <c r="L62" s="233"/>
      <c r="M62" s="233"/>
      <c r="N62" s="233"/>
      <c r="O62" s="233"/>
    </row>
    <row r="63" spans="1:15">
      <c r="A63" s="38" t="s">
        <v>729</v>
      </c>
      <c r="B63" s="233"/>
      <c r="C63" s="233"/>
      <c r="D63" s="233"/>
      <c r="E63" s="233"/>
      <c r="F63" s="233"/>
      <c r="G63" s="257"/>
      <c r="H63" s="233"/>
      <c r="I63" s="233"/>
      <c r="J63" s="257"/>
      <c r="K63" s="233"/>
      <c r="L63" s="233"/>
      <c r="M63" s="233"/>
      <c r="N63" s="233"/>
      <c r="O63" s="233"/>
    </row>
    <row r="64" spans="1:15">
      <c r="A64" s="38" t="s">
        <v>700</v>
      </c>
      <c r="B64" s="233"/>
      <c r="C64" s="233"/>
      <c r="D64" s="233"/>
      <c r="E64" s="233"/>
      <c r="F64" s="233"/>
      <c r="G64" s="257"/>
      <c r="H64" s="233"/>
      <c r="I64" s="233"/>
      <c r="J64" s="257"/>
      <c r="K64" s="233"/>
      <c r="L64" s="233"/>
      <c r="M64" s="233"/>
      <c r="N64" s="233"/>
      <c r="O64" s="233"/>
    </row>
    <row r="65" spans="1:15" ht="25.5" customHeight="1">
      <c r="A65" s="858" t="s">
        <v>584</v>
      </c>
      <c r="B65" s="858"/>
      <c r="C65" s="858"/>
      <c r="D65" s="858"/>
      <c r="E65" s="858"/>
      <c r="F65" s="858"/>
      <c r="G65" s="858"/>
      <c r="H65" s="858"/>
      <c r="I65" s="858"/>
      <c r="J65" s="858"/>
      <c r="K65" s="858"/>
      <c r="L65" s="858"/>
      <c r="M65" s="858"/>
      <c r="N65" s="858"/>
      <c r="O65" s="858"/>
    </row>
    <row r="66" spans="1:15" ht="15" customHeight="1">
      <c r="A66" s="305" t="s">
        <v>681</v>
      </c>
      <c r="B66" s="3"/>
      <c r="C66" s="3"/>
      <c r="D66" s="3"/>
      <c r="E66" s="3"/>
      <c r="F66" s="3"/>
      <c r="G66" s="258"/>
      <c r="H66" s="3"/>
      <c r="I66" s="3"/>
      <c r="J66" s="258"/>
      <c r="K66" s="3"/>
      <c r="L66" s="3"/>
      <c r="M66" s="3"/>
      <c r="N66" s="3"/>
      <c r="O66" s="3"/>
    </row>
    <row r="67" spans="1:15">
      <c r="A67" s="256"/>
      <c r="B67" s="3"/>
      <c r="C67" s="3"/>
      <c r="D67" s="3"/>
      <c r="E67" s="3"/>
      <c r="F67" s="3"/>
      <c r="G67" s="258"/>
      <c r="H67" s="3"/>
      <c r="I67" s="3"/>
      <c r="J67" s="258"/>
      <c r="K67" s="3"/>
      <c r="L67" s="3"/>
      <c r="M67" s="3"/>
      <c r="N67" s="3"/>
      <c r="O67" s="3"/>
    </row>
    <row r="68" spans="1:15" ht="21">
      <c r="A68" s="10" t="s">
        <v>695</v>
      </c>
      <c r="B68" s="3"/>
      <c r="C68" s="3"/>
      <c r="D68" s="3"/>
      <c r="E68" s="3"/>
      <c r="F68" s="3"/>
      <c r="G68" s="258"/>
      <c r="H68" s="3"/>
      <c r="I68" s="3"/>
      <c r="J68" s="258"/>
      <c r="K68" s="3"/>
      <c r="L68" s="3"/>
      <c r="M68" s="3"/>
      <c r="N68" s="3"/>
      <c r="O68" s="3"/>
    </row>
    <row r="69" spans="1:15" ht="13.5" thickBot="1">
      <c r="A69" s="244"/>
      <c r="O69" s="54" t="s">
        <v>30</v>
      </c>
    </row>
    <row r="70" spans="1:15" ht="12.75" customHeight="1">
      <c r="A70" s="243" t="s">
        <v>697</v>
      </c>
      <c r="B70" s="21" t="s">
        <v>43</v>
      </c>
      <c r="C70" s="21" t="s">
        <v>134</v>
      </c>
      <c r="D70" s="21" t="s">
        <v>136</v>
      </c>
      <c r="E70" s="21" t="s">
        <v>44</v>
      </c>
      <c r="F70" s="21" t="s">
        <v>45</v>
      </c>
      <c r="G70" s="21" t="s">
        <v>46</v>
      </c>
      <c r="H70" s="21" t="s">
        <v>47</v>
      </c>
      <c r="I70" s="21" t="s">
        <v>138</v>
      </c>
      <c r="J70" s="21" t="s">
        <v>139</v>
      </c>
      <c r="K70" s="21" t="s">
        <v>140</v>
      </c>
      <c r="L70" s="228">
        <v>100000</v>
      </c>
      <c r="M70" s="22" t="s">
        <v>278</v>
      </c>
      <c r="N70" s="22" t="s">
        <v>278</v>
      </c>
      <c r="O70" s="22" t="s">
        <v>85</v>
      </c>
    </row>
    <row r="71" spans="1:15" ht="12.75" customHeight="1">
      <c r="A71" s="242"/>
      <c r="B71" s="23" t="s">
        <v>133</v>
      </c>
      <c r="C71" s="23" t="s">
        <v>48</v>
      </c>
      <c r="D71" s="23" t="s">
        <v>48</v>
      </c>
      <c r="E71" s="23" t="s">
        <v>48</v>
      </c>
      <c r="F71" s="23" t="s">
        <v>48</v>
      </c>
      <c r="G71" s="23" t="s">
        <v>48</v>
      </c>
      <c r="H71" s="23" t="s">
        <v>48</v>
      </c>
      <c r="I71" s="23" t="s">
        <v>48</v>
      </c>
      <c r="J71" s="23" t="s">
        <v>48</v>
      </c>
      <c r="K71" s="23" t="s">
        <v>48</v>
      </c>
      <c r="L71" s="23" t="s">
        <v>51</v>
      </c>
      <c r="M71" s="12" t="s">
        <v>280</v>
      </c>
      <c r="N71" s="12" t="s">
        <v>157</v>
      </c>
      <c r="O71" s="12" t="s">
        <v>156</v>
      </c>
    </row>
    <row r="72" spans="1:15" ht="12.75" customHeight="1" thickBot="1">
      <c r="A72" s="245" t="s">
        <v>89</v>
      </c>
      <c r="B72" s="24" t="s">
        <v>51</v>
      </c>
      <c r="C72" s="24" t="s">
        <v>135</v>
      </c>
      <c r="D72" s="24" t="s">
        <v>137</v>
      </c>
      <c r="E72" s="24" t="s">
        <v>52</v>
      </c>
      <c r="F72" s="24" t="s">
        <v>53</v>
      </c>
      <c r="G72" s="24" t="s">
        <v>54</v>
      </c>
      <c r="H72" s="24" t="s">
        <v>50</v>
      </c>
      <c r="I72" s="24" t="s">
        <v>141</v>
      </c>
      <c r="J72" s="24" t="s">
        <v>142</v>
      </c>
      <c r="K72" s="24" t="s">
        <v>143</v>
      </c>
      <c r="L72" s="24" t="s">
        <v>144</v>
      </c>
      <c r="M72" s="186" t="s">
        <v>157</v>
      </c>
      <c r="N72" s="186" t="s">
        <v>144</v>
      </c>
      <c r="O72" s="186" t="s">
        <v>49</v>
      </c>
    </row>
    <row r="73" spans="1:15" ht="12.75" customHeight="1"/>
    <row r="74" spans="1:15" ht="14.25" customHeight="1">
      <c r="A74" s="520" t="s">
        <v>191</v>
      </c>
      <c r="B74" s="788">
        <v>6.6923714999999995E-2</v>
      </c>
      <c r="C74" s="788">
        <v>0.282286021</v>
      </c>
      <c r="D74" s="788">
        <v>-0.21666726</v>
      </c>
      <c r="E74" s="788">
        <v>-0.76262501199999999</v>
      </c>
      <c r="F74" s="788">
        <v>-0.62756873599999996</v>
      </c>
      <c r="G74" s="788">
        <v>-0.79659432799999996</v>
      </c>
      <c r="H74" s="788">
        <v>-1.545622249</v>
      </c>
      <c r="I74" s="788">
        <v>-1.453538239</v>
      </c>
      <c r="J74" s="788">
        <v>-1.25440525</v>
      </c>
      <c r="K74" s="788">
        <v>-2.2293701779999999</v>
      </c>
      <c r="L74" s="788">
        <v>-3.1127186619999998</v>
      </c>
      <c r="M74" s="789">
        <v>-0.91381223899999997</v>
      </c>
      <c r="N74" s="789">
        <v>-2.0840409979999999</v>
      </c>
      <c r="O74" s="789">
        <v>-1.6603563649999999</v>
      </c>
    </row>
    <row r="75" spans="1:15" ht="14.25" customHeight="1">
      <c r="A75" s="511" t="s">
        <v>192</v>
      </c>
      <c r="B75" s="790">
        <v>-1.5288731330000001</v>
      </c>
      <c r="C75" s="790">
        <v>-0.78552581799999999</v>
      </c>
      <c r="D75" s="790">
        <v>-0.157651812</v>
      </c>
      <c r="E75" s="790">
        <v>-0.657113328</v>
      </c>
      <c r="F75" s="790">
        <v>-1.0214215339999999</v>
      </c>
      <c r="G75" s="790">
        <v>-0.87973555299999995</v>
      </c>
      <c r="H75" s="790">
        <v>-2.6105152309999999</v>
      </c>
      <c r="I75" s="790">
        <v>-2.6510244470000002</v>
      </c>
      <c r="J75" s="790">
        <v>-2.7323563709999998</v>
      </c>
      <c r="K75" s="790">
        <v>-3.7960219519999998</v>
      </c>
      <c r="L75" s="790">
        <v>-3.3975876519999999</v>
      </c>
      <c r="M75" s="626">
        <v>-1.254137246</v>
      </c>
      <c r="N75" s="626">
        <v>-3.0983048449999999</v>
      </c>
      <c r="O75" s="626">
        <v>-2.284572748</v>
      </c>
    </row>
    <row r="76" spans="1:15" ht="14.25" customHeight="1">
      <c r="A76" s="511" t="s">
        <v>193</v>
      </c>
      <c r="B76" s="790">
        <v>1.9514107810000001</v>
      </c>
      <c r="C76" s="790">
        <v>0.65902918300000002</v>
      </c>
      <c r="D76" s="790">
        <v>1.0330924370000001</v>
      </c>
      <c r="E76" s="790">
        <v>1.2434437119999999</v>
      </c>
      <c r="F76" s="790">
        <v>0.80873657799999998</v>
      </c>
      <c r="G76" s="790">
        <v>0.50679085700000004</v>
      </c>
      <c r="H76" s="790">
        <v>-0.19039309900000001</v>
      </c>
      <c r="I76" s="790">
        <v>-0.38880810599999999</v>
      </c>
      <c r="J76" s="790">
        <v>-0.38396536599999997</v>
      </c>
      <c r="K76" s="790">
        <v>-0.81591782999999996</v>
      </c>
      <c r="L76" s="790">
        <v>-0.66895260999999995</v>
      </c>
      <c r="M76" s="626">
        <v>0.53771004200000005</v>
      </c>
      <c r="N76" s="626">
        <v>-0.55401670300000005</v>
      </c>
      <c r="O76" s="626">
        <v>-0.201795057</v>
      </c>
    </row>
    <row r="77" spans="1:15" ht="14.25" customHeight="1">
      <c r="A77" s="511" t="s">
        <v>194</v>
      </c>
      <c r="B77" s="790">
        <v>-8.0369126959999999</v>
      </c>
      <c r="C77" s="790">
        <v>-6.7934239359999999</v>
      </c>
      <c r="D77" s="790">
        <v>-7.32263077</v>
      </c>
      <c r="E77" s="790">
        <v>-8.7246832179999991</v>
      </c>
      <c r="F77" s="790">
        <v>-6.1295240890000002</v>
      </c>
      <c r="G77" s="790">
        <v>-13.142173453</v>
      </c>
      <c r="H77" s="790">
        <v>-13.408127826999999</v>
      </c>
      <c r="I77" s="790">
        <v>-5.7828593420000001</v>
      </c>
      <c r="J77" s="790">
        <v>-9.0416910189999999</v>
      </c>
      <c r="K77" s="790">
        <v>-16.396702965999999</v>
      </c>
      <c r="L77" s="790">
        <v>-4.8016594829999999</v>
      </c>
      <c r="M77" s="626">
        <v>-10.193347166000001</v>
      </c>
      <c r="N77" s="626">
        <v>-8.7572664069999995</v>
      </c>
      <c r="O77" s="626">
        <v>-9.3387750950000008</v>
      </c>
    </row>
    <row r="78" spans="1:15" ht="14.25" customHeight="1">
      <c r="A78" s="511" t="s">
        <v>195</v>
      </c>
      <c r="B78" s="790">
        <v>-10.487182583999999</v>
      </c>
      <c r="C78" s="790">
        <v>-2.097065148</v>
      </c>
      <c r="D78" s="790">
        <v>-2.5642913319999998</v>
      </c>
      <c r="E78" s="790">
        <v>-2.5745521550000001</v>
      </c>
      <c r="F78" s="790">
        <v>-2.829429797</v>
      </c>
      <c r="G78" s="790">
        <v>-3.0920156130000001</v>
      </c>
      <c r="H78" s="790">
        <v>-3.221251251</v>
      </c>
      <c r="I78" s="790">
        <v>-3.4293227420000001</v>
      </c>
      <c r="J78" s="790">
        <v>-3.4987383090000002</v>
      </c>
      <c r="K78" s="790">
        <v>-4.0167699130000001</v>
      </c>
      <c r="L78" s="790">
        <v>-6.8314295080000003</v>
      </c>
      <c r="M78" s="626">
        <v>-2.914730686</v>
      </c>
      <c r="N78" s="626">
        <v>-5.2154813610000001</v>
      </c>
      <c r="O78" s="626">
        <v>-4.4939545120000002</v>
      </c>
    </row>
    <row r="79" spans="1:15" ht="14.25" customHeight="1">
      <c r="A79" s="511" t="s">
        <v>196</v>
      </c>
      <c r="B79" s="790">
        <v>11.654627186000001</v>
      </c>
      <c r="C79" s="790">
        <v>6.0547020089999997</v>
      </c>
      <c r="D79" s="790">
        <v>2.0070054759999998</v>
      </c>
      <c r="E79" s="790">
        <v>-4.9238611270000003</v>
      </c>
      <c r="F79" s="790">
        <v>-3.0425653970000002</v>
      </c>
      <c r="G79" s="790">
        <v>0.839412186</v>
      </c>
      <c r="H79" s="790">
        <v>3.3955871229999999</v>
      </c>
      <c r="I79" s="790">
        <v>-0.66564024399999999</v>
      </c>
      <c r="J79" s="790">
        <v>10.575558325999999</v>
      </c>
      <c r="K79" s="790">
        <v>6.9221026099999996</v>
      </c>
      <c r="L79" s="790">
        <v>-12.704298651</v>
      </c>
      <c r="M79" s="626">
        <v>-0.85730479000000004</v>
      </c>
      <c r="N79" s="626">
        <v>-0.85861732800000001</v>
      </c>
      <c r="O79" s="626">
        <v>-0.85790054599999999</v>
      </c>
    </row>
    <row r="80" spans="1:15" ht="14.25" customHeight="1">
      <c r="A80" s="520" t="s">
        <v>197</v>
      </c>
      <c r="B80" s="788">
        <v>-0.40265212299999997</v>
      </c>
      <c r="C80" s="788">
        <v>0.34037928000000001</v>
      </c>
      <c r="D80" s="788">
        <v>-0.39086254399999998</v>
      </c>
      <c r="E80" s="788">
        <v>-0.46214519999999998</v>
      </c>
      <c r="F80" s="788">
        <v>-0.70557745599999999</v>
      </c>
      <c r="G80" s="788">
        <v>-0.94878290099999996</v>
      </c>
      <c r="H80" s="788">
        <v>-0.72626610999999996</v>
      </c>
      <c r="I80" s="788">
        <v>-0.98533747599999999</v>
      </c>
      <c r="J80" s="788">
        <v>-1.0462638639999999</v>
      </c>
      <c r="K80" s="788">
        <v>-1.5377159090000001</v>
      </c>
      <c r="L80" s="788">
        <v>-3.7236540680000001</v>
      </c>
      <c r="M80" s="789">
        <v>-0.62100170300000002</v>
      </c>
      <c r="N80" s="789">
        <v>-1.9905560579999999</v>
      </c>
      <c r="O80" s="789">
        <v>-1.4693061629999999</v>
      </c>
    </row>
    <row r="81" spans="1:15" ht="14.25" customHeight="1">
      <c r="A81" s="511" t="s">
        <v>624</v>
      </c>
      <c r="B81" s="790">
        <v>1.538949313</v>
      </c>
      <c r="C81" s="790">
        <v>3.644573523</v>
      </c>
      <c r="D81" s="790">
        <v>1.660380849</v>
      </c>
      <c r="E81" s="790">
        <v>1.44741765</v>
      </c>
      <c r="F81" s="790">
        <v>1.4167225670000001</v>
      </c>
      <c r="G81" s="790">
        <v>1.305668976</v>
      </c>
      <c r="H81" s="790">
        <v>1.2413380780000001</v>
      </c>
      <c r="I81" s="790">
        <v>0.41346104700000003</v>
      </c>
      <c r="J81" s="790">
        <v>0.23819106000000001</v>
      </c>
      <c r="K81" s="790">
        <v>-1.7307243830000001</v>
      </c>
      <c r="L81" s="790">
        <v>-1.175739109</v>
      </c>
      <c r="M81" s="626">
        <v>1.4061734340000001</v>
      </c>
      <c r="N81" s="626">
        <v>-0.40612696700000001</v>
      </c>
      <c r="O81" s="626">
        <v>0.36652859500000001</v>
      </c>
    </row>
    <row r="82" spans="1:15" ht="14.25" customHeight="1">
      <c r="A82" s="762" t="s">
        <v>625</v>
      </c>
      <c r="B82" s="790">
        <v>-0.211934237</v>
      </c>
      <c r="C82" s="790">
        <v>3.0521024489999999</v>
      </c>
      <c r="D82" s="790">
        <v>1.539398998</v>
      </c>
      <c r="E82" s="790">
        <v>1.211774726</v>
      </c>
      <c r="F82" s="790">
        <v>1.0742785699999999</v>
      </c>
      <c r="G82" s="790">
        <v>1.159339468</v>
      </c>
      <c r="H82" s="790">
        <v>0.79148748000000002</v>
      </c>
      <c r="I82" s="790">
        <v>0.22464616700000001</v>
      </c>
      <c r="J82" s="790">
        <v>0.21189546400000001</v>
      </c>
      <c r="K82" s="790">
        <v>-2.331536147</v>
      </c>
      <c r="L82" s="790">
        <v>-1.8245212230000001</v>
      </c>
      <c r="M82" s="626">
        <v>1.088272312</v>
      </c>
      <c r="N82" s="626">
        <v>-0.72257112899999998</v>
      </c>
      <c r="O82" s="626">
        <v>6.0768490000000001E-2</v>
      </c>
    </row>
    <row r="83" spans="1:15" ht="14.25" customHeight="1">
      <c r="A83" s="511" t="s">
        <v>626</v>
      </c>
      <c r="B83" s="790">
        <v>15.611521552999999</v>
      </c>
      <c r="C83" s="790">
        <v>89.870598141000002</v>
      </c>
      <c r="D83" s="790">
        <v>14.174207911</v>
      </c>
      <c r="E83" s="790">
        <v>2.7420030990000002</v>
      </c>
      <c r="F83" s="790">
        <v>2.5283938500000001</v>
      </c>
      <c r="G83" s="790">
        <v>2.216438492</v>
      </c>
      <c r="H83" s="790">
        <v>-1.2079161759999999</v>
      </c>
      <c r="I83" s="790">
        <v>0.48866965200000001</v>
      </c>
      <c r="J83" s="790">
        <v>0.25593142000000002</v>
      </c>
      <c r="K83" s="790">
        <v>-9.4552383320000004</v>
      </c>
      <c r="L83" s="790">
        <v>-16.546859427000001</v>
      </c>
      <c r="M83" s="626">
        <v>1.5933225129999999</v>
      </c>
      <c r="N83" s="626">
        <v>-4.8009760330000004</v>
      </c>
      <c r="O83" s="626">
        <v>-2.4726300320000001</v>
      </c>
    </row>
    <row r="84" spans="1:15" ht="14.25" customHeight="1">
      <c r="A84" s="511" t="s">
        <v>199</v>
      </c>
      <c r="B84" s="790">
        <v>6.3340733849999999</v>
      </c>
      <c r="C84" s="790">
        <v>6.2111475059999997</v>
      </c>
      <c r="D84" s="790">
        <v>2.4591171580000002</v>
      </c>
      <c r="E84" s="790">
        <v>3.9704062840000001</v>
      </c>
      <c r="F84" s="790">
        <v>5.5403808000000003</v>
      </c>
      <c r="G84" s="790">
        <v>2.737865196</v>
      </c>
      <c r="H84" s="790">
        <v>4.7400744980000002</v>
      </c>
      <c r="I84" s="790">
        <v>1.811722676</v>
      </c>
      <c r="J84" s="790">
        <v>0.18800974300000001</v>
      </c>
      <c r="K84" s="790">
        <v>3.4193450830000001</v>
      </c>
      <c r="L84" s="790">
        <v>3.8212712899999999</v>
      </c>
      <c r="M84" s="626">
        <v>4.2781581190000004</v>
      </c>
      <c r="N84" s="626">
        <v>2.5337224190000001</v>
      </c>
      <c r="O84" s="626">
        <v>3.0243249290000001</v>
      </c>
    </row>
    <row r="85" spans="1:15" ht="14.25" customHeight="1">
      <c r="A85" s="511" t="s">
        <v>627</v>
      </c>
      <c r="B85" s="790">
        <v>-4.8983787430000003</v>
      </c>
      <c r="C85" s="790">
        <v>-5.8137333450000002</v>
      </c>
      <c r="D85" s="790">
        <v>-6.0553638599999999</v>
      </c>
      <c r="E85" s="790">
        <v>-7.5392619300000003</v>
      </c>
      <c r="F85" s="790">
        <v>-9.4055727840000003</v>
      </c>
      <c r="G85" s="790">
        <v>-10.811521178</v>
      </c>
      <c r="H85" s="790">
        <v>-10.763023185</v>
      </c>
      <c r="I85" s="790">
        <v>-10.263137682</v>
      </c>
      <c r="J85" s="790">
        <v>-9.5917684029999997</v>
      </c>
      <c r="K85" s="790">
        <v>-7.0049826460000002</v>
      </c>
      <c r="L85" s="790">
        <v>-9.3199706219999996</v>
      </c>
      <c r="M85" s="626">
        <v>-8.728022824</v>
      </c>
      <c r="N85" s="626">
        <v>-9.2524891839999999</v>
      </c>
      <c r="O85" s="626">
        <v>-8.9948690639999995</v>
      </c>
    </row>
    <row r="86" spans="1:15" ht="14.25" customHeight="1">
      <c r="A86" s="762" t="s">
        <v>628</v>
      </c>
      <c r="B86" s="790">
        <v>-5.9917545619999997</v>
      </c>
      <c r="C86" s="790">
        <v>-6.3299776630000002</v>
      </c>
      <c r="D86" s="790">
        <v>-6.492225575</v>
      </c>
      <c r="E86" s="790">
        <v>-7.2260438799999998</v>
      </c>
      <c r="F86" s="790">
        <v>-9.0215116739999992</v>
      </c>
      <c r="G86" s="790">
        <v>-10.464903375</v>
      </c>
      <c r="H86" s="790">
        <v>-10.557360235999999</v>
      </c>
      <c r="I86" s="790">
        <v>-10.073967358999999</v>
      </c>
      <c r="J86" s="790">
        <v>-9.7181799420000008</v>
      </c>
      <c r="K86" s="790">
        <v>-7.189979374</v>
      </c>
      <c r="L86" s="790">
        <v>-9.6475433650000006</v>
      </c>
      <c r="M86" s="626">
        <v>-8.6075554899999993</v>
      </c>
      <c r="N86" s="626">
        <v>-9.3765405820000005</v>
      </c>
      <c r="O86" s="626">
        <v>-9.0054917850000002</v>
      </c>
    </row>
    <row r="87" spans="1:15" ht="14.25" customHeight="1">
      <c r="A87" s="511" t="s">
        <v>202</v>
      </c>
      <c r="B87" s="790">
        <v>3.5969490460000002</v>
      </c>
      <c r="C87" s="790">
        <v>2.7846808790000002</v>
      </c>
      <c r="D87" s="790">
        <v>2.2605044479999998</v>
      </c>
      <c r="E87" s="790">
        <v>-4.0855833209999997</v>
      </c>
      <c r="F87" s="790">
        <v>-8.1988510019999996</v>
      </c>
      <c r="G87" s="790">
        <v>-40.780392255000002</v>
      </c>
      <c r="H87" s="790">
        <v>1.0839623970000001</v>
      </c>
      <c r="I87" s="790">
        <v>-13.113676182000001</v>
      </c>
      <c r="J87" s="790">
        <v>12.100004735000001</v>
      </c>
      <c r="K87" s="790">
        <v>7.3555339799999997</v>
      </c>
      <c r="L87" s="790">
        <v>10.661745871000001</v>
      </c>
      <c r="M87" s="626">
        <v>-0.70168579099999995</v>
      </c>
      <c r="N87" s="626">
        <v>9.3978444220000004</v>
      </c>
      <c r="O87" s="626">
        <v>5.2630871060000004</v>
      </c>
    </row>
    <row r="88" spans="1:15" ht="14.25" customHeight="1">
      <c r="A88" s="511" t="s">
        <v>203</v>
      </c>
      <c r="B88" s="790">
        <v>-4.9050166409999996</v>
      </c>
      <c r="C88" s="790">
        <v>-6.4433997329999997</v>
      </c>
      <c r="D88" s="790">
        <v>-5.8380501850000002</v>
      </c>
      <c r="E88" s="790">
        <v>-9.4034906960000004</v>
      </c>
      <c r="F88" s="790">
        <v>-11.770123525000001</v>
      </c>
      <c r="G88" s="790">
        <v>-12.529991978</v>
      </c>
      <c r="H88" s="790">
        <v>-12.028364954000001</v>
      </c>
      <c r="I88" s="790">
        <v>-10.953256603</v>
      </c>
      <c r="J88" s="790">
        <v>-7.7330446190000002</v>
      </c>
      <c r="K88" s="790">
        <v>-6.3834719790000003</v>
      </c>
      <c r="L88" s="790">
        <v>-10.135066576</v>
      </c>
      <c r="M88" s="626">
        <v>-9.9332314610000001</v>
      </c>
      <c r="N88" s="626">
        <v>-8.7533246499999997</v>
      </c>
      <c r="O88" s="626">
        <v>-9.3351903190000005</v>
      </c>
    </row>
    <row r="89" spans="1:15" ht="14.25" customHeight="1">
      <c r="A89" s="511" t="s">
        <v>204</v>
      </c>
      <c r="B89" s="790">
        <v>20.148124660000001</v>
      </c>
      <c r="C89" s="790">
        <v>3.083278789</v>
      </c>
      <c r="D89" s="790">
        <v>9.7788524920000004</v>
      </c>
      <c r="E89" s="790">
        <v>6.9731884050000001</v>
      </c>
      <c r="F89" s="790">
        <v>4.2851588339999998</v>
      </c>
      <c r="G89" s="790">
        <v>7.118066518</v>
      </c>
      <c r="H89" s="790">
        <v>2.228495101</v>
      </c>
      <c r="I89" s="790">
        <v>0.95055968300000004</v>
      </c>
      <c r="J89" s="790">
        <v>1.835463429</v>
      </c>
      <c r="K89" s="790">
        <v>-0.928149746</v>
      </c>
      <c r="L89" s="790">
        <v>-0.95166744800000003</v>
      </c>
      <c r="M89" s="626">
        <v>5.0837130760000004</v>
      </c>
      <c r="N89" s="626">
        <v>0.399881284</v>
      </c>
      <c r="O89" s="626">
        <v>2.1185830619999999</v>
      </c>
    </row>
    <row r="90" spans="1:15" ht="14.25" customHeight="1">
      <c r="A90" s="511" t="s">
        <v>205</v>
      </c>
      <c r="B90" s="790">
        <v>-0.203796909</v>
      </c>
      <c r="C90" s="790">
        <v>3.1502174470000002</v>
      </c>
      <c r="D90" s="790">
        <v>1.266748201</v>
      </c>
      <c r="E90" s="790">
        <v>2.7663265140000002</v>
      </c>
      <c r="F90" s="790">
        <v>3.940149076</v>
      </c>
      <c r="G90" s="790">
        <v>3.1640231779999999</v>
      </c>
      <c r="H90" s="790">
        <v>1.6148029260000001</v>
      </c>
      <c r="I90" s="790">
        <v>1.577391048</v>
      </c>
      <c r="J90" s="790">
        <v>6.5375057090000004</v>
      </c>
      <c r="K90" s="790">
        <v>13.649215992</v>
      </c>
      <c r="L90" s="790">
        <v>-3.3218242830000002</v>
      </c>
      <c r="M90" s="626">
        <v>2.5418443160000002</v>
      </c>
      <c r="N90" s="626">
        <v>3.7159691719999999</v>
      </c>
      <c r="O90" s="626">
        <v>3.2482735059999999</v>
      </c>
    </row>
    <row r="91" spans="1:15" ht="14.25" customHeight="1">
      <c r="A91" s="521" t="s">
        <v>206</v>
      </c>
      <c r="B91" s="791">
        <v>1.6663140350000001</v>
      </c>
      <c r="C91" s="791">
        <v>4.0013382540000002</v>
      </c>
      <c r="D91" s="791">
        <v>2.72679837</v>
      </c>
      <c r="E91" s="791">
        <v>3.1344444020000002</v>
      </c>
      <c r="F91" s="791">
        <v>1.025301649</v>
      </c>
      <c r="G91" s="791">
        <v>-3.2622920849999999</v>
      </c>
      <c r="H91" s="791">
        <v>8.0690525599999994</v>
      </c>
      <c r="I91" s="791">
        <v>19.3043458</v>
      </c>
      <c r="J91" s="791">
        <v>10.007992349</v>
      </c>
      <c r="K91" s="791">
        <v>1.3966397829999999</v>
      </c>
      <c r="L91" s="791">
        <v>-14.128363765</v>
      </c>
      <c r="M91" s="631">
        <v>2.9991813270000001</v>
      </c>
      <c r="N91" s="631">
        <v>-2.2086210749999999</v>
      </c>
      <c r="O91" s="631">
        <v>0.420951144</v>
      </c>
    </row>
    <row r="92" spans="1:15" ht="14.25" customHeight="1">
      <c r="A92" s="520" t="s">
        <v>207</v>
      </c>
      <c r="B92" s="788">
        <v>-1.8364593870000001</v>
      </c>
      <c r="C92" s="788">
        <v>0.51653818200000001</v>
      </c>
      <c r="D92" s="788">
        <v>-0.98936866800000001</v>
      </c>
      <c r="E92" s="788">
        <v>0.76265224399999998</v>
      </c>
      <c r="F92" s="788">
        <v>-1.0452495100000001</v>
      </c>
      <c r="G92" s="788">
        <v>-1.696615175</v>
      </c>
      <c r="H92" s="788">
        <v>4.0184119950000001</v>
      </c>
      <c r="I92" s="788">
        <v>2.0441303839999998</v>
      </c>
      <c r="J92" s="788">
        <v>0.48962276999999998</v>
      </c>
      <c r="K92" s="788">
        <v>4.0118171739999999</v>
      </c>
      <c r="L92" s="788">
        <v>-9.4695508279999991</v>
      </c>
      <c r="M92" s="789">
        <v>0.70565274</v>
      </c>
      <c r="N92" s="789">
        <v>-1.2571944129999999</v>
      </c>
      <c r="O92" s="789">
        <v>-0.28436619800000001</v>
      </c>
    </row>
    <row r="93" spans="1:15" ht="14.25" customHeight="1">
      <c r="A93" s="522" t="s">
        <v>208</v>
      </c>
      <c r="B93" s="792">
        <v>-11.2922487</v>
      </c>
      <c r="C93" s="792">
        <v>-1.085178143</v>
      </c>
      <c r="D93" s="792">
        <v>-2.8526805749999999</v>
      </c>
      <c r="E93" s="792">
        <v>4.2850830120000003</v>
      </c>
      <c r="F93" s="792">
        <v>0.36032880699999997</v>
      </c>
      <c r="G93" s="792">
        <v>-0.72286793999999999</v>
      </c>
      <c r="H93" s="792">
        <v>4.9909366310000003</v>
      </c>
      <c r="I93" s="792">
        <v>4.3790463730000004</v>
      </c>
      <c r="J93" s="792">
        <v>-8.9319400049999995</v>
      </c>
      <c r="K93" s="792">
        <v>2.3566199800000001</v>
      </c>
      <c r="L93" s="792">
        <v>-35.831127481999999</v>
      </c>
      <c r="M93" s="793">
        <v>1.885660176</v>
      </c>
      <c r="N93" s="793">
        <v>-8.8017817610000009</v>
      </c>
      <c r="O93" s="793">
        <v>-2.5119299989999999</v>
      </c>
    </row>
    <row r="94" spans="1:15" ht="14.25" customHeight="1">
      <c r="A94" s="520" t="s">
        <v>209</v>
      </c>
      <c r="B94" s="788">
        <v>1.77593881</v>
      </c>
      <c r="C94" s="788">
        <v>1.5129555859999999</v>
      </c>
      <c r="D94" s="788">
        <v>0.65441179900000002</v>
      </c>
      <c r="E94" s="788">
        <v>1.541730735</v>
      </c>
      <c r="F94" s="788">
        <v>4.000014384</v>
      </c>
      <c r="G94" s="788">
        <v>6.3628715949999997</v>
      </c>
      <c r="H94" s="788">
        <v>1.714599958</v>
      </c>
      <c r="I94" s="788">
        <v>-0.58011807599999998</v>
      </c>
      <c r="J94" s="788">
        <v>-1.129630267</v>
      </c>
      <c r="K94" s="788">
        <v>-3.9890549239999999</v>
      </c>
      <c r="L94" s="788">
        <v>-4.3347356880000003</v>
      </c>
      <c r="M94" s="789">
        <v>2.4513092479999998</v>
      </c>
      <c r="N94" s="789">
        <v>-2.6932085510000001</v>
      </c>
      <c r="O94" s="789">
        <v>-0.29359053800000001</v>
      </c>
    </row>
    <row r="95" spans="1:15" ht="14.25" customHeight="1">
      <c r="A95" s="511" t="s">
        <v>210</v>
      </c>
      <c r="B95" s="790">
        <v>1.659873854</v>
      </c>
      <c r="C95" s="790">
        <v>2.0380191070000002</v>
      </c>
      <c r="D95" s="790">
        <v>0.80906635699999996</v>
      </c>
      <c r="E95" s="790">
        <v>1.267496145</v>
      </c>
      <c r="F95" s="790">
        <v>3.4472028190000001</v>
      </c>
      <c r="G95" s="790">
        <v>3.9282723989999999</v>
      </c>
      <c r="H95" s="790">
        <v>1.361208897</v>
      </c>
      <c r="I95" s="790">
        <v>-0.98811000699999996</v>
      </c>
      <c r="J95" s="790">
        <v>-3.4522104040000001</v>
      </c>
      <c r="K95" s="790">
        <v>0.32546850399999999</v>
      </c>
      <c r="L95" s="790">
        <v>0.32273378400000002</v>
      </c>
      <c r="M95" s="626">
        <v>1.9484891529999999</v>
      </c>
      <c r="N95" s="626">
        <v>-1.081737204</v>
      </c>
      <c r="O95" s="626">
        <v>0.42458134199999997</v>
      </c>
    </row>
    <row r="96" spans="1:15" ht="14.25" customHeight="1">
      <c r="A96" s="511" t="s">
        <v>211</v>
      </c>
      <c r="B96" s="790">
        <v>7.994533133</v>
      </c>
      <c r="C96" s="790">
        <v>0.56416143399999996</v>
      </c>
      <c r="D96" s="790">
        <v>6.5874948370000004</v>
      </c>
      <c r="E96" s="790">
        <v>4.6850935619999996</v>
      </c>
      <c r="F96" s="790">
        <v>-2.894001399</v>
      </c>
      <c r="G96" s="790">
        <v>17.124069788</v>
      </c>
      <c r="H96" s="790">
        <v>-7.0804628620000001</v>
      </c>
      <c r="I96" s="790">
        <v>4.0168489630000002</v>
      </c>
      <c r="J96" s="790">
        <v>-3.0229011570000002</v>
      </c>
      <c r="K96" s="790">
        <v>-24.404010759999998</v>
      </c>
      <c r="L96" s="790">
        <v>12.790072176000001</v>
      </c>
      <c r="M96" s="626">
        <v>1.860986112</v>
      </c>
      <c r="N96" s="626">
        <v>3.7184757579999999</v>
      </c>
      <c r="O96" s="626">
        <v>3.2491055160000002</v>
      </c>
    </row>
    <row r="97" spans="1:15" ht="14.25" customHeight="1">
      <c r="A97" s="511" t="s">
        <v>212</v>
      </c>
      <c r="B97" s="790">
        <v>-1.223306008</v>
      </c>
      <c r="C97" s="790">
        <v>-17.928113327999998</v>
      </c>
      <c r="D97" s="790">
        <v>-14.933083889000001</v>
      </c>
      <c r="E97" s="790">
        <v>7.8287996509999997</v>
      </c>
      <c r="F97" s="790">
        <v>30.270029854000001</v>
      </c>
      <c r="G97" s="790">
        <v>77.136932837000003</v>
      </c>
      <c r="H97" s="790">
        <v>20.134143754</v>
      </c>
      <c r="I97" s="790">
        <v>4.2799531880000004</v>
      </c>
      <c r="J97" s="790">
        <v>42.998693101999997</v>
      </c>
      <c r="K97" s="790">
        <v>-21.684455137</v>
      </c>
      <c r="L97" s="790">
        <v>-52.106436729999999</v>
      </c>
      <c r="M97" s="626">
        <v>20.250338760999998</v>
      </c>
      <c r="N97" s="626">
        <v>-24.476178875999999</v>
      </c>
      <c r="O97" s="626">
        <v>-14.651257680000001</v>
      </c>
    </row>
    <row r="98" spans="1:15" ht="14.25" customHeight="1">
      <c r="A98" s="520" t="s">
        <v>213</v>
      </c>
      <c r="B98" s="788">
        <v>6.02458647</v>
      </c>
      <c r="C98" s="788">
        <v>-3.7484682500000002</v>
      </c>
      <c r="D98" s="788">
        <v>-4.5197678999999997</v>
      </c>
      <c r="E98" s="788">
        <v>-7.2774565420000004</v>
      </c>
      <c r="F98" s="788">
        <v>-5.5292132069999997</v>
      </c>
      <c r="G98" s="788">
        <v>-3.7916245229999999</v>
      </c>
      <c r="H98" s="788">
        <v>-7.3734803219999998</v>
      </c>
      <c r="I98" s="788">
        <v>-0.93502416700000002</v>
      </c>
      <c r="J98" s="788">
        <v>-3.137304345</v>
      </c>
      <c r="K98" s="788">
        <v>-6.354301735</v>
      </c>
      <c r="L98" s="788">
        <v>-27.862786578000001</v>
      </c>
      <c r="M98" s="789">
        <v>-6.0562328470000004</v>
      </c>
      <c r="N98" s="789">
        <v>-11.603070756999999</v>
      </c>
      <c r="O98" s="789">
        <v>-9.0171236760000006</v>
      </c>
    </row>
    <row r="99" spans="1:15" ht="14.25" customHeight="1">
      <c r="A99" s="511" t="s">
        <v>214</v>
      </c>
      <c r="B99" s="790">
        <v>0.101212886</v>
      </c>
      <c r="C99" s="790">
        <v>-7.9266345200000004</v>
      </c>
      <c r="D99" s="790">
        <v>-11.721045409</v>
      </c>
      <c r="E99" s="790">
        <v>-12.670089369999999</v>
      </c>
      <c r="F99" s="790">
        <v>-10.801312587</v>
      </c>
      <c r="G99" s="790">
        <v>-17.934927121000001</v>
      </c>
      <c r="H99" s="790">
        <v>-16.652817784</v>
      </c>
      <c r="I99" s="790">
        <v>-12.495687839</v>
      </c>
      <c r="J99" s="790">
        <v>-19.193537753000001</v>
      </c>
      <c r="K99" s="790">
        <v>-5.415925949</v>
      </c>
      <c r="L99" s="790">
        <v>-7.8063941339999996</v>
      </c>
      <c r="M99" s="626">
        <v>-13.577428296000001</v>
      </c>
      <c r="N99" s="626">
        <v>-12.117727394999999</v>
      </c>
      <c r="O99" s="626">
        <v>-12.847590047000001</v>
      </c>
    </row>
    <row r="100" spans="1:15" ht="14.25" customHeight="1">
      <c r="A100" s="511" t="s">
        <v>215</v>
      </c>
      <c r="B100" s="790">
        <v>4.490886658</v>
      </c>
      <c r="C100" s="790">
        <v>-0.83456648700000002</v>
      </c>
      <c r="D100" s="790">
        <v>-3.478665838</v>
      </c>
      <c r="E100" s="790">
        <v>-5.1361068400000001</v>
      </c>
      <c r="F100" s="790">
        <v>-2.2136112529999998</v>
      </c>
      <c r="G100" s="790">
        <v>-2.0378214030000001</v>
      </c>
      <c r="H100" s="790">
        <v>-4.1480487970000004</v>
      </c>
      <c r="I100" s="790">
        <v>-5.9314560180000004</v>
      </c>
      <c r="J100" s="790">
        <v>-7.8760875600000002</v>
      </c>
      <c r="K100" s="790">
        <v>-16.610445835</v>
      </c>
      <c r="L100" s="790">
        <v>-7.319451623</v>
      </c>
      <c r="M100" s="626">
        <v>-3.602542519</v>
      </c>
      <c r="N100" s="626">
        <v>-9.132251728</v>
      </c>
      <c r="O100" s="626">
        <v>-6.0914466349999996</v>
      </c>
    </row>
    <row r="101" spans="1:15" ht="14.25" customHeight="1">
      <c r="A101" s="521" t="s">
        <v>216</v>
      </c>
      <c r="B101" s="791">
        <v>34.173595804000001</v>
      </c>
      <c r="C101" s="791">
        <v>-11.242072652999999</v>
      </c>
      <c r="D101" s="791">
        <v>6.2465894039999998</v>
      </c>
      <c r="E101" s="791">
        <v>-5.9582337409999999</v>
      </c>
      <c r="F101" s="791">
        <v>-6.5671804729999996</v>
      </c>
      <c r="G101" s="791">
        <v>13.715738422999999</v>
      </c>
      <c r="H101" s="791">
        <v>-2.7521748289999999</v>
      </c>
      <c r="I101" s="791">
        <v>22.576409871999999</v>
      </c>
      <c r="J101" s="791">
        <v>19.789777513000001</v>
      </c>
      <c r="K101" s="791">
        <v>4.9044058760000002</v>
      </c>
      <c r="L101" s="791">
        <v>-44.535751703000003</v>
      </c>
      <c r="M101" s="631">
        <v>-2.133818072</v>
      </c>
      <c r="N101" s="631">
        <v>-13.768222504000001</v>
      </c>
      <c r="O101" s="631">
        <v>-10.201424828</v>
      </c>
    </row>
    <row r="102" spans="1:15" ht="14.25" customHeight="1">
      <c r="A102" s="523" t="s">
        <v>217</v>
      </c>
      <c r="B102" s="788">
        <v>0.73559167199999997</v>
      </c>
      <c r="C102" s="788">
        <v>0.74137655300000005</v>
      </c>
      <c r="D102" s="788">
        <v>7.5315082000000005E-2</v>
      </c>
      <c r="E102" s="788">
        <v>-8.0535681999999997E-2</v>
      </c>
      <c r="F102" s="788">
        <v>0.62609274800000003</v>
      </c>
      <c r="G102" s="788">
        <v>0.84415497799999994</v>
      </c>
      <c r="H102" s="788">
        <v>-0.85469624799999999</v>
      </c>
      <c r="I102" s="788">
        <v>-1.2921651599999999</v>
      </c>
      <c r="J102" s="788">
        <v>-1.231919301</v>
      </c>
      <c r="K102" s="788">
        <v>-2.5585514580000002</v>
      </c>
      <c r="L102" s="788">
        <v>-3.3604100039999998</v>
      </c>
      <c r="M102" s="789">
        <v>-2.128186E-2</v>
      </c>
      <c r="N102" s="789">
        <v>-2.199690843</v>
      </c>
      <c r="O102" s="789">
        <v>-1.3612218570000001</v>
      </c>
    </row>
    <row r="103" spans="1:15" ht="14.25" customHeight="1">
      <c r="A103" s="523" t="s">
        <v>218</v>
      </c>
      <c r="B103" s="788">
        <v>0.93699083599999999</v>
      </c>
      <c r="C103" s="788">
        <v>-0.46751137500000001</v>
      </c>
      <c r="D103" s="788">
        <v>-1.1062287980000001</v>
      </c>
      <c r="E103" s="788">
        <v>-1.5763394070000001</v>
      </c>
      <c r="F103" s="788">
        <v>-1.4152266790000001</v>
      </c>
      <c r="G103" s="788">
        <v>-1.300665749</v>
      </c>
      <c r="H103" s="788">
        <v>-1.527757617</v>
      </c>
      <c r="I103" s="788">
        <v>-0.98019298700000002</v>
      </c>
      <c r="J103" s="788">
        <v>-1.264896416</v>
      </c>
      <c r="K103" s="788">
        <v>-2.0665137069999999</v>
      </c>
      <c r="L103" s="788">
        <v>-6.3793034070000001</v>
      </c>
      <c r="M103" s="789">
        <v>-1.4109015389999999</v>
      </c>
      <c r="N103" s="789">
        <v>-3.0176578969999999</v>
      </c>
      <c r="O103" s="789">
        <v>-2.3893630749999999</v>
      </c>
    </row>
    <row r="104" spans="1:15" ht="14.25" customHeight="1">
      <c r="A104" s="522"/>
      <c r="B104" s="792"/>
      <c r="C104" s="792"/>
      <c r="D104" s="792"/>
      <c r="E104" s="792"/>
      <c r="F104" s="792"/>
      <c r="G104" s="792"/>
      <c r="H104" s="792"/>
      <c r="I104" s="792"/>
      <c r="J104" s="792"/>
      <c r="K104" s="792"/>
      <c r="L104" s="792"/>
      <c r="M104" s="793"/>
      <c r="N104" s="793"/>
      <c r="O104" s="793"/>
    </row>
    <row r="105" spans="1:15" ht="14.25" customHeight="1">
      <c r="A105" s="511" t="s">
        <v>220</v>
      </c>
      <c r="B105" s="790">
        <v>20.467782782</v>
      </c>
      <c r="C105" s="790">
        <v>3.5450256100000002</v>
      </c>
      <c r="D105" s="790">
        <v>1.808626133</v>
      </c>
      <c r="E105" s="790">
        <v>-2.923105262</v>
      </c>
      <c r="F105" s="790">
        <v>-2.7235979619999999</v>
      </c>
      <c r="G105" s="790">
        <v>-2.7549274719999999</v>
      </c>
      <c r="H105" s="790">
        <v>3.0230867450000001</v>
      </c>
      <c r="I105" s="790">
        <v>-0.13867784</v>
      </c>
      <c r="J105" s="790">
        <v>7.5054231380000003</v>
      </c>
      <c r="K105" s="790">
        <v>4.6066683020000001</v>
      </c>
      <c r="L105" s="790">
        <v>3.2866459000000001E-2</v>
      </c>
      <c r="M105" s="626">
        <v>-0.63889762800000005</v>
      </c>
      <c r="N105" s="626">
        <v>3.0962638560000002</v>
      </c>
      <c r="O105" s="626">
        <v>1.5272636340000001</v>
      </c>
    </row>
    <row r="106" spans="1:15" ht="14.25" customHeight="1">
      <c r="A106" s="511" t="s">
        <v>221</v>
      </c>
      <c r="B106" s="790">
        <v>25.088197549</v>
      </c>
      <c r="C106" s="790">
        <v>6.4030845689999998</v>
      </c>
      <c r="D106" s="790">
        <v>-5.1100817550000004</v>
      </c>
      <c r="E106" s="790">
        <v>-13.104263546</v>
      </c>
      <c r="F106" s="790">
        <v>-24.212730196999999</v>
      </c>
      <c r="G106" s="790">
        <v>-8.5454487340000007</v>
      </c>
      <c r="H106" s="790">
        <v>-15.768962822000001</v>
      </c>
      <c r="I106" s="790">
        <v>-16.553176701999998</v>
      </c>
      <c r="J106" s="790">
        <v>-23.402866693</v>
      </c>
      <c r="K106" s="790">
        <v>-18.630625559999999</v>
      </c>
      <c r="L106" s="790">
        <v>15.830045310999999</v>
      </c>
      <c r="M106" s="626">
        <v>-13.625024746999999</v>
      </c>
      <c r="N106" s="626">
        <v>-4.9002683759999996</v>
      </c>
      <c r="O106" s="626">
        <v>-8.2863452179999992</v>
      </c>
    </row>
    <row r="107" spans="1:15" ht="14.25" customHeight="1">
      <c r="A107" s="521"/>
      <c r="B107" s="791"/>
      <c r="C107" s="791"/>
      <c r="D107" s="791"/>
      <c r="E107" s="791"/>
      <c r="F107" s="791"/>
      <c r="G107" s="791"/>
      <c r="H107" s="791"/>
      <c r="I107" s="791"/>
      <c r="J107" s="791"/>
      <c r="K107" s="791"/>
      <c r="L107" s="791"/>
      <c r="M107" s="631"/>
      <c r="N107" s="631"/>
      <c r="O107" s="631"/>
    </row>
    <row r="108" spans="1:15" ht="14.25" customHeight="1">
      <c r="A108" s="523" t="s">
        <v>223</v>
      </c>
      <c r="B108" s="788">
        <v>1.8411906090000001</v>
      </c>
      <c r="C108" s="788">
        <v>0.92851704099999999</v>
      </c>
      <c r="D108" s="788">
        <v>0.19975519899999999</v>
      </c>
      <c r="E108" s="788">
        <v>-0.30177474300000001</v>
      </c>
      <c r="F108" s="788">
        <v>0.38858376500000003</v>
      </c>
      <c r="G108" s="788">
        <v>0.59252653099999997</v>
      </c>
      <c r="H108" s="788">
        <v>-0.61032178999999998</v>
      </c>
      <c r="I108" s="788">
        <v>-1.2216442670000001</v>
      </c>
      <c r="J108" s="788">
        <v>-0.70884825600000001</v>
      </c>
      <c r="K108" s="788">
        <v>-2.06155351</v>
      </c>
      <c r="L108" s="788">
        <v>-3.161368365</v>
      </c>
      <c r="M108" s="789">
        <v>-6.4799561000000006E-2</v>
      </c>
      <c r="N108" s="789">
        <v>-1.8741947649999999</v>
      </c>
      <c r="O108" s="789">
        <v>-1.1736270419999999</v>
      </c>
    </row>
    <row r="109" spans="1:15" ht="14.25" customHeight="1">
      <c r="A109" s="523" t="s">
        <v>224</v>
      </c>
      <c r="B109" s="788">
        <v>2.3971865710000002</v>
      </c>
      <c r="C109" s="788">
        <v>2.9108822999999999E-2</v>
      </c>
      <c r="D109" s="788">
        <v>-1.4069268370000001</v>
      </c>
      <c r="E109" s="788">
        <v>-2.4157005059999999</v>
      </c>
      <c r="F109" s="788">
        <v>-2.9885227460000001</v>
      </c>
      <c r="G109" s="788">
        <v>-1.6772505689999999</v>
      </c>
      <c r="H109" s="788">
        <v>-2.2285772079999999</v>
      </c>
      <c r="I109" s="788">
        <v>-1.681346875</v>
      </c>
      <c r="J109" s="788">
        <v>-2.5059687390000001</v>
      </c>
      <c r="K109" s="788">
        <v>-3.090905775</v>
      </c>
      <c r="L109" s="788">
        <v>-4.5570468699999997</v>
      </c>
      <c r="M109" s="789">
        <v>-2.179421332</v>
      </c>
      <c r="N109" s="789">
        <v>-3.1374893949999998</v>
      </c>
      <c r="O109" s="789">
        <v>-2.7630311980000002</v>
      </c>
    </row>
    <row r="110" spans="1:15" ht="14.25" customHeight="1">
      <c r="A110" s="521"/>
      <c r="B110" s="791"/>
      <c r="C110" s="791"/>
      <c r="D110" s="791"/>
      <c r="E110" s="791"/>
      <c r="F110" s="791"/>
      <c r="G110" s="791"/>
      <c r="H110" s="791"/>
      <c r="I110" s="791"/>
      <c r="J110" s="791"/>
      <c r="K110" s="791"/>
      <c r="L110" s="791"/>
      <c r="M110" s="631"/>
      <c r="N110" s="631"/>
      <c r="O110" s="631"/>
    </row>
    <row r="111" spans="1:15" s="8" customFormat="1" ht="14.25" customHeight="1">
      <c r="A111" s="524" t="s">
        <v>348</v>
      </c>
      <c r="B111" s="792">
        <v>3.7198604799999999</v>
      </c>
      <c r="C111" s="792">
        <v>2.8539610440000001</v>
      </c>
      <c r="D111" s="792">
        <v>0.68344845600000004</v>
      </c>
      <c r="E111" s="792">
        <v>-0.900997991</v>
      </c>
      <c r="F111" s="792">
        <v>-1.9014932309999999</v>
      </c>
      <c r="G111" s="792">
        <v>-1.8434931800000001</v>
      </c>
      <c r="H111" s="792">
        <v>-1.2982574870000001</v>
      </c>
      <c r="I111" s="792">
        <v>-1.4913088370000001</v>
      </c>
      <c r="J111" s="792">
        <v>-0.26586375899999998</v>
      </c>
      <c r="K111" s="792">
        <v>-8.8362647000000002E-2</v>
      </c>
      <c r="L111" s="792">
        <v>5.4924459619999997</v>
      </c>
      <c r="M111" s="793">
        <v>-1.1143282080000001</v>
      </c>
      <c r="N111" s="793">
        <v>1.5567360180000001</v>
      </c>
      <c r="O111" s="793">
        <v>0.57537227400000002</v>
      </c>
    </row>
    <row r="112" spans="1:15" ht="14.25" customHeight="1">
      <c r="A112" s="520" t="s">
        <v>680</v>
      </c>
      <c r="B112" s="790"/>
      <c r="C112" s="790"/>
      <c r="D112" s="790"/>
      <c r="E112" s="790"/>
      <c r="F112" s="790"/>
      <c r="G112" s="790"/>
      <c r="H112" s="790"/>
      <c r="I112" s="790"/>
      <c r="J112" s="790"/>
      <c r="K112" s="790"/>
      <c r="L112" s="790"/>
      <c r="M112" s="626"/>
      <c r="N112" s="626"/>
      <c r="O112" s="626"/>
    </row>
    <row r="113" spans="1:15" ht="15.75" customHeight="1">
      <c r="A113" s="511" t="s">
        <v>618</v>
      </c>
      <c r="B113" s="790">
        <v>-0.35515876299999999</v>
      </c>
      <c r="C113" s="790">
        <v>4.3538252E-2</v>
      </c>
      <c r="D113" s="790">
        <v>-0.13545471000000001</v>
      </c>
      <c r="E113" s="790">
        <v>0.24240551699999999</v>
      </c>
      <c r="F113" s="790">
        <v>-6.3890109E-2</v>
      </c>
      <c r="G113" s="790">
        <v>-0.12766559199999999</v>
      </c>
      <c r="H113" s="790">
        <v>0.70380980900000001</v>
      </c>
      <c r="I113" s="790">
        <v>0.409562602</v>
      </c>
      <c r="J113" s="790">
        <v>0.18523879600000001</v>
      </c>
      <c r="K113" s="790">
        <v>0.62460920499999995</v>
      </c>
      <c r="L113" s="790">
        <v>-0.57357837499999997</v>
      </c>
      <c r="M113" s="626">
        <v>0.24136724900000001</v>
      </c>
      <c r="N113" s="626">
        <v>8.4599340999999995E-2</v>
      </c>
      <c r="O113" s="626">
        <v>0.166977124</v>
      </c>
    </row>
    <row r="114" spans="1:15" ht="15.75" customHeight="1">
      <c r="A114" s="511" t="s">
        <v>619</v>
      </c>
      <c r="B114" s="790">
        <v>-1.894305836</v>
      </c>
      <c r="C114" s="790">
        <v>-0.230450036</v>
      </c>
      <c r="D114" s="790">
        <v>-0.33444190000000001</v>
      </c>
      <c r="E114" s="790">
        <v>0.48041767200000002</v>
      </c>
      <c r="F114" s="790">
        <v>0.10911159500000001</v>
      </c>
      <c r="G114" s="790">
        <v>2.0085935999999999E-2</v>
      </c>
      <c r="H114" s="790">
        <v>0.42894855599999998</v>
      </c>
      <c r="I114" s="790">
        <v>0.35040448499999999</v>
      </c>
      <c r="J114" s="790">
        <v>-0.40593528000000001</v>
      </c>
      <c r="K114" s="790">
        <v>0.11587821299999999</v>
      </c>
      <c r="L114" s="790">
        <v>-0.84921279299999997</v>
      </c>
      <c r="M114" s="626">
        <v>0.24288910699999999</v>
      </c>
      <c r="N114" s="626">
        <v>-0.28749666800000001</v>
      </c>
      <c r="O114" s="626">
        <v>-6.5896608999999995E-2</v>
      </c>
    </row>
    <row r="115" spans="1:15" ht="14.25" customHeight="1">
      <c r="A115" s="511" t="s">
        <v>620</v>
      </c>
      <c r="B115" s="790">
        <v>2.204375829</v>
      </c>
      <c r="C115" s="790">
        <v>1.54176508</v>
      </c>
      <c r="D115" s="790">
        <v>0.75201097299999997</v>
      </c>
      <c r="E115" s="790">
        <v>-0.35033508499999999</v>
      </c>
      <c r="F115" s="790">
        <v>-0.98757064900000002</v>
      </c>
      <c r="G115" s="790">
        <v>-0.70903832899999997</v>
      </c>
      <c r="H115" s="790">
        <v>-0.44617282200000002</v>
      </c>
      <c r="I115" s="790">
        <v>-0.36559319299999998</v>
      </c>
      <c r="J115" s="790">
        <v>0.60594421899999995</v>
      </c>
      <c r="K115" s="790">
        <v>1.3582766319999999</v>
      </c>
      <c r="L115" s="790">
        <v>8.4237292589999999</v>
      </c>
      <c r="M115" s="626">
        <v>-0.38599374199999997</v>
      </c>
      <c r="N115" s="626">
        <v>2.9774426250000001</v>
      </c>
      <c r="O115" s="626">
        <v>1.671532918</v>
      </c>
    </row>
    <row r="116" spans="1:15" ht="14.25" customHeight="1">
      <c r="A116" s="511" t="s">
        <v>621</v>
      </c>
      <c r="B116" s="790">
        <v>0.12218810099999999</v>
      </c>
      <c r="C116" s="790">
        <v>5.7710995000000001E-2</v>
      </c>
      <c r="D116" s="790">
        <v>5.2255893999999997E-2</v>
      </c>
      <c r="E116" s="790">
        <v>-6.6596127000000005E-2</v>
      </c>
      <c r="F116" s="790">
        <v>-3.7988708000000003E-2</v>
      </c>
      <c r="G116" s="790">
        <v>-6.9359490000000003E-3</v>
      </c>
      <c r="H116" s="790">
        <v>-0.26877849100000001</v>
      </c>
      <c r="I116" s="790">
        <v>-0.18517125400000001</v>
      </c>
      <c r="J116" s="790">
        <v>-4.8400299000000001E-2</v>
      </c>
      <c r="K116" s="790">
        <v>-0.32823301399999999</v>
      </c>
      <c r="L116" s="790">
        <v>1.51327254</v>
      </c>
      <c r="M116" s="626">
        <v>-7.7720982999999993E-2</v>
      </c>
      <c r="N116" s="626">
        <v>0.20735072500000001</v>
      </c>
      <c r="O116" s="626">
        <v>5.0018699E-2</v>
      </c>
    </row>
    <row r="117" spans="1:15" ht="18" customHeight="1">
      <c r="A117" s="511" t="s">
        <v>722</v>
      </c>
      <c r="B117" s="790">
        <v>0.43964046200000001</v>
      </c>
      <c r="C117" s="790">
        <v>0.32494405500000001</v>
      </c>
      <c r="D117" s="790">
        <v>-0.53640475399999998</v>
      </c>
      <c r="E117" s="790">
        <v>-1.307087329</v>
      </c>
      <c r="F117" s="790">
        <v>-1.2438842130000001</v>
      </c>
      <c r="G117" s="790">
        <v>-1.4252992550000001</v>
      </c>
      <c r="H117" s="790">
        <v>-2.1633393359999999</v>
      </c>
      <c r="I117" s="790">
        <v>-1.94619695</v>
      </c>
      <c r="J117" s="790">
        <v>-1.6656354819999999</v>
      </c>
      <c r="K117" s="790">
        <v>-2.6237608319999999</v>
      </c>
      <c r="L117" s="790">
        <v>-3.254314124</v>
      </c>
      <c r="M117" s="626">
        <v>-1.457466302</v>
      </c>
      <c r="N117" s="626">
        <v>-2.426395206</v>
      </c>
      <c r="O117" s="626">
        <v>-2.1008846409999999</v>
      </c>
    </row>
    <row r="118" spans="1:15" ht="14.25" customHeight="1">
      <c r="A118" s="511" t="s">
        <v>504</v>
      </c>
      <c r="B118" s="790">
        <v>-0.501938208</v>
      </c>
      <c r="C118" s="790">
        <v>-0.54188307499999999</v>
      </c>
      <c r="D118" s="790">
        <v>-0.14265861099999999</v>
      </c>
      <c r="E118" s="790">
        <v>0.33213462900000001</v>
      </c>
      <c r="F118" s="790">
        <v>6.5445032E-2</v>
      </c>
      <c r="G118" s="790">
        <v>0.39020663300000002</v>
      </c>
      <c r="H118" s="790">
        <v>0.412637211</v>
      </c>
      <c r="I118" s="790">
        <v>0.14698618399999999</v>
      </c>
      <c r="J118" s="790">
        <v>0.80959037599999994</v>
      </c>
      <c r="K118" s="790">
        <v>-2.5906750889999999</v>
      </c>
      <c r="L118" s="790">
        <v>-5.2315928620000003</v>
      </c>
      <c r="M118" s="626">
        <v>0.27202169599999998</v>
      </c>
      <c r="N118" s="626">
        <v>-1.9694376600000001</v>
      </c>
      <c r="O118" s="626">
        <v>-1.1312432290000001</v>
      </c>
    </row>
    <row r="119" spans="1:15" ht="14.25" customHeight="1">
      <c r="A119" s="511" t="s">
        <v>500</v>
      </c>
      <c r="B119" s="790">
        <v>8.6655331000000002E-2</v>
      </c>
      <c r="C119" s="790">
        <v>3.006217763</v>
      </c>
      <c r="D119" s="790">
        <v>1.1902932770000001</v>
      </c>
      <c r="E119" s="790">
        <v>0.64317603099999998</v>
      </c>
      <c r="F119" s="790">
        <v>0.416483667</v>
      </c>
      <c r="G119" s="790">
        <v>0.51416351800000004</v>
      </c>
      <c r="H119" s="790">
        <v>0.24765706200000001</v>
      </c>
      <c r="I119" s="790">
        <v>-7.6692130000000002E-3</v>
      </c>
      <c r="J119" s="790">
        <v>6.2199931E-2</v>
      </c>
      <c r="K119" s="790">
        <v>0.23607402199999999</v>
      </c>
      <c r="L119" s="790">
        <v>4.2925154509999999</v>
      </c>
      <c r="M119" s="626">
        <v>0.54587747600000003</v>
      </c>
      <c r="N119" s="626">
        <v>1.3381413520000001</v>
      </c>
      <c r="O119" s="626">
        <v>1.020783354</v>
      </c>
    </row>
    <row r="120" spans="1:15" ht="14.25" customHeight="1">
      <c r="A120" s="511" t="s">
        <v>501</v>
      </c>
      <c r="B120" s="790">
        <v>-0.10463322799999999</v>
      </c>
      <c r="C120" s="790">
        <v>0.29570200800000002</v>
      </c>
      <c r="D120" s="790">
        <v>-0.73333177500000002</v>
      </c>
      <c r="E120" s="790">
        <v>-1.019629836</v>
      </c>
      <c r="F120" s="790">
        <v>-1.3530685849999999</v>
      </c>
      <c r="G120" s="790">
        <v>-1.5642515130000001</v>
      </c>
      <c r="H120" s="790">
        <v>-1.32948194</v>
      </c>
      <c r="I120" s="790">
        <v>-1.4544387409999999</v>
      </c>
      <c r="J120" s="790">
        <v>-1.4728318520000001</v>
      </c>
      <c r="K120" s="790">
        <v>-1.999378374</v>
      </c>
      <c r="L120" s="790">
        <v>-3.8729491839999999</v>
      </c>
      <c r="M120" s="626">
        <v>-1.172030194</v>
      </c>
      <c r="N120" s="626">
        <v>-2.3464972799999999</v>
      </c>
      <c r="O120" s="626">
        <v>-1.9207768650000001</v>
      </c>
    </row>
    <row r="121" spans="1:15" ht="15.75" customHeight="1">
      <c r="A121" s="511" t="s">
        <v>725</v>
      </c>
      <c r="B121" s="790">
        <v>1.7974047900000001</v>
      </c>
      <c r="C121" s="790">
        <v>1.5550143860000001</v>
      </c>
      <c r="D121" s="790">
        <v>0.35362135500000003</v>
      </c>
      <c r="E121" s="790">
        <v>0.68490400299999998</v>
      </c>
      <c r="F121" s="790">
        <v>2.6123044040000001</v>
      </c>
      <c r="G121" s="790">
        <v>3.7506974999999998</v>
      </c>
      <c r="H121" s="790">
        <v>0.63549901799999997</v>
      </c>
      <c r="I121" s="790">
        <v>-1.229128185</v>
      </c>
      <c r="J121" s="790">
        <v>-3.5965627059999998</v>
      </c>
      <c r="K121" s="790">
        <v>0.55403804999999995</v>
      </c>
      <c r="L121" s="790">
        <v>-0.89159673500000003</v>
      </c>
      <c r="M121" s="626">
        <v>1.3522425549999999</v>
      </c>
      <c r="N121" s="626">
        <v>-1.5201817399999999</v>
      </c>
      <c r="O121" s="626">
        <v>-0.100311237</v>
      </c>
    </row>
    <row r="122" spans="1:15" ht="14.25" customHeight="1">
      <c r="A122" s="511" t="s">
        <v>502</v>
      </c>
      <c r="B122" s="790">
        <v>4.0302149099999998</v>
      </c>
      <c r="C122" s="790">
        <v>2.8081645819999999</v>
      </c>
      <c r="D122" s="790">
        <v>0.33728560400000002</v>
      </c>
      <c r="E122" s="790">
        <v>-1.45602473</v>
      </c>
      <c r="F122" s="790">
        <v>-2.5411858870000001</v>
      </c>
      <c r="G122" s="790">
        <v>-2.4534023829999998</v>
      </c>
      <c r="H122" s="790">
        <v>-1.897997733</v>
      </c>
      <c r="I122" s="790">
        <v>-1.9580129639999999</v>
      </c>
      <c r="J122" s="790">
        <v>-0.69579588199999998</v>
      </c>
      <c r="K122" s="790">
        <v>-0.55682072900000001</v>
      </c>
      <c r="L122" s="790">
        <v>5.3288594979999999</v>
      </c>
      <c r="M122" s="626">
        <v>-1.6626213430000001</v>
      </c>
      <c r="N122" s="626">
        <v>1.1879120839999999</v>
      </c>
      <c r="O122" s="626">
        <v>0.11453279199999999</v>
      </c>
    </row>
    <row r="123" spans="1:15" ht="14.25" customHeight="1">
      <c r="A123" s="511" t="s">
        <v>505</v>
      </c>
      <c r="B123" s="790">
        <v>-5.710459588</v>
      </c>
      <c r="C123" s="790">
        <v>-6.371684911</v>
      </c>
      <c r="D123" s="790">
        <v>-6.8137175220000001</v>
      </c>
      <c r="E123" s="790">
        <v>-7.7462177529999998</v>
      </c>
      <c r="F123" s="790">
        <v>-9.6220218339999999</v>
      </c>
      <c r="G123" s="790">
        <v>-11.075868048</v>
      </c>
      <c r="H123" s="790">
        <v>-11.579299600000001</v>
      </c>
      <c r="I123" s="790">
        <v>-11.438159787</v>
      </c>
      <c r="J123" s="790">
        <v>-12.162021751999999</v>
      </c>
      <c r="K123" s="790">
        <v>-18.218154147</v>
      </c>
      <c r="L123" s="790">
        <v>-28.835069238999999</v>
      </c>
      <c r="M123" s="626">
        <v>-9.2457709959999992</v>
      </c>
      <c r="N123" s="626">
        <v>-18.883714812000001</v>
      </c>
      <c r="O123" s="626">
        <v>-14.950106195</v>
      </c>
    </row>
    <row r="124" spans="1:15" ht="14.25" customHeight="1">
      <c r="A124" s="563" t="s">
        <v>622</v>
      </c>
      <c r="B124" s="794">
        <v>0.43959946999999999</v>
      </c>
      <c r="C124" s="794">
        <v>0.10972340899999999</v>
      </c>
      <c r="D124" s="794">
        <v>0.43719898800000001</v>
      </c>
      <c r="E124" s="794">
        <v>0.86981456400000001</v>
      </c>
      <c r="F124" s="794">
        <v>0.71141106600000004</v>
      </c>
      <c r="G124" s="794">
        <v>0.684832679</v>
      </c>
      <c r="H124" s="794">
        <v>0.76094813100000003</v>
      </c>
      <c r="I124" s="794">
        <v>0.631813615</v>
      </c>
      <c r="J124" s="794">
        <v>0.53016940099999998</v>
      </c>
      <c r="K124" s="794">
        <v>0.86134215400000003</v>
      </c>
      <c r="L124" s="794">
        <v>1.322454295</v>
      </c>
      <c r="M124" s="637">
        <v>0.70304137</v>
      </c>
      <c r="N124" s="637">
        <v>0.89356777899999995</v>
      </c>
      <c r="O124" s="637">
        <v>0.79879659700000005</v>
      </c>
    </row>
    <row r="125" spans="1:15" ht="14.25" customHeight="1">
      <c r="A125" s="563" t="s">
        <v>623</v>
      </c>
      <c r="B125" s="794">
        <v>1.9486574910000001</v>
      </c>
      <c r="C125" s="794">
        <v>0.295845896</v>
      </c>
      <c r="D125" s="794">
        <v>0.35220270300000001</v>
      </c>
      <c r="E125" s="794">
        <v>-0.470231968</v>
      </c>
      <c r="F125" s="794">
        <v>-8.3512527000000003E-2</v>
      </c>
      <c r="G125" s="794">
        <v>-3.1355350999999997E-2</v>
      </c>
      <c r="H125" s="794">
        <v>-0.44055296999999999</v>
      </c>
      <c r="I125" s="794">
        <v>-0.37042773499999998</v>
      </c>
      <c r="J125" s="794">
        <v>0.41955737399999998</v>
      </c>
      <c r="K125" s="794">
        <v>-5.4968373000000001E-2</v>
      </c>
      <c r="L125" s="794">
        <v>0.85606385200000001</v>
      </c>
      <c r="M125" s="637">
        <v>-0.23676480599999999</v>
      </c>
      <c r="N125" s="637">
        <v>0.29982066499999999</v>
      </c>
      <c r="O125" s="637">
        <v>7.5469989000000001E-2</v>
      </c>
    </row>
    <row r="126" spans="1:15" ht="14.25" customHeight="1">
      <c r="A126" s="521" t="s">
        <v>724</v>
      </c>
      <c r="B126" s="791">
        <v>0.89057925599999999</v>
      </c>
      <c r="C126" s="791">
        <v>0.54123015399999996</v>
      </c>
      <c r="D126" s="791">
        <v>0.40946986699999999</v>
      </c>
      <c r="E126" s="791">
        <v>0.55816949100000002</v>
      </c>
      <c r="F126" s="791">
        <v>1.174790826</v>
      </c>
      <c r="G126" s="791">
        <v>1.3048227539999999</v>
      </c>
      <c r="H126" s="791">
        <v>0.44285650199999999</v>
      </c>
      <c r="I126" s="791">
        <v>4.3175692000000002E-2</v>
      </c>
      <c r="J126" s="791">
        <v>-0.38624185</v>
      </c>
      <c r="K126" s="791">
        <v>0.44806832200000002</v>
      </c>
      <c r="L126" s="791">
        <v>0.555439668</v>
      </c>
      <c r="M126" s="631">
        <v>0.72917886300000001</v>
      </c>
      <c r="N126" s="631">
        <v>0.15204791300000001</v>
      </c>
      <c r="O126" s="631">
        <v>0.40825969299999998</v>
      </c>
    </row>
    <row r="127" spans="1:15" ht="12.75" customHeight="1">
      <c r="A127" s="185" t="s">
        <v>692</v>
      </c>
      <c r="B127" s="795"/>
      <c r="C127" s="795"/>
      <c r="D127" s="795"/>
      <c r="E127" s="795"/>
      <c r="F127" s="795"/>
      <c r="G127" s="795"/>
      <c r="H127" s="795"/>
      <c r="I127" s="795"/>
      <c r="J127" s="795"/>
      <c r="K127" s="795"/>
      <c r="L127" s="795"/>
      <c r="M127" s="796"/>
      <c r="N127" s="796"/>
      <c r="O127" s="796"/>
    </row>
    <row r="128" spans="1:15" ht="12.75" customHeight="1">
      <c r="A128" s="248" t="s">
        <v>617</v>
      </c>
      <c r="B128" s="518"/>
      <c r="C128" s="518"/>
      <c r="D128" s="518"/>
      <c r="E128" s="518"/>
      <c r="F128" s="518"/>
      <c r="G128" s="518"/>
      <c r="H128" s="518"/>
      <c r="I128" s="518"/>
      <c r="J128" s="518"/>
      <c r="K128" s="518"/>
      <c r="L128" s="518"/>
      <c r="M128" s="531"/>
      <c r="N128" s="531"/>
      <c r="O128" s="531"/>
    </row>
    <row r="129" spans="1:15">
      <c r="A129" s="305" t="s">
        <v>693</v>
      </c>
      <c r="B129" s="233"/>
      <c r="C129" s="233"/>
      <c r="D129" s="233"/>
      <c r="E129" s="233"/>
      <c r="F129" s="233"/>
      <c r="G129" s="257"/>
      <c r="H129" s="233"/>
      <c r="I129" s="233"/>
      <c r="J129" s="257"/>
      <c r="K129" s="233"/>
      <c r="L129" s="233"/>
      <c r="M129" s="233"/>
      <c r="N129" s="233"/>
      <c r="O129" s="233"/>
    </row>
    <row r="130" spans="1:15">
      <c r="A130" s="305" t="s">
        <v>694</v>
      </c>
      <c r="B130" s="233"/>
      <c r="C130" s="233"/>
      <c r="D130" s="233"/>
      <c r="E130" s="233"/>
      <c r="F130" s="233"/>
      <c r="G130" s="257"/>
      <c r="H130" s="233"/>
      <c r="I130" s="233"/>
      <c r="J130" s="257"/>
      <c r="K130" s="233"/>
      <c r="L130" s="233"/>
      <c r="M130" s="233"/>
      <c r="N130" s="233"/>
      <c r="O130" s="233"/>
    </row>
    <row r="131" spans="1:15">
      <c r="A131" s="38" t="s">
        <v>726</v>
      </c>
      <c r="B131" s="233"/>
      <c r="C131" s="233"/>
      <c r="D131" s="233"/>
      <c r="E131" s="233"/>
      <c r="F131" s="233"/>
      <c r="G131" s="257"/>
      <c r="H131" s="233"/>
      <c r="I131" s="233"/>
      <c r="J131" s="257"/>
      <c r="K131" s="233"/>
      <c r="L131" s="233"/>
      <c r="M131" s="233"/>
      <c r="N131" s="233"/>
      <c r="O131" s="233"/>
    </row>
    <row r="132" spans="1:15">
      <c r="A132" s="38" t="s">
        <v>723</v>
      </c>
      <c r="B132" s="233"/>
      <c r="C132" s="233"/>
      <c r="D132" s="233"/>
      <c r="E132" s="233"/>
      <c r="F132" s="233"/>
      <c r="G132" s="257"/>
      <c r="H132" s="233"/>
      <c r="I132" s="233"/>
      <c r="J132" s="257"/>
      <c r="K132" s="233"/>
      <c r="L132" s="233"/>
      <c r="M132" s="233"/>
      <c r="N132" s="233"/>
      <c r="O132" s="233"/>
    </row>
    <row r="133" spans="1:15">
      <c r="A133" s="305" t="s">
        <v>384</v>
      </c>
      <c r="B133" s="233"/>
      <c r="C133" s="233"/>
      <c r="D133" s="233"/>
      <c r="E133" s="233"/>
      <c r="F133" s="233"/>
      <c r="G133" s="257"/>
      <c r="H133" s="233"/>
      <c r="I133" s="233"/>
      <c r="J133" s="257"/>
      <c r="K133" s="233"/>
      <c r="L133" s="233"/>
      <c r="M133" s="233"/>
      <c r="N133" s="233"/>
      <c r="O133" s="233"/>
    </row>
    <row r="134" spans="1:15" ht="15" customHeight="1">
      <c r="A134" s="305" t="s">
        <v>681</v>
      </c>
      <c r="B134" s="3"/>
      <c r="C134" s="3"/>
      <c r="D134" s="3"/>
      <c r="E134" s="3"/>
      <c r="F134" s="3"/>
      <c r="G134" s="258"/>
      <c r="H134" s="3"/>
      <c r="I134" s="3"/>
      <c r="J134" s="258"/>
      <c r="K134" s="3"/>
      <c r="L134" s="3"/>
      <c r="M134" s="3"/>
      <c r="N134" s="3"/>
      <c r="O134" s="3"/>
    </row>
    <row r="135" spans="1:15">
      <c r="A135" s="256"/>
      <c r="B135" s="3"/>
      <c r="C135" s="3"/>
      <c r="D135" s="3"/>
      <c r="E135" s="3"/>
      <c r="F135" s="3"/>
      <c r="G135" s="258"/>
      <c r="H135" s="3"/>
      <c r="I135" s="3"/>
      <c r="J135" s="258"/>
      <c r="K135" s="3"/>
      <c r="L135" s="3"/>
      <c r="M135" s="3"/>
      <c r="N135" s="3"/>
      <c r="O135" s="3"/>
    </row>
    <row r="136" spans="1:15" ht="12.75" customHeight="1">
      <c r="A136" s="329" t="s">
        <v>239</v>
      </c>
      <c r="B136" s="326"/>
      <c r="C136" s="326"/>
      <c r="D136" s="326"/>
      <c r="E136" s="326"/>
      <c r="F136" s="326"/>
    </row>
    <row r="137" spans="1:15" ht="39.75" customHeight="1">
      <c r="A137" s="853" t="s">
        <v>240</v>
      </c>
      <c r="B137" s="853"/>
      <c r="C137" s="853"/>
      <c r="D137" s="853"/>
      <c r="E137" s="853"/>
      <c r="F137" s="853"/>
    </row>
    <row r="138" spans="1:15" ht="12.75" customHeight="1">
      <c r="A138" s="330"/>
      <c r="B138" s="319"/>
      <c r="C138" s="319"/>
      <c r="D138" s="319"/>
      <c r="E138" s="319"/>
      <c r="F138" s="319"/>
    </row>
    <row r="139" spans="1:15" ht="24.75" customHeight="1">
      <c r="A139" s="857" t="s">
        <v>243</v>
      </c>
      <c r="B139" s="857"/>
      <c r="C139" s="857"/>
      <c r="D139" s="857"/>
      <c r="E139" s="857"/>
      <c r="F139" s="857"/>
    </row>
    <row r="140" spans="1:15" ht="12.75" customHeight="1">
      <c r="A140" s="330"/>
      <c r="B140" s="319"/>
      <c r="C140" s="319"/>
      <c r="D140" s="319"/>
      <c r="E140" s="319"/>
      <c r="F140" s="319"/>
    </row>
    <row r="141" spans="1:15" ht="26.25" customHeight="1">
      <c r="A141" s="856" t="s">
        <v>244</v>
      </c>
      <c r="B141" s="856"/>
      <c r="C141" s="856"/>
      <c r="D141" s="856"/>
      <c r="E141" s="856"/>
      <c r="F141" s="856"/>
    </row>
    <row r="142" spans="1:15" ht="12.75" customHeight="1">
      <c r="A142" s="331"/>
      <c r="B142" s="326"/>
      <c r="C142" s="326"/>
      <c r="D142" s="326"/>
      <c r="E142" s="326"/>
      <c r="F142" s="326"/>
    </row>
    <row r="143" spans="1:15" ht="12.75" customHeight="1">
      <c r="A143" s="856" t="s">
        <v>245</v>
      </c>
      <c r="B143" s="856"/>
      <c r="C143" s="856"/>
      <c r="D143" s="856"/>
      <c r="E143" s="856"/>
      <c r="F143" s="856"/>
    </row>
    <row r="144" spans="1:15" ht="12.75" customHeight="1">
      <c r="A144" s="332"/>
      <c r="B144" s="332"/>
      <c r="C144" s="332"/>
      <c r="D144" s="332"/>
      <c r="E144" s="332"/>
      <c r="F144" s="332"/>
    </row>
    <row r="145" spans="1:6" ht="24.75" customHeight="1">
      <c r="A145" s="856" t="s">
        <v>246</v>
      </c>
      <c r="B145" s="856"/>
      <c r="C145" s="856"/>
      <c r="D145" s="856"/>
      <c r="E145" s="856"/>
      <c r="F145" s="856"/>
    </row>
    <row r="146" spans="1:6" ht="12.75" customHeight="1">
      <c r="A146" s="326"/>
      <c r="B146" s="326"/>
      <c r="C146" s="326"/>
      <c r="D146" s="326"/>
      <c r="E146" s="326"/>
      <c r="F146" s="326"/>
    </row>
    <row r="147" spans="1:6" ht="21" customHeight="1">
      <c r="A147" s="856" t="s">
        <v>247</v>
      </c>
      <c r="B147" s="856"/>
      <c r="C147" s="856"/>
      <c r="D147" s="856"/>
      <c r="E147" s="856"/>
      <c r="F147" s="856"/>
    </row>
    <row r="148" spans="1:6" ht="12.75" customHeight="1">
      <c r="A148" s="326"/>
      <c r="B148" s="326"/>
      <c r="C148" s="326"/>
      <c r="D148" s="326"/>
      <c r="E148" s="326"/>
      <c r="F148" s="326"/>
    </row>
    <row r="149" spans="1:6" ht="42.75" customHeight="1">
      <c r="A149" s="856" t="s">
        <v>248</v>
      </c>
      <c r="B149" s="856"/>
      <c r="C149" s="856"/>
      <c r="D149" s="856"/>
      <c r="E149" s="856"/>
      <c r="F149" s="856"/>
    </row>
    <row r="150" spans="1:6" ht="12.75" customHeight="1">
      <c r="A150" s="331"/>
      <c r="B150" s="326"/>
      <c r="C150" s="326"/>
      <c r="D150" s="326"/>
      <c r="E150" s="326"/>
      <c r="F150" s="326"/>
    </row>
    <row r="151" spans="1:6" ht="27" customHeight="1">
      <c r="A151" s="856" t="s">
        <v>249</v>
      </c>
      <c r="B151" s="856"/>
      <c r="C151" s="856"/>
      <c r="D151" s="856"/>
      <c r="E151" s="856"/>
      <c r="F151" s="856"/>
    </row>
    <row r="152" spans="1:6" ht="12.75" customHeight="1">
      <c r="A152" s="333"/>
      <c r="B152" s="326"/>
      <c r="C152" s="326"/>
      <c r="D152" s="326"/>
      <c r="E152" s="326"/>
      <c r="F152" s="326"/>
    </row>
    <row r="153" spans="1:6" ht="19.5" customHeight="1">
      <c r="A153" s="856" t="s">
        <v>250</v>
      </c>
      <c r="B153" s="856"/>
      <c r="C153" s="856"/>
      <c r="D153" s="856"/>
      <c r="E153" s="856"/>
      <c r="F153" s="856"/>
    </row>
    <row r="154" spans="1:6" ht="12.75" customHeight="1">
      <c r="A154" s="333"/>
      <c r="B154" s="326"/>
      <c r="C154" s="326"/>
      <c r="D154" s="326"/>
      <c r="E154" s="326"/>
      <c r="F154" s="326"/>
    </row>
    <row r="155" spans="1:6" ht="22.5" customHeight="1">
      <c r="A155" s="856" t="s">
        <v>251</v>
      </c>
      <c r="B155" s="856"/>
      <c r="C155" s="856"/>
      <c r="D155" s="856"/>
      <c r="E155" s="856"/>
      <c r="F155" s="856"/>
    </row>
    <row r="156" spans="1:6" ht="34.5" customHeight="1">
      <c r="A156" s="856" t="s">
        <v>252</v>
      </c>
      <c r="B156" s="856"/>
      <c r="C156" s="856"/>
      <c r="D156" s="856"/>
      <c r="E156" s="856"/>
      <c r="F156" s="856"/>
    </row>
    <row r="157" spans="1:6" ht="12.75" customHeight="1">
      <c r="A157" s="333"/>
      <c r="B157" s="326"/>
      <c r="C157" s="326"/>
      <c r="D157" s="326"/>
      <c r="E157" s="326"/>
      <c r="F157" s="326"/>
    </row>
    <row r="158" spans="1:6" ht="24.75" customHeight="1">
      <c r="A158" s="856" t="s">
        <v>253</v>
      </c>
      <c r="B158" s="856"/>
      <c r="C158" s="856"/>
      <c r="D158" s="856"/>
      <c r="E158" s="856"/>
      <c r="F158" s="856"/>
    </row>
    <row r="159" spans="1:6" ht="12.75" customHeight="1">
      <c r="A159" s="333"/>
      <c r="B159" s="326"/>
      <c r="C159" s="326"/>
      <c r="D159" s="326"/>
      <c r="E159" s="326"/>
      <c r="F159" s="326"/>
    </row>
    <row r="160" spans="1:6" ht="21" customHeight="1">
      <c r="A160" s="856" t="s">
        <v>254</v>
      </c>
      <c r="B160" s="856"/>
      <c r="C160" s="856"/>
      <c r="D160" s="856"/>
      <c r="E160" s="856"/>
      <c r="F160" s="856"/>
    </row>
  </sheetData>
  <mergeCells count="14">
    <mergeCell ref="A65:O65"/>
    <mergeCell ref="A160:F160"/>
    <mergeCell ref="A149:F149"/>
    <mergeCell ref="A151:F151"/>
    <mergeCell ref="A153:F153"/>
    <mergeCell ref="A155:F155"/>
    <mergeCell ref="A156:F156"/>
    <mergeCell ref="A158:F158"/>
    <mergeCell ref="A147:F147"/>
    <mergeCell ref="A137:F137"/>
    <mergeCell ref="A139:F139"/>
    <mergeCell ref="A141:F141"/>
    <mergeCell ref="A143:F143"/>
    <mergeCell ref="A145:F145"/>
  </mergeCells>
  <phoneticPr fontId="2" type="noConversion"/>
  <pageMargins left="0.59055118110236227" right="0.59055118110236227" top="0.78740157480314965" bottom="0.78740157480314965" header="0.39370078740157483" footer="0.39370078740157483"/>
  <pageSetup paperSize="9" scale="50" firstPageNumber="12" fitToHeight="0" orientation="landscape" useFirstPageNumber="1" r:id="rId1"/>
  <headerFooter alignWithMargins="0">
    <oddHeader>&amp;R&amp;12Les finances des communes en 2016</oddHeader>
    <oddFooter>&amp;L&amp;12Direction Générale des Collectivités Locales / DESL&amp;C&amp;12&amp;P&amp;R&amp;12Mise en ligne : mars 2018</oddFooter>
  </headerFooter>
  <rowBreaks count="1" manualBreakCount="1">
    <brk id="66" max="14" man="1"/>
  </rowBreak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27</vt:i4>
      </vt:variant>
    </vt:vector>
  </HeadingPairs>
  <TitlesOfParts>
    <vt:vector size="56" baseType="lpstr">
      <vt:lpstr>Index</vt:lpstr>
      <vt:lpstr>T 1.1</vt:lpstr>
      <vt:lpstr>T 1.2</vt:lpstr>
      <vt:lpstr>T 1.3</vt:lpstr>
      <vt:lpstr>T 1.4</vt:lpstr>
      <vt:lpstr>T 1.5</vt:lpstr>
      <vt:lpstr>T 2.1</vt:lpstr>
      <vt:lpstr>T 2.2</vt:lpstr>
      <vt:lpstr>T 2.3</vt:lpstr>
      <vt:lpstr>T 3</vt:lpstr>
      <vt:lpstr>T 4.1</vt:lpstr>
      <vt:lpstr>T 4.2</vt:lpstr>
      <vt:lpstr>T 4.3</vt:lpstr>
      <vt:lpstr>T 4.4</vt:lpstr>
      <vt:lpstr>T 4.5</vt:lpstr>
      <vt:lpstr>T 4.6</vt:lpstr>
      <vt:lpstr>T 4.7</vt:lpstr>
      <vt:lpstr>T 4.8</vt:lpstr>
      <vt:lpstr>T 4.9</vt:lpstr>
      <vt:lpstr>T 4.10</vt:lpstr>
      <vt:lpstr>T 5.1</vt:lpstr>
      <vt:lpstr>T 5.2</vt:lpstr>
      <vt:lpstr>T 5.3</vt:lpstr>
      <vt:lpstr>T 5.4</vt:lpstr>
      <vt:lpstr>T 5.5</vt:lpstr>
      <vt:lpstr>T 5.6</vt:lpstr>
      <vt:lpstr>Annexe 1</vt:lpstr>
      <vt:lpstr>Annexe 2</vt:lpstr>
      <vt:lpstr>Annexe 3</vt:lpstr>
      <vt:lpstr>'Annexe 1'!Zone_d_impression</vt:lpstr>
      <vt:lpstr>Index!Zone_d_impression</vt:lpstr>
      <vt:lpstr>'T 1.1'!Zone_d_impression</vt:lpstr>
      <vt:lpstr>'T 1.2'!Zone_d_impression</vt:lpstr>
      <vt:lpstr>'T 1.3'!Zone_d_impression</vt:lpstr>
      <vt:lpstr>'T 1.4'!Zone_d_impression</vt:lpstr>
      <vt:lpstr>'T 1.5'!Zone_d_impression</vt:lpstr>
      <vt:lpstr>'T 2.1'!Zone_d_impression</vt:lpstr>
      <vt:lpstr>'T 2.2'!Zone_d_impression</vt:lpstr>
      <vt:lpstr>'T 2.3'!Zone_d_impression</vt:lpstr>
      <vt:lpstr>'T 3'!Zone_d_impression</vt:lpstr>
      <vt:lpstr>'T 4.1'!Zone_d_impression</vt:lpstr>
      <vt:lpstr>'T 4.10'!Zone_d_impression</vt:lpstr>
      <vt:lpstr>'T 4.2'!Zone_d_impression</vt:lpstr>
      <vt:lpstr>'T 4.3'!Zone_d_impression</vt:lpstr>
      <vt:lpstr>'T 4.4'!Zone_d_impression</vt:lpstr>
      <vt:lpstr>'T 4.5'!Zone_d_impression</vt:lpstr>
      <vt:lpstr>'T 4.6'!Zone_d_impression</vt:lpstr>
      <vt:lpstr>'T 4.7'!Zone_d_impression</vt:lpstr>
      <vt:lpstr>'T 4.8'!Zone_d_impression</vt:lpstr>
      <vt:lpstr>'T 4.9'!Zone_d_impression</vt:lpstr>
      <vt:lpstr>'T 5.1'!Zone_d_impression</vt:lpstr>
      <vt:lpstr>'T 5.2'!Zone_d_impression</vt:lpstr>
      <vt:lpstr>'T 5.3'!Zone_d_impression</vt:lpstr>
      <vt:lpstr>'T 5.4'!Zone_d_impression</vt:lpstr>
      <vt:lpstr>'T 5.5'!Zone_d_impression</vt:lpstr>
      <vt:lpstr>'T 5.6'!Zone_d_impression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LEFORESTIER</dc:creator>
  <cp:lastModifiedBy>COSTIERGH</cp:lastModifiedBy>
  <cp:lastPrinted>2018-03-27T13:10:39Z</cp:lastPrinted>
  <dcterms:created xsi:type="dcterms:W3CDTF">2012-01-25T10:12:26Z</dcterms:created>
  <dcterms:modified xsi:type="dcterms:W3CDTF">2018-03-28T08:54:16Z</dcterms:modified>
</cp:coreProperties>
</file>