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50" yWindow="-225" windowWidth="14760" windowHeight="14700"/>
  </bookViews>
  <sheets>
    <sheet name="2A2a-EPCI" sheetId="6" r:id="rId1"/>
    <sheet name="2A2b-EPCI-2017" sheetId="10" r:id="rId2"/>
  </sheets>
  <definedNames>
    <definedName name="_BQ4.1" hidden="1">#REF!</definedName>
    <definedName name="RATIOS_STRATES">#REF!</definedName>
    <definedName name="_xlnm.Print_Area" localSheetId="0">'2A2a-EPCI'!$A$1:$K$51</definedName>
    <definedName name="_xlnm.Print_Area" localSheetId="1">'2A2b-EPCI-2017'!$A$1:$F$47</definedName>
  </definedNames>
  <calcPr calcId="125725"/>
</workbook>
</file>

<file path=xl/calcChain.xml><?xml version="1.0" encoding="utf-8"?>
<calcChain xmlns="http://schemas.openxmlformats.org/spreadsheetml/2006/main">
  <c r="F45" i="6"/>
  <c r="F44"/>
  <c r="F42"/>
  <c r="D45"/>
  <c r="D44"/>
  <c r="D42"/>
  <c r="B45"/>
  <c r="B44"/>
  <c r="B42"/>
  <c r="F22" l="1"/>
  <c r="D22"/>
  <c r="D43" s="1"/>
  <c r="B22"/>
  <c r="B43" s="1"/>
  <c r="F43" l="1"/>
</calcChain>
</file>

<file path=xl/sharedStrings.xml><?xml version="1.0" encoding="utf-8"?>
<sst xmlns="http://schemas.openxmlformats.org/spreadsheetml/2006/main" count="112" uniqueCount="67">
  <si>
    <t>(en milliards d'euros)</t>
  </si>
  <si>
    <t>DÉPENSES DE FONCTIONNEMENT (1)</t>
  </si>
  <si>
    <t>Achats et charges externes</t>
  </si>
  <si>
    <t>Frais de personnel</t>
  </si>
  <si>
    <t>Charges financières</t>
  </si>
  <si>
    <t>Dépenses d'intervention</t>
  </si>
  <si>
    <t>Autres dépenses de fonctionnement</t>
  </si>
  <si>
    <t>RECETTES DE FONCTIONNEMENT (2)</t>
  </si>
  <si>
    <t>Impôts et taxes</t>
  </si>
  <si>
    <t>Concours de l'État</t>
  </si>
  <si>
    <t>Subventions reçues et participations</t>
  </si>
  <si>
    <t>Autres recettes de fonctionnement</t>
  </si>
  <si>
    <t>Épargne brute (3) = (2)-(1)</t>
  </si>
  <si>
    <t>Dépenses d'équipement</t>
  </si>
  <si>
    <t>Autres depenses d'investissement</t>
  </si>
  <si>
    <t>RECETTES D'INVESTISSEMENT hors emprunts (5)</t>
  </si>
  <si>
    <t>FCTVA</t>
  </si>
  <si>
    <t>Autres recettes d'investissement</t>
  </si>
  <si>
    <t>RECETTES TOTALES hors emprunts (7) = (2)+(5)</t>
  </si>
  <si>
    <t>Capacité ou besoin de financement = (7)-(6)</t>
  </si>
  <si>
    <t>Remboursements de dette (8)</t>
  </si>
  <si>
    <t>Emprunts (9)</t>
  </si>
  <si>
    <t>DÉPENSES TOTALES (10)=(6)+(8)</t>
  </si>
  <si>
    <t>RECETTES TOTALES (11)=(7)+(9)</t>
  </si>
  <si>
    <t>Variation du fonds de roulement = (11)-(10)</t>
  </si>
  <si>
    <t>Flux net de dette = (9)-(8)</t>
  </si>
  <si>
    <t>Ratios</t>
  </si>
  <si>
    <t xml:space="preserve">Taux d'épargne nette = [(3)-(8)] / (2) </t>
  </si>
  <si>
    <t>Capacité de désendettement = (12) / (3)</t>
  </si>
  <si>
    <t>Taux d'épargne brute = (3) / (2)</t>
  </si>
  <si>
    <t>Taux d'endettement = (12) / (2)</t>
  </si>
  <si>
    <t>Ventes de biens et services</t>
  </si>
  <si>
    <t>- Autres impôts et taxes</t>
  </si>
  <si>
    <t>- Impôts locaux</t>
  </si>
  <si>
    <t>- Autres dotations</t>
  </si>
  <si>
    <t>Subventions d'équipement versées</t>
  </si>
  <si>
    <t>Épargne nette = (3)-(8)</t>
  </si>
  <si>
    <t>2014 / 2013</t>
  </si>
  <si>
    <t>DÉPENSES TOTALES hors remboursements (6) = (1)+(4)</t>
  </si>
  <si>
    <t>DÉPENSES D'INVESTISSEMENT hors remboursements (4)</t>
  </si>
  <si>
    <t xml:space="preserve">2016 / 2015 </t>
  </si>
  <si>
    <t>- DGF</t>
  </si>
  <si>
    <t>Source : DGFiP-Comptes de gestion ; budgets principaux - opérations réelles. Calculs DGCL. Montants calculés hors gestion active de la dette.</t>
  </si>
  <si>
    <t>(c)</t>
  </si>
  <si>
    <t>(d) La dette de l'année N n'est pas exactement égale à la dette de l'année N-1 augmentée du flux net de dette de l'année N, du fait de certaines différences conceptuelles entre le stock et les flux reportés ici.</t>
  </si>
  <si>
    <t>Communautés urbaines (CU)</t>
  </si>
  <si>
    <t>Communautés d'agglomération (CA)</t>
  </si>
  <si>
    <t>(en millions d'euros)</t>
  </si>
  <si>
    <t>Dette au 31 décembre (12)</t>
  </si>
  <si>
    <t>- Péréquation et compensations fiscales</t>
  </si>
  <si>
    <t>Autres dotations et Subventions d'équipement</t>
  </si>
  <si>
    <t>Communautés de communes (CC)</t>
  </si>
  <si>
    <t>(a) Évolution calculée à périmètre constant c'est-à-dire hors CU de Lyon et hors métropole de Lyon.</t>
  </si>
  <si>
    <t>(a) Y compris métropole de Lyon, métropole du grand Paris et ses établissements publics territoriaux (EPT).</t>
  </si>
  <si>
    <t>(c) Évolution calculée à périmètre constant, c'est-à-dire hors EPCI concernés par la métropole du grand Paris (cf. présentation de l'annexe 2).</t>
  </si>
  <si>
    <r>
      <t>2015</t>
    </r>
    <r>
      <rPr>
        <b/>
        <vertAlign val="superscript"/>
        <sz val="11"/>
        <color theme="1"/>
        <rFont val="Bookman Old Style"/>
        <family val="1"/>
      </rPr>
      <t>(b)</t>
    </r>
  </si>
  <si>
    <r>
      <t>2016</t>
    </r>
    <r>
      <rPr>
        <b/>
        <vertAlign val="superscript"/>
        <sz val="11"/>
        <color theme="1"/>
        <rFont val="Bookman Old Style"/>
        <family val="1"/>
      </rPr>
      <t>(b)</t>
    </r>
  </si>
  <si>
    <r>
      <t>2015/2014</t>
    </r>
    <r>
      <rPr>
        <b/>
        <vertAlign val="superscript"/>
        <sz val="11"/>
        <color theme="1"/>
        <rFont val="Bookman Old Style"/>
        <family val="1"/>
      </rPr>
      <t xml:space="preserve"> (a)</t>
    </r>
    <r>
      <rPr>
        <b/>
        <sz val="10"/>
        <color theme="1"/>
        <rFont val="Bookman Old Style"/>
        <family val="1"/>
      </rPr>
      <t xml:space="preserve"> 
à champ constant</t>
    </r>
  </si>
  <si>
    <r>
      <t>Métropoles</t>
    </r>
    <r>
      <rPr>
        <b/>
        <vertAlign val="superscript"/>
        <sz val="12"/>
        <color theme="1"/>
        <rFont val="Bookman Old Style"/>
        <family val="1"/>
      </rPr>
      <t xml:space="preserve"> (a)</t>
    </r>
  </si>
  <si>
    <r>
      <t>A2a. Groupements de communes à fiscalité propre</t>
    </r>
    <r>
      <rPr>
        <sz val="12"/>
        <rFont val="Bookman Old Style"/>
        <family val="1"/>
      </rPr>
      <t xml:space="preserve"> - Opérations réelles</t>
    </r>
  </si>
  <si>
    <r>
      <t>Dette au 31 décembre (12)</t>
    </r>
    <r>
      <rPr>
        <b/>
        <vertAlign val="superscript"/>
        <sz val="11"/>
        <rFont val="Bookman Old Style"/>
        <family val="1"/>
      </rPr>
      <t xml:space="preserve"> (d)</t>
    </r>
  </si>
  <si>
    <t>Dépenses et recettes nettes, notamment des reversements faits aux communes.</t>
  </si>
  <si>
    <t>2017 / 2016</t>
  </si>
  <si>
    <r>
      <t>2017</t>
    </r>
    <r>
      <rPr>
        <b/>
        <vertAlign val="superscript"/>
        <sz val="11"/>
        <color theme="1"/>
        <rFont val="Bookman Old Style"/>
        <family val="1"/>
      </rPr>
      <t>(b)</t>
    </r>
  </si>
  <si>
    <t>(b) Y compris métropole de Lyon et établissements publics territoriaux (EPT) de la métropole du grand Paris (MGP).</t>
  </si>
  <si>
    <r>
      <t>A2b. Groupements de communes à fiscalité propre, par type de groupement</t>
    </r>
    <r>
      <rPr>
        <sz val="12"/>
        <rFont val="Bookman Old Style"/>
        <family val="1"/>
      </rPr>
      <t xml:space="preserve"> - Opérations réelles -</t>
    </r>
    <r>
      <rPr>
        <b/>
        <sz val="12"/>
        <rFont val="Bookman Old Style"/>
        <family val="1"/>
      </rPr>
      <t xml:space="preserve"> 2017</t>
    </r>
  </si>
  <si>
    <r>
      <t>Ensemble des GFP</t>
    </r>
    <r>
      <rPr>
        <b/>
        <vertAlign val="superscript"/>
        <sz val="12"/>
        <color theme="1"/>
        <rFont val="Bookman Old Style"/>
        <family val="1"/>
      </rPr>
      <t xml:space="preserve"> (a)</t>
    </r>
  </si>
</sst>
</file>

<file path=xl/styles.xml><?xml version="1.0" encoding="utf-8"?>
<styleSheet xmlns="http://schemas.openxmlformats.org/spreadsheetml/2006/main">
  <numFmts count="10">
    <numFmt numFmtId="164" formatCode="0.0%"/>
    <numFmt numFmtId="165" formatCode="\+0.00;\-0.00"/>
    <numFmt numFmtId="166" formatCode="\+0.0%;\-0.0%"/>
    <numFmt numFmtId="167" formatCode="0.0&quot; années&quot;"/>
    <numFmt numFmtId="168" formatCode="\+0.0&quot; pt&quot;;\-0.0&quot; pt&quot;"/>
    <numFmt numFmtId="171" formatCode="0.0&quot; ans&quot;"/>
    <numFmt numFmtId="172" formatCode="\+&quot; &quot;0.0&quot; an&quot;;\-&quot; &quot;0.0&quot; an&quot;"/>
    <numFmt numFmtId="173" formatCode="0.00000000"/>
    <numFmt numFmtId="174" formatCode="\+0;\-0"/>
    <numFmt numFmtId="175" formatCode="0.0000"/>
  </numFmts>
  <fonts count="2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0"/>
      <name val="Bookman Old Style"/>
      <family val="1"/>
    </font>
    <font>
      <i/>
      <sz val="10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vertAlign val="superscript"/>
      <sz val="11"/>
      <name val="Bookman Old Style"/>
      <family val="1"/>
    </font>
    <font>
      <i/>
      <sz val="9"/>
      <name val="Bookman Old Style"/>
      <family val="1"/>
    </font>
    <font>
      <b/>
      <vertAlign val="superscript"/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vertAlign val="superscript"/>
      <sz val="12"/>
      <color theme="1"/>
      <name val="Bookman Old Style"/>
      <family val="1"/>
    </font>
    <font>
      <i/>
      <sz val="11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1">
    <xf numFmtId="0" fontId="0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4" applyFont="1"/>
    <xf numFmtId="0" fontId="5" fillId="0" borderId="0" xfId="4" applyFont="1"/>
    <xf numFmtId="2" fontId="5" fillId="0" borderId="0" xfId="4" applyNumberFormat="1" applyFont="1"/>
    <xf numFmtId="0" fontId="6" fillId="0" borderId="0" xfId="4" applyFont="1"/>
    <xf numFmtId="2" fontId="1" fillId="0" borderId="0" xfId="4" applyNumberFormat="1" applyFont="1"/>
    <xf numFmtId="2" fontId="6" fillId="0" borderId="0" xfId="4" applyNumberFormat="1" applyFont="1"/>
    <xf numFmtId="0" fontId="2" fillId="0" borderId="0" xfId="3" applyFont="1"/>
    <xf numFmtId="0" fontId="4" fillId="0" borderId="0" xfId="4" applyFont="1"/>
    <xf numFmtId="0" fontId="4" fillId="0" borderId="0" xfId="3" applyFont="1" applyAlignment="1">
      <alignment horizontal="left"/>
    </xf>
    <xf numFmtId="173" fontId="5" fillId="0" borderId="0" xfId="4" applyNumberFormat="1" applyFont="1"/>
    <xf numFmtId="0" fontId="11" fillId="3" borderId="0" xfId="4" applyFont="1" applyFill="1"/>
    <xf numFmtId="0" fontId="12" fillId="3" borderId="0" xfId="5" applyFont="1" applyFill="1"/>
    <xf numFmtId="0" fontId="11" fillId="3" borderId="0" xfId="5" applyFont="1" applyFill="1"/>
    <xf numFmtId="0" fontId="13" fillId="3" borderId="4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/>
    <xf numFmtId="2" fontId="13" fillId="2" borderId="3" xfId="0" applyNumberFormat="1" applyFont="1" applyFill="1" applyBorder="1"/>
    <xf numFmtId="166" fontId="13" fillId="3" borderId="3" xfId="0" applyNumberFormat="1" applyFont="1" applyFill="1" applyBorder="1"/>
    <xf numFmtId="0" fontId="11" fillId="3" borderId="0" xfId="0" applyFont="1" applyFill="1" applyBorder="1"/>
    <xf numFmtId="2" fontId="11" fillId="2" borderId="0" xfId="0" applyNumberFormat="1" applyFont="1" applyFill="1" applyBorder="1"/>
    <xf numFmtId="166" fontId="11" fillId="3" borderId="0" xfId="0" applyNumberFormat="1" applyFont="1" applyFill="1" applyBorder="1"/>
    <xf numFmtId="0" fontId="13" fillId="3" borderId="0" xfId="0" applyFont="1" applyFill="1" applyBorder="1"/>
    <xf numFmtId="2" fontId="13" fillId="2" borderId="0" xfId="0" applyNumberFormat="1" applyFont="1" applyFill="1" applyBorder="1"/>
    <xf numFmtId="166" fontId="13" fillId="3" borderId="0" xfId="0" applyNumberFormat="1" applyFont="1" applyFill="1" applyBorder="1"/>
    <xf numFmtId="0" fontId="11" fillId="3" borderId="0" xfId="0" quotePrefix="1" applyFont="1" applyFill="1" applyBorder="1" applyAlignment="1">
      <alignment horizontal="left" indent="2"/>
    </xf>
    <xf numFmtId="0" fontId="11" fillId="3" borderId="1" xfId="0" applyFont="1" applyFill="1" applyBorder="1"/>
    <xf numFmtId="2" fontId="11" fillId="2" borderId="1" xfId="0" applyNumberFormat="1" applyFont="1" applyFill="1" applyBorder="1"/>
    <xf numFmtId="166" fontId="11" fillId="3" borderId="1" xfId="0" applyNumberFormat="1" applyFont="1" applyFill="1" applyBorder="1"/>
    <xf numFmtId="0" fontId="13" fillId="3" borderId="3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2" fontId="13" fillId="2" borderId="1" xfId="0" applyNumberFormat="1" applyFont="1" applyFill="1" applyBorder="1"/>
    <xf numFmtId="166" fontId="13" fillId="3" borderId="1" xfId="0" applyNumberFormat="1" applyFont="1" applyFill="1" applyBorder="1"/>
    <xf numFmtId="165" fontId="13" fillId="2" borderId="1" xfId="0" applyNumberFormat="1" applyFont="1" applyFill="1" applyBorder="1"/>
    <xf numFmtId="0" fontId="11" fillId="3" borderId="4" xfId="0" applyFont="1" applyFill="1" applyBorder="1" applyAlignment="1">
      <alignment horizontal="left" vertical="top" wrapText="1"/>
    </xf>
    <xf numFmtId="2" fontId="11" fillId="2" borderId="3" xfId="0" applyNumberFormat="1" applyFont="1" applyFill="1" applyBorder="1"/>
    <xf numFmtId="166" fontId="11" fillId="3" borderId="3" xfId="0" applyNumberFormat="1" applyFont="1" applyFill="1" applyBorder="1"/>
    <xf numFmtId="0" fontId="14" fillId="3" borderId="0" xfId="0" applyFont="1" applyFill="1" applyBorder="1" applyAlignment="1">
      <alignment horizontal="left" vertical="top" wrapText="1"/>
    </xf>
    <xf numFmtId="165" fontId="14" fillId="2" borderId="1" xfId="0" applyNumberFormat="1" applyFont="1" applyFill="1" applyBorder="1"/>
    <xf numFmtId="166" fontId="14" fillId="3" borderId="1" xfId="0" applyNumberFormat="1" applyFont="1" applyFill="1" applyBorder="1"/>
    <xf numFmtId="2" fontId="14" fillId="2" borderId="1" xfId="0" applyNumberFormat="1" applyFont="1" applyFill="1" applyBorder="1"/>
    <xf numFmtId="0" fontId="15" fillId="3" borderId="2" xfId="0" applyFont="1" applyFill="1" applyBorder="1" applyAlignment="1">
      <alignment horizontal="left" vertical="top" wrapText="1"/>
    </xf>
    <xf numFmtId="2" fontId="15" fillId="2" borderId="1" xfId="0" applyNumberFormat="1" applyFont="1" applyFill="1" applyBorder="1"/>
    <xf numFmtId="166" fontId="15" fillId="3" borderId="1" xfId="0" applyNumberFormat="1" applyFont="1" applyFill="1" applyBorder="1"/>
    <xf numFmtId="2" fontId="11" fillId="3" borderId="3" xfId="0" applyNumberFormat="1" applyFont="1" applyFill="1" applyBorder="1"/>
    <xf numFmtId="164" fontId="11" fillId="2" borderId="0" xfId="10" applyNumberFormat="1" applyFont="1" applyFill="1" applyBorder="1"/>
    <xf numFmtId="168" fontId="11" fillId="3" borderId="0" xfId="10" applyNumberFormat="1" applyFont="1" applyFill="1" applyBorder="1"/>
    <xf numFmtId="0" fontId="11" fillId="3" borderId="1" xfId="0" applyFont="1" applyFill="1" applyBorder="1" applyAlignment="1">
      <alignment horizontal="left" vertical="top" wrapText="1"/>
    </xf>
    <xf numFmtId="171" fontId="11" fillId="2" borderId="1" xfId="0" applyNumberFormat="1" applyFont="1" applyFill="1" applyBorder="1"/>
    <xf numFmtId="172" fontId="11" fillId="3" borderId="1" xfId="0" applyNumberFormat="1" applyFont="1" applyFill="1" applyBorder="1"/>
    <xf numFmtId="0" fontId="17" fillId="3" borderId="0" xfId="2" applyFont="1" applyFill="1" applyBorder="1"/>
    <xf numFmtId="0" fontId="17" fillId="3" borderId="0" xfId="4" applyFont="1" applyFill="1"/>
    <xf numFmtId="166" fontId="15" fillId="3" borderId="3" xfId="0" applyNumberFormat="1" applyFont="1" applyFill="1" applyBorder="1"/>
    <xf numFmtId="166" fontId="15" fillId="3" borderId="0" xfId="0" applyNumberFormat="1" applyFont="1" applyFill="1" applyBorder="1"/>
    <xf numFmtId="0" fontId="13" fillId="3" borderId="1" xfId="0" applyFont="1" applyFill="1" applyBorder="1" applyAlignment="1">
      <alignment horizontal="left" vertical="top" wrapText="1"/>
    </xf>
    <xf numFmtId="2" fontId="14" fillId="2" borderId="0" xfId="0" applyNumberFormat="1" applyFont="1" applyFill="1" applyBorder="1"/>
    <xf numFmtId="166" fontId="14" fillId="3" borderId="0" xfId="0" applyNumberFormat="1" applyFont="1" applyFill="1" applyBorder="1"/>
    <xf numFmtId="0" fontId="15" fillId="3" borderId="0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166" fontId="14" fillId="3" borderId="3" xfId="0" applyNumberFormat="1" applyFont="1" applyFill="1" applyBorder="1"/>
    <xf numFmtId="2" fontId="14" fillId="3" borderId="3" xfId="0" applyNumberFormat="1" applyFont="1" applyFill="1" applyBorder="1"/>
    <xf numFmtId="0" fontId="9" fillId="3" borderId="0" xfId="6" applyFont="1" applyFill="1" applyBorder="1"/>
    <xf numFmtId="0" fontId="13" fillId="3" borderId="2" xfId="0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top" wrapText="1"/>
    </xf>
    <xf numFmtId="3" fontId="15" fillId="3" borderId="0" xfId="4" applyNumberFormat="1" applyFont="1" applyFill="1"/>
    <xf numFmtId="3" fontId="11" fillId="3" borderId="0" xfId="4" applyNumberFormat="1" applyFont="1" applyFill="1"/>
    <xf numFmtId="3" fontId="15" fillId="3" borderId="3" xfId="4" applyNumberFormat="1" applyFont="1" applyFill="1" applyBorder="1"/>
    <xf numFmtId="3" fontId="15" fillId="3" borderId="1" xfId="4" applyNumberFormat="1" applyFont="1" applyFill="1" applyBorder="1"/>
    <xf numFmtId="3" fontId="11" fillId="3" borderId="0" xfId="4" applyNumberFormat="1" applyFont="1" applyFill="1" applyBorder="1"/>
    <xf numFmtId="3" fontId="11" fillId="3" borderId="3" xfId="4" applyNumberFormat="1" applyFont="1" applyFill="1" applyBorder="1"/>
    <xf numFmtId="0" fontId="11" fillId="3" borderId="3" xfId="4" applyFont="1" applyFill="1" applyBorder="1"/>
    <xf numFmtId="164" fontId="11" fillId="3" borderId="0" xfId="10" applyNumberFormat="1" applyFont="1" applyFill="1" applyBorder="1"/>
    <xf numFmtId="171" fontId="11" fillId="3" borderId="1" xfId="0" applyNumberFormat="1" applyFont="1" applyFill="1" applyBorder="1"/>
    <xf numFmtId="174" fontId="15" fillId="3" borderId="1" xfId="4" applyNumberFormat="1" applyFont="1" applyFill="1" applyBorder="1"/>
    <xf numFmtId="174" fontId="11" fillId="3" borderId="1" xfId="4" applyNumberFormat="1" applyFont="1" applyFill="1" applyBorder="1"/>
    <xf numFmtId="2" fontId="14" fillId="2" borderId="3" xfId="0" applyNumberFormat="1" applyFont="1" applyFill="1" applyBorder="1"/>
    <xf numFmtId="0" fontId="17" fillId="3" borderId="0" xfId="3" applyFont="1" applyFill="1" applyAlignment="1">
      <alignment horizontal="left"/>
    </xf>
    <xf numFmtId="167" fontId="11" fillId="3" borderId="0" xfId="0" applyNumberFormat="1" applyFont="1" applyFill="1" applyBorder="1"/>
    <xf numFmtId="167" fontId="21" fillId="3" borderId="0" xfId="0" applyNumberFormat="1" applyFont="1" applyFill="1" applyBorder="1"/>
    <xf numFmtId="0" fontId="11" fillId="3" borderId="0" xfId="3" applyFont="1" applyFill="1"/>
    <xf numFmtId="0" fontId="12" fillId="3" borderId="0" xfId="3" applyFont="1" applyFill="1"/>
    <xf numFmtId="0" fontId="17" fillId="3" borderId="0" xfId="5" applyFont="1" applyFill="1"/>
    <xf numFmtId="175" fontId="5" fillId="0" borderId="0" xfId="4" applyNumberFormat="1" applyFont="1"/>
    <xf numFmtId="0" fontId="13" fillId="3" borderId="2" xfId="0" applyFont="1" applyFill="1" applyBorder="1" applyAlignment="1">
      <alignment horizontal="center" vertical="center" wrapText="1"/>
    </xf>
  </cellXfs>
  <cellStyles count="11">
    <cellStyle name="Motif" xfId="1"/>
    <cellStyle name="Normal" xfId="0" builtinId="0"/>
    <cellStyle name="Normal_Chapitre10 Séries longues intégralesAM 2" xfId="2"/>
    <cellStyle name="Normal_Chapitre10 Séries longues intégralesAM 2 2" xfId="3"/>
    <cellStyle name="Normal_Chapitre4 Les finances des collectivités locales-AM" xfId="4"/>
    <cellStyle name="Normal_Chapitre4 Les finances des collectivités locales-AM 2 2" xfId="5"/>
    <cellStyle name="Normal_GFP_retro_2000_DGCL" xfId="6"/>
    <cellStyle name="Pourcentage" xfId="10" builtinId="5"/>
    <cellStyle name="Pourcentage 2" xfId="7"/>
    <cellStyle name="Pourcentage 2 2" xfId="8"/>
    <cellStyle name="Pourcentage 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zoomScale="70" zoomScaleNormal="70" zoomScaleSheetLayoutView="100" workbookViewId="0">
      <selection activeCell="N5" sqref="N5"/>
    </sheetView>
  </sheetViews>
  <sheetFormatPr baseColWidth="10" defaultColWidth="11.42578125" defaultRowHeight="12.75"/>
  <cols>
    <col min="1" max="1" width="61" style="1" customWidth="1"/>
    <col min="2" max="4" width="11.42578125" style="1"/>
    <col min="5" max="5" width="15.5703125" style="1" customWidth="1"/>
    <col min="6" max="6" width="11.42578125" style="7"/>
    <col min="7" max="7" width="9.42578125" style="1" customWidth="1"/>
    <col min="8" max="8" width="3.28515625" style="1" customWidth="1"/>
    <col min="9" max="16384" width="11.42578125" style="1"/>
  </cols>
  <sheetData>
    <row r="1" spans="1:22" ht="16.5">
      <c r="A1" s="66" t="s">
        <v>59</v>
      </c>
      <c r="B1" s="13"/>
      <c r="C1" s="13"/>
      <c r="D1" s="13"/>
      <c r="E1" s="13"/>
      <c r="F1" s="84"/>
      <c r="G1" s="11"/>
      <c r="H1" s="11"/>
      <c r="I1" s="11"/>
      <c r="J1" s="11"/>
      <c r="K1" s="11"/>
    </row>
    <row r="2" spans="1:22" ht="15">
      <c r="A2" s="12" t="s">
        <v>0</v>
      </c>
      <c r="B2" s="13"/>
      <c r="C2" s="13"/>
      <c r="D2" s="13"/>
      <c r="E2" s="13"/>
      <c r="F2" s="84"/>
      <c r="G2" s="11"/>
      <c r="H2" s="11"/>
      <c r="I2" s="11"/>
      <c r="J2" s="11"/>
      <c r="K2" s="11"/>
    </row>
    <row r="3" spans="1:22" ht="45.75" customHeight="1">
      <c r="A3" s="14"/>
      <c r="B3" s="15">
        <v>2013</v>
      </c>
      <c r="C3" s="16" t="s">
        <v>37</v>
      </c>
      <c r="D3" s="15">
        <v>2014</v>
      </c>
      <c r="E3" s="16" t="s">
        <v>57</v>
      </c>
      <c r="F3" s="15" t="s">
        <v>55</v>
      </c>
      <c r="G3" s="88" t="s">
        <v>40</v>
      </c>
      <c r="H3" s="88"/>
      <c r="I3" s="15" t="s">
        <v>56</v>
      </c>
      <c r="J3" s="16" t="s">
        <v>62</v>
      </c>
      <c r="K3" s="15" t="s">
        <v>63</v>
      </c>
    </row>
    <row r="4" spans="1:22" s="2" customFormat="1" ht="15" customHeight="1">
      <c r="A4" s="17" t="s">
        <v>1</v>
      </c>
      <c r="B4" s="18">
        <v>20.143431591999999</v>
      </c>
      <c r="C4" s="19">
        <v>4.6367396425688323E-2</v>
      </c>
      <c r="D4" s="18">
        <v>21.077430069999998</v>
      </c>
      <c r="E4" s="19">
        <v>1.6935499096708773E-2</v>
      </c>
      <c r="F4" s="18">
        <v>22.614224037</v>
      </c>
      <c r="G4" s="57">
        <v>3.7155373610222142E-2</v>
      </c>
      <c r="H4" s="57"/>
      <c r="I4" s="18">
        <v>23.45446398</v>
      </c>
      <c r="J4" s="19">
        <v>4.3342298714089011E-2</v>
      </c>
      <c r="K4" s="18">
        <v>24.471034364000001</v>
      </c>
      <c r="L4" s="3"/>
      <c r="M4" s="3"/>
      <c r="N4" s="87"/>
      <c r="O4" s="3"/>
      <c r="Q4" s="3"/>
      <c r="R4" s="3"/>
      <c r="S4" s="3"/>
      <c r="T4" s="3"/>
      <c r="U4" s="3"/>
      <c r="V4" s="3"/>
    </row>
    <row r="5" spans="1:22" s="2" customFormat="1" ht="15" customHeight="1">
      <c r="A5" s="20" t="s">
        <v>2</v>
      </c>
      <c r="B5" s="21">
        <v>5.9961444779999997</v>
      </c>
      <c r="C5" s="22">
        <v>3.3702273309365705E-2</v>
      </c>
      <c r="D5" s="21">
        <v>6.1982281779999999</v>
      </c>
      <c r="E5" s="61">
        <v>6.9674752596182721E-4</v>
      </c>
      <c r="F5" s="21">
        <v>6.2543673740000001</v>
      </c>
      <c r="G5" s="22">
        <v>1.2852588310396929E-2</v>
      </c>
      <c r="H5" s="22"/>
      <c r="I5" s="60">
        <v>6.334752183</v>
      </c>
      <c r="J5" s="22">
        <v>4.0262747717971781E-2</v>
      </c>
      <c r="K5" s="21">
        <v>6.5898067119999997</v>
      </c>
      <c r="L5" s="3"/>
      <c r="M5" s="3"/>
      <c r="N5" s="87"/>
      <c r="O5" s="3"/>
      <c r="Q5" s="3"/>
      <c r="R5" s="3"/>
      <c r="S5" s="3"/>
      <c r="T5" s="3"/>
      <c r="U5" s="3"/>
      <c r="V5" s="3"/>
    </row>
    <row r="6" spans="1:22" s="2" customFormat="1" ht="15" customHeight="1">
      <c r="A6" s="20" t="s">
        <v>3</v>
      </c>
      <c r="B6" s="21">
        <v>6.7244730979999998</v>
      </c>
      <c r="C6" s="22">
        <v>7.2651792472082866E-2</v>
      </c>
      <c r="D6" s="21">
        <v>7.2130181220000003</v>
      </c>
      <c r="E6" s="61">
        <v>5.2581081897354887E-2</v>
      </c>
      <c r="F6" s="21">
        <v>7.7542872349999996</v>
      </c>
      <c r="G6" s="22">
        <v>6.8283775278541015E-2</v>
      </c>
      <c r="H6" s="22"/>
      <c r="I6" s="60">
        <v>8.2837792419999996</v>
      </c>
      <c r="J6" s="22">
        <v>8.9821210134078733E-2</v>
      </c>
      <c r="K6" s="21">
        <v>9.0278383180000006</v>
      </c>
      <c r="L6" s="3"/>
      <c r="M6" s="3"/>
      <c r="N6" s="87"/>
      <c r="O6" s="3"/>
      <c r="Q6" s="3"/>
      <c r="R6" s="3"/>
      <c r="S6" s="3"/>
      <c r="T6" s="3"/>
      <c r="U6" s="3"/>
      <c r="V6" s="3"/>
    </row>
    <row r="7" spans="1:22" s="2" customFormat="1" ht="15" customHeight="1">
      <c r="A7" s="20" t="s">
        <v>4</v>
      </c>
      <c r="B7" s="21">
        <v>0.69774750500000005</v>
      </c>
      <c r="C7" s="22">
        <v>3.4028039985610548E-2</v>
      </c>
      <c r="D7" s="21">
        <v>0.72149048500000001</v>
      </c>
      <c r="E7" s="61">
        <v>-3.8434586412315896E-3</v>
      </c>
      <c r="F7" s="21">
        <v>0.75309821899999996</v>
      </c>
      <c r="G7" s="22">
        <v>0.11858226423451423</v>
      </c>
      <c r="H7" s="22"/>
      <c r="I7" s="60">
        <v>0.84240231099999996</v>
      </c>
      <c r="J7" s="22">
        <v>-0.19993500825046995</v>
      </c>
      <c r="K7" s="21">
        <v>0.67397659799999998</v>
      </c>
      <c r="L7" s="3"/>
      <c r="M7" s="3"/>
      <c r="N7" s="87"/>
      <c r="O7" s="3"/>
      <c r="Q7" s="3"/>
      <c r="R7" s="3"/>
      <c r="S7" s="3"/>
      <c r="T7" s="3"/>
      <c r="U7" s="3"/>
      <c r="V7" s="3"/>
    </row>
    <row r="8" spans="1:22" ht="15" customHeight="1">
      <c r="A8" s="20" t="s">
        <v>5</v>
      </c>
      <c r="B8" s="21">
        <v>5.5213280859999996</v>
      </c>
      <c r="C8" s="22">
        <v>2.1192154166076449E-2</v>
      </c>
      <c r="D8" s="21">
        <v>5.6383369219999997</v>
      </c>
      <c r="E8" s="61">
        <v>-1.2913443558179027E-3</v>
      </c>
      <c r="F8" s="21">
        <v>6.5568330140000004</v>
      </c>
      <c r="G8" s="22">
        <v>1.1793321994763906E-2</v>
      </c>
      <c r="H8" s="22"/>
      <c r="I8" s="60">
        <v>6.6341598570000002</v>
      </c>
      <c r="J8" s="22">
        <v>1.3229461739212356E-2</v>
      </c>
      <c r="K8" s="21">
        <v>6.7219262210000004</v>
      </c>
      <c r="L8" s="5"/>
      <c r="M8" s="5"/>
      <c r="N8" s="87"/>
      <c r="O8" s="5"/>
      <c r="Q8" s="3"/>
      <c r="R8" s="3"/>
      <c r="S8" s="3"/>
      <c r="T8" s="3"/>
      <c r="U8" s="3"/>
      <c r="V8" s="3"/>
    </row>
    <row r="9" spans="1:22" s="2" customFormat="1" ht="15" customHeight="1">
      <c r="A9" s="20" t="s">
        <v>6</v>
      </c>
      <c r="B9" s="21">
        <v>1.2037384250000001</v>
      </c>
      <c r="C9" s="22">
        <v>8.5249365533878407E-2</v>
      </c>
      <c r="D9" s="21">
        <v>1.306356362</v>
      </c>
      <c r="E9" s="61">
        <v>-1.5380679395484043E-2</v>
      </c>
      <c r="F9" s="21">
        <v>1.295638195</v>
      </c>
      <c r="G9" s="22">
        <v>4.9189805646320917E-2</v>
      </c>
      <c r="H9" s="22"/>
      <c r="I9" s="60">
        <v>1.3593703859999999</v>
      </c>
      <c r="J9" s="22">
        <v>7.2177627238673825E-2</v>
      </c>
      <c r="K9" s="21">
        <v>1.457486515</v>
      </c>
      <c r="L9" s="3"/>
      <c r="M9" s="3"/>
      <c r="N9" s="87"/>
      <c r="O9" s="3"/>
      <c r="Q9" s="3"/>
      <c r="R9" s="3"/>
      <c r="S9" s="3"/>
      <c r="T9" s="3"/>
      <c r="U9" s="3"/>
      <c r="V9" s="3"/>
    </row>
    <row r="10" spans="1:22" ht="15" customHeight="1">
      <c r="A10" s="23" t="s">
        <v>7</v>
      </c>
      <c r="B10" s="24">
        <v>25.319561853</v>
      </c>
      <c r="C10" s="25">
        <v>1.8885511952227763E-2</v>
      </c>
      <c r="D10" s="24">
        <v>25.797734740999999</v>
      </c>
      <c r="E10" s="25">
        <v>2.3078741034740835E-2</v>
      </c>
      <c r="F10" s="24">
        <v>27.638010272999999</v>
      </c>
      <c r="G10" s="58">
        <v>2.2327244830748105E-2</v>
      </c>
      <c r="H10" s="58"/>
      <c r="I10" s="24">
        <v>28.255090894999999</v>
      </c>
      <c r="J10" s="25">
        <v>5.930687553712799E-2</v>
      </c>
      <c r="K10" s="24">
        <v>29.930812054</v>
      </c>
      <c r="L10" s="5"/>
      <c r="M10" s="5"/>
      <c r="N10" s="87"/>
      <c r="O10" s="5"/>
      <c r="Q10" s="3"/>
      <c r="R10" s="3"/>
      <c r="S10" s="3"/>
      <c r="T10" s="3"/>
      <c r="U10" s="3"/>
      <c r="V10" s="3"/>
    </row>
    <row r="11" spans="1:22" ht="15" customHeight="1">
      <c r="A11" s="20" t="s">
        <v>8</v>
      </c>
      <c r="B11" s="21">
        <v>12.543535751</v>
      </c>
      <c r="C11" s="22">
        <v>2.6487855864205656E-2</v>
      </c>
      <c r="D11" s="21">
        <v>12.875787118</v>
      </c>
      <c r="E11" s="61">
        <v>6.7626460667705279E-2</v>
      </c>
      <c r="F11" s="21">
        <v>14.675179830999999</v>
      </c>
      <c r="G11" s="22">
        <v>6.5452689136443976E-2</v>
      </c>
      <c r="H11" s="22" t="s">
        <v>43</v>
      </c>
      <c r="I11" s="60">
        <v>15.092323628999999</v>
      </c>
      <c r="J11" s="22">
        <v>9.8222802296098255E-2</v>
      </c>
      <c r="K11" s="21">
        <v>16.574733948999999</v>
      </c>
      <c r="L11" s="5"/>
      <c r="M11" s="5"/>
      <c r="N11" s="87"/>
      <c r="O11" s="5"/>
      <c r="Q11" s="3"/>
      <c r="R11" s="3"/>
      <c r="S11" s="3"/>
      <c r="T11" s="3"/>
      <c r="U11" s="3"/>
      <c r="V11" s="3"/>
    </row>
    <row r="12" spans="1:22" ht="15" customHeight="1">
      <c r="A12" s="26" t="s">
        <v>33</v>
      </c>
      <c r="B12" s="21">
        <v>8.2465493070000004</v>
      </c>
      <c r="C12" s="22">
        <v>1.8453190945069364E-2</v>
      </c>
      <c r="D12" s="21">
        <v>8.3987244560000001</v>
      </c>
      <c r="E12" s="61">
        <v>0.12550381156053358</v>
      </c>
      <c r="F12" s="21">
        <v>9.943583619</v>
      </c>
      <c r="G12" s="22">
        <v>8.2309226100134802E-2</v>
      </c>
      <c r="H12" s="22" t="s">
        <v>43</v>
      </c>
      <c r="I12" s="60">
        <v>10.153831977999999</v>
      </c>
      <c r="J12" s="22">
        <v>0.10954054788476819</v>
      </c>
      <c r="K12" s="21">
        <v>11.266088296</v>
      </c>
      <c r="L12" s="5"/>
      <c r="M12" s="5"/>
      <c r="N12" s="87"/>
      <c r="O12" s="5"/>
      <c r="Q12" s="3"/>
      <c r="R12" s="3"/>
      <c r="S12" s="3"/>
      <c r="T12" s="3"/>
      <c r="U12" s="3"/>
      <c r="V12" s="3"/>
    </row>
    <row r="13" spans="1:22" s="2" customFormat="1" ht="15" customHeight="1">
      <c r="A13" s="26" t="s">
        <v>32</v>
      </c>
      <c r="B13" s="21">
        <v>4.2969864439999998</v>
      </c>
      <c r="C13" s="22">
        <v>4.1907560181262626E-2</v>
      </c>
      <c r="D13" s="21">
        <v>4.4770626619999998</v>
      </c>
      <c r="E13" s="61">
        <v>-3.9362859566628661E-2</v>
      </c>
      <c r="F13" s="21">
        <v>4.7315962120000004</v>
      </c>
      <c r="G13" s="22">
        <v>4.3726351474219882E-2</v>
      </c>
      <c r="H13" s="22"/>
      <c r="I13" s="60">
        <v>4.9384916509999996</v>
      </c>
      <c r="J13" s="22">
        <v>7.4952845759098885E-2</v>
      </c>
      <c r="K13" s="21">
        <v>5.3086456540000002</v>
      </c>
      <c r="L13" s="3"/>
      <c r="M13" s="3"/>
      <c r="N13" s="87"/>
      <c r="O13" s="3"/>
      <c r="Q13" s="3"/>
      <c r="R13" s="3"/>
      <c r="S13" s="3"/>
      <c r="T13" s="3"/>
      <c r="U13" s="3"/>
      <c r="V13" s="3"/>
    </row>
    <row r="14" spans="1:22" ht="15" customHeight="1">
      <c r="A14" s="20" t="s">
        <v>9</v>
      </c>
      <c r="B14" s="21">
        <v>8.7869025010000001</v>
      </c>
      <c r="C14" s="22">
        <v>-1.0683294823098044E-2</v>
      </c>
      <c r="D14" s="21">
        <v>8.6930294309999994</v>
      </c>
      <c r="E14" s="61">
        <v>-6.7410332888499735E-2</v>
      </c>
      <c r="F14" s="21">
        <v>8.3313127980000008</v>
      </c>
      <c r="G14" s="22">
        <v>-8.4849416958889923E-2</v>
      </c>
      <c r="H14" s="22" t="s">
        <v>43</v>
      </c>
      <c r="I14" s="60">
        <v>8.415799282</v>
      </c>
      <c r="J14" s="22">
        <v>-4.8317567514912785E-3</v>
      </c>
      <c r="K14" s="21">
        <v>8.3751361870000007</v>
      </c>
      <c r="L14" s="5"/>
      <c r="M14" s="5"/>
      <c r="N14" s="87"/>
      <c r="O14" s="5"/>
      <c r="Q14" s="3"/>
      <c r="R14" s="3"/>
      <c r="S14" s="3"/>
      <c r="T14" s="3"/>
      <c r="U14" s="3"/>
      <c r="V14" s="3"/>
    </row>
    <row r="15" spans="1:22" ht="15" customHeight="1">
      <c r="A15" s="26" t="s">
        <v>41</v>
      </c>
      <c r="B15" s="21">
        <v>7.2300435690000002</v>
      </c>
      <c r="C15" s="22">
        <v>-1.0186428103390655E-2</v>
      </c>
      <c r="D15" s="21">
        <v>7.1563952500000001</v>
      </c>
      <c r="E15" s="61">
        <v>-8.7155705674179518E-2</v>
      </c>
      <c r="F15" s="21">
        <v>6.7390580460000002</v>
      </c>
      <c r="G15" s="22">
        <v>-8.9798950083296636E-2</v>
      </c>
      <c r="H15" s="22" t="s">
        <v>43</v>
      </c>
      <c r="I15" s="60">
        <v>6.938806112</v>
      </c>
      <c r="J15" s="22">
        <v>-2.2288210464987857E-2</v>
      </c>
      <c r="K15" s="21">
        <v>6.7841525410000001</v>
      </c>
      <c r="L15" s="5"/>
      <c r="M15" s="5"/>
      <c r="N15" s="87"/>
      <c r="O15" s="5"/>
      <c r="Q15" s="3"/>
      <c r="R15" s="3"/>
      <c r="S15" s="3"/>
      <c r="T15" s="3"/>
      <c r="U15" s="3"/>
      <c r="V15" s="3"/>
    </row>
    <row r="16" spans="1:22" s="4" customFormat="1" ht="15" customHeight="1">
      <c r="A16" s="26" t="s">
        <v>34</v>
      </c>
      <c r="B16" s="21">
        <v>3.2939965000000002E-2</v>
      </c>
      <c r="C16" s="22">
        <v>0.12840429551154653</v>
      </c>
      <c r="D16" s="21">
        <v>3.7169597999999998E-2</v>
      </c>
      <c r="E16" s="61">
        <v>6.1726521766525266E-3</v>
      </c>
      <c r="F16" s="21">
        <v>3.7399032999999998E-2</v>
      </c>
      <c r="G16" s="22">
        <v>-8.872598390445019E-2</v>
      </c>
      <c r="H16" s="22"/>
      <c r="I16" s="60">
        <v>3.4080766999999998E-2</v>
      </c>
      <c r="J16" s="22">
        <v>1.4138047127871274</v>
      </c>
      <c r="K16" s="21">
        <v>8.2264316000000004E-2</v>
      </c>
      <c r="L16" s="6"/>
      <c r="M16" s="6"/>
      <c r="N16" s="87"/>
      <c r="O16" s="6"/>
      <c r="Q16" s="3"/>
      <c r="R16" s="3"/>
      <c r="S16" s="3"/>
      <c r="T16" s="3"/>
      <c r="U16" s="3"/>
      <c r="V16" s="3"/>
    </row>
    <row r="17" spans="1:22" ht="15" customHeight="1">
      <c r="A17" s="26" t="s">
        <v>49</v>
      </c>
      <c r="B17" s="21">
        <v>1.523918967</v>
      </c>
      <c r="C17" s="22">
        <v>-1.6047036968206418E-2</v>
      </c>
      <c r="D17" s="21">
        <v>1.499464583</v>
      </c>
      <c r="E17" s="61">
        <v>2.4511233411913969E-2</v>
      </c>
      <c r="F17" s="21">
        <v>1.5548557190000001</v>
      </c>
      <c r="G17" s="22">
        <v>-7.1995950255754892E-2</v>
      </c>
      <c r="H17" s="22"/>
      <c r="I17" s="60">
        <v>1.4429124040000001</v>
      </c>
      <c r="J17" s="22">
        <v>4.560701316141702E-2</v>
      </c>
      <c r="K17" s="21">
        <v>1.5087193290000001</v>
      </c>
      <c r="L17" s="5"/>
      <c r="M17" s="5"/>
      <c r="N17" s="87"/>
      <c r="O17" s="5"/>
      <c r="Q17" s="3"/>
      <c r="R17" s="3"/>
      <c r="S17" s="3"/>
      <c r="T17" s="3"/>
      <c r="U17" s="3"/>
      <c r="V17" s="3"/>
    </row>
    <row r="18" spans="1:22" ht="15" customHeight="1">
      <c r="A18" s="20" t="s">
        <v>10</v>
      </c>
      <c r="B18" s="21">
        <v>1.072631173</v>
      </c>
      <c r="C18" s="22">
        <v>6.4181047253602408E-2</v>
      </c>
      <c r="D18" s="21">
        <v>1.141473765</v>
      </c>
      <c r="E18" s="61">
        <v>7.2001525627340524E-2</v>
      </c>
      <c r="F18" s="21">
        <v>1.2605637670000001</v>
      </c>
      <c r="G18" s="22">
        <v>-6.7493964389030436E-2</v>
      </c>
      <c r="H18" s="22"/>
      <c r="I18" s="60">
        <v>1.175483321</v>
      </c>
      <c r="J18" s="22">
        <v>8.7933676431977359E-2</v>
      </c>
      <c r="K18" s="21">
        <v>1.2788478910000001</v>
      </c>
      <c r="L18" s="5"/>
      <c r="M18" s="5"/>
      <c r="N18" s="87"/>
      <c r="O18" s="5"/>
      <c r="Q18" s="3"/>
      <c r="R18" s="3"/>
      <c r="S18" s="3"/>
      <c r="T18" s="3"/>
      <c r="U18" s="3"/>
      <c r="V18" s="3"/>
    </row>
    <row r="19" spans="1:22" ht="15" customHeight="1">
      <c r="A19" s="20" t="s">
        <v>31</v>
      </c>
      <c r="B19" s="21">
        <v>2.244112415</v>
      </c>
      <c r="C19" s="22">
        <v>5.3581998921386376E-2</v>
      </c>
      <c r="D19" s="21">
        <v>2.3643564439999998</v>
      </c>
      <c r="E19" s="61">
        <v>6.3905147654200745E-2</v>
      </c>
      <c r="F19" s="21">
        <v>2.5261520310000001</v>
      </c>
      <c r="G19" s="22">
        <v>4.5420002672831972E-2</v>
      </c>
      <c r="H19" s="22"/>
      <c r="I19" s="60">
        <v>2.6408898629999999</v>
      </c>
      <c r="J19" s="22">
        <v>3.9413038937474276E-2</v>
      </c>
      <c r="K19" s="21">
        <v>2.744975358</v>
      </c>
      <c r="L19" s="5"/>
      <c r="M19" s="5"/>
      <c r="N19" s="87"/>
      <c r="O19" s="5"/>
      <c r="Q19" s="3"/>
      <c r="R19" s="3"/>
      <c r="S19" s="3"/>
      <c r="T19" s="3"/>
      <c r="U19" s="3"/>
      <c r="V19" s="3"/>
    </row>
    <row r="20" spans="1:22" ht="15" customHeight="1">
      <c r="A20" s="27" t="s">
        <v>11</v>
      </c>
      <c r="B20" s="28">
        <v>0.67238001300000005</v>
      </c>
      <c r="C20" s="29">
        <v>7.5415639994640848E-2</v>
      </c>
      <c r="D20" s="28">
        <v>0.72308798200000002</v>
      </c>
      <c r="E20" s="44">
        <v>9.9535207944782433E-2</v>
      </c>
      <c r="F20" s="28">
        <v>0.84480184599999997</v>
      </c>
      <c r="G20" s="29">
        <v>0.1015539388392861</v>
      </c>
      <c r="H20" s="29"/>
      <c r="I20" s="45">
        <v>0.93059480100000003</v>
      </c>
      <c r="J20" s="29">
        <v>2.8502059082532893E-2</v>
      </c>
      <c r="K20" s="28">
        <v>0.95711866899999998</v>
      </c>
      <c r="L20" s="5"/>
      <c r="M20" s="5"/>
      <c r="N20" s="87"/>
      <c r="O20" s="5"/>
      <c r="Q20" s="3"/>
      <c r="R20" s="3"/>
      <c r="S20" s="3"/>
      <c r="T20" s="3"/>
      <c r="U20" s="3"/>
      <c r="V20" s="3"/>
    </row>
    <row r="21" spans="1:22" s="2" customFormat="1" ht="15" customHeight="1">
      <c r="A21" s="30" t="s">
        <v>12</v>
      </c>
      <c r="B21" s="18">
        <v>5.176130261</v>
      </c>
      <c r="C21" s="19">
        <v>-8.8063005955328677E-2</v>
      </c>
      <c r="D21" s="18">
        <v>4.7203046710000001</v>
      </c>
      <c r="E21" s="19">
        <v>5.1080949959027455E-2</v>
      </c>
      <c r="F21" s="18">
        <v>5.0237862360000003</v>
      </c>
      <c r="G21" s="57">
        <v>-4.4420544489106817E-2</v>
      </c>
      <c r="H21" s="57"/>
      <c r="I21" s="18">
        <v>4.8006269159999997</v>
      </c>
      <c r="J21" s="19">
        <v>0.1373051448349627</v>
      </c>
      <c r="K21" s="18">
        <v>5.4597776900000001</v>
      </c>
      <c r="L21" s="3"/>
      <c r="M21" s="3"/>
      <c r="N21" s="87"/>
      <c r="O21" s="3"/>
      <c r="Q21" s="3"/>
      <c r="R21" s="3"/>
      <c r="S21" s="3"/>
      <c r="T21" s="3"/>
      <c r="U21" s="3"/>
      <c r="V21" s="3"/>
    </row>
    <row r="22" spans="1:22" s="2" customFormat="1" ht="15" customHeight="1">
      <c r="A22" s="31" t="s">
        <v>36</v>
      </c>
      <c r="B22" s="24">
        <f>+B21-B34</f>
        <v>3.4162260079999998</v>
      </c>
      <c r="C22" s="25">
        <v>-0.16412086808280035</v>
      </c>
      <c r="D22" s="24">
        <f>+D21-D34</f>
        <v>2.8555520300000001</v>
      </c>
      <c r="E22" s="25">
        <v>5.3466294034745232E-3</v>
      </c>
      <c r="F22" s="24">
        <f>+F21-F34</f>
        <v>2.9335719610000002</v>
      </c>
      <c r="G22" s="58">
        <v>-7.3410915724252179E-2</v>
      </c>
      <c r="H22" s="58"/>
      <c r="I22" s="24">
        <v>2.7182157569999998</v>
      </c>
      <c r="J22" s="25">
        <v>0.18803260619903783</v>
      </c>
      <c r="K22" s="24">
        <v>3.2293289500000002</v>
      </c>
      <c r="L22" s="3"/>
      <c r="M22" s="3"/>
      <c r="N22" s="87"/>
      <c r="O22" s="3"/>
      <c r="Q22" s="3"/>
      <c r="R22" s="3"/>
      <c r="S22" s="3"/>
      <c r="T22" s="3"/>
      <c r="U22" s="3"/>
      <c r="V22" s="3"/>
    </row>
    <row r="23" spans="1:22" ht="15" customHeight="1">
      <c r="A23" s="32" t="s">
        <v>39</v>
      </c>
      <c r="B23" s="18">
        <v>9.6497975260000004</v>
      </c>
      <c r="C23" s="19">
        <v>-7.0733587120447639E-2</v>
      </c>
      <c r="D23" s="18">
        <v>8.9672327319999994</v>
      </c>
      <c r="E23" s="19">
        <v>-8.186470779947852E-2</v>
      </c>
      <c r="F23" s="18">
        <v>8.1979312400000008</v>
      </c>
      <c r="G23" s="57">
        <v>-1.7434534008118896E-2</v>
      </c>
      <c r="H23" s="57"/>
      <c r="I23" s="18">
        <v>8.0550041290000003</v>
      </c>
      <c r="J23" s="19">
        <v>7.3877676096719469E-2</v>
      </c>
      <c r="K23" s="18">
        <v>8.6500891150000001</v>
      </c>
      <c r="L23" s="5"/>
      <c r="M23" s="5"/>
      <c r="N23" s="87"/>
      <c r="O23" s="5"/>
      <c r="Q23" s="3"/>
      <c r="R23" s="3"/>
      <c r="S23" s="3"/>
      <c r="T23" s="3"/>
      <c r="U23" s="3"/>
      <c r="V23" s="3"/>
    </row>
    <row r="24" spans="1:22" s="2" customFormat="1" ht="15" customHeight="1">
      <c r="A24" s="33" t="s">
        <v>13</v>
      </c>
      <c r="B24" s="21">
        <v>7.1191077399999996</v>
      </c>
      <c r="C24" s="22">
        <v>-9.1044898134945096E-2</v>
      </c>
      <c r="D24" s="21">
        <v>6.4709493010000001</v>
      </c>
      <c r="E24" s="61">
        <v>-0.11364723325943049</v>
      </c>
      <c r="F24" s="21">
        <v>5.6842343370000004</v>
      </c>
      <c r="G24" s="22">
        <v>-2.9111429647239784E-2</v>
      </c>
      <c r="H24" s="22"/>
      <c r="I24" s="60">
        <v>5.5187581489999999</v>
      </c>
      <c r="J24" s="22">
        <v>0.10868716073537077</v>
      </c>
      <c r="K24" s="21">
        <v>6.1185763030000002</v>
      </c>
      <c r="L24" s="3"/>
      <c r="M24" s="3"/>
      <c r="N24" s="87"/>
      <c r="O24" s="3"/>
      <c r="Q24" s="3"/>
      <c r="R24" s="3"/>
      <c r="S24" s="3"/>
      <c r="T24" s="3"/>
      <c r="U24" s="3"/>
      <c r="V24" s="3"/>
    </row>
    <row r="25" spans="1:22" ht="15" customHeight="1">
      <c r="A25" s="33" t="s">
        <v>35</v>
      </c>
      <c r="B25" s="21">
        <v>1.749422901</v>
      </c>
      <c r="C25" s="22">
        <v>-4.3086207432698975E-2</v>
      </c>
      <c r="D25" s="21">
        <v>1.674046903</v>
      </c>
      <c r="E25" s="61">
        <v>-4.053796026375811E-2</v>
      </c>
      <c r="F25" s="21">
        <v>1.6497775619999999</v>
      </c>
      <c r="G25" s="22">
        <v>3.2653180792866277E-2</v>
      </c>
      <c r="H25" s="22"/>
      <c r="I25" s="60">
        <v>1.7036480469999999</v>
      </c>
      <c r="J25" s="22">
        <v>-3.2349341225171524E-2</v>
      </c>
      <c r="K25" s="21">
        <v>1.6485361549999999</v>
      </c>
      <c r="L25" s="5"/>
      <c r="M25" s="5"/>
      <c r="N25" s="87"/>
      <c r="O25" s="5"/>
      <c r="Q25" s="3"/>
      <c r="R25" s="3"/>
      <c r="S25" s="3"/>
      <c r="T25" s="3"/>
      <c r="U25" s="3"/>
      <c r="V25" s="3"/>
    </row>
    <row r="26" spans="1:22" ht="15" customHeight="1">
      <c r="A26" s="33" t="s">
        <v>14</v>
      </c>
      <c r="B26" s="21">
        <v>0.78126688499999997</v>
      </c>
      <c r="C26" s="22">
        <v>5.2440009664559195E-2</v>
      </c>
      <c r="D26" s="21">
        <v>0.82223652800000002</v>
      </c>
      <c r="E26" s="61">
        <v>9.056242612311971E-2</v>
      </c>
      <c r="F26" s="21">
        <v>0.86391934100000001</v>
      </c>
      <c r="G26" s="22">
        <v>-3.6255014228232296E-2</v>
      </c>
      <c r="H26" s="22"/>
      <c r="I26" s="60">
        <v>0.83259793299999996</v>
      </c>
      <c r="J26" s="22">
        <v>6.050786580561951E-2</v>
      </c>
      <c r="K26" s="21">
        <v>0.88297665700000005</v>
      </c>
      <c r="L26" s="5"/>
      <c r="M26" s="5"/>
      <c r="N26" s="87"/>
      <c r="O26" s="5"/>
      <c r="Q26" s="3"/>
      <c r="R26" s="3"/>
      <c r="S26" s="3"/>
      <c r="T26" s="3"/>
      <c r="U26" s="3"/>
      <c r="V26" s="3"/>
    </row>
    <row r="27" spans="1:22" s="2" customFormat="1" ht="15" customHeight="1">
      <c r="A27" s="31" t="s">
        <v>15</v>
      </c>
      <c r="B27" s="24">
        <v>3.3368365529999999</v>
      </c>
      <c r="C27" s="25">
        <v>6.9243253701554597E-2</v>
      </c>
      <c r="D27" s="24">
        <v>3.5678899730000002</v>
      </c>
      <c r="E27" s="25">
        <v>1.5739779438701751E-2</v>
      </c>
      <c r="F27" s="24">
        <v>3.5662983420000001</v>
      </c>
      <c r="G27" s="58">
        <v>-0.10010434455121653</v>
      </c>
      <c r="H27" s="58"/>
      <c r="I27" s="24">
        <v>3.2092963839999999</v>
      </c>
      <c r="J27" s="25">
        <v>3.0901339774793479E-2</v>
      </c>
      <c r="K27" s="24">
        <v>3.3084679420000001</v>
      </c>
      <c r="L27" s="3"/>
      <c r="M27" s="3"/>
      <c r="N27" s="87"/>
      <c r="O27" s="3"/>
      <c r="Q27" s="3"/>
      <c r="R27" s="3"/>
      <c r="S27" s="3"/>
      <c r="T27" s="3"/>
      <c r="U27" s="3"/>
      <c r="V27" s="3"/>
    </row>
    <row r="28" spans="1:22" ht="15" customHeight="1">
      <c r="A28" s="33" t="s">
        <v>16</v>
      </c>
      <c r="B28" s="21">
        <v>0.78623878800000002</v>
      </c>
      <c r="C28" s="22">
        <v>0.13420469405790758</v>
      </c>
      <c r="D28" s="21">
        <v>0.89175572400000003</v>
      </c>
      <c r="E28" s="61">
        <v>-0.10470676417314528</v>
      </c>
      <c r="F28" s="21">
        <v>0.79274832299999998</v>
      </c>
      <c r="G28" s="22">
        <v>-5.3008600309583986E-2</v>
      </c>
      <c r="H28" s="22"/>
      <c r="I28" s="60">
        <v>0.75072584399999998</v>
      </c>
      <c r="J28" s="22">
        <v>-1.7373234322808129E-2</v>
      </c>
      <c r="K28" s="21">
        <v>0.73768330800000004</v>
      </c>
      <c r="L28" s="5"/>
      <c r="M28" s="5"/>
      <c r="N28" s="87"/>
      <c r="O28" s="5"/>
      <c r="Q28" s="3"/>
      <c r="R28" s="3"/>
      <c r="S28" s="3"/>
      <c r="T28" s="3"/>
      <c r="U28" s="3"/>
      <c r="V28" s="3"/>
    </row>
    <row r="29" spans="1:22" ht="15" customHeight="1">
      <c r="A29" s="33" t="s">
        <v>50</v>
      </c>
      <c r="B29" s="21">
        <v>1.642414746</v>
      </c>
      <c r="C29" s="22">
        <v>6.1872642855582249E-2</v>
      </c>
      <c r="D29" s="21">
        <v>1.744035287</v>
      </c>
      <c r="E29" s="61">
        <v>6.3243793855038977E-3</v>
      </c>
      <c r="F29" s="21">
        <v>1.741726766</v>
      </c>
      <c r="G29" s="22">
        <v>-7.8774151995778641E-2</v>
      </c>
      <c r="H29" s="22"/>
      <c r="I29" s="60">
        <v>1.604523717</v>
      </c>
      <c r="J29" s="22">
        <v>6.3237457274678555E-4</v>
      </c>
      <c r="K29" s="21">
        <v>1.605538377</v>
      </c>
      <c r="L29" s="5"/>
      <c r="M29" s="5"/>
      <c r="N29" s="87"/>
      <c r="O29" s="5"/>
      <c r="Q29" s="3"/>
      <c r="R29" s="3"/>
      <c r="S29" s="3"/>
      <c r="T29" s="3"/>
      <c r="U29" s="3"/>
      <c r="V29" s="3"/>
    </row>
    <row r="30" spans="1:22" ht="15" customHeight="1">
      <c r="A30" s="34" t="s">
        <v>17</v>
      </c>
      <c r="B30" s="28">
        <v>0.90818301899999998</v>
      </c>
      <c r="C30" s="22">
        <v>2.6333836351987605E-2</v>
      </c>
      <c r="D30" s="28">
        <v>0.93209896199999998</v>
      </c>
      <c r="E30" s="44">
        <v>0.15445739889230925</v>
      </c>
      <c r="F30" s="28">
        <v>1.031823253</v>
      </c>
      <c r="G30" s="29">
        <v>-0.17229349162574059</v>
      </c>
      <c r="H30" s="29"/>
      <c r="I30" s="45">
        <v>0.85404682200000004</v>
      </c>
      <c r="J30" s="22">
        <v>0.13020297264217207</v>
      </c>
      <c r="K30" s="28">
        <v>0.965246257</v>
      </c>
      <c r="L30" s="5"/>
      <c r="M30" s="5"/>
      <c r="N30" s="87"/>
      <c r="O30" s="5"/>
      <c r="Q30" s="3"/>
      <c r="R30" s="3"/>
      <c r="S30" s="3"/>
      <c r="T30" s="3"/>
      <c r="U30" s="3"/>
      <c r="V30" s="3"/>
    </row>
    <row r="31" spans="1:22" s="2" customFormat="1" ht="15" customHeight="1">
      <c r="A31" s="32" t="s">
        <v>38</v>
      </c>
      <c r="B31" s="18">
        <v>29.793229117999999</v>
      </c>
      <c r="C31" s="19">
        <v>8.4392894440601385E-3</v>
      </c>
      <c r="D31" s="18">
        <v>30.044662802000001</v>
      </c>
      <c r="E31" s="19">
        <v>-1.2134328458369592E-2</v>
      </c>
      <c r="F31" s="18">
        <v>30.812155276999999</v>
      </c>
      <c r="G31" s="57">
        <v>2.2631095576767901E-2</v>
      </c>
      <c r="H31" s="57"/>
      <c r="I31" s="18">
        <v>31.509468108</v>
      </c>
      <c r="J31" s="19">
        <v>5.1148288681864829E-2</v>
      </c>
      <c r="K31" s="18">
        <v>33.121123478999998</v>
      </c>
      <c r="L31" s="3"/>
      <c r="M31" s="3"/>
      <c r="N31" s="87"/>
      <c r="O31" s="3"/>
      <c r="Q31" s="3"/>
      <c r="R31" s="3"/>
      <c r="S31" s="3"/>
      <c r="T31" s="3"/>
      <c r="U31" s="3"/>
      <c r="V31" s="3"/>
    </row>
    <row r="32" spans="1:22" ht="15" customHeight="1">
      <c r="A32" s="31" t="s">
        <v>18</v>
      </c>
      <c r="B32" s="24">
        <v>28.656398406000001</v>
      </c>
      <c r="C32" s="25">
        <v>2.4749317689954475E-2</v>
      </c>
      <c r="D32" s="24">
        <v>29.365624713999999</v>
      </c>
      <c r="E32" s="25">
        <v>2.2212698430813083E-2</v>
      </c>
      <c r="F32" s="24">
        <v>31.204308615999999</v>
      </c>
      <c r="G32" s="58">
        <v>8.3347035885501519E-3</v>
      </c>
      <c r="H32" s="58"/>
      <c r="I32" s="24">
        <v>31.464387279</v>
      </c>
      <c r="J32" s="25">
        <v>5.6409575125735856E-2</v>
      </c>
      <c r="K32" s="24">
        <v>33.239279996999997</v>
      </c>
      <c r="L32" s="5"/>
      <c r="M32" s="5"/>
      <c r="N32" s="87"/>
      <c r="O32" s="5"/>
      <c r="Q32" s="3"/>
      <c r="R32" s="3"/>
      <c r="S32" s="3"/>
      <c r="T32" s="3"/>
      <c r="U32" s="3"/>
      <c r="V32" s="3"/>
    </row>
    <row r="33" spans="1:22" s="2" customFormat="1" ht="15" customHeight="1">
      <c r="A33" s="35" t="s">
        <v>19</v>
      </c>
      <c r="B33" s="36">
        <v>-1.1368307120000001</v>
      </c>
      <c r="C33" s="37"/>
      <c r="D33" s="36">
        <v>-0.67903808799999998</v>
      </c>
      <c r="E33" s="37"/>
      <c r="F33" s="38">
        <v>0.39215333899999999</v>
      </c>
      <c r="G33" s="37"/>
      <c r="H33" s="37"/>
      <c r="I33" s="38">
        <v>-4.5080829000000003E-2</v>
      </c>
      <c r="J33" s="37"/>
      <c r="K33" s="38">
        <v>0.118156518</v>
      </c>
      <c r="L33" s="3"/>
      <c r="M33" s="3"/>
      <c r="N33" s="87"/>
      <c r="O33" s="3"/>
      <c r="Q33" s="3"/>
      <c r="R33" s="3"/>
      <c r="S33" s="3"/>
      <c r="T33" s="3"/>
      <c r="U33" s="3"/>
      <c r="V33" s="3"/>
    </row>
    <row r="34" spans="1:22" s="2" customFormat="1" ht="15" customHeight="1">
      <c r="A34" s="39" t="s">
        <v>20</v>
      </c>
      <c r="B34" s="40">
        <v>1.759904253</v>
      </c>
      <c r="C34" s="41">
        <v>5.9576188773492245E-2</v>
      </c>
      <c r="D34" s="40">
        <v>1.8647526409999999</v>
      </c>
      <c r="E34" s="64">
        <v>0.12443318061225317</v>
      </c>
      <c r="F34" s="40">
        <v>2.0902142750000001</v>
      </c>
      <c r="G34" s="41">
        <v>-3.7331655865762148E-3</v>
      </c>
      <c r="H34" s="41"/>
      <c r="I34" s="80">
        <v>2.0824111589999998</v>
      </c>
      <c r="J34" s="41">
        <v>7.108950668084657E-2</v>
      </c>
      <c r="K34" s="40">
        <v>2.230448741</v>
      </c>
      <c r="L34" s="3"/>
      <c r="M34" s="3"/>
      <c r="N34" s="87"/>
      <c r="O34" s="3"/>
      <c r="Q34" s="3"/>
      <c r="R34" s="3"/>
      <c r="S34" s="3"/>
      <c r="T34" s="3"/>
      <c r="U34" s="3"/>
      <c r="V34" s="3"/>
    </row>
    <row r="35" spans="1:22" ht="15" customHeight="1">
      <c r="A35" s="33" t="s">
        <v>21</v>
      </c>
      <c r="B35" s="21">
        <v>2.5601098480000002</v>
      </c>
      <c r="C35" s="22">
        <v>-7.7687387967112054E-2</v>
      </c>
      <c r="D35" s="21">
        <v>2.361221601</v>
      </c>
      <c r="E35" s="61">
        <v>1.3254376727664718E-2</v>
      </c>
      <c r="F35" s="21">
        <v>2.3271939619999999</v>
      </c>
      <c r="G35" s="22">
        <v>-1.2282610502922897E-2</v>
      </c>
      <c r="H35" s="22"/>
      <c r="I35" s="60">
        <v>2.2986099449999999</v>
      </c>
      <c r="J35" s="22">
        <v>6.0037713358105149E-2</v>
      </c>
      <c r="K35" s="21">
        <v>2.4366132299999999</v>
      </c>
      <c r="L35" s="5"/>
      <c r="M35" s="5"/>
      <c r="N35" s="87"/>
      <c r="O35" s="5"/>
      <c r="Q35" s="3"/>
      <c r="R35" s="3"/>
      <c r="S35" s="3"/>
      <c r="T35" s="3"/>
      <c r="U35" s="3"/>
      <c r="V35" s="3"/>
    </row>
    <row r="36" spans="1:22" s="4" customFormat="1" ht="15" customHeight="1">
      <c r="A36" s="33" t="s">
        <v>25</v>
      </c>
      <c r="B36" s="21">
        <v>0.80020559400000002</v>
      </c>
      <c r="C36" s="22"/>
      <c r="D36" s="21">
        <v>0.49646896000000001</v>
      </c>
      <c r="E36" s="61"/>
      <c r="F36" s="21">
        <v>0.23697968699999999</v>
      </c>
      <c r="G36" s="61"/>
      <c r="H36" s="61"/>
      <c r="I36" s="60">
        <v>0.216198786</v>
      </c>
      <c r="J36" s="22"/>
      <c r="K36" s="21">
        <v>0.20616449000000001</v>
      </c>
      <c r="L36" s="6"/>
      <c r="M36" s="6"/>
      <c r="N36" s="87"/>
      <c r="O36" s="6"/>
      <c r="Q36" s="3"/>
      <c r="R36" s="3"/>
      <c r="S36" s="3"/>
      <c r="T36" s="3"/>
      <c r="U36" s="3"/>
      <c r="V36" s="3"/>
    </row>
    <row r="37" spans="1:22" ht="15" customHeight="1">
      <c r="A37" s="32" t="s">
        <v>22</v>
      </c>
      <c r="B37" s="18">
        <v>31.553133371000001</v>
      </c>
      <c r="C37" s="19">
        <v>1.1291495770352045E-2</v>
      </c>
      <c r="D37" s="18">
        <v>31.909415443</v>
      </c>
      <c r="E37" s="19">
        <v>-4.4693580321254478E-3</v>
      </c>
      <c r="F37" s="18">
        <v>32.902369552000003</v>
      </c>
      <c r="G37" s="57">
        <v>2.0956232769505423E-2</v>
      </c>
      <c r="H37" s="57"/>
      <c r="I37" s="18">
        <v>33.591879267000003</v>
      </c>
      <c r="J37" s="19">
        <v>5.2384474771814293E-2</v>
      </c>
      <c r="K37" s="18">
        <v>35.351572218999998</v>
      </c>
      <c r="L37" s="5"/>
      <c r="M37" s="5"/>
      <c r="N37" s="87"/>
      <c r="O37" s="5"/>
      <c r="Q37" s="3"/>
      <c r="R37" s="3"/>
      <c r="S37" s="3"/>
      <c r="T37" s="3"/>
      <c r="U37" s="3"/>
      <c r="V37" s="3"/>
    </row>
    <row r="38" spans="1:22" ht="15" customHeight="1">
      <c r="A38" s="31" t="s">
        <v>23</v>
      </c>
      <c r="B38" s="24">
        <v>31.216508254000001</v>
      </c>
      <c r="C38" s="25">
        <v>1.6348339053411154E-2</v>
      </c>
      <c r="D38" s="24">
        <v>31.726846315</v>
      </c>
      <c r="E38" s="25">
        <v>2.1561222285744419E-2</v>
      </c>
      <c r="F38" s="24">
        <v>33.531502576999998</v>
      </c>
      <c r="G38" s="58">
        <v>6.9037958399988941E-3</v>
      </c>
      <c r="H38" s="58"/>
      <c r="I38" s="24">
        <v>33.762997224999999</v>
      </c>
      <c r="J38" s="25">
        <v>5.6656581441874687E-2</v>
      </c>
      <c r="K38" s="24">
        <v>35.675893227000003</v>
      </c>
      <c r="L38" s="5"/>
      <c r="M38" s="5"/>
      <c r="N38" s="87"/>
      <c r="O38" s="5"/>
      <c r="Q38" s="3"/>
      <c r="R38" s="3"/>
      <c r="S38" s="3"/>
      <c r="T38" s="3"/>
      <c r="U38" s="3"/>
      <c r="V38" s="3"/>
    </row>
    <row r="39" spans="1:22" ht="15" customHeight="1">
      <c r="A39" s="42" t="s">
        <v>24</v>
      </c>
      <c r="B39" s="45">
        <v>-0.336625118</v>
      </c>
      <c r="C39" s="44"/>
      <c r="D39" s="45">
        <v>-0.182569128</v>
      </c>
      <c r="E39" s="44"/>
      <c r="F39" s="43">
        <v>0.62913302599999998</v>
      </c>
      <c r="G39" s="44"/>
      <c r="H39" s="44"/>
      <c r="I39" s="43">
        <v>0.17111795699999999</v>
      </c>
      <c r="J39" s="44"/>
      <c r="K39" s="43">
        <v>0.32432100800000002</v>
      </c>
      <c r="L39" s="5"/>
      <c r="M39" s="5"/>
      <c r="N39" s="87"/>
      <c r="O39" s="5"/>
      <c r="Q39" s="3"/>
      <c r="R39" s="3"/>
      <c r="S39" s="3"/>
      <c r="T39" s="3"/>
      <c r="U39" s="3"/>
      <c r="V39" s="3"/>
    </row>
    <row r="40" spans="1:22" ht="20.25" customHeight="1">
      <c r="A40" s="46" t="s">
        <v>60</v>
      </c>
      <c r="B40" s="47">
        <v>22.060102849</v>
      </c>
      <c r="C40" s="48">
        <v>3.1513187801457399E-2</v>
      </c>
      <c r="D40" s="47">
        <v>22.755287013</v>
      </c>
      <c r="E40" s="37">
        <v>3.4686503650647182E-3</v>
      </c>
      <c r="F40" s="47">
        <v>23.447602708000002</v>
      </c>
      <c r="G40" s="48">
        <v>2.1275223450873293E-2</v>
      </c>
      <c r="H40" s="48"/>
      <c r="I40" s="36">
        <v>23.946455695000001</v>
      </c>
      <c r="J40" s="48">
        <v>4.2048502869267645E-2</v>
      </c>
      <c r="K40" s="47">
        <v>24.953368306000002</v>
      </c>
      <c r="L40" s="5"/>
      <c r="M40" s="5"/>
      <c r="N40" s="87"/>
      <c r="O40" s="5"/>
      <c r="Q40" s="3"/>
      <c r="R40" s="3"/>
      <c r="S40" s="3"/>
      <c r="T40" s="3"/>
      <c r="U40" s="3"/>
      <c r="V40" s="3"/>
    </row>
    <row r="41" spans="1:22" ht="15" customHeight="1">
      <c r="A41" s="30" t="s">
        <v>26</v>
      </c>
      <c r="B41" s="40"/>
      <c r="C41" s="49"/>
      <c r="D41" s="40"/>
      <c r="E41" s="65"/>
      <c r="F41" s="40"/>
      <c r="G41" s="65"/>
      <c r="H41" s="65"/>
      <c r="I41" s="40"/>
      <c r="J41" s="49"/>
      <c r="K41" s="40"/>
    </row>
    <row r="42" spans="1:22" ht="15" customHeight="1">
      <c r="A42" s="33" t="s">
        <v>29</v>
      </c>
      <c r="B42" s="50">
        <f>+B21/B10</f>
        <v>0.20443206288685062</v>
      </c>
      <c r="C42" s="51">
        <v>-2.145845228149458</v>
      </c>
      <c r="D42" s="50">
        <f>+D21/D10</f>
        <v>0.18297361060535605</v>
      </c>
      <c r="E42" s="51">
        <v>0.49243396360463976</v>
      </c>
      <c r="F42" s="50">
        <f>+F21/F10</f>
        <v>0.18177090848351754</v>
      </c>
      <c r="G42" s="51">
        <v>-1.186783035009995</v>
      </c>
      <c r="H42" s="51"/>
      <c r="I42" s="50">
        <v>0.16990307813341757</v>
      </c>
      <c r="J42" s="51">
        <v>1.2510204879074145</v>
      </c>
      <c r="K42" s="50">
        <v>0.18241328301249171</v>
      </c>
    </row>
    <row r="43" spans="1:22" ht="15" customHeight="1">
      <c r="A43" s="33" t="s">
        <v>27</v>
      </c>
      <c r="B43" s="50">
        <f>+B22/B10</f>
        <v>0.13492437301379395</v>
      </c>
      <c r="C43" s="51">
        <v>-2.4234343107342173</v>
      </c>
      <c r="D43" s="50">
        <f>+D22/D10</f>
        <v>0.11069002990645178</v>
      </c>
      <c r="E43" s="51">
        <v>-0.19207319975138581</v>
      </c>
      <c r="F43" s="50">
        <f>+F22/F10</f>
        <v>0.10614266121269418</v>
      </c>
      <c r="G43" s="51">
        <v>-0.99399709753389942</v>
      </c>
      <c r="H43" s="51"/>
      <c r="I43" s="50">
        <v>9.6202690237355185E-2</v>
      </c>
      <c r="J43" s="51">
        <v>1.1690438227511422</v>
      </c>
      <c r="K43" s="50">
        <v>0.10789312846486661</v>
      </c>
    </row>
    <row r="44" spans="1:22" ht="15" customHeight="1">
      <c r="A44" s="33" t="s">
        <v>30</v>
      </c>
      <c r="B44" s="50">
        <f>+B40/B10</f>
        <v>0.87126716398475901</v>
      </c>
      <c r="C44" s="51">
        <v>1.079815072038528</v>
      </c>
      <c r="D44" s="50">
        <f>+D40/D10</f>
        <v>0.88206531470514438</v>
      </c>
      <c r="E44" s="51">
        <v>-1.6661250894631792</v>
      </c>
      <c r="F44" s="50">
        <f>+F40/F10</f>
        <v>0.84838244419158959</v>
      </c>
      <c r="G44" s="51">
        <v>-8.7302424357062591E-2</v>
      </c>
      <c r="H44" s="51"/>
      <c r="I44" s="50">
        <v>0.84750941994801898</v>
      </c>
      <c r="J44" s="51">
        <v>-1.3807739519833149</v>
      </c>
      <c r="K44" s="50">
        <v>0.83370168042818582</v>
      </c>
    </row>
    <row r="45" spans="1:22" ht="15" customHeight="1">
      <c r="A45" s="52" t="s">
        <v>28</v>
      </c>
      <c r="B45" s="53">
        <f>+B40/B21</f>
        <v>4.2618909758152244</v>
      </c>
      <c r="C45" s="54">
        <v>0.55883323565379417</v>
      </c>
      <c r="D45" s="53">
        <f>+D40/D21</f>
        <v>4.8207242114690185</v>
      </c>
      <c r="E45" s="54">
        <v>-0.21885440280355617</v>
      </c>
      <c r="F45" s="53">
        <f>+F40/F21</f>
        <v>4.6673169610555059</v>
      </c>
      <c r="G45" s="54">
        <v>0.32087647992798463</v>
      </c>
      <c r="H45" s="54"/>
      <c r="I45" s="53">
        <v>4.9881934409834905</v>
      </c>
      <c r="J45" s="54">
        <v>-0.41779337658086835</v>
      </c>
      <c r="K45" s="53">
        <v>4.5704000644026221</v>
      </c>
    </row>
    <row r="46" spans="1:22" ht="13.5" customHeight="1">
      <c r="A46" s="55" t="s">
        <v>42</v>
      </c>
      <c r="B46" s="82"/>
      <c r="C46" s="82"/>
      <c r="D46" s="82"/>
      <c r="E46" s="82"/>
      <c r="F46" s="82"/>
      <c r="G46" s="83"/>
      <c r="H46" s="83"/>
      <c r="I46" s="11"/>
    </row>
    <row r="47" spans="1:22" ht="13.5" customHeight="1">
      <c r="A47" s="55" t="s">
        <v>61</v>
      </c>
      <c r="B47" s="82"/>
      <c r="C47" s="82"/>
      <c r="D47" s="82"/>
      <c r="E47" s="82"/>
      <c r="F47" s="82"/>
      <c r="G47" s="83"/>
      <c r="H47" s="83"/>
      <c r="I47" s="11"/>
    </row>
    <row r="48" spans="1:22" ht="13.5" customHeight="1">
      <c r="A48" s="56" t="s">
        <v>52</v>
      </c>
      <c r="B48" s="11"/>
      <c r="C48" s="11"/>
      <c r="D48" s="11"/>
      <c r="E48" s="11"/>
      <c r="F48" s="84"/>
      <c r="G48" s="11"/>
      <c r="H48" s="11"/>
      <c r="I48" s="11"/>
    </row>
    <row r="49" spans="1:9" ht="13.5" customHeight="1">
      <c r="A49" s="86" t="s">
        <v>64</v>
      </c>
      <c r="B49" s="11"/>
      <c r="C49" s="11"/>
      <c r="D49" s="11"/>
      <c r="E49" s="11"/>
      <c r="F49" s="85"/>
      <c r="G49" s="11"/>
      <c r="H49" s="11"/>
      <c r="I49" s="11"/>
    </row>
    <row r="50" spans="1:9" ht="13.5" customHeight="1">
      <c r="A50" s="56" t="s">
        <v>54</v>
      </c>
      <c r="B50" s="11"/>
      <c r="C50" s="11"/>
      <c r="D50" s="11"/>
      <c r="E50" s="11"/>
      <c r="F50" s="84"/>
      <c r="G50" s="11"/>
      <c r="H50" s="11"/>
      <c r="I50" s="11"/>
    </row>
    <row r="51" spans="1:9" ht="13.5" customHeight="1">
      <c r="A51" s="81" t="s">
        <v>44</v>
      </c>
      <c r="B51" s="11"/>
      <c r="C51" s="11"/>
      <c r="D51" s="11"/>
      <c r="E51" s="11"/>
      <c r="F51" s="84"/>
      <c r="G51" s="11"/>
      <c r="H51" s="11"/>
      <c r="I51" s="11"/>
    </row>
  </sheetData>
  <mergeCells count="1">
    <mergeCell ref="G3:H3"/>
  </mergeCells>
  <phoneticPr fontId="3" type="noConversion"/>
  <pageMargins left="0.25" right="0.25" top="0.75" bottom="0.75" header="0.3" footer="0.3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>
      <selection activeCell="I25" sqref="I25"/>
    </sheetView>
  </sheetViews>
  <sheetFormatPr baseColWidth="10" defaultColWidth="11.42578125" defaultRowHeight="12.75"/>
  <cols>
    <col min="1" max="1" width="60.5703125" style="1" customWidth="1"/>
    <col min="2" max="2" width="17.5703125" style="1" customWidth="1"/>
    <col min="3" max="3" width="20.5703125" style="1" customWidth="1"/>
    <col min="4" max="4" width="25.140625" style="1" customWidth="1"/>
    <col min="5" max="5" width="20.7109375" style="1" customWidth="1"/>
    <col min="6" max="6" width="15.85546875" style="1" customWidth="1"/>
    <col min="7" max="16384" width="11.42578125" style="1"/>
  </cols>
  <sheetData>
    <row r="1" spans="1:13" ht="16.5">
      <c r="A1" s="66" t="s">
        <v>65</v>
      </c>
      <c r="B1" s="11"/>
      <c r="C1" s="11"/>
      <c r="D1" s="11"/>
      <c r="E1" s="11"/>
      <c r="F1" s="11"/>
    </row>
    <row r="2" spans="1:13" ht="15">
      <c r="A2" s="12" t="s">
        <v>47</v>
      </c>
      <c r="B2" s="11"/>
      <c r="C2" s="11"/>
      <c r="D2" s="11"/>
      <c r="E2" s="11"/>
      <c r="F2" s="11"/>
    </row>
    <row r="3" spans="1:13" ht="35.25" customHeight="1">
      <c r="A3" s="67"/>
      <c r="B3" s="68" t="s">
        <v>58</v>
      </c>
      <c r="C3" s="68" t="s">
        <v>45</v>
      </c>
      <c r="D3" s="68" t="s">
        <v>46</v>
      </c>
      <c r="E3" s="68" t="s">
        <v>51</v>
      </c>
      <c r="F3" s="68" t="s">
        <v>66</v>
      </c>
    </row>
    <row r="4" spans="1:13" s="2" customFormat="1" ht="15" customHeight="1">
      <c r="A4" s="23" t="s">
        <v>1</v>
      </c>
      <c r="B4" s="69">
        <v>7821.3986222599997</v>
      </c>
      <c r="C4" s="69">
        <v>1642.0935026740001</v>
      </c>
      <c r="D4" s="69">
        <v>8747.2129463389992</v>
      </c>
      <c r="E4" s="69">
        <v>6260.3292927570001</v>
      </c>
      <c r="F4" s="69">
        <v>24471.034364030002</v>
      </c>
      <c r="G4" s="10"/>
      <c r="H4" s="3"/>
      <c r="I4" s="3"/>
      <c r="J4" s="3"/>
      <c r="K4" s="3"/>
      <c r="L4" s="3"/>
      <c r="M4" s="3"/>
    </row>
    <row r="5" spans="1:13" s="2" customFormat="1" ht="15" customHeight="1">
      <c r="A5" s="20" t="s">
        <v>2</v>
      </c>
      <c r="B5" s="69">
        <v>1807.1416955499999</v>
      </c>
      <c r="C5" s="69">
        <v>486.71925841699999</v>
      </c>
      <c r="D5" s="69">
        <v>2504.6357294220002</v>
      </c>
      <c r="E5" s="69">
        <v>1791.310028951</v>
      </c>
      <c r="F5" s="69">
        <v>6589.8067123399996</v>
      </c>
      <c r="G5" s="10"/>
      <c r="H5" s="3"/>
      <c r="I5" s="3"/>
      <c r="J5" s="3"/>
      <c r="K5" s="3"/>
      <c r="L5" s="3"/>
      <c r="M5" s="3"/>
    </row>
    <row r="6" spans="1:13" s="2" customFormat="1" ht="15" customHeight="1">
      <c r="A6" s="20" t="s">
        <v>3</v>
      </c>
      <c r="B6" s="69">
        <v>2682.4034963300001</v>
      </c>
      <c r="C6" s="69">
        <v>610.062390424</v>
      </c>
      <c r="D6" s="69">
        <v>3326.7611613049999</v>
      </c>
      <c r="E6" s="69">
        <v>2408.6112702209998</v>
      </c>
      <c r="F6" s="69">
        <v>9027.8383182800007</v>
      </c>
      <c r="G6" s="10"/>
      <c r="H6" s="3"/>
      <c r="I6" s="3"/>
      <c r="J6" s="3"/>
      <c r="K6" s="3"/>
      <c r="L6" s="3"/>
      <c r="M6" s="3"/>
    </row>
    <row r="7" spans="1:13" s="2" customFormat="1" ht="15" customHeight="1">
      <c r="A7" s="20" t="s">
        <v>4</v>
      </c>
      <c r="B7" s="69">
        <v>272.22843028</v>
      </c>
      <c r="C7" s="69">
        <v>57.840146992999998</v>
      </c>
      <c r="D7" s="69">
        <v>221.331196812</v>
      </c>
      <c r="E7" s="69">
        <v>122.57682377499999</v>
      </c>
      <c r="F7" s="69">
        <v>673.97659785999997</v>
      </c>
      <c r="G7" s="10"/>
      <c r="H7" s="3"/>
      <c r="I7" s="3"/>
      <c r="J7" s="3"/>
      <c r="K7" s="3"/>
      <c r="L7" s="3"/>
      <c r="M7" s="3"/>
    </row>
    <row r="8" spans="1:13" ht="15" customHeight="1">
      <c r="A8" s="20" t="s">
        <v>5</v>
      </c>
      <c r="B8" s="70">
        <v>2656.71148429</v>
      </c>
      <c r="C8" s="70">
        <v>411.88068763000001</v>
      </c>
      <c r="D8" s="70">
        <v>2133.1602359160001</v>
      </c>
      <c r="E8" s="70">
        <v>1520.173812754</v>
      </c>
      <c r="F8" s="70">
        <v>6721.9262205900004</v>
      </c>
      <c r="G8" s="10"/>
      <c r="H8" s="3"/>
      <c r="I8" s="3"/>
      <c r="J8" s="3"/>
      <c r="K8" s="3"/>
      <c r="L8" s="3"/>
      <c r="M8" s="3"/>
    </row>
    <row r="9" spans="1:13" s="2" customFormat="1" ht="15" customHeight="1">
      <c r="A9" s="20" t="s">
        <v>6</v>
      </c>
      <c r="B9" s="69">
        <v>402.91351580999998</v>
      </c>
      <c r="C9" s="69">
        <v>75.591019209999999</v>
      </c>
      <c r="D9" s="69">
        <v>561.32462288299996</v>
      </c>
      <c r="E9" s="69">
        <v>417.65735705600002</v>
      </c>
      <c r="F9" s="69">
        <v>1457.48651496</v>
      </c>
      <c r="G9" s="10"/>
      <c r="H9" s="3"/>
      <c r="I9" s="3"/>
      <c r="J9" s="3"/>
      <c r="K9" s="3"/>
      <c r="L9" s="3"/>
      <c r="M9" s="3"/>
    </row>
    <row r="10" spans="1:13" ht="15" customHeight="1">
      <c r="A10" s="23" t="s">
        <v>7</v>
      </c>
      <c r="B10" s="70">
        <v>9873.9491276900008</v>
      </c>
      <c r="C10" s="70">
        <v>2133.4886126709998</v>
      </c>
      <c r="D10" s="70">
        <v>10499.489050005999</v>
      </c>
      <c r="E10" s="70">
        <v>7423.885263913</v>
      </c>
      <c r="F10" s="70">
        <v>29930.812054279999</v>
      </c>
      <c r="G10" s="10"/>
      <c r="H10" s="3"/>
      <c r="I10" s="3"/>
      <c r="J10" s="3"/>
      <c r="K10" s="3"/>
      <c r="L10" s="3"/>
      <c r="M10" s="3"/>
    </row>
    <row r="11" spans="1:13" ht="15" customHeight="1">
      <c r="A11" s="20" t="s">
        <v>8</v>
      </c>
      <c r="B11" s="70">
        <v>4932.4624677399997</v>
      </c>
      <c r="C11" s="70">
        <v>1215.796476712</v>
      </c>
      <c r="D11" s="70">
        <v>5869.6880584350001</v>
      </c>
      <c r="E11" s="70">
        <v>4556.7869464429996</v>
      </c>
      <c r="F11" s="70">
        <v>16574.733949329999</v>
      </c>
      <c r="G11" s="10"/>
      <c r="H11" s="3"/>
      <c r="I11" s="3"/>
      <c r="J11" s="3"/>
      <c r="K11" s="3"/>
      <c r="L11" s="3"/>
      <c r="M11" s="3"/>
    </row>
    <row r="12" spans="1:13" ht="15" customHeight="1">
      <c r="A12" s="26" t="s">
        <v>33</v>
      </c>
      <c r="B12" s="70">
        <v>3149.4268345300002</v>
      </c>
      <c r="C12" s="70">
        <v>980.48624638000001</v>
      </c>
      <c r="D12" s="70">
        <v>3873.644425559</v>
      </c>
      <c r="E12" s="70">
        <v>3262.530789291</v>
      </c>
      <c r="F12" s="70">
        <v>11266.088295760001</v>
      </c>
      <c r="G12" s="10"/>
      <c r="H12" s="3"/>
      <c r="I12" s="3"/>
      <c r="J12" s="3"/>
      <c r="K12" s="3"/>
      <c r="L12" s="3"/>
      <c r="M12" s="3"/>
    </row>
    <row r="13" spans="1:13" s="2" customFormat="1" ht="15" customHeight="1">
      <c r="A13" s="26" t="s">
        <v>32</v>
      </c>
      <c r="B13" s="69">
        <v>1783.03563321</v>
      </c>
      <c r="C13" s="69">
        <v>235.310230332</v>
      </c>
      <c r="D13" s="69">
        <v>1996.0436328759999</v>
      </c>
      <c r="E13" s="69">
        <v>1294.256157152</v>
      </c>
      <c r="F13" s="69">
        <v>5308.6456535699999</v>
      </c>
      <c r="G13" s="10"/>
      <c r="H13" s="3"/>
      <c r="I13" s="3"/>
      <c r="J13" s="3"/>
      <c r="K13" s="3"/>
      <c r="L13" s="3"/>
      <c r="M13" s="3"/>
    </row>
    <row r="14" spans="1:13" ht="15" customHeight="1">
      <c r="A14" s="20" t="s">
        <v>9</v>
      </c>
      <c r="B14" s="70">
        <v>3525.41748766</v>
      </c>
      <c r="C14" s="70">
        <v>625.87809534300004</v>
      </c>
      <c r="D14" s="70">
        <v>2865.3901316279998</v>
      </c>
      <c r="E14" s="70">
        <v>1358.450472129</v>
      </c>
      <c r="F14" s="70">
        <v>8375.1361867600008</v>
      </c>
      <c r="G14" s="10"/>
      <c r="H14" s="3"/>
      <c r="I14" s="3"/>
      <c r="J14" s="3"/>
      <c r="K14" s="3"/>
      <c r="L14" s="3"/>
      <c r="M14" s="3"/>
    </row>
    <row r="15" spans="1:13" ht="15" customHeight="1">
      <c r="A15" s="26" t="s">
        <v>41</v>
      </c>
      <c r="B15" s="70">
        <v>3013.06987566</v>
      </c>
      <c r="C15" s="70">
        <v>476.8809387</v>
      </c>
      <c r="D15" s="70">
        <v>2268.5091693200002</v>
      </c>
      <c r="E15" s="70">
        <v>1025.6925574500001</v>
      </c>
      <c r="F15" s="70">
        <v>6784.1525411299999</v>
      </c>
      <c r="G15" s="10"/>
      <c r="H15" s="3"/>
      <c r="I15" s="3"/>
      <c r="J15" s="3"/>
      <c r="K15" s="3"/>
      <c r="L15" s="3"/>
      <c r="M15" s="3"/>
    </row>
    <row r="16" spans="1:13" s="4" customFormat="1" ht="15" customHeight="1">
      <c r="A16" s="26" t="s">
        <v>34</v>
      </c>
      <c r="B16" s="70">
        <v>36.734257419999999</v>
      </c>
      <c r="C16" s="70">
        <v>4.1359454529999997</v>
      </c>
      <c r="D16" s="70">
        <v>25.786615567999998</v>
      </c>
      <c r="E16" s="70">
        <v>15.607497908999999</v>
      </c>
      <c r="F16" s="70">
        <v>82.264316350000001</v>
      </c>
      <c r="G16" s="10"/>
      <c r="H16" s="3"/>
      <c r="I16" s="3"/>
      <c r="J16" s="3"/>
      <c r="K16" s="3"/>
      <c r="L16" s="3"/>
      <c r="M16" s="3"/>
    </row>
    <row r="17" spans="1:13" ht="15" customHeight="1">
      <c r="A17" s="26" t="s">
        <v>49</v>
      </c>
      <c r="B17" s="70">
        <v>475.61335458000002</v>
      </c>
      <c r="C17" s="70">
        <v>144.86121119000001</v>
      </c>
      <c r="D17" s="70">
        <v>571.09434673999999</v>
      </c>
      <c r="E17" s="70">
        <v>317.15041676999999</v>
      </c>
      <c r="F17" s="70">
        <v>1508.71932928</v>
      </c>
      <c r="G17" s="10"/>
      <c r="H17" s="3"/>
      <c r="I17" s="3"/>
      <c r="J17" s="3"/>
      <c r="K17" s="3"/>
      <c r="L17" s="3"/>
      <c r="M17" s="3"/>
    </row>
    <row r="18" spans="1:13" ht="15" customHeight="1">
      <c r="A18" s="20" t="s">
        <v>10</v>
      </c>
      <c r="B18" s="70">
        <v>176.98091922</v>
      </c>
      <c r="C18" s="70">
        <v>42.330193872999999</v>
      </c>
      <c r="D18" s="70">
        <v>459.96655883699998</v>
      </c>
      <c r="E18" s="70">
        <v>599.57021932999999</v>
      </c>
      <c r="F18" s="70">
        <v>1278.8478912600001</v>
      </c>
      <c r="G18" s="10"/>
      <c r="H18" s="3"/>
      <c r="I18" s="3"/>
      <c r="J18" s="3"/>
      <c r="K18" s="3"/>
      <c r="L18" s="3"/>
      <c r="M18" s="3"/>
    </row>
    <row r="19" spans="1:13" ht="15" customHeight="1">
      <c r="A19" s="20" t="s">
        <v>31</v>
      </c>
      <c r="B19" s="70">
        <v>902.00173995</v>
      </c>
      <c r="C19" s="70">
        <v>170.711696287</v>
      </c>
      <c r="D19" s="70">
        <v>965.65061795899999</v>
      </c>
      <c r="E19" s="70">
        <v>706.61130419400001</v>
      </c>
      <c r="F19" s="70">
        <v>2744.9753583900001</v>
      </c>
      <c r="G19" s="10"/>
      <c r="H19" s="3"/>
      <c r="I19" s="3"/>
      <c r="J19" s="3"/>
      <c r="K19" s="3"/>
      <c r="L19" s="3"/>
      <c r="M19" s="3"/>
    </row>
    <row r="20" spans="1:13" ht="15" customHeight="1">
      <c r="A20" s="20" t="s">
        <v>11</v>
      </c>
      <c r="B20" s="70">
        <v>337.08651312000001</v>
      </c>
      <c r="C20" s="70">
        <v>78.772150455000002</v>
      </c>
      <c r="D20" s="70">
        <v>338.79368314800001</v>
      </c>
      <c r="E20" s="70">
        <v>202.46632181699999</v>
      </c>
      <c r="F20" s="70">
        <v>957.11866854000004</v>
      </c>
      <c r="G20" s="10"/>
      <c r="H20" s="3"/>
      <c r="I20" s="3"/>
      <c r="J20" s="3"/>
      <c r="K20" s="3"/>
      <c r="L20" s="3"/>
      <c r="M20" s="3"/>
    </row>
    <row r="21" spans="1:13" s="2" customFormat="1" ht="15" customHeight="1">
      <c r="A21" s="30" t="s">
        <v>12</v>
      </c>
      <c r="B21" s="71">
        <v>2052.5505054300002</v>
      </c>
      <c r="C21" s="71">
        <v>491.39510999700002</v>
      </c>
      <c r="D21" s="71">
        <v>1752.2761036669999</v>
      </c>
      <c r="E21" s="71">
        <v>1163.5559711559999</v>
      </c>
      <c r="F21" s="71">
        <v>5459.77769025</v>
      </c>
      <c r="G21" s="10"/>
      <c r="H21" s="3"/>
      <c r="I21" s="3"/>
      <c r="J21" s="3"/>
      <c r="K21" s="3"/>
      <c r="L21" s="3"/>
      <c r="M21" s="3"/>
    </row>
    <row r="22" spans="1:13" s="2" customFormat="1" ht="15" customHeight="1">
      <c r="A22" s="59" t="s">
        <v>36</v>
      </c>
      <c r="B22" s="72">
        <v>1162.0912088499999</v>
      </c>
      <c r="C22" s="72">
        <v>282.43948805399998</v>
      </c>
      <c r="D22" s="72">
        <v>1047.2854529900001</v>
      </c>
      <c r="E22" s="72">
        <v>737.51279972600003</v>
      </c>
      <c r="F22" s="72">
        <v>3229.32894962</v>
      </c>
      <c r="G22" s="10"/>
      <c r="H22" s="3"/>
      <c r="I22" s="3"/>
      <c r="J22" s="3"/>
      <c r="K22" s="3"/>
      <c r="L22" s="3"/>
      <c r="M22" s="3"/>
    </row>
    <row r="23" spans="1:13" ht="15" customHeight="1">
      <c r="A23" s="31" t="s">
        <v>39</v>
      </c>
      <c r="B23" s="70">
        <v>3204.7626777999999</v>
      </c>
      <c r="C23" s="70">
        <v>675.55132051800001</v>
      </c>
      <c r="D23" s="70">
        <v>2743.9410317309998</v>
      </c>
      <c r="E23" s="70">
        <v>2025.8340847300001</v>
      </c>
      <c r="F23" s="70">
        <v>8650.0891147799994</v>
      </c>
      <c r="G23" s="10"/>
      <c r="H23" s="3"/>
      <c r="I23" s="3"/>
      <c r="J23" s="3"/>
      <c r="K23" s="3"/>
      <c r="L23" s="3"/>
      <c r="M23" s="3"/>
    </row>
    <row r="24" spans="1:13" s="2" customFormat="1" ht="15" customHeight="1">
      <c r="A24" s="33" t="s">
        <v>13</v>
      </c>
      <c r="B24" s="69">
        <v>2257.7424925400001</v>
      </c>
      <c r="C24" s="69">
        <v>492.65680435799999</v>
      </c>
      <c r="D24" s="69">
        <v>1810.0264608560001</v>
      </c>
      <c r="E24" s="69">
        <v>1558.150544866</v>
      </c>
      <c r="F24" s="69">
        <v>6118.5763026200002</v>
      </c>
      <c r="G24" s="10"/>
      <c r="H24" s="3"/>
      <c r="I24" s="3"/>
      <c r="J24" s="3"/>
      <c r="K24" s="3"/>
      <c r="L24" s="3"/>
      <c r="M24" s="3"/>
    </row>
    <row r="25" spans="1:13" ht="15" customHeight="1">
      <c r="A25" s="33" t="s">
        <v>35</v>
      </c>
      <c r="B25" s="70">
        <v>626.28089020000004</v>
      </c>
      <c r="C25" s="70">
        <v>125.98354292</v>
      </c>
      <c r="D25" s="70">
        <v>590.77967796500002</v>
      </c>
      <c r="E25" s="70">
        <v>305.49204371399998</v>
      </c>
      <c r="F25" s="70">
        <v>1648.5361548000001</v>
      </c>
      <c r="G25" s="10"/>
      <c r="H25" s="3"/>
      <c r="I25" s="3"/>
      <c r="J25" s="3"/>
      <c r="K25" s="3"/>
      <c r="L25" s="3"/>
      <c r="M25" s="3"/>
    </row>
    <row r="26" spans="1:13" ht="15" customHeight="1">
      <c r="A26" s="33" t="s">
        <v>14</v>
      </c>
      <c r="B26" s="70">
        <v>320.73929506000002</v>
      </c>
      <c r="C26" s="70">
        <v>56.910973239999997</v>
      </c>
      <c r="D26" s="70">
        <v>343.13489291000002</v>
      </c>
      <c r="E26" s="70">
        <v>162.19149615000001</v>
      </c>
      <c r="F26" s="70">
        <v>882.97665735999999</v>
      </c>
      <c r="G26" s="10"/>
      <c r="H26" s="3"/>
      <c r="I26" s="3"/>
      <c r="J26" s="3"/>
      <c r="K26" s="3"/>
      <c r="L26" s="3"/>
      <c r="M26" s="3"/>
    </row>
    <row r="27" spans="1:13" s="2" customFormat="1" ht="15" customHeight="1">
      <c r="A27" s="31" t="s">
        <v>15</v>
      </c>
      <c r="B27" s="69">
        <v>1289.99648665</v>
      </c>
      <c r="C27" s="69">
        <v>220.934925002</v>
      </c>
      <c r="D27" s="69">
        <v>992.45419835200005</v>
      </c>
      <c r="E27" s="69">
        <v>805.08233222700005</v>
      </c>
      <c r="F27" s="69">
        <v>3308.4679422300001</v>
      </c>
      <c r="G27" s="10"/>
      <c r="H27" s="3"/>
      <c r="I27" s="3"/>
      <c r="J27" s="3"/>
      <c r="K27" s="3"/>
      <c r="L27" s="3"/>
      <c r="M27" s="3"/>
    </row>
    <row r="28" spans="1:13" ht="15" customHeight="1">
      <c r="A28" s="33" t="s">
        <v>16</v>
      </c>
      <c r="B28" s="70">
        <v>253.42979048000001</v>
      </c>
      <c r="C28" s="70">
        <v>54.065854090999999</v>
      </c>
      <c r="D28" s="70">
        <v>226.838091526</v>
      </c>
      <c r="E28" s="70">
        <v>203.34957221299999</v>
      </c>
      <c r="F28" s="70">
        <v>737.68330831000003</v>
      </c>
      <c r="G28" s="10"/>
      <c r="H28" s="3"/>
      <c r="I28" s="3"/>
      <c r="J28" s="3"/>
      <c r="K28" s="3"/>
      <c r="L28" s="3"/>
      <c r="M28" s="3"/>
    </row>
    <row r="29" spans="1:13" ht="15" customHeight="1">
      <c r="A29" s="33" t="s">
        <v>50</v>
      </c>
      <c r="B29" s="70">
        <v>611.32859975999997</v>
      </c>
      <c r="C29" s="70">
        <v>118.12404251</v>
      </c>
      <c r="D29" s="70">
        <v>462.670927355</v>
      </c>
      <c r="E29" s="70">
        <v>413.41480738400003</v>
      </c>
      <c r="F29" s="70">
        <v>1605.53837701</v>
      </c>
      <c r="G29" s="10"/>
      <c r="H29" s="3"/>
      <c r="I29" s="3"/>
      <c r="J29" s="3"/>
      <c r="K29" s="3"/>
      <c r="L29" s="3"/>
      <c r="M29" s="3"/>
    </row>
    <row r="30" spans="1:13" ht="15" customHeight="1">
      <c r="A30" s="33" t="s">
        <v>17</v>
      </c>
      <c r="B30" s="70">
        <v>425.23809641000003</v>
      </c>
      <c r="C30" s="70">
        <v>48.745028400000002</v>
      </c>
      <c r="D30" s="70">
        <v>302.94517947000003</v>
      </c>
      <c r="E30" s="70">
        <v>188.31795263000001</v>
      </c>
      <c r="F30" s="70">
        <v>965.24625691000006</v>
      </c>
      <c r="G30" s="10"/>
      <c r="H30" s="3"/>
      <c r="I30" s="3"/>
      <c r="J30" s="3"/>
      <c r="K30" s="3"/>
      <c r="L30" s="3"/>
      <c r="M30" s="3"/>
    </row>
    <row r="31" spans="1:13" s="2" customFormat="1" ht="15" customHeight="1">
      <c r="A31" s="30" t="s">
        <v>38</v>
      </c>
      <c r="B31" s="71">
        <v>11026.161300059999</v>
      </c>
      <c r="C31" s="71">
        <v>2317.6448231919999</v>
      </c>
      <c r="D31" s="71">
        <v>11491.153978071001</v>
      </c>
      <c r="E31" s="71">
        <v>8286.1633774870006</v>
      </c>
      <c r="F31" s="71">
        <v>33121.123478809997</v>
      </c>
      <c r="G31" s="10"/>
      <c r="H31" s="3"/>
      <c r="I31" s="3"/>
      <c r="J31" s="3"/>
      <c r="K31" s="3"/>
      <c r="L31" s="3"/>
      <c r="M31" s="3"/>
    </row>
    <row r="32" spans="1:13" ht="15" customHeight="1">
      <c r="A32" s="31" t="s">
        <v>18</v>
      </c>
      <c r="B32" s="73">
        <v>11163.94561434</v>
      </c>
      <c r="C32" s="73">
        <v>2354.4235376729998</v>
      </c>
      <c r="D32" s="73">
        <v>11491.943248358</v>
      </c>
      <c r="E32" s="73">
        <v>8228.9675961390003</v>
      </c>
      <c r="F32" s="73">
        <v>33239.279996509998</v>
      </c>
      <c r="G32" s="10"/>
      <c r="H32" s="3"/>
      <c r="I32" s="3"/>
      <c r="J32" s="3"/>
      <c r="K32" s="3"/>
      <c r="L32" s="3"/>
      <c r="M32" s="3"/>
    </row>
    <row r="33" spans="1:13" s="2" customFormat="1" ht="15" customHeight="1">
      <c r="A33" s="59" t="s">
        <v>19</v>
      </c>
      <c r="B33" s="78">
        <v>137.78431427999999</v>
      </c>
      <c r="C33" s="78">
        <v>36.778714479999998</v>
      </c>
      <c r="D33" s="78">
        <v>0.78927028700000001</v>
      </c>
      <c r="E33" s="78">
        <v>-57.195781347999997</v>
      </c>
      <c r="F33" s="78">
        <v>118.15651769999999</v>
      </c>
      <c r="G33" s="10"/>
      <c r="H33" s="3"/>
      <c r="I33" s="3"/>
      <c r="J33" s="3"/>
      <c r="K33" s="3"/>
      <c r="L33" s="3"/>
      <c r="M33" s="3"/>
    </row>
    <row r="34" spans="1:13" s="2" customFormat="1" ht="15" customHeight="1">
      <c r="A34" s="33" t="s">
        <v>20</v>
      </c>
      <c r="B34" s="70">
        <v>890.45929658</v>
      </c>
      <c r="C34" s="70">
        <v>208.95562194300001</v>
      </c>
      <c r="D34" s="70">
        <v>704.99065067699996</v>
      </c>
      <c r="E34" s="70">
        <v>426.04317142999997</v>
      </c>
      <c r="F34" s="70">
        <v>2230.44874063</v>
      </c>
      <c r="G34" s="10"/>
      <c r="H34" s="3"/>
      <c r="I34" s="3"/>
      <c r="J34" s="3"/>
      <c r="K34" s="3"/>
      <c r="L34" s="3"/>
      <c r="M34" s="3"/>
    </row>
    <row r="35" spans="1:13" ht="15" customHeight="1">
      <c r="A35" s="33" t="s">
        <v>21</v>
      </c>
      <c r="B35" s="70">
        <v>1022.05224293</v>
      </c>
      <c r="C35" s="70">
        <v>207.80441396000001</v>
      </c>
      <c r="D35" s="70">
        <v>739.16393300300001</v>
      </c>
      <c r="E35" s="70">
        <v>467.59264055699998</v>
      </c>
      <c r="F35" s="70">
        <v>2436.6132304500002</v>
      </c>
      <c r="G35" s="10"/>
      <c r="H35" s="3"/>
      <c r="I35" s="3"/>
      <c r="J35" s="3"/>
      <c r="K35" s="3"/>
      <c r="L35" s="3"/>
      <c r="M35" s="3"/>
    </row>
    <row r="36" spans="1:13" s="4" customFormat="1" ht="15" customHeight="1">
      <c r="A36" s="33" t="s">
        <v>25</v>
      </c>
      <c r="B36" s="70">
        <v>131.59294635000001</v>
      </c>
      <c r="C36" s="70">
        <v>-1.1512079829999999</v>
      </c>
      <c r="D36" s="70">
        <v>34.173282325999999</v>
      </c>
      <c r="E36" s="70">
        <v>41.549469127999998</v>
      </c>
      <c r="F36" s="70">
        <v>206.16448982</v>
      </c>
      <c r="G36" s="10"/>
      <c r="H36" s="3"/>
      <c r="I36" s="3"/>
      <c r="J36" s="3"/>
      <c r="K36" s="3"/>
      <c r="L36" s="3"/>
      <c r="M36" s="3"/>
    </row>
    <row r="37" spans="1:13" ht="15" customHeight="1">
      <c r="A37" s="30" t="s">
        <v>22</v>
      </c>
      <c r="B37" s="74">
        <v>11916.620596639999</v>
      </c>
      <c r="C37" s="74">
        <v>2526.600445135</v>
      </c>
      <c r="D37" s="74">
        <v>12196.144628747999</v>
      </c>
      <c r="E37" s="74">
        <v>8712.206548917</v>
      </c>
      <c r="F37" s="74">
        <v>35351.57221944</v>
      </c>
      <c r="G37" s="10"/>
      <c r="H37" s="3"/>
      <c r="I37" s="3"/>
      <c r="J37" s="3"/>
      <c r="K37" s="3"/>
      <c r="L37" s="3"/>
      <c r="M37" s="3"/>
    </row>
    <row r="38" spans="1:13" ht="15" customHeight="1">
      <c r="A38" s="31" t="s">
        <v>23</v>
      </c>
      <c r="B38" s="73">
        <v>12185.99785727</v>
      </c>
      <c r="C38" s="73">
        <v>2562.227951633</v>
      </c>
      <c r="D38" s="73">
        <v>12231.107181361</v>
      </c>
      <c r="E38" s="73">
        <v>8696.5602366959993</v>
      </c>
      <c r="F38" s="73">
        <v>35675.893226959997</v>
      </c>
      <c r="G38" s="10"/>
      <c r="H38" s="3"/>
      <c r="I38" s="3"/>
      <c r="J38" s="3"/>
      <c r="K38" s="3"/>
      <c r="L38" s="3"/>
      <c r="M38" s="3"/>
    </row>
    <row r="39" spans="1:13" ht="15" customHeight="1">
      <c r="A39" s="63" t="s">
        <v>24</v>
      </c>
      <c r="B39" s="79">
        <v>269.37726063000002</v>
      </c>
      <c r="C39" s="79">
        <v>35.627506496999999</v>
      </c>
      <c r="D39" s="79">
        <v>34.962552613</v>
      </c>
      <c r="E39" s="79">
        <v>-15.64631222</v>
      </c>
      <c r="F39" s="79">
        <v>324.32100752000002</v>
      </c>
      <c r="G39" s="10"/>
      <c r="H39" s="3"/>
      <c r="I39" s="3"/>
      <c r="J39" s="3"/>
      <c r="K39" s="3"/>
      <c r="L39" s="3"/>
      <c r="M39" s="3"/>
    </row>
    <row r="40" spans="1:13" ht="15" customHeight="1">
      <c r="A40" s="62" t="s">
        <v>48</v>
      </c>
      <c r="B40" s="69">
        <v>10400.941248769999</v>
      </c>
      <c r="C40" s="69">
        <v>2202.2951941209999</v>
      </c>
      <c r="D40" s="69">
        <v>8250.1366045239993</v>
      </c>
      <c r="E40" s="69">
        <v>4099.9952586950003</v>
      </c>
      <c r="F40" s="69">
        <v>24953.368306109998</v>
      </c>
      <c r="G40" s="10"/>
      <c r="H40" s="3"/>
      <c r="I40" s="3"/>
      <c r="J40" s="3"/>
      <c r="K40" s="3"/>
      <c r="L40" s="3"/>
      <c r="M40" s="3"/>
    </row>
    <row r="41" spans="1:13" ht="15" customHeight="1">
      <c r="A41" s="30" t="s">
        <v>26</v>
      </c>
      <c r="B41" s="75"/>
      <c r="C41" s="75"/>
      <c r="D41" s="75"/>
      <c r="E41" s="75"/>
      <c r="F41" s="75"/>
    </row>
    <row r="42" spans="1:13" ht="15" customHeight="1">
      <c r="A42" s="33" t="s">
        <v>29</v>
      </c>
      <c r="B42" s="76">
        <v>0.2078753373028763</v>
      </c>
      <c r="C42" s="76">
        <v>0.23032469312400164</v>
      </c>
      <c r="D42" s="76">
        <v>0.1668915597055648</v>
      </c>
      <c r="E42" s="76">
        <v>0.15673140542890204</v>
      </c>
      <c r="F42" s="76">
        <v>0.18241328301913784</v>
      </c>
    </row>
    <row r="43" spans="1:13" ht="15" customHeight="1">
      <c r="A43" s="33" t="s">
        <v>27</v>
      </c>
      <c r="B43" s="76">
        <v>0.11769264696645949</v>
      </c>
      <c r="C43" s="76">
        <v>0.13238387417517203</v>
      </c>
      <c r="D43" s="76">
        <v>9.9746325559471077E-2</v>
      </c>
      <c r="E43" s="76">
        <v>9.934323787451288E-2</v>
      </c>
      <c r="F43" s="76">
        <v>0.10789312845116134</v>
      </c>
    </row>
    <row r="44" spans="1:13" ht="15" customHeight="1">
      <c r="A44" s="33" t="s">
        <v>30</v>
      </c>
      <c r="B44" s="76">
        <v>1.0533719704512279</v>
      </c>
      <c r="C44" s="76">
        <v>1.0322507376141363</v>
      </c>
      <c r="D44" s="76">
        <v>0.78576553251601189</v>
      </c>
      <c r="E44" s="76">
        <v>0.55227082759815771</v>
      </c>
      <c r="F44" s="76">
        <v>0.83370168042406179</v>
      </c>
    </row>
    <row r="45" spans="1:13" ht="15" customHeight="1">
      <c r="A45" s="52" t="s">
        <v>28</v>
      </c>
      <c r="B45" s="77">
        <v>5.0673253697068219</v>
      </c>
      <c r="C45" s="77">
        <v>4.4817198000493841</v>
      </c>
      <c r="D45" s="77">
        <v>4.7082400925624013</v>
      </c>
      <c r="E45" s="77">
        <v>3.5236768667188652</v>
      </c>
      <c r="F45" s="77">
        <v>4.5704000642134934</v>
      </c>
    </row>
    <row r="46" spans="1:13" ht="15" customHeight="1">
      <c r="A46" s="55" t="s">
        <v>42</v>
      </c>
      <c r="B46" s="11"/>
      <c r="C46" s="11"/>
      <c r="D46" s="11"/>
      <c r="E46" s="11"/>
      <c r="F46" s="11"/>
    </row>
    <row r="47" spans="1:13" ht="15">
      <c r="A47" s="56" t="s">
        <v>53</v>
      </c>
      <c r="B47" s="11"/>
      <c r="C47" s="11"/>
      <c r="D47" s="11"/>
      <c r="E47" s="11"/>
      <c r="F47" s="11"/>
    </row>
    <row r="48" spans="1:13">
      <c r="A48" s="8"/>
    </row>
    <row r="49" spans="1:1">
      <c r="A49" s="9"/>
    </row>
  </sheetData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2A2a-EPCI</vt:lpstr>
      <vt:lpstr>2A2b-EPCI-2017</vt:lpstr>
      <vt:lpstr>'2A2a-EPCI'!Zone_d_impression</vt:lpstr>
      <vt:lpstr>'2A2b-EPCI-2017'!Zone_d_impression</vt:lpstr>
    </vt:vector>
  </TitlesOfParts>
  <Company>Ministère de l'Intérieur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SOGUETKA</dc:creator>
  <cp:lastModifiedBy>COSTIERGH</cp:lastModifiedBy>
  <cp:lastPrinted>2018-05-28T11:36:37Z</cp:lastPrinted>
  <dcterms:created xsi:type="dcterms:W3CDTF">2009-12-23T15:21:16Z</dcterms:created>
  <dcterms:modified xsi:type="dcterms:W3CDTF">2018-06-18T11:51:42Z</dcterms:modified>
</cp:coreProperties>
</file>