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60" windowWidth="19425" windowHeight="11760"/>
  </bookViews>
  <sheets>
    <sheet name="6.1 version_web" sheetId="11" r:id="rId1"/>
    <sheet name="6.2 version_web" sheetId="13" r:id="rId2"/>
    <sheet name="6.1 version_papier" sheetId="15" r:id="rId3"/>
    <sheet name="6.2 version_papier" sheetId="16" r:id="rId4"/>
    <sheet name="6.3" sheetId="5" r:id="rId5"/>
  </sheets>
  <definedNames>
    <definedName name="_BQ4.1" localSheetId="2" hidden="1">#REF!</definedName>
    <definedName name="_BQ4.1" localSheetId="0" hidden="1">#REF!</definedName>
    <definedName name="_BQ4.1" localSheetId="3" hidden="1">#REF!</definedName>
    <definedName name="_BQ4.1" localSheetId="1" hidden="1">#REF!</definedName>
    <definedName name="_BQ4.1" localSheetId="4" hidden="1">#REF!</definedName>
    <definedName name="_BQ4.1" hidden="1">#REF!</definedName>
    <definedName name="_BQ4.1_papier" localSheetId="2" hidden="1">#REF!</definedName>
    <definedName name="_BQ4.1_papier" localSheetId="3" hidden="1">#REF!</definedName>
    <definedName name="_BQ4.1_papier" localSheetId="1" hidden="1">#REF!</definedName>
    <definedName name="_BQ4.1_papier" hidden="1">#REF!</definedName>
    <definedName name="ccc" localSheetId="2" hidden="1">#REF!</definedName>
    <definedName name="ccc" localSheetId="3" hidden="1">#REF!</definedName>
    <definedName name="ccc" hidden="1">#REF!</definedName>
    <definedName name="x" localSheetId="2" hidden="1">#REF!</definedName>
    <definedName name="x" localSheetId="3" hidden="1">#REF!</definedName>
    <definedName name="x" hidden="1">#REF!</definedName>
    <definedName name="Z_4A022295_EA64_4981_850A_C60C3C878530_.wvu.Cols" localSheetId="4" hidden="1">'6.3'!#REF!</definedName>
    <definedName name="Z_4A022295_EA64_4981_850A_C60C3C878530_.wvu.PrintArea" localSheetId="2" hidden="1">'6.1 version_papier'!#REF!</definedName>
    <definedName name="Z_4A022295_EA64_4981_850A_C60C3C878530_.wvu.PrintArea" localSheetId="0" hidden="1">'6.1 version_web'!#REF!</definedName>
    <definedName name="Z_4A022295_EA64_4981_850A_C60C3C878530_.wvu.PrintArea" localSheetId="3" hidden="1">'6.2 version_papier'!#REF!</definedName>
    <definedName name="Z_4A022295_EA64_4981_850A_C60C3C878530_.wvu.PrintArea" localSheetId="1" hidden="1">'6.2 version_web'!#REF!</definedName>
    <definedName name="Z_4A022295_EA64_4981_850A_C60C3C878530_.wvu.PrintArea" localSheetId="4" hidden="1">'6.3'!$A$1:$G$84</definedName>
    <definedName name="Z_C1CA4408_3AFF_4462_A2D6_ED1CE96336C2_.wvu.Cols" localSheetId="4" hidden="1">'6.3'!#REF!</definedName>
    <definedName name="Z_C1CA4408_3AFF_4462_A2D6_ED1CE96336C2_.wvu.PrintArea" localSheetId="2" hidden="1">'6.1 version_papier'!#REF!</definedName>
    <definedName name="Z_C1CA4408_3AFF_4462_A2D6_ED1CE96336C2_.wvu.PrintArea" localSheetId="0" hidden="1">'6.1 version_web'!#REF!</definedName>
    <definedName name="Z_C1CA4408_3AFF_4462_A2D6_ED1CE96336C2_.wvu.PrintArea" localSheetId="3" hidden="1">'6.2 version_papier'!#REF!</definedName>
    <definedName name="Z_C1CA4408_3AFF_4462_A2D6_ED1CE96336C2_.wvu.PrintArea" localSheetId="1" hidden="1">'6.2 version_web'!#REF!</definedName>
    <definedName name="Z_C1CA4408_3AFF_4462_A2D6_ED1CE96336C2_.wvu.PrintArea" localSheetId="4" hidden="1">'6.3'!$A$1:$G$84</definedName>
    <definedName name="_xlnm.Print_Area" localSheetId="2">'6.1 version_papier'!$A$1:$G$45</definedName>
    <definedName name="_xlnm.Print_Area" localSheetId="0">'6.1 version_web'!$A$1:$G$99</definedName>
    <definedName name="_xlnm.Print_Area" localSheetId="3">'6.2 version_papier'!$A$1:$G$40</definedName>
    <definedName name="_xlnm.Print_Area" localSheetId="1">'6.2 version_web'!$A$1:$G$87</definedName>
  </definedNames>
  <calcPr calcId="125725" iterateDelta="1E-4"/>
  <customWorkbookViews>
    <customWorkbookView name="MARCON Yohann FL2 - Affichage personnalisé" guid="{4A022295-EA64-4981-850A-C60C3C878530}" mergeInterval="0" personalView="1" maximized="1" xWindow="1" yWindow="1" windowWidth="1676" windowHeight="820" activeSheetId="4"/>
    <customWorkbookView name="Richard BORDIGNON - Affichage personnalisé" guid="{C1CA4408-3AFF-4462-A2D6-ED1CE96336C2}" mergeInterval="0" personalView="1" maximized="1" windowWidth="1435" windowHeight="821" activeSheetId="4"/>
  </customWorkbookViews>
</workbook>
</file>

<file path=xl/calcChain.xml><?xml version="1.0" encoding="utf-8"?>
<calcChain xmlns="http://schemas.openxmlformats.org/spreadsheetml/2006/main">
  <c r="G37" i="13"/>
  <c r="F37"/>
  <c r="G36"/>
  <c r="F36"/>
  <c r="G35"/>
  <c r="F35"/>
  <c r="G34"/>
  <c r="F34"/>
  <c r="G33"/>
  <c r="F33"/>
  <c r="G32"/>
  <c r="F32"/>
  <c r="G31"/>
  <c r="F31"/>
  <c r="G30"/>
  <c r="F30"/>
  <c r="G29"/>
  <c r="F29"/>
  <c r="G28"/>
  <c r="F28"/>
  <c r="G27"/>
  <c r="F27"/>
  <c r="G26"/>
  <c r="F26"/>
  <c r="G25"/>
  <c r="F25"/>
  <c r="G24"/>
  <c r="F24"/>
  <c r="G23"/>
  <c r="F23"/>
  <c r="G22"/>
  <c r="F22"/>
  <c r="G21"/>
  <c r="F21"/>
  <c r="G20"/>
  <c r="F20"/>
  <c r="G19"/>
  <c r="F19"/>
  <c r="G18"/>
  <c r="F18"/>
  <c r="G17"/>
  <c r="F17"/>
  <c r="G16"/>
  <c r="F16"/>
  <c r="G15"/>
  <c r="F15"/>
  <c r="G14"/>
  <c r="F14"/>
  <c r="G13"/>
  <c r="F13"/>
  <c r="G12"/>
  <c r="F12"/>
  <c r="G11"/>
  <c r="F11"/>
  <c r="G10"/>
  <c r="F10"/>
  <c r="G9"/>
  <c r="F9"/>
  <c r="G8"/>
  <c r="F8"/>
  <c r="G7"/>
  <c r="F7"/>
  <c r="G6"/>
  <c r="F6"/>
  <c r="G5"/>
  <c r="F5"/>
  <c r="E37"/>
  <c r="E36"/>
  <c r="E35"/>
  <c r="E34"/>
  <c r="E33"/>
  <c r="E32"/>
  <c r="E31"/>
  <c r="E30"/>
  <c r="E29"/>
  <c r="E28"/>
  <c r="E27"/>
  <c r="E26"/>
  <c r="E25"/>
  <c r="E24"/>
  <c r="E23"/>
  <c r="E22"/>
  <c r="E21"/>
  <c r="E20"/>
  <c r="E19"/>
  <c r="E18"/>
  <c r="E17"/>
  <c r="E16"/>
  <c r="E15"/>
  <c r="E14"/>
  <c r="E13"/>
  <c r="E12"/>
  <c r="E11"/>
  <c r="E10"/>
  <c r="E9"/>
  <c r="E8"/>
  <c r="E7"/>
  <c r="E6"/>
  <c r="E5"/>
  <c r="B14" i="15"/>
  <c r="B13"/>
  <c r="B12"/>
  <c r="B11"/>
  <c r="B10"/>
  <c r="B9"/>
  <c r="B8"/>
  <c r="B7"/>
  <c r="B6"/>
  <c r="B5"/>
  <c r="B4"/>
  <c r="F4"/>
  <c r="E4"/>
  <c r="D4"/>
  <c r="C4"/>
  <c r="G4"/>
  <c r="G14" l="1"/>
  <c r="F14"/>
  <c r="E14"/>
  <c r="D14"/>
  <c r="G13"/>
  <c r="F13"/>
  <c r="E13"/>
  <c r="D13"/>
  <c r="G12"/>
  <c r="F12"/>
  <c r="E12"/>
  <c r="D12"/>
  <c r="G11"/>
  <c r="F11"/>
  <c r="E11"/>
  <c r="D11"/>
  <c r="G10"/>
  <c r="F10"/>
  <c r="E10"/>
  <c r="D10"/>
  <c r="C14"/>
  <c r="C13"/>
  <c r="C12"/>
  <c r="C11"/>
  <c r="C10"/>
  <c r="G7"/>
  <c r="F7"/>
  <c r="E7"/>
  <c r="D7"/>
  <c r="C7"/>
  <c r="G6"/>
  <c r="F6"/>
  <c r="E6"/>
  <c r="D6"/>
  <c r="C6"/>
  <c r="G5"/>
  <c r="F5"/>
  <c r="E5"/>
  <c r="D5"/>
  <c r="C5"/>
  <c r="G9" l="1"/>
  <c r="D9"/>
  <c r="C9"/>
  <c r="E8"/>
  <c r="C8"/>
  <c r="F9"/>
  <c r="D8"/>
  <c r="E9"/>
  <c r="G8"/>
  <c r="F8"/>
</calcChain>
</file>

<file path=xl/sharedStrings.xml><?xml version="1.0" encoding="utf-8"?>
<sst xmlns="http://schemas.openxmlformats.org/spreadsheetml/2006/main" count="494" uniqueCount="167">
  <si>
    <t>Total</t>
  </si>
  <si>
    <t>Dotation élu local</t>
  </si>
  <si>
    <t>Dotation globale de fonctionnement (DGF)</t>
  </si>
  <si>
    <t>Dotation spéciale instituteurs (DSI)</t>
  </si>
  <si>
    <t>Fonds de mobilisation départementale pour l'insertion (FMDI)</t>
  </si>
  <si>
    <t>Communes et groupements de communes à fiscalité propre</t>
  </si>
  <si>
    <t>Départements</t>
  </si>
  <si>
    <t>Dotation de compensation</t>
  </si>
  <si>
    <t>Dotation forfaitaire</t>
  </si>
  <si>
    <t xml:space="preserve">      Dotation d'intercommunalité</t>
  </si>
  <si>
    <t xml:space="preserve">      Dotation de compensation des EPCI</t>
  </si>
  <si>
    <t>Dotation forfaitaire groupements touristiques</t>
  </si>
  <si>
    <t>Dotations et subventions de fonctionnement</t>
  </si>
  <si>
    <t>Dotation de compensation de la réforme de la fiscalité à Mayotte</t>
  </si>
  <si>
    <t>Dotation forfaitaire des communes</t>
  </si>
  <si>
    <t>Fonds de compensation des nuisances aéroportuaires</t>
  </si>
  <si>
    <t>en %</t>
  </si>
  <si>
    <t>en valeur</t>
  </si>
  <si>
    <t>Compensation des pertes de recettes liées au relèvement du seuil d'assujettissement des entreprises au versement transport</t>
  </si>
  <si>
    <t>Dotation globale d'équipement des départements (DGE)</t>
  </si>
  <si>
    <t>Dotation pour les titres sécurisés (DTS)</t>
  </si>
  <si>
    <t>Dotation politique de la ville (DPV, ex-DDU)</t>
  </si>
  <si>
    <t>Dotation d'équipement des territoires ruraux (DETR)</t>
  </si>
  <si>
    <t>Dotation unique des compensations spécifiques à la taxe professionnelle (DUCSTP)</t>
  </si>
  <si>
    <t>Dotation départementale d'équipement des collèges (DDEC)</t>
  </si>
  <si>
    <t>Dotation régionale d'équipement scolaire (DRES)</t>
  </si>
  <si>
    <t>Dotation globale de construction et d'équipement scolaire (DGCES)</t>
  </si>
  <si>
    <t>Dotation de compensation de la taxe sur les logements vacants</t>
  </si>
  <si>
    <t>Dotation de compensation des pertes de CET et de redevance des mines</t>
  </si>
  <si>
    <t>Dotation pour transferts de compensations d'exonérations de fiscalité directe locale</t>
  </si>
  <si>
    <t>Compensation d'exonérations relatives à la fiscalité locale</t>
  </si>
  <si>
    <t>-</t>
  </si>
  <si>
    <t>Dotation de soutien à l'investissement des communes et de leurs groupements (DSIL)</t>
  </si>
  <si>
    <t>Dotation générale de décentralisation (DGD-Mission RCT)</t>
  </si>
  <si>
    <t>Fonds de compensation pour la taxe sur la valeur ajoutée (FCTVA)</t>
  </si>
  <si>
    <t>Dotation de garantie des reversements des fonds départementaux de taxe professionnelle (FDPTP)</t>
  </si>
  <si>
    <t>Subventions de fonctionnement et d'équipement aux collectivités des autres ministères</t>
  </si>
  <si>
    <t>Subventions pour travaux divers d'intérêt local (TDIL)</t>
  </si>
  <si>
    <t xml:space="preserve">Produit des amendes de police de la circulation et des radars </t>
  </si>
  <si>
    <t xml:space="preserve">Répartition de la DGF </t>
  </si>
  <si>
    <t xml:space="preserve">      Dotation de solidarité urbaine (DSU)</t>
  </si>
  <si>
    <t xml:space="preserve">      Dotation de solidarité rurale (DSR)</t>
  </si>
  <si>
    <t xml:space="preserve">      Dotation nationale de péréquation (DNP)</t>
  </si>
  <si>
    <t>Dotation de péréquation urbaine (DPU)</t>
  </si>
  <si>
    <t>Dotation de fonctionnement minimale (DFM)</t>
  </si>
  <si>
    <t>Dotations d'aménagement</t>
  </si>
  <si>
    <t>Contreparties de divers dégrèvements législatifs</t>
  </si>
  <si>
    <t>DGF 2019
(en millions d'euros)</t>
  </si>
  <si>
    <t>Prélèvement sur les recettes au profit de la collectivité territoriale de Guyane</t>
  </si>
  <si>
    <t>DGF 2020
(en millions d'euros)</t>
  </si>
  <si>
    <t>Evolution 2020 / 2019</t>
  </si>
  <si>
    <t>Dotation d'insularité</t>
  </si>
  <si>
    <t>Dotation régisseur police municipale</t>
  </si>
  <si>
    <t>Remboursement des frais de garde - élu local</t>
  </si>
  <si>
    <t>Masse répartie</t>
  </si>
  <si>
    <t>Dotation protection fonctionnelle élu local</t>
  </si>
  <si>
    <t>Dotation générale de décentralisation Communes</t>
  </si>
  <si>
    <t>Dotation générale de décentralisation Départements</t>
  </si>
  <si>
    <t>Dotation générale de décentralisation Régions</t>
  </si>
  <si>
    <t>Dotation générale de décentralisation Concours particuliers</t>
  </si>
  <si>
    <t>Dotations Outre-mer</t>
  </si>
  <si>
    <t>Fonds de sauvegarde des départements (art 16 et 208 LFI 2020)</t>
  </si>
  <si>
    <t>Cartes grises (régions)</t>
  </si>
  <si>
    <t>Droit départemental d'enregistrement et taxe de publicité foncière (hors DMTO-RTP)</t>
  </si>
  <si>
    <t>Acte II hors RSA - Principalement loi " LRL" et compensation de la suppression de la "vignette"</t>
  </si>
  <si>
    <t>Taxe spéciale sur les conventions d'assurance (TSCA) (départements)</t>
  </si>
  <si>
    <t>Taxe sur les surfaces commerciales (TASCOM) (communes)</t>
  </si>
  <si>
    <t>Droit départemental d'enregistrement et taxe de publicité foncière (DMTO-RTP)</t>
  </si>
  <si>
    <t>Frais de gestion (TFPB, TFPNB)</t>
  </si>
  <si>
    <t>Quote-part de TSCA au titre de l'article 53 de la LFI pour 2005 (SDIS - départements)</t>
  </si>
  <si>
    <t>Quote-part de TSCA au titre de l'article 11-II de la LFR pour 2006 (BMP de Marseille)</t>
  </si>
  <si>
    <t>Quote-part de TICPE au titre des lois MAPTAM et NOTRe</t>
  </si>
  <si>
    <t>Frais d'assiette et de recouvrement de la TFPB au profit des départements</t>
  </si>
  <si>
    <t>Ressources des régions au titre de la réforme de la formation professionnelle</t>
  </si>
  <si>
    <t>Quote-part de TICPE</t>
  </si>
  <si>
    <t>Ressources des régions au titre de l'apprentissage</t>
  </si>
  <si>
    <t>TICPE compensation réforme apprentissage (LFI 2020)</t>
  </si>
  <si>
    <t>Subventions communes en difficulté</t>
  </si>
  <si>
    <t>Fonds région</t>
  </si>
  <si>
    <t>Fonds département</t>
  </si>
  <si>
    <t>CAS FNDMA</t>
  </si>
  <si>
    <t>TICPE Prime à l'embauche</t>
  </si>
  <si>
    <t>TICPE - TPE Jeunes apprentis</t>
  </si>
  <si>
    <r>
      <t>Les transferts financiers de l'État aux collectivités locales</t>
    </r>
    <r>
      <rPr>
        <b/>
        <i/>
        <sz val="12"/>
        <rFont val="Arial"/>
        <family val="2"/>
      </rPr>
      <t xml:space="preserve"> </t>
    </r>
    <r>
      <rPr>
        <i/>
        <sz val="12"/>
        <rFont val="Arial"/>
        <family val="2"/>
      </rPr>
      <t>(autorisations d'engagement en millions d'euros)</t>
    </r>
  </si>
  <si>
    <t>LFI
2016</t>
  </si>
  <si>
    <t>LFI
2017</t>
  </si>
  <si>
    <t>LFI
2018</t>
  </si>
  <si>
    <t>LFI
2019</t>
  </si>
  <si>
    <t>LFI
2020</t>
  </si>
  <si>
    <t>Prélèvement sur les recettes pour la compensation de la réduction de 50% des valeurs locatives de TFPB et de CFE des locaux industriels</t>
  </si>
  <si>
    <t>a) Fiscalité transférée au titre de l'acte I de la décentralisation (loi du 7 janvier 1983)</t>
  </si>
  <si>
    <t>b) Fiscalité transférée au titre de l'acte II de la décentralisation</t>
  </si>
  <si>
    <t>e) Fiscalité transférée au titre du pacte de confiance et de responsabilité</t>
  </si>
  <si>
    <t>d) Fiscalité transférée à divers titres</t>
  </si>
  <si>
    <t>c) Fiscalité transferée suite à la réforme de la fiscalité directe locale</t>
  </si>
  <si>
    <t>IV - Financement de la formation professionnelle et de l'apprentissage</t>
  </si>
  <si>
    <t>a) Ressources des régions au titre de la réforme de la formation professionnelle</t>
  </si>
  <si>
    <t>b) Ressources des régions au titre de l'apprentissage</t>
  </si>
  <si>
    <t>V - TICPE-DRONISEP</t>
  </si>
  <si>
    <r>
      <t xml:space="preserve">Compensations d'exonérations et de dégrèvements législatifs </t>
    </r>
    <r>
      <rPr>
        <i/>
        <sz val="10"/>
        <rFont val="Arial"/>
        <family val="2"/>
      </rPr>
      <t>(voir détails Fiche 6.3)</t>
    </r>
  </si>
  <si>
    <t>Exécution
2017</t>
  </si>
  <si>
    <t>Exécution
2018</t>
  </si>
  <si>
    <t>Exécution
2019</t>
  </si>
  <si>
    <t>Taux d'exécution 2019</t>
  </si>
  <si>
    <t>TICPE - accompagnement de la réforme de l'apprentissage</t>
  </si>
  <si>
    <t>TICPE - prime à l'embauche</t>
  </si>
  <si>
    <t>TICPE - TPE jeune apprentis</t>
  </si>
  <si>
    <t>Compensations d'exonérations et de dégrèvements législatifs</t>
  </si>
  <si>
    <t>6.3 Les dotations, subventions de fonctionnement, compensation d'exonérations et dégrèvements</t>
  </si>
  <si>
    <t>&lt;- utilité de ce graphique ???</t>
  </si>
  <si>
    <t>a) Prélèvements sur recettes de l'Etat</t>
  </si>
  <si>
    <r>
      <t>b) Mission "Relations avec les collectivités territoriales" (hors crédits DGCL</t>
    </r>
    <r>
      <rPr>
        <b/>
        <sz val="10"/>
        <rFont val="Arial"/>
        <family val="2"/>
      </rPr>
      <t>)</t>
    </r>
  </si>
  <si>
    <t>Dotation de soutien aux communes pour la protection de la biodiversité - Natura 2000</t>
  </si>
  <si>
    <t>Dont dotation exceptionnelle pour Saint Martin</t>
  </si>
  <si>
    <t>c) Taxe sur la valeur ajoutée (TVA) transférée aux régions</t>
  </si>
  <si>
    <t>TVA des régions (ex-DGF)</t>
  </si>
  <si>
    <t>d) Fonds de sauvegarde des départements</t>
  </si>
  <si>
    <t>PLF 2021
courant</t>
  </si>
  <si>
    <t>a) Prélèvements sur recettes</t>
  </si>
  <si>
    <r>
      <t>b) Mission Relations avec les collectivités territoriales (hors crédits DGCL</t>
    </r>
    <r>
      <rPr>
        <b/>
        <sz val="10"/>
        <rFont val="Arial"/>
        <family val="2"/>
      </rPr>
      <t>)</t>
    </r>
  </si>
  <si>
    <t>Dont quote-part de TICPE (départements)</t>
  </si>
  <si>
    <t>Dont quote-part de TSCA (départements)</t>
  </si>
  <si>
    <t>DGF votée en LFI</t>
  </si>
  <si>
    <t>Source : DGCL, bureau des concours financiers de l'État.</t>
  </si>
  <si>
    <t>III - Fiscalité transférée (hors formation professionnelle et apprentissage)</t>
  </si>
  <si>
    <t>Dotation de solidarité en faveur de l'équipement des collectivités touchées par des événements climatiques ou géologiques - calamités publiques</t>
  </si>
  <si>
    <r>
      <t>Quote-part de TICPE (départements) - RMI/RSA</t>
    </r>
    <r>
      <rPr>
        <vertAlign val="superscript"/>
        <sz val="10"/>
        <color rgb="FF000000"/>
        <rFont val="Arial"/>
        <family val="2"/>
      </rPr>
      <t>(a)</t>
    </r>
  </si>
  <si>
    <r>
      <t>Dont quote-part de TICPE (régions)</t>
    </r>
    <r>
      <rPr>
        <i/>
        <vertAlign val="superscript"/>
        <sz val="10"/>
        <color rgb="FF000000"/>
        <rFont val="Arial"/>
        <family val="2"/>
      </rPr>
      <t>(a)</t>
    </r>
  </si>
  <si>
    <t>Frais de gestion de la CVAE et de la CFE (plus de frais TH à compter de 2021)</t>
  </si>
  <si>
    <r>
      <t xml:space="preserve">Dotations et subventions de fonctionnement </t>
    </r>
    <r>
      <rPr>
        <i/>
        <sz val="10"/>
        <rFont val="Arial"/>
        <family val="2"/>
      </rPr>
      <t>(voir détails Fiche 6.3)</t>
    </r>
  </si>
  <si>
    <t>(a) Les montants de TICPE sont des prévisions qui n'intègrent pas les éventuelles régularisations liées aux clauses de garantie qui s'appliqueront si le produit des fractions est inférieur aux montants constitutionnellement dus au titre des transferts de compétences.</t>
  </si>
  <si>
    <t>(b) Cette fraction spécifique à Mayotte est débasée d'un versement en coût parti effectué en 2020 au titre du paiement d'un contentieux lié à la compétence Protection Maternelle et Infantile (PMI).</t>
  </si>
  <si>
    <r>
      <t>Total des transferts financiers de l'</t>
    </r>
    <r>
      <rPr>
        <b/>
        <sz val="10"/>
        <rFont val="Calibri"/>
        <family val="2"/>
      </rPr>
      <t>É</t>
    </r>
    <r>
      <rPr>
        <b/>
        <sz val="10"/>
        <rFont val="Arial"/>
        <family val="2"/>
      </rPr>
      <t>tat aux collectivités territoriales</t>
    </r>
  </si>
  <si>
    <t>I - Concours de l'État en faveur des collectivités territoriales (hors crédits DGCL)</t>
  </si>
  <si>
    <t>Prélèvement sur les recettes de l'État au profit de la Corse</t>
  </si>
  <si>
    <t>Dotation de compensation de la réforme de la taxe professionnelle (DCRTP)</t>
  </si>
  <si>
    <t>Prélèvement sur les recettes de l'État au profit des régions au titre de la neutralisation financière de la réforme de l'apprentissage</t>
  </si>
  <si>
    <t>Prélèvement sur les recettes de l'État au profit de la Polynésie française</t>
  </si>
  <si>
    <t>Soutien exceptionnel de l’État au profit des collectivités du bloc communal (LFR3 pour 2020)</t>
  </si>
  <si>
    <t>Dotations de compensation de la réduction des taxes additionnelles de CFE et TFPB</t>
  </si>
  <si>
    <t>Dotation de compensation régions frais de gestion TH (prévue en LFI 2020)</t>
  </si>
  <si>
    <r>
      <t>Quote-part de TICPE attribuée au département de Mayotte</t>
    </r>
    <r>
      <rPr>
        <vertAlign val="superscript"/>
        <sz val="10"/>
        <color rgb="FF000000"/>
        <rFont val="Arial"/>
        <family val="2"/>
      </rPr>
      <t>(b)</t>
    </r>
  </si>
  <si>
    <t>Total des transferts financiers de l'État aux collectivités territoriales</t>
  </si>
  <si>
    <t>a) Prélèvements sur recettes de l'État</t>
  </si>
  <si>
    <t>(autorisations d'engagement en millions d'euros, votés en loi de finances initiale)</t>
  </si>
  <si>
    <t>PLF 2021
constant</t>
  </si>
  <si>
    <t>c) Taxe sur la valeur ajoutée (TVA) transférée aux régions (ex-DGF)</t>
  </si>
  <si>
    <t>d) Fonds de sauvegarde des départements (art 16 et 208 LFI 2020)</t>
  </si>
  <si>
    <t>Fiscalité transférée au titre de l'acte I de la décentralisation (loi du 7 janvier 1983)</t>
  </si>
  <si>
    <t>Fiscalité transférée au titre de l'acte II de la décentralisation</t>
  </si>
  <si>
    <t>Fiscalité transferée suite à la réforme de la fiscalité directe locale</t>
  </si>
  <si>
    <t>Fiscalité transférée à divers titres</t>
  </si>
  <si>
    <t>Fiscalité transférée au titre du pacte de confiance et de responsabilité</t>
  </si>
  <si>
    <t>Pour le détail des parties III et IV, voir la version en ligne</t>
  </si>
  <si>
    <t>Taux d'exécution 2017</t>
  </si>
  <si>
    <t>Taux d'exécution 2018</t>
  </si>
  <si>
    <r>
      <t>Fonds département</t>
    </r>
    <r>
      <rPr>
        <i/>
        <sz val="10"/>
        <rFont val="Arial"/>
        <family val="2"/>
      </rPr>
      <t xml:space="preserve"> (absent des LFI)</t>
    </r>
  </si>
  <si>
    <r>
      <t xml:space="preserve">Les transferts financiers exécutés </t>
    </r>
    <r>
      <rPr>
        <sz val="12"/>
        <rFont val="Arial"/>
        <family val="2"/>
      </rPr>
      <t>(</t>
    </r>
    <r>
      <rPr>
        <i/>
        <sz val="12"/>
        <rFont val="Arial"/>
        <family val="2"/>
      </rPr>
      <t>en millions d'euros)</t>
    </r>
  </si>
  <si>
    <t>6.1 Transferts financiers de l'État aux collectivités locales</t>
  </si>
  <si>
    <t>6.2 Transferts financiers de l'État aux collectivités locales exécutés</t>
  </si>
  <si>
    <r>
      <t xml:space="preserve">Dotations et subventions de fonctionnement </t>
    </r>
    <r>
      <rPr>
        <i/>
        <sz val="10"/>
        <rFont val="Arial"/>
        <family val="2"/>
      </rPr>
      <t xml:space="preserve"> (voir composition fiche 6.3)</t>
    </r>
  </si>
  <si>
    <r>
      <t>Compensations d'exonérations et de dégrèvements législatifs</t>
    </r>
    <r>
      <rPr>
        <i/>
        <sz val="10"/>
        <rFont val="Arial"/>
        <family val="2"/>
      </rPr>
      <t xml:space="preserve"> (voir composition fiche 6.3)</t>
    </r>
  </si>
  <si>
    <t xml:space="preserve">II - Contreparties de dégrèvements et transferts financiers divers </t>
  </si>
  <si>
    <t>Source : Direction du budget ; projets de loi de finances.</t>
  </si>
  <si>
    <t>Dotation générale de décentralisation (DGD)</t>
  </si>
  <si>
    <t>Autres</t>
  </si>
  <si>
    <t>Autres (y compris fonds départements, absent des LFI)</t>
  </si>
</sst>
</file>

<file path=xl/styles.xml><?xml version="1.0" encoding="utf-8"?>
<styleSheet xmlns="http://schemas.openxmlformats.org/spreadsheetml/2006/main">
  <numFmts count="9">
    <numFmt numFmtId="43" formatCode="_-* #,##0.00\ _€_-;\-* #,##0.00\ _€_-;_-* &quot;-&quot;??\ _€_-;_-@_-"/>
    <numFmt numFmtId="164" formatCode="0.0000%"/>
    <numFmt numFmtId="165" formatCode="0.0%"/>
    <numFmt numFmtId="166" formatCode="#,##0.0"/>
    <numFmt numFmtId="167" formatCode="\+#,##0;\-#,##0"/>
    <numFmt numFmtId="168" formatCode="0.000%"/>
    <numFmt numFmtId="169" formatCode="0.0000"/>
    <numFmt numFmtId="170" formatCode="0.0"/>
    <numFmt numFmtId="171" formatCode="\+&quot; &quot;0.0&quot; &quot;%;\-&quot; &quot;0.0&quot; &quot;%"/>
  </numFmts>
  <fonts count="30">
    <font>
      <sz val="10"/>
      <name val="Arial"/>
    </font>
    <font>
      <sz val="11"/>
      <color theme="1"/>
      <name val="Calibri"/>
      <family val="2"/>
      <scheme val="minor"/>
    </font>
    <font>
      <sz val="10"/>
      <name val="Arial"/>
      <family val="2"/>
    </font>
    <font>
      <b/>
      <sz val="10"/>
      <name val="Arial"/>
      <family val="2"/>
    </font>
    <font>
      <i/>
      <sz val="10"/>
      <name val="Arial"/>
      <family val="2"/>
    </font>
    <font>
      <b/>
      <sz val="12"/>
      <name val="Arial"/>
      <family val="2"/>
    </font>
    <font>
      <sz val="9.5"/>
      <name val="Arial"/>
      <family val="2"/>
    </font>
    <font>
      <b/>
      <sz val="14"/>
      <name val="Arial"/>
      <family val="2"/>
    </font>
    <font>
      <sz val="10"/>
      <name val="Arial"/>
      <family val="2"/>
    </font>
    <font>
      <sz val="10"/>
      <name val="Arial"/>
      <family val="2"/>
    </font>
    <font>
      <sz val="11"/>
      <name val="Arial"/>
      <family val="2"/>
    </font>
    <font>
      <i/>
      <sz val="8"/>
      <name val="Arial"/>
      <family val="2"/>
    </font>
    <font>
      <b/>
      <sz val="10"/>
      <color theme="1"/>
      <name val="Arial"/>
      <family val="2"/>
    </font>
    <font>
      <sz val="10"/>
      <color theme="1"/>
      <name val="Arial"/>
      <family val="2"/>
    </font>
    <font>
      <i/>
      <sz val="10"/>
      <color theme="1"/>
      <name val="Arial"/>
      <family val="2"/>
    </font>
    <font>
      <sz val="10"/>
      <color rgb="FFFF0000"/>
      <name val="Arial"/>
      <family val="2"/>
    </font>
    <font>
      <sz val="10"/>
      <color theme="0"/>
      <name val="Arial"/>
      <family val="2"/>
    </font>
    <font>
      <b/>
      <sz val="10"/>
      <color rgb="FF000000"/>
      <name val="Arial"/>
      <family val="2"/>
    </font>
    <font>
      <sz val="10"/>
      <color rgb="FF000000"/>
      <name val="Arial"/>
      <family val="2"/>
    </font>
    <font>
      <i/>
      <sz val="10"/>
      <color rgb="FF000000"/>
      <name val="Arial"/>
      <family val="2"/>
    </font>
    <font>
      <i/>
      <sz val="12"/>
      <name val="Arial"/>
      <family val="2"/>
    </font>
    <font>
      <sz val="10"/>
      <color rgb="FFC00000"/>
      <name val="Arial"/>
      <family val="2"/>
    </font>
    <font>
      <b/>
      <i/>
      <sz val="12"/>
      <name val="Arial"/>
      <family val="2"/>
    </font>
    <font>
      <vertAlign val="superscript"/>
      <sz val="10"/>
      <color rgb="FF000000"/>
      <name val="Arial"/>
      <family val="2"/>
    </font>
    <font>
      <i/>
      <vertAlign val="superscript"/>
      <sz val="10"/>
      <color rgb="FF000000"/>
      <name val="Arial"/>
      <family val="2"/>
    </font>
    <font>
      <b/>
      <sz val="10"/>
      <name val="Calibri"/>
      <family val="2"/>
    </font>
    <font>
      <i/>
      <sz val="10"/>
      <color theme="0"/>
      <name val="Arial"/>
      <family val="2"/>
    </font>
    <font>
      <b/>
      <i/>
      <sz val="10"/>
      <name val="Arial"/>
      <family val="2"/>
    </font>
    <font>
      <b/>
      <i/>
      <sz val="10"/>
      <color theme="1"/>
      <name val="Arial"/>
      <family val="2"/>
    </font>
    <font>
      <sz val="12"/>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1">
    <xf numFmtId="0" fontId="0" fillId="0" borderId="0"/>
    <xf numFmtId="43" fontId="2" fillId="0" borderId="0" applyFont="0" applyFill="0" applyBorder="0" applyAlignment="0" applyProtection="0"/>
    <xf numFmtId="0" fontId="8" fillId="0" borderId="0"/>
    <xf numFmtId="0" fontId="2" fillId="0" borderId="0"/>
    <xf numFmtId="9" fontId="2" fillId="0" borderId="0" applyFont="0" applyFill="0" applyBorder="0" applyAlignment="0" applyProtection="0"/>
    <xf numFmtId="0" fontId="2" fillId="0" borderId="0"/>
    <xf numFmtId="0" fontId="9"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cellStyleXfs>
  <cellXfs count="262">
    <xf numFmtId="0" fontId="0" fillId="0" borderId="0" xfId="0"/>
    <xf numFmtId="0" fontId="5" fillId="0" borderId="0" xfId="3" applyFont="1" applyAlignment="1">
      <alignment horizontal="center" vertical="center"/>
    </xf>
    <xf numFmtId="0" fontId="5" fillId="0" borderId="0" xfId="3" applyFont="1" applyBorder="1" applyAlignment="1">
      <alignment vertical="center"/>
    </xf>
    <xf numFmtId="0" fontId="3" fillId="0" borderId="0" xfId="3" applyFont="1" applyAlignment="1">
      <alignment vertical="center"/>
    </xf>
    <xf numFmtId="0" fontId="4" fillId="0" borderId="0" xfId="3" applyFont="1" applyBorder="1" applyAlignment="1">
      <alignment vertical="center"/>
    </xf>
    <xf numFmtId="0" fontId="3" fillId="0" borderId="0" xfId="3" applyFont="1" applyFill="1" applyBorder="1" applyAlignment="1">
      <alignment vertical="center"/>
    </xf>
    <xf numFmtId="0" fontId="5" fillId="0" borderId="3" xfId="3" applyFont="1" applyBorder="1" applyAlignment="1">
      <alignment horizontal="center" vertical="center"/>
    </xf>
    <xf numFmtId="3" fontId="2" fillId="0" borderId="0" xfId="3" applyNumberFormat="1" applyFont="1" applyFill="1" applyAlignment="1">
      <alignment vertical="center"/>
    </xf>
    <xf numFmtId="0" fontId="10" fillId="0" borderId="0" xfId="3" applyFont="1" applyFill="1" applyBorder="1" applyAlignment="1">
      <alignment horizontal="right" vertical="center" indent="2"/>
    </xf>
    <xf numFmtId="0" fontId="5" fillId="0" borderId="1" xfId="3" applyFont="1" applyFill="1" applyBorder="1" applyAlignment="1">
      <alignment horizontal="left" vertical="center"/>
    </xf>
    <xf numFmtId="0" fontId="6" fillId="0" borderId="2" xfId="3" applyFont="1" applyFill="1" applyBorder="1" applyAlignment="1">
      <alignment vertical="center"/>
    </xf>
    <xf numFmtId="0" fontId="3" fillId="0" borderId="3" xfId="3" applyFont="1" applyFill="1" applyBorder="1" applyAlignment="1">
      <alignment vertical="center"/>
    </xf>
    <xf numFmtId="2" fontId="10" fillId="0" borderId="0" xfId="3" applyNumberFormat="1" applyFont="1" applyFill="1" applyBorder="1" applyAlignment="1">
      <alignment vertical="center"/>
    </xf>
    <xf numFmtId="0" fontId="2" fillId="0" borderId="0" xfId="3" applyFont="1" applyAlignment="1">
      <alignment vertical="center"/>
    </xf>
    <xf numFmtId="3" fontId="3" fillId="0" borderId="3" xfId="3" applyNumberFormat="1" applyFont="1" applyBorder="1" applyAlignment="1">
      <alignment horizontal="right" vertical="center" indent="1"/>
    </xf>
    <xf numFmtId="3" fontId="3" fillId="2" borderId="3" xfId="3" applyNumberFormat="1" applyFont="1" applyFill="1" applyBorder="1" applyAlignment="1">
      <alignment horizontal="right" vertical="center" indent="1"/>
    </xf>
    <xf numFmtId="3" fontId="2" fillId="2" borderId="1" xfId="3" applyNumberFormat="1" applyFont="1" applyFill="1" applyBorder="1" applyAlignment="1">
      <alignment horizontal="right" vertical="center" indent="1"/>
    </xf>
    <xf numFmtId="3" fontId="2" fillId="0" borderId="1" xfId="3" applyNumberFormat="1" applyFont="1" applyFill="1" applyBorder="1" applyAlignment="1">
      <alignment horizontal="right" vertical="center" indent="1"/>
    </xf>
    <xf numFmtId="0" fontId="11" fillId="0" borderId="0" xfId="3" applyFont="1" applyBorder="1" applyAlignment="1">
      <alignment vertical="center"/>
    </xf>
    <xf numFmtId="0" fontId="2" fillId="0" borderId="2" xfId="3" applyFont="1" applyFill="1" applyBorder="1" applyAlignment="1">
      <alignment vertical="center"/>
    </xf>
    <xf numFmtId="0" fontId="2" fillId="0" borderId="0" xfId="3" applyFont="1" applyFill="1" applyBorder="1" applyAlignment="1">
      <alignment vertical="center"/>
    </xf>
    <xf numFmtId="0" fontId="7" fillId="2" borderId="0" xfId="3" applyFont="1" applyFill="1" applyBorder="1" applyAlignment="1">
      <alignment vertical="center"/>
    </xf>
    <xf numFmtId="0" fontId="2" fillId="0" borderId="0" xfId="3" applyFont="1" applyBorder="1" applyAlignment="1">
      <alignment vertical="center"/>
    </xf>
    <xf numFmtId="3" fontId="2" fillId="2" borderId="0" xfId="3" applyNumberFormat="1" applyFont="1" applyFill="1" applyBorder="1" applyAlignment="1">
      <alignment horizontal="right" vertical="center" indent="1"/>
    </xf>
    <xf numFmtId="3" fontId="2" fillId="2" borderId="2" xfId="3" applyNumberFormat="1" applyFont="1" applyFill="1" applyBorder="1" applyAlignment="1">
      <alignment horizontal="right" vertical="center" wrapText="1" indent="1"/>
    </xf>
    <xf numFmtId="3" fontId="2" fillId="0" borderId="2" xfId="3" applyNumberFormat="1" applyFont="1" applyFill="1" applyBorder="1" applyAlignment="1">
      <alignment horizontal="right" vertical="center" wrapText="1" indent="1"/>
    </xf>
    <xf numFmtId="167" fontId="2" fillId="2" borderId="2" xfId="3" applyNumberFormat="1" applyFont="1" applyFill="1" applyBorder="1" applyAlignment="1">
      <alignment horizontal="right" vertical="center" wrapText="1" indent="1"/>
    </xf>
    <xf numFmtId="3" fontId="3" fillId="2" borderId="3" xfId="0" applyNumberFormat="1" applyFont="1" applyFill="1" applyBorder="1" applyAlignment="1">
      <alignment horizontal="right" vertical="center" indent="1"/>
    </xf>
    <xf numFmtId="3" fontId="3" fillId="0" borderId="3" xfId="0" applyNumberFormat="1" applyFont="1" applyFill="1" applyBorder="1" applyAlignment="1">
      <alignment horizontal="right" vertical="center" indent="1"/>
    </xf>
    <xf numFmtId="167" fontId="3" fillId="2" borderId="3" xfId="0" applyNumberFormat="1" applyFont="1" applyFill="1" applyBorder="1" applyAlignment="1">
      <alignment horizontal="right" indent="1"/>
    </xf>
    <xf numFmtId="167" fontId="2" fillId="2" borderId="0" xfId="3" applyNumberFormat="1" applyFont="1" applyFill="1" applyBorder="1" applyAlignment="1">
      <alignment horizontal="right" vertical="center" indent="1"/>
    </xf>
    <xf numFmtId="3" fontId="2" fillId="2" borderId="0" xfId="4" applyNumberFormat="1" applyFont="1" applyFill="1" applyBorder="1" applyAlignment="1">
      <alignment horizontal="right" vertical="center" indent="1"/>
    </xf>
    <xf numFmtId="167" fontId="2" fillId="2" borderId="0" xfId="4" applyNumberFormat="1" applyFont="1" applyFill="1" applyBorder="1" applyAlignment="1">
      <alignment horizontal="right" vertical="center" indent="1"/>
    </xf>
    <xf numFmtId="3" fontId="3" fillId="2" borderId="3" xfId="0" applyNumberFormat="1" applyFont="1" applyFill="1" applyBorder="1" applyAlignment="1">
      <alignment horizontal="right" indent="1"/>
    </xf>
    <xf numFmtId="3" fontId="3" fillId="0" borderId="3" xfId="0" applyNumberFormat="1" applyFont="1" applyFill="1" applyBorder="1" applyAlignment="1">
      <alignment horizontal="right" indent="1"/>
    </xf>
    <xf numFmtId="3" fontId="2" fillId="2" borderId="2" xfId="4" applyNumberFormat="1" applyFont="1" applyFill="1" applyBorder="1" applyAlignment="1">
      <alignment horizontal="right" vertical="center" indent="1"/>
    </xf>
    <xf numFmtId="167" fontId="2" fillId="2" borderId="2" xfId="3" applyNumberFormat="1" applyFont="1" applyFill="1" applyBorder="1" applyAlignment="1">
      <alignment horizontal="right" vertical="center" indent="1"/>
    </xf>
    <xf numFmtId="3" fontId="2" fillId="0" borderId="0" xfId="3" applyNumberFormat="1" applyFont="1" applyAlignment="1">
      <alignment vertical="center"/>
    </xf>
    <xf numFmtId="168" fontId="2" fillId="0" borderId="0" xfId="4" applyNumberFormat="1" applyFont="1" applyAlignment="1">
      <alignment vertical="center"/>
    </xf>
    <xf numFmtId="3" fontId="2" fillId="0" borderId="0" xfId="3" applyNumberFormat="1" applyFont="1" applyFill="1" applyBorder="1" applyAlignment="1">
      <alignment horizontal="right" vertical="center" indent="1"/>
    </xf>
    <xf numFmtId="0" fontId="5" fillId="0" borderId="0" xfId="3" applyFont="1" applyFill="1" applyBorder="1" applyAlignment="1">
      <alignment horizontal="left" vertical="center"/>
    </xf>
    <xf numFmtId="0" fontId="2" fillId="0" borderId="2" xfId="3" applyFont="1" applyFill="1" applyBorder="1" applyAlignment="1">
      <alignment horizontal="center" vertical="center" wrapText="1"/>
    </xf>
    <xf numFmtId="0" fontId="6" fillId="0" borderId="0" xfId="3" applyFont="1" applyBorder="1" applyAlignment="1">
      <alignment vertical="center"/>
    </xf>
    <xf numFmtId="3" fontId="2" fillId="0" borderId="0" xfId="8" applyNumberFormat="1" applyFont="1" applyFill="1" applyBorder="1" applyAlignment="1">
      <alignment horizontal="left" vertical="center" wrapText="1" indent="1"/>
    </xf>
    <xf numFmtId="0" fontId="2" fillId="0" borderId="0" xfId="0" applyFont="1" applyAlignment="1">
      <alignment vertical="center"/>
    </xf>
    <xf numFmtId="0" fontId="17" fillId="0" borderId="0" xfId="0" applyFont="1" applyAlignment="1">
      <alignment vertical="center"/>
    </xf>
    <xf numFmtId="0" fontId="3" fillId="2" borderId="3" xfId="5" applyFont="1" applyFill="1" applyBorder="1" applyAlignment="1">
      <alignment horizontal="center" vertical="center" wrapText="1"/>
    </xf>
    <xf numFmtId="0" fontId="2" fillId="0" borderId="0" xfId="5" applyFont="1" applyAlignment="1">
      <alignment vertical="center"/>
    </xf>
    <xf numFmtId="0" fontId="2" fillId="0" borderId="0" xfId="5" applyFont="1" applyFill="1" applyAlignment="1">
      <alignment vertical="center"/>
    </xf>
    <xf numFmtId="0" fontId="19" fillId="0" borderId="0" xfId="0" applyFont="1" applyAlignment="1">
      <alignment horizontal="left" vertical="center" indent="2"/>
    </xf>
    <xf numFmtId="3" fontId="2" fillId="0" borderId="0" xfId="8" applyNumberFormat="1" applyFont="1" applyBorder="1" applyAlignment="1">
      <alignment horizontal="left" vertical="center" wrapText="1" indent="1"/>
    </xf>
    <xf numFmtId="0" fontId="7" fillId="2" borderId="0" xfId="5" applyFont="1" applyFill="1" applyAlignment="1">
      <alignment vertical="center"/>
    </xf>
    <xf numFmtId="0" fontId="5" fillId="0" borderId="0" xfId="5" applyFont="1" applyAlignment="1">
      <alignment horizontal="left" vertical="center"/>
    </xf>
    <xf numFmtId="0" fontId="3" fillId="0" borderId="3" xfId="5" applyFont="1" applyBorder="1" applyAlignment="1">
      <alignment vertical="center"/>
    </xf>
    <xf numFmtId="0" fontId="3" fillId="0" borderId="0" xfId="5" applyFont="1" applyBorder="1" applyAlignment="1">
      <alignment vertical="center" wrapText="1"/>
    </xf>
    <xf numFmtId="3" fontId="3" fillId="0" borderId="0" xfId="8" applyNumberFormat="1" applyFont="1" applyBorder="1" applyAlignment="1">
      <alignment horizontal="left" vertical="center" wrapText="1"/>
    </xf>
    <xf numFmtId="0" fontId="3" fillId="0" borderId="3" xfId="5" applyFont="1" applyBorder="1" applyAlignment="1">
      <alignment vertical="center" wrapText="1"/>
    </xf>
    <xf numFmtId="0" fontId="18" fillId="0" borderId="0" xfId="0" applyFont="1" applyAlignment="1">
      <alignment horizontal="left" vertical="center" indent="1"/>
    </xf>
    <xf numFmtId="0" fontId="17" fillId="0" borderId="3" xfId="0" applyFont="1" applyBorder="1" applyAlignment="1">
      <alignment vertical="center"/>
    </xf>
    <xf numFmtId="0" fontId="15" fillId="0" borderId="0" xfId="5" applyFont="1" applyAlignment="1">
      <alignment vertical="center"/>
    </xf>
    <xf numFmtId="0" fontId="2" fillId="2" borderId="0" xfId="5" applyFont="1" applyFill="1" applyAlignment="1">
      <alignment vertical="center"/>
    </xf>
    <xf numFmtId="0" fontId="21" fillId="2" borderId="0" xfId="5" applyFont="1" applyFill="1" applyAlignment="1">
      <alignment vertical="center"/>
    </xf>
    <xf numFmtId="0" fontId="21" fillId="0" borderId="0" xfId="5" applyFont="1" applyFill="1" applyAlignment="1">
      <alignment vertical="center"/>
    </xf>
    <xf numFmtId="3" fontId="2" fillId="0" borderId="0" xfId="5" applyNumberFormat="1" applyFont="1" applyAlignment="1">
      <alignment vertical="center"/>
    </xf>
    <xf numFmtId="0" fontId="2" fillId="0" borderId="0" xfId="5" applyFont="1" applyBorder="1" applyAlignment="1">
      <alignment vertical="center"/>
    </xf>
    <xf numFmtId="0" fontId="2" fillId="0" borderId="0" xfId="5" applyFont="1" applyFill="1" applyBorder="1" applyAlignment="1">
      <alignment vertical="center"/>
    </xf>
    <xf numFmtId="3" fontId="12" fillId="2" borderId="3" xfId="5" applyNumberFormat="1" applyFont="1" applyFill="1" applyBorder="1" applyAlignment="1">
      <alignment horizontal="right" vertical="center" indent="1"/>
    </xf>
    <xf numFmtId="3" fontId="12" fillId="0" borderId="3" xfId="5" applyNumberFormat="1" applyFont="1" applyFill="1" applyBorder="1" applyAlignment="1">
      <alignment horizontal="right" vertical="center" indent="1"/>
    </xf>
    <xf numFmtId="3" fontId="12" fillId="0" borderId="3" xfId="5" applyNumberFormat="1" applyFont="1" applyBorder="1" applyAlignment="1">
      <alignment horizontal="right" vertical="center" indent="1"/>
    </xf>
    <xf numFmtId="3" fontId="12" fillId="3" borderId="3" xfId="5" applyNumberFormat="1" applyFont="1" applyFill="1" applyBorder="1" applyAlignment="1">
      <alignment horizontal="right" vertical="center" indent="1"/>
    </xf>
    <xf numFmtId="3" fontId="12" fillId="2" borderId="0" xfId="5" applyNumberFormat="1" applyFont="1" applyFill="1" applyAlignment="1">
      <alignment horizontal="right" vertical="center" indent="1"/>
    </xf>
    <xf numFmtId="3" fontId="12" fillId="0" borderId="0" xfId="5" applyNumberFormat="1" applyFont="1" applyFill="1" applyAlignment="1">
      <alignment horizontal="right" vertical="center" indent="1"/>
    </xf>
    <xf numFmtId="3" fontId="12" fillId="0" borderId="0" xfId="5" applyNumberFormat="1" applyFont="1" applyAlignment="1">
      <alignment horizontal="right" vertical="center" indent="1"/>
    </xf>
    <xf numFmtId="3" fontId="12" fillId="3" borderId="0" xfId="5" applyNumberFormat="1" applyFont="1" applyFill="1" applyAlignment="1">
      <alignment horizontal="right" vertical="center" indent="1"/>
    </xf>
    <xf numFmtId="3" fontId="2" fillId="2" borderId="0" xfId="5" applyNumberFormat="1" applyFont="1" applyFill="1" applyBorder="1" applyAlignment="1">
      <alignment horizontal="right" vertical="center" indent="1"/>
    </xf>
    <xf numFmtId="3" fontId="13" fillId="0" borderId="0" xfId="5" applyNumberFormat="1" applyFont="1" applyFill="1" applyAlignment="1">
      <alignment horizontal="right" vertical="center" indent="1"/>
    </xf>
    <xf numFmtId="3" fontId="13" fillId="2" borderId="0" xfId="5" applyNumberFormat="1" applyFont="1" applyFill="1" applyAlignment="1">
      <alignment horizontal="right" vertical="center" indent="1"/>
    </xf>
    <xf numFmtId="3" fontId="13" fillId="0" borderId="0" xfId="5" applyNumberFormat="1" applyFont="1" applyAlignment="1">
      <alignment horizontal="right" vertical="center" indent="1"/>
    </xf>
    <xf numFmtId="3" fontId="13" fillId="2" borderId="0" xfId="5" applyNumberFormat="1" applyFont="1" applyFill="1" applyBorder="1" applyAlignment="1">
      <alignment horizontal="right" vertical="center" indent="1"/>
    </xf>
    <xf numFmtId="3" fontId="2" fillId="2" borderId="0" xfId="5" quotePrefix="1" applyNumberFormat="1" applyFont="1" applyFill="1" applyBorder="1" applyAlignment="1">
      <alignment horizontal="right" vertical="center" indent="1"/>
    </xf>
    <xf numFmtId="3" fontId="13" fillId="0" borderId="0" xfId="5" quotePrefix="1" applyNumberFormat="1" applyFont="1" applyFill="1" applyAlignment="1">
      <alignment horizontal="right" vertical="center" indent="1"/>
    </xf>
    <xf numFmtId="3" fontId="13" fillId="2" borderId="0" xfId="5" quotePrefix="1" applyNumberFormat="1" applyFont="1" applyFill="1" applyAlignment="1">
      <alignment horizontal="right" vertical="center" indent="1"/>
    </xf>
    <xf numFmtId="3" fontId="13" fillId="2" borderId="0" xfId="5" quotePrefix="1" applyNumberFormat="1" applyFont="1" applyFill="1" applyBorder="1" applyAlignment="1">
      <alignment horizontal="right" vertical="center" indent="1"/>
    </xf>
    <xf numFmtId="3" fontId="12" fillId="2" borderId="0" xfId="5" applyNumberFormat="1" applyFont="1" applyFill="1" applyBorder="1" applyAlignment="1">
      <alignment horizontal="right" vertical="center" indent="1"/>
    </xf>
    <xf numFmtId="3" fontId="3" fillId="2" borderId="0" xfId="5" applyNumberFormat="1" applyFont="1" applyFill="1" applyAlignment="1">
      <alignment horizontal="right" vertical="center" indent="1"/>
    </xf>
    <xf numFmtId="3" fontId="3" fillId="3" borderId="0" xfId="5" applyNumberFormat="1" applyFont="1" applyFill="1" applyAlignment="1">
      <alignment horizontal="right" vertical="center" indent="1"/>
    </xf>
    <xf numFmtId="3" fontId="12" fillId="2" borderId="1" xfId="5" applyNumberFormat="1" applyFont="1" applyFill="1" applyBorder="1" applyAlignment="1">
      <alignment horizontal="right" vertical="center" indent="1"/>
    </xf>
    <xf numFmtId="3" fontId="12" fillId="0" borderId="1" xfId="5" applyNumberFormat="1" applyFont="1" applyFill="1" applyBorder="1" applyAlignment="1">
      <alignment horizontal="right" vertical="center" indent="1"/>
    </xf>
    <xf numFmtId="3" fontId="12" fillId="0" borderId="1" xfId="5" applyNumberFormat="1" applyFont="1" applyBorder="1" applyAlignment="1">
      <alignment horizontal="right" vertical="center" indent="1"/>
    </xf>
    <xf numFmtId="3" fontId="12" fillId="3" borderId="1" xfId="5" applyNumberFormat="1" applyFont="1" applyFill="1" applyBorder="1" applyAlignment="1">
      <alignment horizontal="right" vertical="center" indent="1"/>
    </xf>
    <xf numFmtId="3" fontId="3" fillId="2" borderId="3" xfId="5" applyNumberFormat="1" applyFont="1" applyFill="1" applyBorder="1" applyAlignment="1">
      <alignment horizontal="right" vertical="center" indent="1"/>
    </xf>
    <xf numFmtId="3" fontId="3" fillId="3" borderId="3" xfId="5" applyNumberFormat="1" applyFont="1" applyFill="1" applyBorder="1" applyAlignment="1">
      <alignment horizontal="right" vertical="center" indent="1"/>
    </xf>
    <xf numFmtId="3" fontId="2" fillId="3" borderId="0" xfId="5" applyNumberFormat="1" applyFont="1" applyFill="1" applyAlignment="1">
      <alignment horizontal="right" vertical="center" indent="1"/>
    </xf>
    <xf numFmtId="3" fontId="3" fillId="2" borderId="0" xfId="5" applyNumberFormat="1" applyFont="1" applyFill="1" applyBorder="1" applyAlignment="1">
      <alignment horizontal="right" vertical="center" indent="1"/>
    </xf>
    <xf numFmtId="3" fontId="3" fillId="0" borderId="0" xfId="5" applyNumberFormat="1" applyFont="1" applyFill="1" applyBorder="1" applyAlignment="1">
      <alignment horizontal="right" vertical="center" indent="1"/>
    </xf>
    <xf numFmtId="0" fontId="2" fillId="0" borderId="0" xfId="5" applyFont="1" applyFill="1" applyBorder="1" applyAlignment="1">
      <alignment horizontal="left" vertical="center" wrapText="1" indent="1"/>
    </xf>
    <xf numFmtId="0" fontId="2" fillId="0" borderId="0" xfId="5" applyFont="1" applyBorder="1" applyAlignment="1">
      <alignment horizontal="left" vertical="center" wrapText="1" indent="1"/>
    </xf>
    <xf numFmtId="3" fontId="2" fillId="0" borderId="0" xfId="5" applyNumberFormat="1" applyFont="1" applyFill="1" applyBorder="1" applyAlignment="1">
      <alignment horizontal="right" vertical="center" indent="1"/>
    </xf>
    <xf numFmtId="3" fontId="2" fillId="0" borderId="0" xfId="5" applyNumberFormat="1" applyFont="1" applyFill="1" applyAlignment="1">
      <alignment horizontal="right" vertical="center" indent="1"/>
    </xf>
    <xf numFmtId="0" fontId="3" fillId="0" borderId="3" xfId="5" applyFont="1" applyFill="1" applyBorder="1" applyAlignment="1">
      <alignment horizontal="center" vertical="center" wrapText="1"/>
    </xf>
    <xf numFmtId="3" fontId="2" fillId="0" borderId="0" xfId="5" applyNumberFormat="1" applyFont="1" applyAlignment="1">
      <alignment horizontal="right" vertical="center" indent="1"/>
    </xf>
    <xf numFmtId="3" fontId="2" fillId="0" borderId="0" xfId="5" quotePrefix="1" applyNumberFormat="1" applyFont="1" applyFill="1" applyAlignment="1">
      <alignment horizontal="right" vertical="center" indent="1"/>
    </xf>
    <xf numFmtId="3" fontId="14" fillId="0" borderId="0" xfId="5" applyNumberFormat="1" applyFont="1" applyFill="1" applyAlignment="1">
      <alignment horizontal="right" vertical="center" indent="1"/>
    </xf>
    <xf numFmtId="3" fontId="14" fillId="2" borderId="0" xfId="5" applyNumberFormat="1" applyFont="1" applyFill="1" applyAlignment="1">
      <alignment horizontal="right" vertical="center" indent="1"/>
    </xf>
    <xf numFmtId="3" fontId="14" fillId="0" borderId="0" xfId="5" applyNumberFormat="1" applyFont="1" applyAlignment="1">
      <alignment horizontal="right" vertical="center" indent="1"/>
    </xf>
    <xf numFmtId="3" fontId="12" fillId="0" borderId="0" xfId="5" applyNumberFormat="1" applyFont="1" applyFill="1" applyBorder="1" applyAlignment="1">
      <alignment horizontal="right" vertical="center" indent="1"/>
    </xf>
    <xf numFmtId="0" fontId="16" fillId="0" borderId="0" xfId="5" applyFont="1" applyFill="1" applyAlignment="1">
      <alignment horizontal="center" vertical="center"/>
    </xf>
    <xf numFmtId="3" fontId="2" fillId="2" borderId="0" xfId="5" applyNumberFormat="1" applyFont="1" applyFill="1" applyAlignment="1">
      <alignment horizontal="right" vertical="center" indent="1"/>
    </xf>
    <xf numFmtId="3" fontId="4" fillId="2" borderId="0" xfId="5" applyNumberFormat="1" applyFont="1" applyFill="1" applyAlignment="1">
      <alignment horizontal="right" vertical="center" indent="1"/>
    </xf>
    <xf numFmtId="3" fontId="4" fillId="3" borderId="0" xfId="5" applyNumberFormat="1" applyFont="1" applyFill="1" applyAlignment="1">
      <alignment horizontal="right" vertical="center" indent="1"/>
    </xf>
    <xf numFmtId="0" fontId="4" fillId="0" borderId="0" xfId="0" applyFont="1" applyAlignment="1">
      <alignment horizontal="left" vertical="center" indent="2"/>
    </xf>
    <xf numFmtId="3" fontId="13" fillId="2" borderId="2" xfId="5" applyNumberFormat="1" applyFont="1" applyFill="1" applyBorder="1" applyAlignment="1">
      <alignment horizontal="right" vertical="center" indent="1"/>
    </xf>
    <xf numFmtId="3" fontId="13" fillId="0" borderId="2" xfId="5" applyNumberFormat="1" applyFont="1" applyBorder="1" applyAlignment="1">
      <alignment horizontal="right" vertical="center" indent="1"/>
    </xf>
    <xf numFmtId="165" fontId="2" fillId="2" borderId="0" xfId="4" applyNumberFormat="1" applyFont="1" applyFill="1" applyAlignment="1">
      <alignment horizontal="right" vertical="center" indent="1"/>
    </xf>
    <xf numFmtId="3" fontId="3" fillId="2" borderId="0" xfId="5" quotePrefix="1" applyNumberFormat="1" applyFont="1" applyFill="1" applyBorder="1" applyAlignment="1">
      <alignment horizontal="right" vertical="center" indent="1"/>
    </xf>
    <xf numFmtId="169" fontId="2" fillId="0" borderId="0" xfId="5" applyNumberFormat="1" applyFont="1" applyAlignment="1">
      <alignment vertical="center"/>
    </xf>
    <xf numFmtId="0" fontId="2" fillId="2" borderId="0" xfId="3" applyFont="1" applyFill="1" applyAlignment="1">
      <alignment vertical="center"/>
    </xf>
    <xf numFmtId="3" fontId="2" fillId="2" borderId="0" xfId="3" applyNumberFormat="1" applyFont="1" applyFill="1" applyAlignment="1">
      <alignment vertical="center"/>
    </xf>
    <xf numFmtId="3" fontId="2" fillId="0" borderId="0" xfId="3" applyNumberFormat="1" applyFont="1" applyBorder="1" applyAlignment="1">
      <alignment vertical="center"/>
    </xf>
    <xf numFmtId="3" fontId="2" fillId="2" borderId="0" xfId="1" applyNumberFormat="1" applyFont="1" applyFill="1" applyBorder="1" applyAlignment="1">
      <alignment horizontal="right" vertical="center" indent="1"/>
    </xf>
    <xf numFmtId="3" fontId="2" fillId="0" borderId="0" xfId="1" applyNumberFormat="1" applyFont="1" applyBorder="1" applyAlignment="1">
      <alignment horizontal="right" vertical="center" indent="1"/>
    </xf>
    <xf numFmtId="0" fontId="2" fillId="0" borderId="0" xfId="3" applyFont="1" applyFill="1" applyAlignment="1">
      <alignment vertical="center"/>
    </xf>
    <xf numFmtId="3" fontId="2" fillId="0" borderId="0" xfId="3" applyNumberFormat="1" applyFont="1" applyFill="1" applyBorder="1" applyAlignment="1">
      <alignment vertical="center"/>
    </xf>
    <xf numFmtId="164" fontId="2" fillId="0" borderId="0" xfId="4" applyNumberFormat="1" applyFont="1" applyFill="1" applyBorder="1" applyAlignment="1">
      <alignment vertical="center"/>
    </xf>
    <xf numFmtId="0" fontId="2" fillId="0" borderId="0" xfId="5" applyFont="1" applyFill="1" applyBorder="1" applyAlignment="1">
      <alignment horizontal="left" vertical="center" wrapText="1"/>
    </xf>
    <xf numFmtId="3" fontId="2" fillId="0" borderId="0" xfId="8" applyNumberFormat="1" applyFont="1" applyFill="1" applyBorder="1" applyAlignment="1">
      <alignment horizontal="left" vertical="center" wrapText="1"/>
    </xf>
    <xf numFmtId="0" fontId="16" fillId="0" borderId="0" xfId="3" applyFont="1" applyAlignment="1">
      <alignment horizontal="center" vertical="center"/>
    </xf>
    <xf numFmtId="3" fontId="15" fillId="0" borderId="0" xfId="4" applyNumberFormat="1" applyFont="1" applyFill="1" applyAlignment="1">
      <alignment horizontal="center" vertical="center"/>
    </xf>
    <xf numFmtId="3" fontId="2" fillId="0" borderId="2" xfId="3" applyNumberFormat="1" applyFont="1" applyFill="1" applyBorder="1" applyAlignment="1">
      <alignment horizontal="right" vertical="center" indent="1"/>
    </xf>
    <xf numFmtId="0" fontId="15" fillId="0" borderId="0" xfId="3" applyFont="1" applyAlignment="1">
      <alignment vertical="center"/>
    </xf>
    <xf numFmtId="3" fontId="13" fillId="0" borderId="0" xfId="5" quotePrefix="1" applyNumberFormat="1" applyFont="1" applyFill="1" applyBorder="1" applyAlignment="1">
      <alignment horizontal="right" vertical="center" indent="1"/>
    </xf>
    <xf numFmtId="3" fontId="13" fillId="0" borderId="0" xfId="5" applyNumberFormat="1" applyFont="1" applyFill="1" applyBorder="1" applyAlignment="1">
      <alignment horizontal="right" vertical="center" indent="1"/>
    </xf>
    <xf numFmtId="3" fontId="13" fillId="0" borderId="0" xfId="5" applyNumberFormat="1" applyFont="1" applyBorder="1" applyAlignment="1">
      <alignment horizontal="right" vertical="center" indent="1"/>
    </xf>
    <xf numFmtId="3" fontId="2" fillId="2" borderId="3" xfId="5" quotePrefix="1" applyNumberFormat="1" applyFont="1" applyFill="1" applyBorder="1" applyAlignment="1">
      <alignment horizontal="right" vertical="center" indent="1"/>
    </xf>
    <xf numFmtId="3" fontId="13" fillId="0" borderId="3" xfId="5" quotePrefix="1" applyNumberFormat="1" applyFont="1" applyFill="1" applyBorder="1" applyAlignment="1">
      <alignment horizontal="right" vertical="center" indent="1"/>
    </xf>
    <xf numFmtId="3" fontId="4" fillId="2" borderId="0" xfId="5" quotePrefix="1" applyNumberFormat="1" applyFont="1" applyFill="1" applyBorder="1" applyAlignment="1">
      <alignment horizontal="right" vertical="center" indent="1"/>
    </xf>
    <xf numFmtId="0" fontId="2" fillId="0" borderId="0" xfId="5" applyFont="1" applyFill="1" applyAlignment="1">
      <alignment horizontal="center" vertical="center"/>
    </xf>
    <xf numFmtId="3" fontId="13" fillId="0" borderId="0" xfId="5" applyNumberFormat="1" applyFont="1" applyAlignment="1">
      <alignment horizontal="right" vertical="center"/>
    </xf>
    <xf numFmtId="0" fontId="18" fillId="0" borderId="0" xfId="0" applyFont="1" applyAlignment="1">
      <alignment horizontal="left" vertical="center"/>
    </xf>
    <xf numFmtId="3" fontId="12" fillId="0" borderId="0" xfId="5" quotePrefix="1" applyNumberFormat="1" applyFont="1" applyFill="1" applyAlignment="1">
      <alignment horizontal="right" vertical="center" indent="1"/>
    </xf>
    <xf numFmtId="170" fontId="2" fillId="0" borderId="0" xfId="5" applyNumberFormat="1" applyFont="1" applyAlignment="1">
      <alignment vertical="center"/>
    </xf>
    <xf numFmtId="166" fontId="2" fillId="0" borderId="0" xfId="5" applyNumberFormat="1" applyFont="1" applyAlignment="1">
      <alignment vertical="center"/>
    </xf>
    <xf numFmtId="4" fontId="2" fillId="0" borderId="0" xfId="5" applyNumberFormat="1" applyFont="1" applyAlignment="1">
      <alignment vertical="center"/>
    </xf>
    <xf numFmtId="170" fontId="2" fillId="0" borderId="0" xfId="3" applyNumberFormat="1" applyFont="1" applyAlignment="1">
      <alignment vertical="center"/>
    </xf>
    <xf numFmtId="2" fontId="2" fillId="0" borderId="0" xfId="3" applyNumberFormat="1" applyFont="1" applyAlignment="1">
      <alignment vertical="center"/>
    </xf>
    <xf numFmtId="170" fontId="3" fillId="0" borderId="0" xfId="3" applyNumberFormat="1" applyFont="1" applyAlignment="1">
      <alignment vertical="center"/>
    </xf>
    <xf numFmtId="0" fontId="11" fillId="0" borderId="0" xfId="3" applyFont="1" applyFill="1" applyBorder="1" applyAlignment="1">
      <alignment vertical="center"/>
    </xf>
    <xf numFmtId="0" fontId="11" fillId="0" borderId="1" xfId="3" applyFont="1" applyFill="1" applyBorder="1" applyAlignment="1">
      <alignment horizontal="left" vertical="center"/>
    </xf>
    <xf numFmtId="0" fontId="2" fillId="0" borderId="1" xfId="3" applyFont="1" applyFill="1" applyBorder="1" applyAlignment="1">
      <alignment horizontal="center" vertical="center" wrapText="1"/>
    </xf>
    <xf numFmtId="0" fontId="2" fillId="0" borderId="2" xfId="3"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2" xfId="3" applyFont="1" applyFill="1" applyBorder="1" applyAlignment="1">
      <alignment horizontal="center" vertical="center" wrapText="1"/>
    </xf>
    <xf numFmtId="3" fontId="3" fillId="0" borderId="0" xfId="5" applyNumberFormat="1" applyFont="1" applyFill="1" applyAlignment="1">
      <alignment horizontal="right" vertical="center" indent="1"/>
    </xf>
    <xf numFmtId="3" fontId="2" fillId="2" borderId="0" xfId="5" quotePrefix="1" applyNumberFormat="1" applyFont="1" applyFill="1" applyAlignment="1">
      <alignment horizontal="right" vertical="center" indent="1"/>
    </xf>
    <xf numFmtId="3" fontId="4" fillId="0" borderId="0" xfId="5" applyNumberFormat="1" applyFont="1" applyFill="1" applyAlignment="1">
      <alignment horizontal="right" vertical="center" indent="1"/>
    </xf>
    <xf numFmtId="3" fontId="4" fillId="0" borderId="0" xfId="5" quotePrefix="1" applyNumberFormat="1" applyFont="1" applyFill="1" applyAlignment="1">
      <alignment horizontal="right" vertical="center" indent="1"/>
    </xf>
    <xf numFmtId="3" fontId="3" fillId="0" borderId="3" xfId="5" applyNumberFormat="1" applyFont="1" applyFill="1" applyBorder="1" applyAlignment="1">
      <alignment horizontal="right" vertical="center" indent="1"/>
    </xf>
    <xf numFmtId="0" fontId="4" fillId="2" borderId="0" xfId="5" applyFont="1" applyFill="1" applyAlignment="1">
      <alignment vertical="center"/>
    </xf>
    <xf numFmtId="0" fontId="26" fillId="0" borderId="0" xfId="5" applyFont="1" applyFill="1" applyAlignment="1">
      <alignment horizontal="center" vertical="center"/>
    </xf>
    <xf numFmtId="170" fontId="4" fillId="0" borderId="0" xfId="5" applyNumberFormat="1" applyFont="1" applyAlignment="1">
      <alignment vertical="center"/>
    </xf>
    <xf numFmtId="0" fontId="4" fillId="0" borderId="0" xfId="5" applyFont="1" applyAlignment="1">
      <alignment vertical="center"/>
    </xf>
    <xf numFmtId="0" fontId="4" fillId="0" borderId="0" xfId="3" applyFont="1" applyAlignment="1">
      <alignment vertical="center"/>
    </xf>
    <xf numFmtId="3" fontId="2" fillId="0" borderId="0" xfId="5" applyNumberFormat="1" applyFont="1" applyBorder="1" applyAlignment="1">
      <alignment vertical="center"/>
    </xf>
    <xf numFmtId="3" fontId="13" fillId="2" borderId="1" xfId="5" applyNumberFormat="1" applyFont="1" applyFill="1" applyBorder="1" applyAlignment="1">
      <alignment horizontal="right" vertical="center" indent="1"/>
    </xf>
    <xf numFmtId="3" fontId="13" fillId="0" borderId="1" xfId="5" applyNumberFormat="1" applyFont="1" applyBorder="1" applyAlignment="1">
      <alignment horizontal="right" vertical="center" indent="1"/>
    </xf>
    <xf numFmtId="3" fontId="2" fillId="2" borderId="1" xfId="5" applyNumberFormat="1" applyFont="1" applyFill="1" applyBorder="1" applyAlignment="1">
      <alignment horizontal="right" vertical="center" indent="1"/>
    </xf>
    <xf numFmtId="3" fontId="2" fillId="2" borderId="2" xfId="5" applyNumberFormat="1" applyFont="1" applyFill="1" applyBorder="1" applyAlignment="1">
      <alignment horizontal="right" vertical="center" indent="1"/>
    </xf>
    <xf numFmtId="0" fontId="18" fillId="0" borderId="1" xfId="0" applyFont="1" applyBorder="1" applyAlignment="1">
      <alignment horizontal="left" vertical="center" indent="1"/>
    </xf>
    <xf numFmtId="0" fontId="18" fillId="0" borderId="0" xfId="0" applyFont="1" applyBorder="1" applyAlignment="1">
      <alignment horizontal="left" vertical="center" indent="1"/>
    </xf>
    <xf numFmtId="0" fontId="18" fillId="0" borderId="2" xfId="0" applyFont="1" applyBorder="1" applyAlignment="1">
      <alignment horizontal="left" vertical="center" indent="1"/>
    </xf>
    <xf numFmtId="0" fontId="3" fillId="3" borderId="3" xfId="5" applyFont="1" applyFill="1" applyBorder="1" applyAlignment="1">
      <alignment horizontal="center" vertical="center" wrapText="1"/>
    </xf>
    <xf numFmtId="3" fontId="13" fillId="3" borderId="0" xfId="5" quotePrefix="1" applyNumberFormat="1" applyFont="1" applyFill="1" applyAlignment="1">
      <alignment horizontal="right" vertical="center" indent="1"/>
    </xf>
    <xf numFmtId="3" fontId="2" fillId="2" borderId="3" xfId="5" applyNumberFormat="1" applyFont="1" applyFill="1" applyBorder="1" applyAlignment="1">
      <alignment horizontal="right" vertical="center" indent="1"/>
    </xf>
    <xf numFmtId="3" fontId="2" fillId="3" borderId="3" xfId="5" applyNumberFormat="1" applyFont="1" applyFill="1" applyBorder="1" applyAlignment="1">
      <alignment horizontal="right" vertical="center" indent="1"/>
    </xf>
    <xf numFmtId="0" fontId="27" fillId="2" borderId="3" xfId="5" applyFont="1" applyFill="1" applyBorder="1" applyAlignment="1">
      <alignment horizontal="center" vertical="center" wrapText="1"/>
    </xf>
    <xf numFmtId="3" fontId="28" fillId="2" borderId="1" xfId="5" applyNumberFormat="1" applyFont="1" applyFill="1" applyBorder="1" applyAlignment="1">
      <alignment horizontal="right" vertical="center" indent="1"/>
    </xf>
    <xf numFmtId="3" fontId="28" fillId="2" borderId="3" xfId="5" applyNumberFormat="1" applyFont="1" applyFill="1" applyBorder="1" applyAlignment="1">
      <alignment horizontal="right" vertical="center" indent="1"/>
    </xf>
    <xf numFmtId="3" fontId="28" fillId="2" borderId="0" xfId="5" applyNumberFormat="1" applyFont="1" applyFill="1" applyAlignment="1">
      <alignment horizontal="right" vertical="center" indent="1"/>
    </xf>
    <xf numFmtId="3" fontId="27" fillId="2" borderId="0" xfId="5" applyNumberFormat="1" applyFont="1" applyFill="1" applyAlignment="1">
      <alignment horizontal="right" vertical="center" indent="1"/>
    </xf>
    <xf numFmtId="3" fontId="27" fillId="2" borderId="3" xfId="5" applyNumberFormat="1" applyFont="1" applyFill="1" applyBorder="1" applyAlignment="1">
      <alignment horizontal="right" vertical="center" indent="1"/>
    </xf>
    <xf numFmtId="3" fontId="14" fillId="2" borderId="0" xfId="5" quotePrefix="1" applyNumberFormat="1" applyFont="1" applyFill="1" applyAlignment="1">
      <alignment horizontal="right" vertical="center" indent="1"/>
    </xf>
    <xf numFmtId="3" fontId="4" fillId="2" borderId="3" xfId="5" applyNumberFormat="1" applyFont="1" applyFill="1" applyBorder="1" applyAlignment="1">
      <alignment horizontal="right" vertical="center" indent="1"/>
    </xf>
    <xf numFmtId="3" fontId="2" fillId="3" borderId="1" xfId="5" applyNumberFormat="1" applyFont="1" applyFill="1" applyBorder="1" applyAlignment="1">
      <alignment horizontal="right" vertical="center" indent="1"/>
    </xf>
    <xf numFmtId="3" fontId="2" fillId="3" borderId="0" xfId="5" applyNumberFormat="1" applyFont="1" applyFill="1" applyBorder="1" applyAlignment="1">
      <alignment horizontal="right" vertical="center" indent="1"/>
    </xf>
    <xf numFmtId="3" fontId="2" fillId="3" borderId="2" xfId="5" applyNumberFormat="1" applyFont="1" applyFill="1" applyBorder="1" applyAlignment="1">
      <alignment horizontal="right" vertical="center" indent="1"/>
    </xf>
    <xf numFmtId="3" fontId="4" fillId="2" borderId="1" xfId="5" applyNumberFormat="1" applyFont="1" applyFill="1" applyBorder="1" applyAlignment="1">
      <alignment horizontal="right" vertical="center" indent="1"/>
    </xf>
    <xf numFmtId="3" fontId="4" fillId="2" borderId="0" xfId="5" applyNumberFormat="1" applyFont="1" applyFill="1" applyBorder="1" applyAlignment="1">
      <alignment horizontal="right" vertical="center" indent="1"/>
    </xf>
    <xf numFmtId="3" fontId="4" fillId="2" borderId="2" xfId="5" applyNumberFormat="1" applyFont="1" applyFill="1" applyBorder="1" applyAlignment="1">
      <alignment horizontal="right" vertical="center" indent="1"/>
    </xf>
    <xf numFmtId="3" fontId="2" fillId="3" borderId="1" xfId="3" applyNumberFormat="1" applyFont="1" applyFill="1" applyBorder="1" applyAlignment="1">
      <alignment horizontal="right" vertical="center" indent="1"/>
    </xf>
    <xf numFmtId="3" fontId="2" fillId="3" borderId="0" xfId="1" applyNumberFormat="1" applyFont="1" applyFill="1" applyBorder="1" applyAlignment="1">
      <alignment horizontal="right" vertical="center" indent="1"/>
    </xf>
    <xf numFmtId="3" fontId="3" fillId="3" borderId="3" xfId="3" applyNumberFormat="1" applyFont="1" applyFill="1" applyBorder="1" applyAlignment="1">
      <alignment horizontal="right" vertical="center" indent="1"/>
    </xf>
    <xf numFmtId="0" fontId="2" fillId="3" borderId="0" xfId="3" applyFont="1" applyFill="1" applyAlignment="1">
      <alignment vertical="center"/>
    </xf>
    <xf numFmtId="3" fontId="4" fillId="2" borderId="1" xfId="3" applyNumberFormat="1" applyFont="1" applyFill="1" applyBorder="1" applyAlignment="1">
      <alignment horizontal="right" vertical="center" indent="1"/>
    </xf>
    <xf numFmtId="3" fontId="4" fillId="2" borderId="0" xfId="1" applyNumberFormat="1" applyFont="1" applyFill="1" applyBorder="1" applyAlignment="1">
      <alignment horizontal="right" vertical="center" indent="1"/>
    </xf>
    <xf numFmtId="3" fontId="27" fillId="2" borderId="3" xfId="3" applyNumberFormat="1" applyFont="1" applyFill="1" applyBorder="1" applyAlignment="1">
      <alignment horizontal="right" vertical="center" indent="1"/>
    </xf>
    <xf numFmtId="165" fontId="12" fillId="0" borderId="1" xfId="4" applyNumberFormat="1" applyFont="1" applyBorder="1" applyAlignment="1">
      <alignment horizontal="right" vertical="center" indent="1"/>
    </xf>
    <xf numFmtId="165" fontId="12" fillId="0" borderId="3" xfId="4" applyNumberFormat="1" applyFont="1" applyBorder="1" applyAlignment="1">
      <alignment horizontal="right" vertical="center" indent="1"/>
    </xf>
    <xf numFmtId="165" fontId="12" fillId="0" borderId="0" xfId="4" applyNumberFormat="1" applyFont="1" applyAlignment="1">
      <alignment horizontal="right" vertical="center" indent="1"/>
    </xf>
    <xf numFmtId="165" fontId="13" fillId="0" borderId="0" xfId="4" applyNumberFormat="1" applyFont="1" applyAlignment="1">
      <alignment horizontal="right" vertical="center" indent="1"/>
    </xf>
    <xf numFmtId="165" fontId="13" fillId="0" borderId="0" xfId="4" quotePrefix="1" applyNumberFormat="1" applyFont="1" applyFill="1" applyAlignment="1">
      <alignment horizontal="right" vertical="center" indent="1"/>
    </xf>
    <xf numFmtId="165" fontId="12" fillId="0" borderId="0" xfId="4" applyNumberFormat="1" applyFont="1" applyFill="1" applyAlignment="1">
      <alignment horizontal="right" vertical="center" indent="1"/>
    </xf>
    <xf numFmtId="165" fontId="2" fillId="0" borderId="0" xfId="4" applyNumberFormat="1" applyFont="1" applyAlignment="1">
      <alignment horizontal="right" vertical="center" indent="1"/>
    </xf>
    <xf numFmtId="165" fontId="2" fillId="0" borderId="0" xfId="4" quotePrefix="1" applyNumberFormat="1" applyFont="1" applyFill="1" applyAlignment="1">
      <alignment horizontal="right" vertical="center" indent="1"/>
    </xf>
    <xf numFmtId="165" fontId="14" fillId="0" borderId="0" xfId="4" applyNumberFormat="1" applyFont="1" applyAlignment="1">
      <alignment horizontal="right" vertical="center" indent="1"/>
    </xf>
    <xf numFmtId="165" fontId="14" fillId="0" borderId="0" xfId="4" applyNumberFormat="1" applyFont="1" applyFill="1" applyAlignment="1">
      <alignment horizontal="right" vertical="center" indent="1"/>
    </xf>
    <xf numFmtId="165" fontId="12" fillId="0" borderId="0" xfId="4" applyNumberFormat="1" applyFont="1" applyFill="1" applyBorder="1" applyAlignment="1">
      <alignment horizontal="right" vertical="center" indent="1"/>
    </xf>
    <xf numFmtId="165" fontId="13" fillId="0" borderId="0" xfId="4" applyNumberFormat="1" applyFont="1" applyFill="1" applyAlignment="1">
      <alignment horizontal="right" vertical="center" indent="1"/>
    </xf>
    <xf numFmtId="165" fontId="3" fillId="0" borderId="0" xfId="4" applyNumberFormat="1" applyFont="1" applyFill="1" applyBorder="1" applyAlignment="1">
      <alignment horizontal="right" vertical="center" indent="1"/>
    </xf>
    <xf numFmtId="165" fontId="12" fillId="2" borderId="1" xfId="4" applyNumberFormat="1" applyFont="1" applyFill="1" applyBorder="1" applyAlignment="1">
      <alignment horizontal="right" vertical="center" indent="1"/>
    </xf>
    <xf numFmtId="165" fontId="12" fillId="2" borderId="3" xfId="4" applyNumberFormat="1" applyFont="1" applyFill="1" applyBorder="1" applyAlignment="1">
      <alignment horizontal="right" vertical="center" indent="1"/>
    </xf>
    <xf numFmtId="165" fontId="12" fillId="2" borderId="0" xfId="4" applyNumberFormat="1" applyFont="1" applyFill="1" applyAlignment="1">
      <alignment horizontal="right" vertical="center" indent="1"/>
    </xf>
    <xf numFmtId="165" fontId="13" fillId="2" borderId="0" xfId="4" applyNumberFormat="1" applyFont="1" applyFill="1" applyAlignment="1">
      <alignment horizontal="right" vertical="center" indent="1"/>
    </xf>
    <xf numFmtId="165" fontId="13" fillId="2" borderId="0" xfId="4" quotePrefix="1" applyNumberFormat="1" applyFont="1" applyFill="1" applyAlignment="1">
      <alignment horizontal="right" vertical="center" indent="1"/>
    </xf>
    <xf numFmtId="165" fontId="14" fillId="2" borderId="0" xfId="4" applyNumberFormat="1" applyFont="1" applyFill="1" applyAlignment="1">
      <alignment horizontal="right" vertical="center" indent="1"/>
    </xf>
    <xf numFmtId="165" fontId="13" fillId="2" borderId="0" xfId="4" quotePrefix="1" applyNumberFormat="1" applyFont="1" applyFill="1" applyBorder="1" applyAlignment="1">
      <alignment horizontal="right" vertical="center" indent="1"/>
    </xf>
    <xf numFmtId="165" fontId="12" fillId="2" borderId="0" xfId="4" applyNumberFormat="1" applyFont="1" applyFill="1" applyBorder="1" applyAlignment="1">
      <alignment horizontal="right" vertical="center" indent="1"/>
    </xf>
    <xf numFmtId="165" fontId="3" fillId="2" borderId="0" xfId="4" applyNumberFormat="1" applyFont="1" applyFill="1" applyBorder="1" applyAlignment="1">
      <alignment horizontal="right" vertical="center" indent="1"/>
    </xf>
    <xf numFmtId="165" fontId="13" fillId="2" borderId="0" xfId="4" applyNumberFormat="1" applyFont="1" applyFill="1" applyBorder="1" applyAlignment="1">
      <alignment horizontal="right" vertical="center" indent="1"/>
    </xf>
    <xf numFmtId="0" fontId="3" fillId="2" borderId="4" xfId="5" applyFont="1" applyFill="1" applyBorder="1" applyAlignment="1">
      <alignment horizontal="center" vertical="center" wrapText="1"/>
    </xf>
    <xf numFmtId="3" fontId="12" fillId="2" borderId="5" xfId="5" applyNumberFormat="1" applyFont="1" applyFill="1" applyBorder="1" applyAlignment="1">
      <alignment horizontal="right" vertical="center" indent="1"/>
    </xf>
    <xf numFmtId="3" fontId="12" fillId="2" borderId="4" xfId="5" applyNumberFormat="1" applyFont="1" applyFill="1" applyBorder="1" applyAlignment="1">
      <alignment horizontal="right" vertical="center" indent="1"/>
    </xf>
    <xf numFmtId="3" fontId="12" fillId="2" borderId="6" xfId="5" applyNumberFormat="1" applyFont="1" applyFill="1" applyBorder="1" applyAlignment="1">
      <alignment horizontal="right" vertical="center" indent="1"/>
    </xf>
    <xf numFmtId="3" fontId="13" fillId="2" borderId="6" xfId="5" applyNumberFormat="1" applyFont="1" applyFill="1" applyBorder="1" applyAlignment="1">
      <alignment horizontal="right" vertical="center" indent="1"/>
    </xf>
    <xf numFmtId="3" fontId="13" fillId="2" borderId="6" xfId="5" quotePrefix="1" applyNumberFormat="1" applyFont="1" applyFill="1" applyBorder="1" applyAlignment="1">
      <alignment horizontal="right" vertical="center" indent="1"/>
    </xf>
    <xf numFmtId="3" fontId="14" fillId="2" borderId="6" xfId="5" applyNumberFormat="1" applyFont="1" applyFill="1" applyBorder="1" applyAlignment="1">
      <alignment horizontal="right" vertical="center" indent="1"/>
    </xf>
    <xf numFmtId="3" fontId="3" fillId="2" borderId="6" xfId="5" applyNumberFormat="1" applyFont="1" applyFill="1" applyBorder="1" applyAlignment="1">
      <alignment horizontal="right" vertical="center" indent="1"/>
    </xf>
    <xf numFmtId="165" fontId="3" fillId="3" borderId="1" xfId="4" applyNumberFormat="1" applyFont="1" applyFill="1" applyBorder="1" applyAlignment="1">
      <alignment horizontal="right" vertical="center" indent="1"/>
    </xf>
    <xf numFmtId="165" fontId="3" fillId="3" borderId="3" xfId="4" applyNumberFormat="1" applyFont="1" applyFill="1" applyBorder="1" applyAlignment="1">
      <alignment horizontal="right" vertical="center" indent="1"/>
    </xf>
    <xf numFmtId="165" fontId="3" fillId="3" borderId="0" xfId="4" applyNumberFormat="1" applyFont="1" applyFill="1" applyAlignment="1">
      <alignment horizontal="right" vertical="center" indent="1"/>
    </xf>
    <xf numFmtId="165" fontId="2" fillId="3" borderId="0" xfId="4" applyNumberFormat="1" applyFont="1" applyFill="1" applyAlignment="1">
      <alignment horizontal="right" vertical="center" indent="1"/>
    </xf>
    <xf numFmtId="165" fontId="2" fillId="3" borderId="0" xfId="4" quotePrefix="1" applyNumberFormat="1" applyFont="1" applyFill="1" applyAlignment="1">
      <alignment horizontal="right" vertical="center" indent="1"/>
    </xf>
    <xf numFmtId="165" fontId="12" fillId="3" borderId="1" xfId="4" applyNumberFormat="1" applyFont="1" applyFill="1" applyBorder="1" applyAlignment="1">
      <alignment horizontal="right" vertical="center" indent="1"/>
    </xf>
    <xf numFmtId="165" fontId="12" fillId="3" borderId="3" xfId="4" applyNumberFormat="1" applyFont="1" applyFill="1" applyBorder="1" applyAlignment="1">
      <alignment horizontal="right" vertical="center" indent="1"/>
    </xf>
    <xf numFmtId="165" fontId="12" fillId="3" borderId="0" xfId="4" applyNumberFormat="1" applyFont="1" applyFill="1" applyAlignment="1">
      <alignment horizontal="right" vertical="center" indent="1"/>
    </xf>
    <xf numFmtId="165" fontId="13" fillId="3" borderId="0" xfId="4" applyNumberFormat="1" applyFont="1" applyFill="1" applyAlignment="1">
      <alignment horizontal="right" vertical="center" indent="1"/>
    </xf>
    <xf numFmtId="165" fontId="2" fillId="3" borderId="0" xfId="4" quotePrefix="1" applyNumberFormat="1" applyFont="1" applyFill="1" applyBorder="1" applyAlignment="1">
      <alignment horizontal="right" vertical="center" indent="1"/>
    </xf>
    <xf numFmtId="165" fontId="2" fillId="3" borderId="0" xfId="4" applyNumberFormat="1" applyFont="1" applyFill="1" applyBorder="1" applyAlignment="1">
      <alignment horizontal="right" vertical="center" indent="1"/>
    </xf>
    <xf numFmtId="165" fontId="2" fillId="2" borderId="0" xfId="4" applyNumberFormat="1" applyFont="1" applyFill="1" applyBorder="1" applyAlignment="1">
      <alignment horizontal="right" vertical="center" indent="1"/>
    </xf>
    <xf numFmtId="3" fontId="13" fillId="0" borderId="0" xfId="5" applyNumberFormat="1" applyFont="1" applyAlignment="1">
      <alignment horizontal="left" vertical="center"/>
    </xf>
    <xf numFmtId="3" fontId="13" fillId="0" borderId="1" xfId="5" applyNumberFormat="1" applyFont="1" applyFill="1" applyBorder="1" applyAlignment="1">
      <alignment horizontal="right" vertical="center" indent="1"/>
    </xf>
    <xf numFmtId="165" fontId="13" fillId="3" borderId="1" xfId="4" applyNumberFormat="1" applyFont="1" applyFill="1" applyBorder="1" applyAlignment="1">
      <alignment horizontal="right" vertical="center" indent="1"/>
    </xf>
    <xf numFmtId="165" fontId="13" fillId="2" borderId="1" xfId="4" applyNumberFormat="1" applyFont="1" applyFill="1" applyBorder="1" applyAlignment="1">
      <alignment horizontal="right" vertical="center" indent="1"/>
    </xf>
    <xf numFmtId="165" fontId="2" fillId="3" borderId="1" xfId="4" applyNumberFormat="1" applyFont="1" applyFill="1" applyBorder="1" applyAlignment="1">
      <alignment horizontal="right" vertical="center" indent="1"/>
    </xf>
    <xf numFmtId="165" fontId="13" fillId="3" borderId="0" xfId="4" applyNumberFormat="1" applyFont="1" applyFill="1" applyBorder="1" applyAlignment="1">
      <alignment horizontal="right" vertical="center" indent="1"/>
    </xf>
    <xf numFmtId="3" fontId="13" fillId="0" borderId="2" xfId="5" applyNumberFormat="1" applyFont="1" applyFill="1" applyBorder="1" applyAlignment="1">
      <alignment horizontal="right" vertical="center" indent="1"/>
    </xf>
    <xf numFmtId="165" fontId="13" fillId="3" borderId="2" xfId="4" applyNumberFormat="1" applyFont="1" applyFill="1" applyBorder="1" applyAlignment="1">
      <alignment horizontal="right" vertical="center" indent="1"/>
    </xf>
    <xf numFmtId="165" fontId="13" fillId="2" borderId="2" xfId="4" applyNumberFormat="1" applyFont="1" applyFill="1" applyBorder="1" applyAlignment="1">
      <alignment horizontal="right" vertical="center" indent="1"/>
    </xf>
    <xf numFmtId="165" fontId="2" fillId="3" borderId="2" xfId="4" applyNumberFormat="1" applyFont="1" applyFill="1" applyBorder="1" applyAlignment="1">
      <alignment horizontal="right" vertical="center" indent="1"/>
    </xf>
    <xf numFmtId="3" fontId="13" fillId="2" borderId="5" xfId="5" applyNumberFormat="1" applyFont="1" applyFill="1" applyBorder="1" applyAlignment="1">
      <alignment horizontal="right" vertical="center" indent="1"/>
    </xf>
    <xf numFmtId="3" fontId="13" fillId="2" borderId="7" xfId="5" applyNumberFormat="1" applyFont="1" applyFill="1" applyBorder="1" applyAlignment="1">
      <alignment horizontal="right" vertical="center" indent="1"/>
    </xf>
    <xf numFmtId="3" fontId="2" fillId="2" borderId="7" xfId="5" applyNumberFormat="1" applyFont="1" applyFill="1" applyBorder="1" applyAlignment="1">
      <alignment horizontal="right" vertical="center" indent="1"/>
    </xf>
    <xf numFmtId="0" fontId="11" fillId="0" borderId="0" xfId="5" applyFont="1" applyFill="1" applyBorder="1" applyAlignment="1">
      <alignment horizontal="left" vertical="center" wrapText="1"/>
    </xf>
    <xf numFmtId="0" fontId="11" fillId="0" borderId="0" xfId="3" applyFont="1" applyFill="1" applyBorder="1" applyAlignment="1">
      <alignment horizontal="left" vertical="center"/>
    </xf>
    <xf numFmtId="171" fontId="2" fillId="0" borderId="2" xfId="4" applyNumberFormat="1" applyFont="1" applyFill="1" applyBorder="1" applyAlignment="1">
      <alignment horizontal="right" vertical="center" wrapText="1" indent="1"/>
    </xf>
    <xf numFmtId="171" fontId="2" fillId="0" borderId="3" xfId="4" applyNumberFormat="1" applyFont="1" applyFill="1" applyBorder="1" applyAlignment="1">
      <alignment horizontal="right" vertical="center" indent="1"/>
    </xf>
    <xf numFmtId="171" fontId="2" fillId="0" borderId="0" xfId="4" applyNumberFormat="1" applyFont="1" applyFill="1" applyBorder="1" applyAlignment="1">
      <alignment horizontal="right" vertical="center" indent="1"/>
    </xf>
    <xf numFmtId="171" fontId="2" fillId="0" borderId="2" xfId="4" applyNumberFormat="1" applyFont="1" applyFill="1" applyBorder="1" applyAlignment="1">
      <alignment horizontal="right" vertical="center" indent="1"/>
    </xf>
    <xf numFmtId="165" fontId="13" fillId="0" borderId="2" xfId="4" applyNumberFormat="1" applyFont="1" applyBorder="1" applyAlignment="1">
      <alignment horizontal="right" vertical="center" indent="1"/>
    </xf>
    <xf numFmtId="0" fontId="11" fillId="0" borderId="0" xfId="5" applyFont="1" applyFill="1" applyBorder="1" applyAlignment="1">
      <alignment horizontal="justify" vertical="center"/>
    </xf>
    <xf numFmtId="0" fontId="11" fillId="0" borderId="0" xfId="5" applyFont="1" applyFill="1" applyBorder="1" applyAlignment="1">
      <alignment horizontal="justify" vertical="center" wrapText="1"/>
    </xf>
    <xf numFmtId="0" fontId="11" fillId="0" borderId="0" xfId="5" applyFont="1" applyFill="1" applyBorder="1" applyAlignment="1">
      <alignment horizontal="left" vertical="center" wrapText="1"/>
    </xf>
    <xf numFmtId="3" fontId="2" fillId="0" borderId="3" xfId="3" applyNumberFormat="1" applyFont="1" applyFill="1" applyBorder="1" applyAlignment="1">
      <alignment horizontal="center" vertical="center"/>
    </xf>
  </cellXfs>
  <cellStyles count="11">
    <cellStyle name="Milliers" xfId="1" builtinId="3"/>
    <cellStyle name="Milliers 2" xfId="10"/>
    <cellStyle name="Motif" xfId="2"/>
    <cellStyle name="Motif 2" xfId="5"/>
    <cellStyle name="Motif 3" xfId="6"/>
    <cellStyle name="Motif 3 2" xfId="7"/>
    <cellStyle name="Normal" xfId="0" builtinId="0"/>
    <cellStyle name="Normal 2" xfId="8"/>
    <cellStyle name="Normal_Chapitre_6_1.xls" xfId="3"/>
    <cellStyle name="Pourcentage" xfId="4" builtinId="5"/>
    <cellStyle name="Pourcentage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Feuil6">
    <pageSetUpPr fitToPage="1"/>
  </sheetPr>
  <dimension ref="A1:H119"/>
  <sheetViews>
    <sheetView showGridLines="0" tabSelected="1" zoomScaleNormal="100" zoomScaleSheetLayoutView="75" workbookViewId="0">
      <pane ySplit="4" topLeftCell="A5" activePane="bottomLeft" state="frozen"/>
      <selection pane="bottomLeft" activeCell="G5" sqref="G5"/>
    </sheetView>
  </sheetViews>
  <sheetFormatPr baseColWidth="10" defaultColWidth="11.42578125" defaultRowHeight="12.75"/>
  <cols>
    <col min="1" max="1" width="101.140625" style="47" customWidth="1"/>
    <col min="2" max="2" width="10" style="47" customWidth="1"/>
    <col min="3" max="3" width="11.7109375" style="62" customWidth="1"/>
    <col min="4" max="5" width="11.7109375" style="47" customWidth="1"/>
    <col min="6" max="6" width="11.7109375" style="160" customWidth="1"/>
    <col min="7" max="7" width="11.7109375" style="47" customWidth="1"/>
    <col min="8" max="16384" width="11.42578125" style="47"/>
  </cols>
  <sheetData>
    <row r="1" spans="1:8" ht="18">
      <c r="A1" s="51" t="s">
        <v>158</v>
      </c>
      <c r="B1" s="51"/>
      <c r="C1" s="61"/>
      <c r="D1" s="60"/>
      <c r="E1" s="60"/>
      <c r="F1" s="157"/>
      <c r="G1" s="60"/>
    </row>
    <row r="2" spans="1:8">
      <c r="E2" s="140"/>
      <c r="F2" s="159"/>
    </row>
    <row r="3" spans="1:8" ht="15.75">
      <c r="A3" s="52" t="s">
        <v>83</v>
      </c>
      <c r="B3" s="52"/>
      <c r="E3" s="140"/>
      <c r="F3" s="159"/>
      <c r="G3" s="140"/>
    </row>
    <row r="4" spans="1:8" ht="27.2" customHeight="1">
      <c r="A4" s="53"/>
      <c r="B4" s="46" t="s">
        <v>85</v>
      </c>
      <c r="C4" s="99" t="s">
        <v>86</v>
      </c>
      <c r="D4" s="46" t="s">
        <v>87</v>
      </c>
      <c r="E4" s="99" t="s">
        <v>88</v>
      </c>
      <c r="F4" s="174" t="s">
        <v>145</v>
      </c>
      <c r="G4" s="170" t="s">
        <v>117</v>
      </c>
      <c r="H4" s="140"/>
    </row>
    <row r="5" spans="1:8" ht="27.2" customHeight="1">
      <c r="A5" s="56" t="s">
        <v>132</v>
      </c>
      <c r="B5" s="86">
        <v>100235</v>
      </c>
      <c r="C5" s="88">
        <v>104772</v>
      </c>
      <c r="D5" s="86">
        <v>111849</v>
      </c>
      <c r="E5" s="89">
        <v>116069</v>
      </c>
      <c r="F5" s="175">
        <v>117447</v>
      </c>
      <c r="G5" s="89">
        <v>104420</v>
      </c>
      <c r="H5" s="64"/>
    </row>
    <row r="6" spans="1:8" ht="27.2" customHeight="1">
      <c r="A6" s="53" t="s">
        <v>133</v>
      </c>
      <c r="B6" s="66">
        <v>48586</v>
      </c>
      <c r="C6" s="68">
        <v>48260</v>
      </c>
      <c r="D6" s="66">
        <v>48771</v>
      </c>
      <c r="E6" s="69">
        <v>49505</v>
      </c>
      <c r="F6" s="176">
        <v>50510</v>
      </c>
      <c r="G6" s="69">
        <v>51882</v>
      </c>
      <c r="H6" s="63"/>
    </row>
    <row r="7" spans="1:8" ht="21.95" customHeight="1">
      <c r="A7" s="54" t="s">
        <v>110</v>
      </c>
      <c r="B7" s="70">
        <v>44373</v>
      </c>
      <c r="C7" s="72">
        <v>40347</v>
      </c>
      <c r="D7" s="70">
        <v>40577</v>
      </c>
      <c r="E7" s="73">
        <v>41247</v>
      </c>
      <c r="F7" s="177">
        <v>42186</v>
      </c>
      <c r="G7" s="73">
        <v>43248</v>
      </c>
      <c r="H7" s="141"/>
    </row>
    <row r="8" spans="1:8" ht="15" customHeight="1">
      <c r="A8" s="95" t="s">
        <v>2</v>
      </c>
      <c r="B8" s="76">
        <v>30860</v>
      </c>
      <c r="C8" s="77">
        <v>26960</v>
      </c>
      <c r="D8" s="107">
        <v>26948</v>
      </c>
      <c r="E8" s="92">
        <v>26847</v>
      </c>
      <c r="F8" s="108">
        <v>26845</v>
      </c>
      <c r="G8" s="92">
        <v>26756</v>
      </c>
      <c r="H8" s="63"/>
    </row>
    <row r="9" spans="1:8" ht="15" customHeight="1">
      <c r="A9" s="95" t="s">
        <v>3</v>
      </c>
      <c r="B9" s="76">
        <v>15</v>
      </c>
      <c r="C9" s="77">
        <v>13</v>
      </c>
      <c r="D9" s="107">
        <v>11</v>
      </c>
      <c r="E9" s="92">
        <v>8</v>
      </c>
      <c r="F9" s="108">
        <v>7</v>
      </c>
      <c r="G9" s="92">
        <v>7</v>
      </c>
      <c r="H9" s="63"/>
    </row>
    <row r="10" spans="1:8" ht="15" customHeight="1">
      <c r="A10" s="95" t="s">
        <v>28</v>
      </c>
      <c r="B10" s="76">
        <v>74</v>
      </c>
      <c r="C10" s="77">
        <v>74</v>
      </c>
      <c r="D10" s="107">
        <v>74</v>
      </c>
      <c r="E10" s="92">
        <v>50</v>
      </c>
      <c r="F10" s="108">
        <v>50</v>
      </c>
      <c r="G10" s="92">
        <v>50</v>
      </c>
      <c r="H10" s="63"/>
    </row>
    <row r="11" spans="1:8" ht="15" customHeight="1">
      <c r="A11" s="96" t="s">
        <v>34</v>
      </c>
      <c r="B11" s="76">
        <v>5524</v>
      </c>
      <c r="C11" s="77">
        <v>5612</v>
      </c>
      <c r="D11" s="107">
        <v>5649</v>
      </c>
      <c r="E11" s="92">
        <v>6000</v>
      </c>
      <c r="F11" s="108">
        <v>6546</v>
      </c>
      <c r="G11" s="92">
        <v>6546</v>
      </c>
      <c r="H11" s="142"/>
    </row>
    <row r="12" spans="1:8" ht="15" customHeight="1">
      <c r="A12" s="95" t="s">
        <v>30</v>
      </c>
      <c r="B12" s="76">
        <v>2053</v>
      </c>
      <c r="C12" s="77">
        <v>2079</v>
      </c>
      <c r="D12" s="107">
        <v>2310</v>
      </c>
      <c r="E12" s="92">
        <v>2669</v>
      </c>
      <c r="F12" s="108">
        <v>2677</v>
      </c>
      <c r="G12" s="92">
        <v>540</v>
      </c>
      <c r="H12" s="141"/>
    </row>
    <row r="13" spans="1:8" ht="15" customHeight="1">
      <c r="A13" s="95" t="s">
        <v>29</v>
      </c>
      <c r="B13" s="76">
        <v>536</v>
      </c>
      <c r="C13" s="77">
        <v>530</v>
      </c>
      <c r="D13" s="107">
        <v>500</v>
      </c>
      <c r="E13" s="92">
        <v>451</v>
      </c>
      <c r="F13" s="108">
        <v>414</v>
      </c>
      <c r="G13" s="92">
        <v>414</v>
      </c>
      <c r="H13" s="63"/>
    </row>
    <row r="14" spans="1:8" ht="15" customHeight="1">
      <c r="A14" s="95" t="s">
        <v>1</v>
      </c>
      <c r="B14" s="76">
        <v>65</v>
      </c>
      <c r="C14" s="77">
        <v>65</v>
      </c>
      <c r="D14" s="107">
        <v>65</v>
      </c>
      <c r="E14" s="92">
        <v>93</v>
      </c>
      <c r="F14" s="108">
        <v>101</v>
      </c>
      <c r="G14" s="92">
        <v>101</v>
      </c>
      <c r="H14" s="63"/>
    </row>
    <row r="15" spans="1:8" s="48" customFormat="1" ht="15" customHeight="1">
      <c r="A15" s="95" t="s">
        <v>134</v>
      </c>
      <c r="B15" s="107">
        <v>41</v>
      </c>
      <c r="C15" s="98">
        <v>41</v>
      </c>
      <c r="D15" s="107">
        <v>41</v>
      </c>
      <c r="E15" s="92">
        <v>63</v>
      </c>
      <c r="F15" s="108">
        <v>63</v>
      </c>
      <c r="G15" s="92">
        <v>63</v>
      </c>
      <c r="H15" s="63"/>
    </row>
    <row r="16" spans="1:8" s="48" customFormat="1" ht="15" customHeight="1">
      <c r="A16" s="95" t="s">
        <v>4</v>
      </c>
      <c r="B16" s="76">
        <v>500</v>
      </c>
      <c r="C16" s="75">
        <v>500</v>
      </c>
      <c r="D16" s="107">
        <v>492</v>
      </c>
      <c r="E16" s="92">
        <v>467</v>
      </c>
      <c r="F16" s="108">
        <v>467</v>
      </c>
      <c r="G16" s="92">
        <v>466</v>
      </c>
      <c r="H16" s="63"/>
    </row>
    <row r="17" spans="1:8" s="48" customFormat="1" ht="15" customHeight="1">
      <c r="A17" s="95" t="s">
        <v>24</v>
      </c>
      <c r="B17" s="76">
        <v>326</v>
      </c>
      <c r="C17" s="75">
        <v>326</v>
      </c>
      <c r="D17" s="107">
        <v>326</v>
      </c>
      <c r="E17" s="92">
        <v>326</v>
      </c>
      <c r="F17" s="108">
        <v>326</v>
      </c>
      <c r="G17" s="92">
        <v>326</v>
      </c>
      <c r="H17" s="63"/>
    </row>
    <row r="18" spans="1:8" s="48" customFormat="1" ht="15" customHeight="1">
      <c r="A18" s="95" t="s">
        <v>25</v>
      </c>
      <c r="B18" s="76">
        <v>661</v>
      </c>
      <c r="C18" s="75">
        <v>661</v>
      </c>
      <c r="D18" s="107">
        <v>661</v>
      </c>
      <c r="E18" s="92">
        <v>661</v>
      </c>
      <c r="F18" s="108">
        <v>661</v>
      </c>
      <c r="G18" s="92">
        <v>661</v>
      </c>
      <c r="H18" s="63"/>
    </row>
    <row r="19" spans="1:8" ht="15" customHeight="1">
      <c r="A19" s="95" t="s">
        <v>26</v>
      </c>
      <c r="B19" s="76">
        <v>3</v>
      </c>
      <c r="C19" s="77">
        <v>3</v>
      </c>
      <c r="D19" s="107">
        <v>3</v>
      </c>
      <c r="E19" s="92">
        <v>3</v>
      </c>
      <c r="F19" s="108">
        <v>3</v>
      </c>
      <c r="G19" s="92">
        <v>3</v>
      </c>
      <c r="H19" s="63"/>
    </row>
    <row r="20" spans="1:8" s="48" customFormat="1" ht="15" customHeight="1">
      <c r="A20" s="95" t="s">
        <v>135</v>
      </c>
      <c r="B20" s="76">
        <v>3099</v>
      </c>
      <c r="C20" s="77">
        <v>2940</v>
      </c>
      <c r="D20" s="107">
        <v>2977</v>
      </c>
      <c r="E20" s="92">
        <v>2918</v>
      </c>
      <c r="F20" s="108">
        <v>2905</v>
      </c>
      <c r="G20" s="92">
        <v>2905</v>
      </c>
      <c r="H20" s="63"/>
    </row>
    <row r="21" spans="1:8" ht="15" customHeight="1">
      <c r="A21" s="95" t="s">
        <v>27</v>
      </c>
      <c r="B21" s="76">
        <v>4</v>
      </c>
      <c r="C21" s="77">
        <v>4</v>
      </c>
      <c r="D21" s="107">
        <v>4</v>
      </c>
      <c r="E21" s="92">
        <v>4</v>
      </c>
      <c r="F21" s="108">
        <v>4</v>
      </c>
      <c r="G21" s="92">
        <v>4</v>
      </c>
      <c r="H21" s="63"/>
    </row>
    <row r="22" spans="1:8" ht="15" customHeight="1">
      <c r="A22" s="43" t="s">
        <v>13</v>
      </c>
      <c r="B22" s="76">
        <v>83</v>
      </c>
      <c r="C22" s="77">
        <v>99</v>
      </c>
      <c r="D22" s="107">
        <v>107</v>
      </c>
      <c r="E22" s="92">
        <v>107</v>
      </c>
      <c r="F22" s="108">
        <v>107</v>
      </c>
      <c r="G22" s="92">
        <v>107</v>
      </c>
      <c r="H22" s="63"/>
    </row>
    <row r="23" spans="1:8" s="48" customFormat="1" ht="15" customHeight="1">
      <c r="A23" s="95" t="s">
        <v>35</v>
      </c>
      <c r="B23" s="76">
        <v>389</v>
      </c>
      <c r="C23" s="77">
        <v>333</v>
      </c>
      <c r="D23" s="107">
        <v>284</v>
      </c>
      <c r="E23" s="92">
        <v>284</v>
      </c>
      <c r="F23" s="108">
        <v>284</v>
      </c>
      <c r="G23" s="92">
        <v>284</v>
      </c>
      <c r="H23" s="63"/>
    </row>
    <row r="24" spans="1:8" ht="15" customHeight="1">
      <c r="A24" s="43" t="s">
        <v>15</v>
      </c>
      <c r="B24" s="76">
        <v>7</v>
      </c>
      <c r="C24" s="77">
        <v>7</v>
      </c>
      <c r="D24" s="107">
        <v>7</v>
      </c>
      <c r="E24" s="92">
        <v>7</v>
      </c>
      <c r="F24" s="108">
        <v>7</v>
      </c>
      <c r="G24" s="92">
        <v>7</v>
      </c>
      <c r="H24" s="63"/>
    </row>
    <row r="25" spans="1:8" ht="26.25" customHeight="1">
      <c r="A25" s="95" t="s">
        <v>18</v>
      </c>
      <c r="B25" s="76">
        <v>82</v>
      </c>
      <c r="C25" s="77">
        <v>82</v>
      </c>
      <c r="D25" s="107">
        <v>91</v>
      </c>
      <c r="E25" s="92">
        <v>48</v>
      </c>
      <c r="F25" s="108">
        <v>48</v>
      </c>
      <c r="G25" s="92">
        <v>48</v>
      </c>
      <c r="H25" s="63"/>
    </row>
    <row r="26" spans="1:8" ht="15" customHeight="1">
      <c r="A26" s="43" t="s">
        <v>48</v>
      </c>
      <c r="B26" s="81" t="s">
        <v>31</v>
      </c>
      <c r="C26" s="77">
        <v>18</v>
      </c>
      <c r="D26" s="107">
        <v>27</v>
      </c>
      <c r="E26" s="92">
        <v>27</v>
      </c>
      <c r="F26" s="108">
        <v>27</v>
      </c>
      <c r="G26" s="92">
        <v>27</v>
      </c>
      <c r="H26" s="63"/>
    </row>
    <row r="27" spans="1:8" ht="25.5">
      <c r="A27" s="95" t="s">
        <v>136</v>
      </c>
      <c r="B27" s="79" t="s">
        <v>31</v>
      </c>
      <c r="C27" s="80" t="s">
        <v>31</v>
      </c>
      <c r="D27" s="107" t="s">
        <v>31</v>
      </c>
      <c r="E27" s="92">
        <v>123</v>
      </c>
      <c r="F27" s="108">
        <v>123</v>
      </c>
      <c r="G27" s="92">
        <v>123</v>
      </c>
      <c r="H27" s="63"/>
    </row>
    <row r="28" spans="1:8" ht="15" customHeight="1">
      <c r="A28" s="95" t="s">
        <v>137</v>
      </c>
      <c r="B28" s="79" t="s">
        <v>31</v>
      </c>
      <c r="C28" s="80" t="s">
        <v>31</v>
      </c>
      <c r="D28" s="107" t="s">
        <v>31</v>
      </c>
      <c r="E28" s="92">
        <v>91</v>
      </c>
      <c r="F28" s="108">
        <v>91</v>
      </c>
      <c r="G28" s="92">
        <v>91</v>
      </c>
      <c r="H28" s="63"/>
    </row>
    <row r="29" spans="1:8" ht="15" customHeight="1">
      <c r="A29" s="95" t="s">
        <v>138</v>
      </c>
      <c r="B29" s="79" t="s">
        <v>31</v>
      </c>
      <c r="C29" s="80" t="s">
        <v>31</v>
      </c>
      <c r="D29" s="107" t="s">
        <v>31</v>
      </c>
      <c r="E29" s="92">
        <v>0</v>
      </c>
      <c r="F29" s="108">
        <v>430</v>
      </c>
      <c r="G29" s="92">
        <v>430</v>
      </c>
      <c r="H29" s="63"/>
    </row>
    <row r="30" spans="1:8" ht="25.5">
      <c r="A30" s="95" t="s">
        <v>89</v>
      </c>
      <c r="B30" s="79" t="s">
        <v>31</v>
      </c>
      <c r="C30" s="80" t="s">
        <v>31</v>
      </c>
      <c r="D30" s="107" t="s">
        <v>31</v>
      </c>
      <c r="E30" s="92">
        <v>0</v>
      </c>
      <c r="F30" s="108">
        <v>0</v>
      </c>
      <c r="G30" s="92">
        <v>3290</v>
      </c>
      <c r="H30" s="63"/>
    </row>
    <row r="31" spans="1:8">
      <c r="A31" s="95" t="s">
        <v>23</v>
      </c>
      <c r="B31" s="79">
        <v>51</v>
      </c>
      <c r="C31" s="80" t="s">
        <v>31</v>
      </c>
      <c r="D31" s="107" t="s">
        <v>31</v>
      </c>
      <c r="E31" s="92" t="s">
        <v>31</v>
      </c>
      <c r="F31" s="108" t="s">
        <v>31</v>
      </c>
      <c r="G31" s="92" t="s">
        <v>31</v>
      </c>
      <c r="H31" s="63"/>
    </row>
    <row r="32" spans="1:8" ht="21.95" customHeight="1">
      <c r="A32" s="55" t="s">
        <v>111</v>
      </c>
      <c r="B32" s="84">
        <v>4213</v>
      </c>
      <c r="C32" s="152">
        <v>3791</v>
      </c>
      <c r="D32" s="84">
        <v>3893</v>
      </c>
      <c r="E32" s="85">
        <v>3829</v>
      </c>
      <c r="F32" s="178">
        <v>3780</v>
      </c>
      <c r="G32" s="85">
        <v>4091</v>
      </c>
      <c r="H32" s="63"/>
    </row>
    <row r="33" spans="1:8" ht="15" customHeight="1">
      <c r="A33" s="50" t="s">
        <v>22</v>
      </c>
      <c r="B33" s="107">
        <v>996</v>
      </c>
      <c r="C33" s="100">
        <v>1046</v>
      </c>
      <c r="D33" s="107">
        <v>1046</v>
      </c>
      <c r="E33" s="92">
        <v>1046</v>
      </c>
      <c r="F33" s="108">
        <v>1046</v>
      </c>
      <c r="G33" s="92">
        <v>1046</v>
      </c>
      <c r="H33" s="63"/>
    </row>
    <row r="34" spans="1:8" ht="15" customHeight="1">
      <c r="A34" s="50" t="s">
        <v>32</v>
      </c>
      <c r="B34" s="107">
        <v>570</v>
      </c>
      <c r="C34" s="98">
        <v>615</v>
      </c>
      <c r="D34" s="107">
        <v>570</v>
      </c>
      <c r="E34" s="92">
        <v>570</v>
      </c>
      <c r="F34" s="108">
        <v>570</v>
      </c>
      <c r="G34" s="92">
        <v>570</v>
      </c>
      <c r="H34" s="63"/>
    </row>
    <row r="35" spans="1:8" s="48" customFormat="1" ht="15" customHeight="1">
      <c r="A35" s="50" t="s">
        <v>21</v>
      </c>
      <c r="B35" s="107">
        <v>150</v>
      </c>
      <c r="C35" s="98">
        <v>150</v>
      </c>
      <c r="D35" s="107">
        <v>150</v>
      </c>
      <c r="E35" s="92">
        <v>150</v>
      </c>
      <c r="F35" s="108">
        <v>150</v>
      </c>
      <c r="G35" s="92">
        <v>150</v>
      </c>
      <c r="H35" s="63"/>
    </row>
    <row r="36" spans="1:8" ht="15" customHeight="1">
      <c r="A36" s="50" t="s">
        <v>19</v>
      </c>
      <c r="B36" s="107">
        <v>212</v>
      </c>
      <c r="C36" s="98">
        <v>212</v>
      </c>
      <c r="D36" s="107">
        <v>296</v>
      </c>
      <c r="E36" s="92">
        <v>212</v>
      </c>
      <c r="F36" s="108">
        <v>212</v>
      </c>
      <c r="G36" s="92">
        <v>212</v>
      </c>
      <c r="H36" s="63"/>
    </row>
    <row r="37" spans="1:8" s="48" customFormat="1" ht="15" customHeight="1">
      <c r="A37" s="50" t="s">
        <v>20</v>
      </c>
      <c r="B37" s="107">
        <v>18</v>
      </c>
      <c r="C37" s="98">
        <v>40</v>
      </c>
      <c r="D37" s="107">
        <v>40</v>
      </c>
      <c r="E37" s="92">
        <v>46</v>
      </c>
      <c r="F37" s="108">
        <v>46</v>
      </c>
      <c r="G37" s="92">
        <v>46</v>
      </c>
      <c r="H37" s="63"/>
    </row>
    <row r="38" spans="1:8" s="48" customFormat="1" ht="15" customHeight="1">
      <c r="A38" s="50" t="s">
        <v>52</v>
      </c>
      <c r="B38" s="153">
        <v>1</v>
      </c>
      <c r="C38" s="98">
        <v>1</v>
      </c>
      <c r="D38" s="107">
        <v>1</v>
      </c>
      <c r="E38" s="92">
        <v>1</v>
      </c>
      <c r="F38" s="108">
        <v>1</v>
      </c>
      <c r="G38" s="92">
        <v>1</v>
      </c>
      <c r="H38" s="63"/>
    </row>
    <row r="39" spans="1:8" s="48" customFormat="1" ht="15" customHeight="1">
      <c r="A39" s="50" t="s">
        <v>51</v>
      </c>
      <c r="B39" s="107">
        <v>4</v>
      </c>
      <c r="C39" s="98">
        <v>4</v>
      </c>
      <c r="D39" s="107">
        <v>4</v>
      </c>
      <c r="E39" s="92">
        <v>4</v>
      </c>
      <c r="F39" s="108">
        <v>4</v>
      </c>
      <c r="G39" s="92">
        <v>4</v>
      </c>
      <c r="H39" s="63"/>
    </row>
    <row r="40" spans="1:8" s="48" customFormat="1" ht="15" customHeight="1">
      <c r="A40" s="50" t="s">
        <v>112</v>
      </c>
      <c r="B40" s="79" t="s">
        <v>31</v>
      </c>
      <c r="C40" s="101" t="s">
        <v>31</v>
      </c>
      <c r="D40" s="107">
        <v>5</v>
      </c>
      <c r="E40" s="92">
        <v>10</v>
      </c>
      <c r="F40" s="108">
        <v>10</v>
      </c>
      <c r="G40" s="92">
        <v>10</v>
      </c>
      <c r="H40" s="63"/>
    </row>
    <row r="41" spans="1:8" s="48" customFormat="1" ht="15" customHeight="1">
      <c r="A41" s="50" t="s">
        <v>55</v>
      </c>
      <c r="B41" s="79" t="s">
        <v>31</v>
      </c>
      <c r="C41" s="101" t="s">
        <v>31</v>
      </c>
      <c r="D41" s="107" t="s">
        <v>31</v>
      </c>
      <c r="E41" s="92">
        <v>3</v>
      </c>
      <c r="F41" s="108">
        <v>3</v>
      </c>
      <c r="G41" s="92">
        <v>3</v>
      </c>
      <c r="H41" s="63"/>
    </row>
    <row r="42" spans="1:8" s="48" customFormat="1" ht="15" customHeight="1">
      <c r="A42" s="50" t="s">
        <v>33</v>
      </c>
      <c r="B42" s="107">
        <v>1617</v>
      </c>
      <c r="C42" s="98">
        <v>1541</v>
      </c>
      <c r="D42" s="107">
        <v>1546</v>
      </c>
      <c r="E42" s="92">
        <v>1546</v>
      </c>
      <c r="F42" s="108">
        <v>1546</v>
      </c>
      <c r="G42" s="92">
        <v>1546</v>
      </c>
      <c r="H42" s="63"/>
    </row>
    <row r="43" spans="1:8" s="48" customFormat="1" ht="15" customHeight="1">
      <c r="A43" s="110" t="s">
        <v>56</v>
      </c>
      <c r="B43" s="108">
        <v>130</v>
      </c>
      <c r="C43" s="154">
        <v>130</v>
      </c>
      <c r="D43" s="108">
        <v>130</v>
      </c>
      <c r="E43" s="92">
        <v>130</v>
      </c>
      <c r="F43" s="108">
        <v>130</v>
      </c>
      <c r="G43" s="109">
        <v>130</v>
      </c>
      <c r="H43" s="63"/>
    </row>
    <row r="44" spans="1:8" s="48" customFormat="1" ht="15" customHeight="1">
      <c r="A44" s="110" t="s">
        <v>57</v>
      </c>
      <c r="B44" s="108">
        <v>265</v>
      </c>
      <c r="C44" s="154">
        <v>265</v>
      </c>
      <c r="D44" s="108">
        <v>266</v>
      </c>
      <c r="E44" s="92">
        <v>266</v>
      </c>
      <c r="F44" s="108">
        <v>266</v>
      </c>
      <c r="G44" s="109">
        <v>266</v>
      </c>
      <c r="H44" s="63"/>
    </row>
    <row r="45" spans="1:8" s="48" customFormat="1" ht="15" customHeight="1">
      <c r="A45" s="110" t="s">
        <v>58</v>
      </c>
      <c r="B45" s="108">
        <v>994</v>
      </c>
      <c r="C45" s="154">
        <v>909</v>
      </c>
      <c r="D45" s="108">
        <v>914</v>
      </c>
      <c r="E45" s="92">
        <v>914</v>
      </c>
      <c r="F45" s="108">
        <v>914</v>
      </c>
      <c r="G45" s="109">
        <v>914</v>
      </c>
      <c r="H45" s="63"/>
    </row>
    <row r="46" spans="1:8" s="48" customFormat="1" ht="15" customHeight="1">
      <c r="A46" s="110" t="s">
        <v>59</v>
      </c>
      <c r="B46" s="108">
        <v>228</v>
      </c>
      <c r="C46" s="154">
        <v>236</v>
      </c>
      <c r="D46" s="108">
        <v>236</v>
      </c>
      <c r="E46" s="92">
        <v>236</v>
      </c>
      <c r="F46" s="108">
        <v>236</v>
      </c>
      <c r="G46" s="109">
        <v>236</v>
      </c>
      <c r="H46" s="63"/>
    </row>
    <row r="47" spans="1:8" s="48" customFormat="1" ht="15" customHeight="1">
      <c r="A47" s="50" t="s">
        <v>140</v>
      </c>
      <c r="B47" s="79" t="s">
        <v>31</v>
      </c>
      <c r="C47" s="101" t="s">
        <v>31</v>
      </c>
      <c r="D47" s="107" t="s">
        <v>31</v>
      </c>
      <c r="E47" s="92">
        <v>0</v>
      </c>
      <c r="F47" s="108">
        <v>0</v>
      </c>
      <c r="G47" s="92">
        <v>293</v>
      </c>
      <c r="H47" s="63"/>
    </row>
    <row r="48" spans="1:8" s="48" customFormat="1" ht="15" customHeight="1">
      <c r="A48" s="50" t="s">
        <v>139</v>
      </c>
      <c r="B48" s="79" t="s">
        <v>31</v>
      </c>
      <c r="C48" s="101" t="s">
        <v>31</v>
      </c>
      <c r="D48" s="107" t="s">
        <v>31</v>
      </c>
      <c r="E48" s="92">
        <v>0</v>
      </c>
      <c r="F48" s="108">
        <v>0</v>
      </c>
      <c r="G48" s="92">
        <v>17</v>
      </c>
      <c r="H48" s="63"/>
    </row>
    <row r="49" spans="1:8" ht="15" customHeight="1">
      <c r="A49" s="50" t="s">
        <v>77</v>
      </c>
      <c r="B49" s="107">
        <v>2</v>
      </c>
      <c r="C49" s="98">
        <v>2</v>
      </c>
      <c r="D49" s="107">
        <v>54</v>
      </c>
      <c r="E49" s="92">
        <v>52</v>
      </c>
      <c r="F49" s="108">
        <v>2</v>
      </c>
      <c r="G49" s="92">
        <v>2</v>
      </c>
      <c r="H49" s="63"/>
    </row>
    <row r="50" spans="1:8" ht="15" customHeight="1">
      <c r="A50" s="110" t="s">
        <v>113</v>
      </c>
      <c r="B50" s="135"/>
      <c r="C50" s="155" t="s">
        <v>31</v>
      </c>
      <c r="D50" s="135">
        <v>50</v>
      </c>
      <c r="E50" s="109">
        <v>50</v>
      </c>
      <c r="F50" s="108">
        <v>0</v>
      </c>
      <c r="G50" s="109">
        <v>0</v>
      </c>
      <c r="H50" s="63"/>
    </row>
    <row r="51" spans="1:8" s="48" customFormat="1" ht="15" customHeight="1">
      <c r="A51" s="50" t="s">
        <v>53</v>
      </c>
      <c r="B51" s="79" t="s">
        <v>31</v>
      </c>
      <c r="C51" s="101" t="s">
        <v>31</v>
      </c>
      <c r="D51" s="107" t="s">
        <v>31</v>
      </c>
      <c r="E51" s="92">
        <v>7</v>
      </c>
      <c r="F51" s="108">
        <v>7</v>
      </c>
      <c r="G51" s="92">
        <v>7</v>
      </c>
      <c r="H51" s="63"/>
    </row>
    <row r="52" spans="1:8" s="48" customFormat="1" ht="25.5">
      <c r="A52" s="50" t="s">
        <v>125</v>
      </c>
      <c r="B52" s="107">
        <v>54</v>
      </c>
      <c r="C52" s="98">
        <v>40</v>
      </c>
      <c r="D52" s="107">
        <v>40</v>
      </c>
      <c r="E52" s="92">
        <v>40</v>
      </c>
      <c r="F52" s="108">
        <v>40</v>
      </c>
      <c r="G52" s="92">
        <v>40</v>
      </c>
      <c r="H52" s="63"/>
    </row>
    <row r="53" spans="1:8" s="48" customFormat="1" ht="15" customHeight="1">
      <c r="A53" s="50" t="s">
        <v>60</v>
      </c>
      <c r="B53" s="107">
        <v>139</v>
      </c>
      <c r="C53" s="98">
        <v>140</v>
      </c>
      <c r="D53" s="107">
        <v>141</v>
      </c>
      <c r="E53" s="92">
        <v>143</v>
      </c>
      <c r="F53" s="108">
        <v>144</v>
      </c>
      <c r="G53" s="92">
        <v>145</v>
      </c>
      <c r="H53" s="63"/>
    </row>
    <row r="54" spans="1:8" s="48" customFormat="1" ht="15" customHeight="1">
      <c r="A54" s="50" t="s">
        <v>78</v>
      </c>
      <c r="B54" s="107">
        <v>450</v>
      </c>
      <c r="C54" s="98" t="s">
        <v>31</v>
      </c>
      <c r="D54" s="107" t="s">
        <v>31</v>
      </c>
      <c r="E54" s="92" t="s">
        <v>31</v>
      </c>
      <c r="F54" s="108" t="s">
        <v>31</v>
      </c>
      <c r="G54" s="92" t="s">
        <v>31</v>
      </c>
      <c r="H54" s="63"/>
    </row>
    <row r="55" spans="1:8" s="48" customFormat="1" ht="15" customHeight="1">
      <c r="A55" s="50" t="s">
        <v>79</v>
      </c>
      <c r="B55" s="107" t="s">
        <v>31</v>
      </c>
      <c r="C55" s="98" t="s">
        <v>31</v>
      </c>
      <c r="D55" s="107" t="s">
        <v>31</v>
      </c>
      <c r="E55" s="92" t="s">
        <v>31</v>
      </c>
      <c r="F55" s="108" t="s">
        <v>31</v>
      </c>
      <c r="G55" s="92" t="s">
        <v>31</v>
      </c>
      <c r="H55" s="63"/>
    </row>
    <row r="56" spans="1:8" s="48" customFormat="1" ht="21.95" customHeight="1">
      <c r="A56" s="55" t="s">
        <v>114</v>
      </c>
      <c r="B56" s="84" t="s">
        <v>31</v>
      </c>
      <c r="C56" s="152">
        <v>4122</v>
      </c>
      <c r="D56" s="84">
        <v>4301</v>
      </c>
      <c r="E56" s="85">
        <v>4429</v>
      </c>
      <c r="F56" s="178">
        <v>4294</v>
      </c>
      <c r="G56" s="85">
        <v>4294</v>
      </c>
      <c r="H56" s="63"/>
    </row>
    <row r="57" spans="1:8" s="48" customFormat="1" ht="15" customHeight="1">
      <c r="A57" s="50" t="s">
        <v>115</v>
      </c>
      <c r="B57" s="79" t="s">
        <v>31</v>
      </c>
      <c r="C57" s="98">
        <v>4122</v>
      </c>
      <c r="D57" s="107">
        <v>4301</v>
      </c>
      <c r="E57" s="92">
        <v>4429</v>
      </c>
      <c r="F57" s="108">
        <v>4294</v>
      </c>
      <c r="G57" s="92">
        <v>4294</v>
      </c>
      <c r="H57" s="63"/>
    </row>
    <row r="58" spans="1:8" s="48" customFormat="1" ht="21.95" customHeight="1">
      <c r="A58" s="54" t="s">
        <v>116</v>
      </c>
      <c r="B58" s="79" t="s">
        <v>31</v>
      </c>
      <c r="C58" s="101" t="s">
        <v>31</v>
      </c>
      <c r="D58" s="84" t="s">
        <v>31</v>
      </c>
      <c r="E58" s="101" t="s">
        <v>31</v>
      </c>
      <c r="F58" s="178">
        <v>250</v>
      </c>
      <c r="G58" s="85">
        <v>250</v>
      </c>
      <c r="H58" s="63"/>
    </row>
    <row r="59" spans="1:8" ht="15" customHeight="1">
      <c r="A59" s="96" t="s">
        <v>61</v>
      </c>
      <c r="B59" s="79" t="s">
        <v>31</v>
      </c>
      <c r="C59" s="101" t="s">
        <v>31</v>
      </c>
      <c r="D59" s="107" t="s">
        <v>31</v>
      </c>
      <c r="E59" s="101" t="s">
        <v>31</v>
      </c>
      <c r="F59" s="108">
        <v>250</v>
      </c>
      <c r="G59" s="92">
        <v>250</v>
      </c>
      <c r="H59" s="63"/>
    </row>
    <row r="60" spans="1:8" s="48" customFormat="1" ht="27.2" customHeight="1">
      <c r="A60" s="56" t="s">
        <v>162</v>
      </c>
      <c r="B60" s="90">
        <v>15218</v>
      </c>
      <c r="C60" s="156">
        <v>18497</v>
      </c>
      <c r="D60" s="90">
        <v>24314</v>
      </c>
      <c r="E60" s="91">
        <v>28060</v>
      </c>
      <c r="F60" s="179">
        <v>28369</v>
      </c>
      <c r="G60" s="91">
        <v>14290</v>
      </c>
      <c r="H60" s="141"/>
    </row>
    <row r="61" spans="1:8" ht="15" customHeight="1">
      <c r="A61" s="96" t="s">
        <v>36</v>
      </c>
      <c r="B61" s="107">
        <v>3282</v>
      </c>
      <c r="C61" s="98">
        <v>2954</v>
      </c>
      <c r="D61" s="107">
        <v>3978</v>
      </c>
      <c r="E61" s="92">
        <v>4390</v>
      </c>
      <c r="F61" s="108">
        <v>4677</v>
      </c>
      <c r="G61" s="92">
        <v>4677</v>
      </c>
      <c r="H61" s="141"/>
    </row>
    <row r="62" spans="1:8" s="48" customFormat="1" ht="15" customHeight="1">
      <c r="A62" s="96" t="s">
        <v>46</v>
      </c>
      <c r="B62" s="107">
        <v>11179</v>
      </c>
      <c r="C62" s="98">
        <v>15026</v>
      </c>
      <c r="D62" s="107">
        <v>19858</v>
      </c>
      <c r="E62" s="92">
        <v>23049</v>
      </c>
      <c r="F62" s="108">
        <v>23049</v>
      </c>
      <c r="G62" s="92">
        <v>8970</v>
      </c>
      <c r="H62" s="141"/>
    </row>
    <row r="63" spans="1:8" ht="15" customHeight="1">
      <c r="A63" s="96" t="s">
        <v>38</v>
      </c>
      <c r="B63" s="107">
        <v>665</v>
      </c>
      <c r="C63" s="98">
        <v>517</v>
      </c>
      <c r="D63" s="107">
        <v>478</v>
      </c>
      <c r="E63" s="92">
        <v>621</v>
      </c>
      <c r="F63" s="108">
        <v>643</v>
      </c>
      <c r="G63" s="92">
        <v>643</v>
      </c>
      <c r="H63" s="63"/>
    </row>
    <row r="64" spans="1:8" ht="15" customHeight="1">
      <c r="A64" s="96" t="s">
        <v>37</v>
      </c>
      <c r="B64" s="107">
        <v>92</v>
      </c>
      <c r="C64" s="98" t="s">
        <v>31</v>
      </c>
      <c r="D64" s="107" t="s">
        <v>31</v>
      </c>
      <c r="E64" s="92" t="s">
        <v>31</v>
      </c>
      <c r="F64" s="108" t="s">
        <v>31</v>
      </c>
      <c r="G64" s="92" t="s">
        <v>31</v>
      </c>
      <c r="H64" s="63"/>
    </row>
    <row r="65" spans="1:8" ht="27.2" customHeight="1">
      <c r="A65" s="58" t="s">
        <v>124</v>
      </c>
      <c r="B65" s="90">
        <v>33417</v>
      </c>
      <c r="C65" s="156">
        <v>34938</v>
      </c>
      <c r="D65" s="90">
        <v>35554</v>
      </c>
      <c r="E65" s="91">
        <v>37318</v>
      </c>
      <c r="F65" s="179">
        <v>37403</v>
      </c>
      <c r="G65" s="91">
        <v>37367</v>
      </c>
      <c r="H65" s="141"/>
    </row>
    <row r="66" spans="1:8" ht="21.95" customHeight="1">
      <c r="A66" s="45" t="s">
        <v>90</v>
      </c>
      <c r="B66" s="84">
        <v>11333</v>
      </c>
      <c r="C66" s="152">
        <v>12507</v>
      </c>
      <c r="D66" s="84">
        <v>12958</v>
      </c>
      <c r="E66" s="85">
        <v>14703</v>
      </c>
      <c r="F66" s="178">
        <v>14587</v>
      </c>
      <c r="G66" s="85">
        <v>14587</v>
      </c>
      <c r="H66" s="141"/>
    </row>
    <row r="67" spans="1:8" ht="15" customHeight="1">
      <c r="A67" s="57" t="s">
        <v>62</v>
      </c>
      <c r="B67" s="107">
        <v>2174</v>
      </c>
      <c r="C67" s="98">
        <v>2244</v>
      </c>
      <c r="D67" s="107">
        <v>2300</v>
      </c>
      <c r="E67" s="92">
        <v>2459</v>
      </c>
      <c r="F67" s="108">
        <v>2225</v>
      </c>
      <c r="G67" s="92">
        <v>2225</v>
      </c>
      <c r="H67" s="63"/>
    </row>
    <row r="68" spans="1:8" ht="15" customHeight="1">
      <c r="A68" s="57" t="s">
        <v>63</v>
      </c>
      <c r="B68" s="107">
        <v>9159</v>
      </c>
      <c r="C68" s="98">
        <v>10263</v>
      </c>
      <c r="D68" s="107">
        <v>10658</v>
      </c>
      <c r="E68" s="92">
        <v>12244</v>
      </c>
      <c r="F68" s="108">
        <v>12362</v>
      </c>
      <c r="G68" s="92">
        <v>12362</v>
      </c>
      <c r="H68" s="63"/>
    </row>
    <row r="69" spans="1:8" ht="21.95" customHeight="1">
      <c r="A69" s="45" t="s">
        <v>91</v>
      </c>
      <c r="B69" s="84">
        <v>12701</v>
      </c>
      <c r="C69" s="152">
        <v>12833</v>
      </c>
      <c r="D69" s="84">
        <v>12809</v>
      </c>
      <c r="E69" s="85">
        <v>12333</v>
      </c>
      <c r="F69" s="178">
        <v>12150</v>
      </c>
      <c r="G69" s="85">
        <v>12150</v>
      </c>
      <c r="H69" s="63"/>
    </row>
    <row r="70" spans="1:8" ht="15" customHeight="1">
      <c r="A70" s="57" t="s">
        <v>126</v>
      </c>
      <c r="B70" s="107">
        <v>5861</v>
      </c>
      <c r="C70" s="98">
        <v>5862</v>
      </c>
      <c r="D70" s="107">
        <v>5782</v>
      </c>
      <c r="E70" s="92">
        <v>5273</v>
      </c>
      <c r="F70" s="108">
        <v>5141</v>
      </c>
      <c r="G70" s="92">
        <v>5141</v>
      </c>
      <c r="H70" s="63"/>
    </row>
    <row r="71" spans="1:8" ht="15" customHeight="1">
      <c r="A71" s="57" t="s">
        <v>64</v>
      </c>
      <c r="B71" s="107">
        <v>6840</v>
      </c>
      <c r="C71" s="98">
        <v>6971</v>
      </c>
      <c r="D71" s="107">
        <v>7027</v>
      </c>
      <c r="E71" s="92">
        <v>7060</v>
      </c>
      <c r="F71" s="108">
        <v>7009</v>
      </c>
      <c r="G71" s="92">
        <v>7009</v>
      </c>
      <c r="H71" s="63"/>
    </row>
    <row r="72" spans="1:8" ht="15" customHeight="1">
      <c r="A72" s="49" t="s">
        <v>127</v>
      </c>
      <c r="B72" s="108">
        <v>3555</v>
      </c>
      <c r="C72" s="154">
        <v>3490</v>
      </c>
      <c r="D72" s="108">
        <v>3524</v>
      </c>
      <c r="E72" s="92">
        <v>3418</v>
      </c>
      <c r="F72" s="108">
        <v>3324</v>
      </c>
      <c r="G72" s="109">
        <v>3324</v>
      </c>
      <c r="H72" s="63"/>
    </row>
    <row r="73" spans="1:8" ht="15" customHeight="1">
      <c r="A73" s="49" t="s">
        <v>120</v>
      </c>
      <c r="B73" s="108">
        <v>672</v>
      </c>
      <c r="C73" s="154">
        <v>579</v>
      </c>
      <c r="D73" s="108">
        <v>679</v>
      </c>
      <c r="E73" s="92">
        <v>674</v>
      </c>
      <c r="F73" s="108">
        <v>658</v>
      </c>
      <c r="G73" s="109">
        <v>658</v>
      </c>
      <c r="H73" s="63"/>
    </row>
    <row r="74" spans="1:8" ht="15" customHeight="1">
      <c r="A74" s="49" t="s">
        <v>121</v>
      </c>
      <c r="B74" s="108">
        <v>2613</v>
      </c>
      <c r="C74" s="154">
        <v>2802</v>
      </c>
      <c r="D74" s="108">
        <v>2824</v>
      </c>
      <c r="E74" s="92">
        <v>2968</v>
      </c>
      <c r="F74" s="108">
        <v>3123</v>
      </c>
      <c r="G74" s="109">
        <v>3123</v>
      </c>
      <c r="H74" s="63"/>
    </row>
    <row r="75" spans="1:8" ht="21.95" customHeight="1">
      <c r="A75" s="45" t="s">
        <v>94</v>
      </c>
      <c r="B75" s="84">
        <v>7311</v>
      </c>
      <c r="C75" s="152">
        <v>7397</v>
      </c>
      <c r="D75" s="84">
        <v>7549</v>
      </c>
      <c r="E75" s="85">
        <v>7943</v>
      </c>
      <c r="F75" s="178">
        <v>8198</v>
      </c>
      <c r="G75" s="85">
        <v>8198</v>
      </c>
      <c r="H75" s="63"/>
    </row>
    <row r="76" spans="1:8" ht="15" customHeight="1">
      <c r="A76" s="57" t="s">
        <v>65</v>
      </c>
      <c r="B76" s="107">
        <v>3394</v>
      </c>
      <c r="C76" s="98">
        <v>3409</v>
      </c>
      <c r="D76" s="107">
        <v>3430</v>
      </c>
      <c r="E76" s="92">
        <v>3596</v>
      </c>
      <c r="F76" s="108">
        <v>3830</v>
      </c>
      <c r="G76" s="92">
        <v>3830</v>
      </c>
      <c r="H76" s="63"/>
    </row>
    <row r="77" spans="1:8" ht="15" customHeight="1">
      <c r="A77" s="57" t="s">
        <v>66</v>
      </c>
      <c r="B77" s="107">
        <v>771</v>
      </c>
      <c r="C77" s="98">
        <v>772</v>
      </c>
      <c r="D77" s="107">
        <v>790</v>
      </c>
      <c r="E77" s="92">
        <v>821</v>
      </c>
      <c r="F77" s="108">
        <v>780</v>
      </c>
      <c r="G77" s="92">
        <v>780</v>
      </c>
      <c r="H77" s="63"/>
    </row>
    <row r="78" spans="1:8" ht="15" customHeight="1">
      <c r="A78" s="57" t="s">
        <v>67</v>
      </c>
      <c r="B78" s="107">
        <v>576</v>
      </c>
      <c r="C78" s="98">
        <v>645</v>
      </c>
      <c r="D78" s="107">
        <v>670</v>
      </c>
      <c r="E78" s="92">
        <v>770</v>
      </c>
      <c r="F78" s="108">
        <v>777</v>
      </c>
      <c r="G78" s="92">
        <v>777</v>
      </c>
      <c r="H78" s="63"/>
    </row>
    <row r="79" spans="1:8" ht="15" customHeight="1">
      <c r="A79" s="57" t="s">
        <v>68</v>
      </c>
      <c r="B79" s="107">
        <v>2570</v>
      </c>
      <c r="C79" s="98">
        <v>2571</v>
      </c>
      <c r="D79" s="107">
        <v>2659</v>
      </c>
      <c r="E79" s="92">
        <v>2756</v>
      </c>
      <c r="F79" s="108">
        <v>2811</v>
      </c>
      <c r="G79" s="92">
        <v>2811</v>
      </c>
      <c r="H79" s="63"/>
    </row>
    <row r="80" spans="1:8" ht="21.95" customHeight="1">
      <c r="A80" s="45" t="s">
        <v>93</v>
      </c>
      <c r="B80" s="84">
        <v>1121</v>
      </c>
      <c r="C80" s="152">
        <v>1242</v>
      </c>
      <c r="D80" s="84">
        <v>1268</v>
      </c>
      <c r="E80" s="85">
        <v>1322</v>
      </c>
      <c r="F80" s="178">
        <v>1401</v>
      </c>
      <c r="G80" s="85">
        <v>1365</v>
      </c>
      <c r="H80" s="63"/>
    </row>
    <row r="81" spans="1:8" ht="15" customHeight="1">
      <c r="A81" s="57" t="s">
        <v>69</v>
      </c>
      <c r="B81" s="76">
        <v>1037</v>
      </c>
      <c r="C81" s="75">
        <v>1096</v>
      </c>
      <c r="D81" s="107">
        <v>1136</v>
      </c>
      <c r="E81" s="92">
        <v>1189</v>
      </c>
      <c r="F81" s="108">
        <v>1267</v>
      </c>
      <c r="G81" s="92">
        <v>1267</v>
      </c>
      <c r="H81" s="63"/>
    </row>
    <row r="82" spans="1:8" ht="15" customHeight="1">
      <c r="A82" s="57" t="s">
        <v>70</v>
      </c>
      <c r="B82" s="76">
        <v>10</v>
      </c>
      <c r="C82" s="75">
        <v>10</v>
      </c>
      <c r="D82" s="107">
        <v>10</v>
      </c>
      <c r="E82" s="92">
        <v>10</v>
      </c>
      <c r="F82" s="108">
        <v>10</v>
      </c>
      <c r="G82" s="92">
        <v>10</v>
      </c>
      <c r="H82" s="63"/>
    </row>
    <row r="83" spans="1:8" ht="15" customHeight="1">
      <c r="A83" s="57" t="s">
        <v>141</v>
      </c>
      <c r="B83" s="76">
        <v>26</v>
      </c>
      <c r="C83" s="75">
        <v>77</v>
      </c>
      <c r="D83" s="107">
        <v>62</v>
      </c>
      <c r="E83" s="92">
        <v>62</v>
      </c>
      <c r="F83" s="108">
        <v>62</v>
      </c>
      <c r="G83" s="92">
        <v>26</v>
      </c>
      <c r="H83" s="63"/>
    </row>
    <row r="84" spans="1:8" ht="15" customHeight="1">
      <c r="A84" s="57" t="s">
        <v>71</v>
      </c>
      <c r="B84" s="76">
        <v>48</v>
      </c>
      <c r="C84" s="75">
        <v>59</v>
      </c>
      <c r="D84" s="107">
        <v>60</v>
      </c>
      <c r="E84" s="92">
        <v>62</v>
      </c>
      <c r="F84" s="108">
        <v>62</v>
      </c>
      <c r="G84" s="92">
        <v>62</v>
      </c>
      <c r="H84" s="63"/>
    </row>
    <row r="85" spans="1:8" ht="20.25" customHeight="1">
      <c r="A85" s="45" t="s">
        <v>92</v>
      </c>
      <c r="B85" s="70">
        <v>951</v>
      </c>
      <c r="C85" s="72">
        <v>959</v>
      </c>
      <c r="D85" s="84">
        <v>970</v>
      </c>
      <c r="E85" s="85">
        <v>1017</v>
      </c>
      <c r="F85" s="178">
        <v>1067</v>
      </c>
      <c r="G85" s="85">
        <v>1067</v>
      </c>
      <c r="H85" s="63"/>
    </row>
    <row r="86" spans="1:8" ht="15" customHeight="1">
      <c r="A86" s="57" t="s">
        <v>72</v>
      </c>
      <c r="B86" s="76">
        <v>951</v>
      </c>
      <c r="C86" s="77">
        <v>959</v>
      </c>
      <c r="D86" s="107">
        <v>970</v>
      </c>
      <c r="E86" s="92">
        <v>1017</v>
      </c>
      <c r="F86" s="108">
        <v>1067</v>
      </c>
      <c r="G86" s="92">
        <v>1067</v>
      </c>
      <c r="H86" s="63"/>
    </row>
    <row r="87" spans="1:8" ht="27.2" customHeight="1">
      <c r="A87" s="58" t="s">
        <v>95</v>
      </c>
      <c r="B87" s="66">
        <v>3014</v>
      </c>
      <c r="C87" s="68">
        <v>3077</v>
      </c>
      <c r="D87" s="90">
        <v>3210</v>
      </c>
      <c r="E87" s="91">
        <v>1186</v>
      </c>
      <c r="F87" s="179">
        <v>1165</v>
      </c>
      <c r="G87" s="91">
        <v>872</v>
      </c>
      <c r="H87" s="141"/>
    </row>
    <row r="88" spans="1:8" ht="21.95" customHeight="1">
      <c r="A88" s="45" t="s">
        <v>96</v>
      </c>
      <c r="B88" s="70">
        <v>957</v>
      </c>
      <c r="C88" s="72">
        <v>964</v>
      </c>
      <c r="D88" s="84">
        <v>1004</v>
      </c>
      <c r="E88" s="85">
        <v>1029</v>
      </c>
      <c r="F88" s="178">
        <v>1008</v>
      </c>
      <c r="G88" s="85">
        <v>715</v>
      </c>
      <c r="H88" s="141"/>
    </row>
    <row r="89" spans="1:8" ht="15" customHeight="1">
      <c r="A89" s="57" t="s">
        <v>74</v>
      </c>
      <c r="B89" s="76">
        <v>305</v>
      </c>
      <c r="C89" s="77">
        <v>309</v>
      </c>
      <c r="D89" s="107">
        <v>309</v>
      </c>
      <c r="E89" s="92">
        <v>306</v>
      </c>
      <c r="F89" s="108">
        <v>299</v>
      </c>
      <c r="G89" s="92">
        <v>299</v>
      </c>
      <c r="H89" s="63"/>
    </row>
    <row r="90" spans="1:8" ht="15" customHeight="1">
      <c r="A90" s="57" t="s">
        <v>128</v>
      </c>
      <c r="B90" s="76">
        <v>652</v>
      </c>
      <c r="C90" s="77">
        <v>655</v>
      </c>
      <c r="D90" s="107">
        <v>695</v>
      </c>
      <c r="E90" s="92">
        <v>723</v>
      </c>
      <c r="F90" s="108">
        <v>709</v>
      </c>
      <c r="G90" s="92">
        <v>416</v>
      </c>
      <c r="H90" s="63"/>
    </row>
    <row r="91" spans="1:8" ht="21.95" customHeight="1">
      <c r="A91" s="45" t="s">
        <v>97</v>
      </c>
      <c r="B91" s="70">
        <v>2057</v>
      </c>
      <c r="C91" s="72">
        <v>2113</v>
      </c>
      <c r="D91" s="84">
        <v>2206</v>
      </c>
      <c r="E91" s="85">
        <v>157</v>
      </c>
      <c r="F91" s="178">
        <v>157</v>
      </c>
      <c r="G91" s="85">
        <v>157</v>
      </c>
      <c r="H91" s="63"/>
    </row>
    <row r="92" spans="1:8" ht="15" customHeight="1">
      <c r="A92" s="57" t="s">
        <v>76</v>
      </c>
      <c r="B92" s="79" t="s">
        <v>31</v>
      </c>
      <c r="C92" s="130" t="s">
        <v>31</v>
      </c>
      <c r="D92" s="107" t="s">
        <v>31</v>
      </c>
      <c r="E92" s="92">
        <v>157</v>
      </c>
      <c r="F92" s="108">
        <v>157</v>
      </c>
      <c r="G92" s="92">
        <v>157</v>
      </c>
      <c r="H92" s="63"/>
    </row>
    <row r="93" spans="1:8" ht="15" customHeight="1">
      <c r="A93" s="57" t="s">
        <v>80</v>
      </c>
      <c r="B93" s="74">
        <v>1573</v>
      </c>
      <c r="C93" s="97">
        <v>1633</v>
      </c>
      <c r="D93" s="79">
        <v>1710</v>
      </c>
      <c r="E93" s="80" t="s">
        <v>31</v>
      </c>
      <c r="F93" s="180" t="s">
        <v>31</v>
      </c>
      <c r="G93" s="171" t="s">
        <v>31</v>
      </c>
      <c r="H93" s="63"/>
    </row>
    <row r="94" spans="1:8" ht="15" customHeight="1">
      <c r="A94" s="57" t="s">
        <v>104</v>
      </c>
      <c r="B94" s="76">
        <v>153</v>
      </c>
      <c r="C94" s="77">
        <v>154</v>
      </c>
      <c r="D94" s="79">
        <v>160</v>
      </c>
      <c r="E94" s="80" t="s">
        <v>31</v>
      </c>
      <c r="F94" s="180" t="s">
        <v>31</v>
      </c>
      <c r="G94" s="171" t="s">
        <v>31</v>
      </c>
      <c r="H94" s="63"/>
    </row>
    <row r="95" spans="1:8" ht="15" customHeight="1">
      <c r="A95" s="57" t="s">
        <v>105</v>
      </c>
      <c r="B95" s="78">
        <v>235</v>
      </c>
      <c r="C95" s="132">
        <v>230</v>
      </c>
      <c r="D95" s="79">
        <v>237</v>
      </c>
      <c r="E95" s="80" t="s">
        <v>31</v>
      </c>
      <c r="F95" s="180" t="s">
        <v>31</v>
      </c>
      <c r="G95" s="171" t="s">
        <v>31</v>
      </c>
      <c r="H95" s="63"/>
    </row>
    <row r="96" spans="1:8" ht="15" customHeight="1">
      <c r="A96" s="57" t="s">
        <v>106</v>
      </c>
      <c r="B96" s="111">
        <v>96</v>
      </c>
      <c r="C96" s="112">
        <v>96</v>
      </c>
      <c r="D96" s="79">
        <v>99</v>
      </c>
      <c r="E96" s="80" t="s">
        <v>31</v>
      </c>
      <c r="F96" s="180" t="s">
        <v>31</v>
      </c>
      <c r="G96" s="171" t="s">
        <v>31</v>
      </c>
      <c r="H96" s="63"/>
    </row>
    <row r="97" spans="1:8" ht="27.2" customHeight="1">
      <c r="A97" s="58" t="s">
        <v>98</v>
      </c>
      <c r="B97" s="133" t="s">
        <v>31</v>
      </c>
      <c r="C97" s="134" t="s">
        <v>31</v>
      </c>
      <c r="D97" s="172" t="s">
        <v>31</v>
      </c>
      <c r="E97" s="173" t="s">
        <v>31</v>
      </c>
      <c r="F97" s="181" t="s">
        <v>31</v>
      </c>
      <c r="G97" s="91">
        <v>8</v>
      </c>
      <c r="H97" s="63"/>
    </row>
    <row r="98" spans="1:8" ht="24.95" customHeight="1">
      <c r="A98" s="259" t="s">
        <v>130</v>
      </c>
      <c r="B98" s="259"/>
      <c r="C98" s="259"/>
      <c r="D98" s="259"/>
      <c r="E98" s="259"/>
      <c r="F98" s="259"/>
      <c r="G98" s="259"/>
    </row>
    <row r="99" spans="1:8" ht="15" customHeight="1">
      <c r="A99" s="258" t="s">
        <v>131</v>
      </c>
      <c r="B99" s="258"/>
      <c r="C99" s="258"/>
      <c r="D99" s="258"/>
      <c r="E99" s="258"/>
      <c r="F99" s="258"/>
      <c r="G99" s="258"/>
    </row>
    <row r="100" spans="1:8" ht="15" customHeight="1">
      <c r="A100" s="146" t="s">
        <v>163</v>
      </c>
      <c r="C100" s="47"/>
    </row>
    <row r="101" spans="1:8" ht="15" customHeight="1">
      <c r="C101" s="47"/>
    </row>
    <row r="102" spans="1:8" ht="15" customHeight="1">
      <c r="C102" s="47"/>
    </row>
    <row r="103" spans="1:8" ht="15" customHeight="1">
      <c r="C103" s="47"/>
    </row>
    <row r="104" spans="1:8" ht="15" customHeight="1">
      <c r="C104" s="47"/>
    </row>
    <row r="105" spans="1:8" ht="15" customHeight="1">
      <c r="C105" s="47"/>
    </row>
    <row r="106" spans="1:8" ht="15" customHeight="1">
      <c r="C106" s="47"/>
    </row>
    <row r="107" spans="1:8" ht="15" customHeight="1">
      <c r="C107" s="47"/>
    </row>
    <row r="108" spans="1:8" ht="15" customHeight="1">
      <c r="C108" s="47"/>
    </row>
    <row r="109" spans="1:8" ht="15" customHeight="1">
      <c r="C109" s="47"/>
    </row>
    <row r="110" spans="1:8" ht="15" customHeight="1">
      <c r="C110" s="47"/>
    </row>
    <row r="111" spans="1:8" ht="15" customHeight="1">
      <c r="C111" s="47"/>
    </row>
    <row r="112" spans="1:8" ht="15" customHeight="1">
      <c r="C112" s="47"/>
    </row>
    <row r="113" spans="1:2">
      <c r="A113" s="48"/>
      <c r="B113" s="48"/>
    </row>
    <row r="114" spans="1:2">
      <c r="A114" s="48"/>
      <c r="B114" s="48"/>
    </row>
    <row r="115" spans="1:2">
      <c r="A115" s="48"/>
      <c r="B115" s="48"/>
    </row>
    <row r="116" spans="1:2">
      <c r="A116" s="48"/>
      <c r="B116" s="48"/>
    </row>
    <row r="117" spans="1:2">
      <c r="A117" s="48"/>
      <c r="B117" s="48"/>
    </row>
    <row r="118" spans="1:2" ht="26.25" customHeight="1">
      <c r="A118" s="48"/>
      <c r="B118" s="48"/>
    </row>
    <row r="119" spans="1:2">
      <c r="A119" s="48"/>
      <c r="B119" s="48"/>
    </row>
  </sheetData>
  <mergeCells count="2">
    <mergeCell ref="A99:G99"/>
    <mergeCell ref="A98:G98"/>
  </mergeCells>
  <printOptions horizontalCentered="1" verticalCentered="1"/>
  <pageMargins left="0.59055118110236227" right="0.59055118110236227" top="0.98425196850393704" bottom="0.98425196850393704" header="0.51181102362204722" footer="0.51181102362204722"/>
  <pageSetup paperSize="8" scale="63" orientation="portrait" r:id="rId1"/>
  <headerFooter alignWithMargins="0"/>
</worksheet>
</file>

<file path=xl/worksheets/sheet2.xml><?xml version="1.0" encoding="utf-8"?>
<worksheet xmlns="http://schemas.openxmlformats.org/spreadsheetml/2006/main" xmlns:r="http://schemas.openxmlformats.org/officeDocument/2006/relationships">
  <sheetPr codeName="Feuil8">
    <pageSetUpPr fitToPage="1"/>
  </sheetPr>
  <dimension ref="A1:M107"/>
  <sheetViews>
    <sheetView showGridLines="0" zoomScaleNormal="100" zoomScaleSheetLayoutView="75" workbookViewId="0">
      <pane ySplit="4" topLeftCell="A5" activePane="bottomLeft" state="frozen"/>
      <selection sqref="A1:G100"/>
      <selection pane="bottomLeft" activeCell="D5" sqref="D5"/>
    </sheetView>
  </sheetViews>
  <sheetFormatPr baseColWidth="10" defaultColWidth="11.42578125" defaultRowHeight="12.75"/>
  <cols>
    <col min="1" max="1" width="101.140625" style="47" customWidth="1"/>
    <col min="2" max="2" width="11.7109375" style="48" customWidth="1"/>
    <col min="3" max="3" width="11.7109375" style="62" customWidth="1"/>
    <col min="4" max="7" width="11.7109375" style="47" customWidth="1"/>
    <col min="8" max="16384" width="11.42578125" style="47"/>
  </cols>
  <sheetData>
    <row r="1" spans="1:13" ht="18">
      <c r="A1" s="51" t="s">
        <v>159</v>
      </c>
      <c r="B1" s="60"/>
      <c r="C1" s="61"/>
      <c r="D1" s="60"/>
      <c r="E1" s="60"/>
      <c r="F1" s="60"/>
      <c r="G1" s="60"/>
    </row>
    <row r="2" spans="1:13">
      <c r="B2" s="106">
        <v>4</v>
      </c>
      <c r="C2" s="106">
        <v>5</v>
      </c>
      <c r="D2" s="106">
        <v>6</v>
      </c>
      <c r="E2" s="106"/>
      <c r="F2" s="106"/>
      <c r="G2" s="136"/>
    </row>
    <row r="3" spans="1:13" ht="15.75">
      <c r="A3" s="52" t="s">
        <v>157</v>
      </c>
    </row>
    <row r="4" spans="1:13" ht="38.25">
      <c r="A4" s="53"/>
      <c r="B4" s="46" t="s">
        <v>100</v>
      </c>
      <c r="C4" s="99" t="s">
        <v>101</v>
      </c>
      <c r="D4" s="218" t="s">
        <v>102</v>
      </c>
      <c r="E4" s="99" t="s">
        <v>154</v>
      </c>
      <c r="F4" s="46" t="s">
        <v>155</v>
      </c>
      <c r="G4" s="99" t="s">
        <v>103</v>
      </c>
    </row>
    <row r="5" spans="1:13" ht="27.2" customHeight="1">
      <c r="A5" s="56" t="s">
        <v>142</v>
      </c>
      <c r="B5" s="86">
        <v>102451</v>
      </c>
      <c r="C5" s="88">
        <v>107731</v>
      </c>
      <c r="D5" s="219">
        <v>112656</v>
      </c>
      <c r="E5" s="195">
        <f>+IFERROR(B5/'6.1 version_web'!B5,"-")</f>
        <v>1.0221080460916845</v>
      </c>
      <c r="F5" s="208">
        <f>+IFERROR(C5/'6.1 version_web'!C5,"-")</f>
        <v>1.0282422784713474</v>
      </c>
      <c r="G5" s="195">
        <f>+IFERROR(D5/'6.1 version_web'!D5,"-")</f>
        <v>1.0072150846230186</v>
      </c>
      <c r="H5" s="44"/>
      <c r="I5" s="64"/>
      <c r="J5" s="64"/>
      <c r="K5" s="64"/>
      <c r="L5" s="64"/>
      <c r="M5" s="64"/>
    </row>
    <row r="6" spans="1:13" ht="27.2" customHeight="1">
      <c r="A6" s="53" t="s">
        <v>133</v>
      </c>
      <c r="B6" s="66">
        <v>48078</v>
      </c>
      <c r="C6" s="68">
        <v>48218</v>
      </c>
      <c r="D6" s="220">
        <v>49033</v>
      </c>
      <c r="E6" s="196">
        <f>+IFERROR(B6/'6.1 version_web'!B6,"-")</f>
        <v>0.98954431317663527</v>
      </c>
      <c r="F6" s="209">
        <f>+IFERROR(C6/'6.1 version_web'!C6,"-")</f>
        <v>0.99912971404890183</v>
      </c>
      <c r="G6" s="196">
        <f>+IFERROR(D6/'6.1 version_web'!D6,"-")</f>
        <v>1.0053720448627259</v>
      </c>
      <c r="H6" s="141"/>
      <c r="I6" s="141"/>
      <c r="J6" s="141"/>
      <c r="K6" s="141"/>
    </row>
    <row r="7" spans="1:13" ht="21.95" customHeight="1">
      <c r="A7" s="54" t="s">
        <v>118</v>
      </c>
      <c r="B7" s="70">
        <v>43781</v>
      </c>
      <c r="C7" s="72">
        <v>40325</v>
      </c>
      <c r="D7" s="221">
        <v>40890</v>
      </c>
      <c r="E7" s="197">
        <f>+IFERROR(B7/'6.1 version_web'!B7,"-")</f>
        <v>0.98665855362495214</v>
      </c>
      <c r="F7" s="210">
        <f>+IFERROR(C7/'6.1 version_web'!C7,"-")</f>
        <v>0.99945473021538156</v>
      </c>
      <c r="G7" s="197">
        <f>+IFERROR(D7/'6.1 version_web'!D7,"-")</f>
        <v>1.0077137294526455</v>
      </c>
      <c r="H7" s="44"/>
      <c r="J7" s="140"/>
    </row>
    <row r="8" spans="1:13" ht="15" customHeight="1">
      <c r="A8" s="95" t="s">
        <v>2</v>
      </c>
      <c r="B8" s="76">
        <v>30877</v>
      </c>
      <c r="C8" s="77">
        <v>26974</v>
      </c>
      <c r="D8" s="222">
        <v>26947</v>
      </c>
      <c r="E8" s="198">
        <f>+IFERROR(B8/'6.1 version_web'!B8,"-")</f>
        <v>1.0005508749189891</v>
      </c>
      <c r="F8" s="211">
        <f>+IFERROR(C8/'6.1 version_web'!C8,"-")</f>
        <v>1.0005192878338278</v>
      </c>
      <c r="G8" s="198">
        <f>+IFERROR(D8/'6.1 version_web'!D8,"-")</f>
        <v>0.99996289149473061</v>
      </c>
      <c r="H8" s="44"/>
      <c r="I8" s="115"/>
      <c r="K8" s="137"/>
    </row>
    <row r="9" spans="1:13" ht="15" customHeight="1">
      <c r="A9" s="95" t="s">
        <v>3</v>
      </c>
      <c r="B9" s="76">
        <v>12</v>
      </c>
      <c r="C9" s="77">
        <v>9</v>
      </c>
      <c r="D9" s="222">
        <v>8</v>
      </c>
      <c r="E9" s="198">
        <f>+IFERROR(B9/'6.1 version_web'!B9,"-")</f>
        <v>0.8</v>
      </c>
      <c r="F9" s="211">
        <f>+IFERROR(C9/'6.1 version_web'!C9,"-")</f>
        <v>0.69230769230769229</v>
      </c>
      <c r="G9" s="198">
        <f>+IFERROR(D9/'6.1 version_web'!D9,"-")</f>
        <v>0.72727272727272729</v>
      </c>
      <c r="H9" s="44"/>
      <c r="I9" s="115"/>
      <c r="K9" s="137"/>
    </row>
    <row r="10" spans="1:13" ht="15" customHeight="1">
      <c r="A10" s="95" t="s">
        <v>28</v>
      </c>
      <c r="B10" s="76">
        <v>44</v>
      </c>
      <c r="C10" s="77">
        <v>20</v>
      </c>
      <c r="D10" s="222">
        <v>26</v>
      </c>
      <c r="E10" s="198">
        <f>+IFERROR(B10/'6.1 version_web'!B10,"-")</f>
        <v>0.59459459459459463</v>
      </c>
      <c r="F10" s="211">
        <f>+IFERROR(C10/'6.1 version_web'!C10,"-")</f>
        <v>0.27027027027027029</v>
      </c>
      <c r="G10" s="198">
        <f>+IFERROR(D10/'6.1 version_web'!D10,"-")</f>
        <v>0.35135135135135137</v>
      </c>
      <c r="H10" s="44"/>
      <c r="I10" s="115"/>
      <c r="K10" s="137"/>
    </row>
    <row r="11" spans="1:13" ht="15" customHeight="1">
      <c r="A11" s="96" t="s">
        <v>34</v>
      </c>
      <c r="B11" s="76">
        <v>5009</v>
      </c>
      <c r="C11" s="77">
        <v>5519</v>
      </c>
      <c r="D11" s="222">
        <v>5949</v>
      </c>
      <c r="E11" s="198">
        <f>+IFERROR(B11/'6.1 version_web'!B11,"-")</f>
        <v>0.90677045619116581</v>
      </c>
      <c r="F11" s="211">
        <f>+IFERROR(C11/'6.1 version_web'!C11,"-")</f>
        <v>0.98342836778332143</v>
      </c>
      <c r="G11" s="198">
        <f>+IFERROR(D11/'6.1 version_web'!D11,"-")</f>
        <v>1.0531067445565587</v>
      </c>
      <c r="H11" s="44"/>
    </row>
    <row r="12" spans="1:13" ht="15" customHeight="1">
      <c r="A12" s="95" t="s">
        <v>30</v>
      </c>
      <c r="B12" s="76">
        <v>1981</v>
      </c>
      <c r="C12" s="77">
        <v>2061</v>
      </c>
      <c r="D12" s="222">
        <v>2360</v>
      </c>
      <c r="E12" s="198">
        <f>+IFERROR(B12/'6.1 version_web'!B12,"-")</f>
        <v>0.96492937165124204</v>
      </c>
      <c r="F12" s="211">
        <f>+IFERROR(C12/'6.1 version_web'!C12,"-")</f>
        <v>0.9913419913419913</v>
      </c>
      <c r="G12" s="198">
        <f>+IFERROR(D12/'6.1 version_web'!D12,"-")</f>
        <v>1.0216450216450217</v>
      </c>
      <c r="H12" s="44"/>
      <c r="I12" s="115"/>
    </row>
    <row r="13" spans="1:13" ht="15" customHeight="1">
      <c r="A13" s="95" t="s">
        <v>29</v>
      </c>
      <c r="B13" s="76">
        <v>533</v>
      </c>
      <c r="C13" s="77">
        <v>525</v>
      </c>
      <c r="D13" s="222">
        <v>495</v>
      </c>
      <c r="E13" s="198">
        <f>+IFERROR(B13/'6.1 version_web'!B13,"-")</f>
        <v>0.99440298507462688</v>
      </c>
      <c r="F13" s="211">
        <f>+IFERROR(C13/'6.1 version_web'!C13,"-")</f>
        <v>0.99056603773584906</v>
      </c>
      <c r="G13" s="198">
        <f>+IFERROR(D13/'6.1 version_web'!D13,"-")</f>
        <v>0.99</v>
      </c>
      <c r="H13" s="44"/>
      <c r="I13" s="115"/>
    </row>
    <row r="14" spans="1:13" ht="15" customHeight="1">
      <c r="A14" s="95" t="s">
        <v>1</v>
      </c>
      <c r="B14" s="76">
        <v>65</v>
      </c>
      <c r="C14" s="77">
        <v>65</v>
      </c>
      <c r="D14" s="222">
        <v>65</v>
      </c>
      <c r="E14" s="198">
        <f>+IFERROR(B14/'6.1 version_web'!B14,"-")</f>
        <v>1</v>
      </c>
      <c r="F14" s="211">
        <f>+IFERROR(C14/'6.1 version_web'!C14,"-")</f>
        <v>1</v>
      </c>
      <c r="G14" s="198">
        <f>+IFERROR(D14/'6.1 version_web'!D14,"-")</f>
        <v>1</v>
      </c>
      <c r="H14" s="44"/>
      <c r="I14" s="115"/>
    </row>
    <row r="15" spans="1:13" s="48" customFormat="1" ht="15" customHeight="1">
      <c r="A15" s="95" t="s">
        <v>134</v>
      </c>
      <c r="B15" s="76">
        <v>47</v>
      </c>
      <c r="C15" s="77">
        <v>56</v>
      </c>
      <c r="D15" s="222">
        <v>60</v>
      </c>
      <c r="E15" s="198">
        <f>+IFERROR(B15/'6.1 version_web'!B15,"-")</f>
        <v>1.1463414634146341</v>
      </c>
      <c r="F15" s="211">
        <f>+IFERROR(C15/'6.1 version_web'!C15,"-")</f>
        <v>1.3658536585365855</v>
      </c>
      <c r="G15" s="198">
        <f>+IFERROR(D15/'6.1 version_web'!D15,"-")</f>
        <v>1.4634146341463414</v>
      </c>
      <c r="H15" s="44"/>
    </row>
    <row r="16" spans="1:13" s="48" customFormat="1" ht="15" customHeight="1">
      <c r="A16" s="95" t="s">
        <v>4</v>
      </c>
      <c r="B16" s="76">
        <v>500</v>
      </c>
      <c r="C16" s="77">
        <v>500</v>
      </c>
      <c r="D16" s="222">
        <v>492</v>
      </c>
      <c r="E16" s="198">
        <f>+IFERROR(B16/'6.1 version_web'!B16,"-")</f>
        <v>1</v>
      </c>
      <c r="F16" s="211">
        <f>+IFERROR(C16/'6.1 version_web'!C16,"-")</f>
        <v>1</v>
      </c>
      <c r="G16" s="198">
        <f>+IFERROR(D16/'6.1 version_web'!D16,"-")</f>
        <v>1</v>
      </c>
      <c r="H16" s="44"/>
    </row>
    <row r="17" spans="1:9" s="48" customFormat="1" ht="15" customHeight="1">
      <c r="A17" s="95" t="s">
        <v>24</v>
      </c>
      <c r="B17" s="76">
        <v>326</v>
      </c>
      <c r="C17" s="77">
        <v>326</v>
      </c>
      <c r="D17" s="222">
        <v>326</v>
      </c>
      <c r="E17" s="198">
        <f>+IFERROR(B17/'6.1 version_web'!B17,"-")</f>
        <v>1</v>
      </c>
      <c r="F17" s="211">
        <f>+IFERROR(C17/'6.1 version_web'!C17,"-")</f>
        <v>1</v>
      </c>
      <c r="G17" s="198">
        <f>+IFERROR(D17/'6.1 version_web'!D17,"-")</f>
        <v>1</v>
      </c>
      <c r="H17" s="44"/>
    </row>
    <row r="18" spans="1:9" s="48" customFormat="1" ht="15" customHeight="1">
      <c r="A18" s="95" t="s">
        <v>25</v>
      </c>
      <c r="B18" s="76">
        <v>661</v>
      </c>
      <c r="C18" s="77">
        <v>661</v>
      </c>
      <c r="D18" s="222">
        <v>661</v>
      </c>
      <c r="E18" s="198">
        <f>+IFERROR(B18/'6.1 version_web'!B18,"-")</f>
        <v>1</v>
      </c>
      <c r="F18" s="211">
        <f>+IFERROR(C18/'6.1 version_web'!C18,"-")</f>
        <v>1</v>
      </c>
      <c r="G18" s="198">
        <f>+IFERROR(D18/'6.1 version_web'!D18,"-")</f>
        <v>1</v>
      </c>
      <c r="H18" s="44"/>
    </row>
    <row r="19" spans="1:9" ht="15" customHeight="1">
      <c r="A19" s="95" t="s">
        <v>26</v>
      </c>
      <c r="B19" s="76">
        <v>3</v>
      </c>
      <c r="C19" s="77">
        <v>3</v>
      </c>
      <c r="D19" s="222">
        <v>3</v>
      </c>
      <c r="E19" s="198">
        <f>+IFERROR(B19/'6.1 version_web'!B19,"-")</f>
        <v>1</v>
      </c>
      <c r="F19" s="211">
        <f>+IFERROR(C19/'6.1 version_web'!C19,"-")</f>
        <v>1</v>
      </c>
      <c r="G19" s="198">
        <f>+IFERROR(D19/'6.1 version_web'!D19,"-")</f>
        <v>1</v>
      </c>
      <c r="H19" s="44"/>
    </row>
    <row r="20" spans="1:9" s="48" customFormat="1" ht="15" customHeight="1">
      <c r="A20" s="95" t="s">
        <v>135</v>
      </c>
      <c r="B20" s="76">
        <v>3099</v>
      </c>
      <c r="C20" s="77">
        <v>3057</v>
      </c>
      <c r="D20" s="222">
        <v>2978</v>
      </c>
      <c r="E20" s="198">
        <f>+IFERROR(B20/'6.1 version_web'!B20,"-")</f>
        <v>1</v>
      </c>
      <c r="F20" s="211">
        <f>+IFERROR(C20/'6.1 version_web'!C20,"-")</f>
        <v>1.0397959183673469</v>
      </c>
      <c r="G20" s="198">
        <f>+IFERROR(D20/'6.1 version_web'!D20,"-")</f>
        <v>1.0003359086328518</v>
      </c>
      <c r="H20" s="44"/>
    </row>
    <row r="21" spans="1:9" ht="15" customHeight="1">
      <c r="A21" s="95" t="s">
        <v>27</v>
      </c>
      <c r="B21" s="76">
        <v>3</v>
      </c>
      <c r="C21" s="77">
        <v>3</v>
      </c>
      <c r="D21" s="222">
        <v>3</v>
      </c>
      <c r="E21" s="198">
        <f>+IFERROR(B21/'6.1 version_web'!B21,"-")</f>
        <v>0.75</v>
      </c>
      <c r="F21" s="211">
        <f>+IFERROR(C21/'6.1 version_web'!C21,"-")</f>
        <v>0.75</v>
      </c>
      <c r="G21" s="198">
        <f>+IFERROR(D21/'6.1 version_web'!D21,"-")</f>
        <v>0.75</v>
      </c>
      <c r="H21" s="44"/>
    </row>
    <row r="22" spans="1:9" ht="15" customHeight="1">
      <c r="A22" s="43" t="s">
        <v>13</v>
      </c>
      <c r="B22" s="76">
        <v>83</v>
      </c>
      <c r="C22" s="77">
        <v>99</v>
      </c>
      <c r="D22" s="222">
        <v>107</v>
      </c>
      <c r="E22" s="198">
        <f>+IFERROR(B22/'6.1 version_web'!B22,"-")</f>
        <v>1</v>
      </c>
      <c r="F22" s="211">
        <f>+IFERROR(C22/'6.1 version_web'!C22,"-")</f>
        <v>1</v>
      </c>
      <c r="G22" s="198">
        <f>+IFERROR(D22/'6.1 version_web'!D22,"-")</f>
        <v>1</v>
      </c>
      <c r="H22" s="44"/>
    </row>
    <row r="23" spans="1:9" s="48" customFormat="1" ht="15" customHeight="1">
      <c r="A23" s="95" t="s">
        <v>35</v>
      </c>
      <c r="B23" s="76">
        <v>389</v>
      </c>
      <c r="C23" s="77">
        <v>333</v>
      </c>
      <c r="D23" s="222">
        <v>284</v>
      </c>
      <c r="E23" s="198">
        <f>+IFERROR(B23/'6.1 version_web'!B23,"-")</f>
        <v>1</v>
      </c>
      <c r="F23" s="211">
        <f>+IFERROR(C23/'6.1 version_web'!C23,"-")</f>
        <v>1</v>
      </c>
      <c r="G23" s="198">
        <f>+IFERROR(D23/'6.1 version_web'!D23,"-")</f>
        <v>1</v>
      </c>
      <c r="H23" s="44"/>
    </row>
    <row r="24" spans="1:9" ht="15" customHeight="1">
      <c r="A24" s="43" t="s">
        <v>15</v>
      </c>
      <c r="B24" s="76">
        <v>7</v>
      </c>
      <c r="C24" s="77">
        <v>7</v>
      </c>
      <c r="D24" s="222">
        <v>7</v>
      </c>
      <c r="E24" s="198">
        <f>+IFERROR(B24/'6.1 version_web'!B24,"-")</f>
        <v>1</v>
      </c>
      <c r="F24" s="211">
        <f>+IFERROR(C24/'6.1 version_web'!C24,"-")</f>
        <v>1</v>
      </c>
      <c r="G24" s="198">
        <f>+IFERROR(D24/'6.1 version_web'!D24,"-")</f>
        <v>1</v>
      </c>
      <c r="H24" s="44"/>
    </row>
    <row r="25" spans="1:9" ht="25.5">
      <c r="A25" s="95" t="s">
        <v>18</v>
      </c>
      <c r="B25" s="76">
        <v>82</v>
      </c>
      <c r="C25" s="77">
        <v>87</v>
      </c>
      <c r="D25" s="222">
        <v>91</v>
      </c>
      <c r="E25" s="198">
        <f>+IFERROR(B25/'6.1 version_web'!B25,"-")</f>
        <v>1</v>
      </c>
      <c r="F25" s="211">
        <f>+IFERROR(C25/'6.1 version_web'!C25,"-")</f>
        <v>1.0609756097560976</v>
      </c>
      <c r="G25" s="198">
        <f>+IFERROR(D25/'6.1 version_web'!D25,"-")</f>
        <v>1</v>
      </c>
      <c r="H25" s="44"/>
    </row>
    <row r="26" spans="1:9" ht="15" customHeight="1">
      <c r="A26" s="43" t="s">
        <v>48</v>
      </c>
      <c r="B26" s="76">
        <v>9</v>
      </c>
      <c r="C26" s="77">
        <v>18</v>
      </c>
      <c r="D26" s="222">
        <v>27</v>
      </c>
      <c r="E26" s="198" t="str">
        <f>+IFERROR(B26/'6.1 version_web'!B26,"-")</f>
        <v>-</v>
      </c>
      <c r="F26" s="211">
        <f>+IFERROR(C26/'6.1 version_web'!C26,"-")</f>
        <v>1</v>
      </c>
      <c r="G26" s="198">
        <f>+IFERROR(D26/'6.1 version_web'!D26,"-")</f>
        <v>1</v>
      </c>
      <c r="H26" s="44"/>
    </row>
    <row r="27" spans="1:9" ht="15" customHeight="1">
      <c r="A27" s="95" t="s">
        <v>23</v>
      </c>
      <c r="B27" s="76">
        <v>50</v>
      </c>
      <c r="C27" s="77">
        <v>0</v>
      </c>
      <c r="D27" s="222">
        <v>0</v>
      </c>
      <c r="E27" s="198">
        <f>+IFERROR(B27/'6.1 version_web'!B31,"-")</f>
        <v>0.98039215686274506</v>
      </c>
      <c r="F27" s="211" t="str">
        <f>+IFERROR(C27/'6.1 version_web'!C31,"-")</f>
        <v>-</v>
      </c>
      <c r="G27" s="198" t="str">
        <f>+IFERROR(D27/'6.1 version_web'!D31,"-")</f>
        <v>-</v>
      </c>
      <c r="H27" s="44"/>
    </row>
    <row r="28" spans="1:9" ht="21.95" customHeight="1">
      <c r="A28" s="55" t="s">
        <v>119</v>
      </c>
      <c r="B28" s="70">
        <v>4297</v>
      </c>
      <c r="C28" s="71">
        <v>3693</v>
      </c>
      <c r="D28" s="221">
        <v>3851</v>
      </c>
      <c r="E28" s="200">
        <f>+IFERROR(B28/'6.1 version_web'!B32,"-")</f>
        <v>1.019938286256824</v>
      </c>
      <c r="F28" s="210">
        <f>+IFERROR(C28/'6.1 version_web'!C32,"-")</f>
        <v>0.97414930097599572</v>
      </c>
      <c r="G28" s="200">
        <f>+IFERROR(D28/'6.1 version_web'!D32,"-")</f>
        <v>0.98921140508605188</v>
      </c>
      <c r="H28" s="44"/>
    </row>
    <row r="29" spans="1:9" ht="15" customHeight="1">
      <c r="A29" s="50" t="s">
        <v>22</v>
      </c>
      <c r="B29" s="76">
        <v>918</v>
      </c>
      <c r="C29" s="77">
        <v>961</v>
      </c>
      <c r="D29" s="222">
        <v>967</v>
      </c>
      <c r="E29" s="198">
        <f>+IFERROR(B29/'6.1 version_web'!B33,"-")</f>
        <v>0.92168674698795183</v>
      </c>
      <c r="F29" s="211">
        <f>+IFERROR(C29/'6.1 version_web'!C33,"-")</f>
        <v>0.91873804971319306</v>
      </c>
      <c r="G29" s="198">
        <f>+IFERROR(D29/'6.1 version_web'!D33,"-")</f>
        <v>0.92447418738049714</v>
      </c>
      <c r="H29" s="44"/>
    </row>
    <row r="30" spans="1:9" ht="15" customHeight="1">
      <c r="A30" s="50" t="s">
        <v>32</v>
      </c>
      <c r="B30" s="76">
        <v>545</v>
      </c>
      <c r="C30" s="77">
        <v>614</v>
      </c>
      <c r="D30" s="222">
        <v>557</v>
      </c>
      <c r="E30" s="198">
        <f>+IFERROR(B30/'6.1 version_web'!B34,"-")</f>
        <v>0.95614035087719296</v>
      </c>
      <c r="F30" s="211">
        <f>+IFERROR(C30/'6.1 version_web'!C34,"-")</f>
        <v>0.99837398373983743</v>
      </c>
      <c r="G30" s="198">
        <f>+IFERROR(D30/'6.1 version_web'!D34,"-")</f>
        <v>0.97719298245614039</v>
      </c>
      <c r="H30" s="44"/>
    </row>
    <row r="31" spans="1:9" s="48" customFormat="1" ht="15" customHeight="1">
      <c r="A31" s="50" t="s">
        <v>21</v>
      </c>
      <c r="B31" s="76">
        <v>155</v>
      </c>
      <c r="C31" s="100">
        <v>143</v>
      </c>
      <c r="D31" s="222">
        <v>142</v>
      </c>
      <c r="E31" s="201">
        <f>+IFERROR(B31/'6.1 version_web'!B35,"-")</f>
        <v>1.0333333333333334</v>
      </c>
      <c r="F31" s="211">
        <f>+IFERROR(C31/'6.1 version_web'!C35,"-")</f>
        <v>0.95333333333333337</v>
      </c>
      <c r="G31" s="201">
        <f>+IFERROR(D31/'6.1 version_web'!D35,"-")</f>
        <v>0.94666666666666666</v>
      </c>
      <c r="H31" s="44"/>
    </row>
    <row r="32" spans="1:9" ht="15" customHeight="1">
      <c r="A32" s="50" t="s">
        <v>19</v>
      </c>
      <c r="B32" s="76">
        <v>210</v>
      </c>
      <c r="C32" s="100">
        <v>189</v>
      </c>
      <c r="D32" s="222">
        <v>283</v>
      </c>
      <c r="E32" s="201">
        <f>+IFERROR(B32/'6.1 version_web'!B36,"-")</f>
        <v>0.99056603773584906</v>
      </c>
      <c r="F32" s="211">
        <f>+IFERROR(C32/'6.1 version_web'!C36,"-")</f>
        <v>0.89150943396226412</v>
      </c>
      <c r="G32" s="201">
        <f>+IFERROR(D32/'6.1 version_web'!D36,"-")</f>
        <v>0.95608108108108103</v>
      </c>
      <c r="H32" s="44"/>
      <c r="I32" s="59"/>
    </row>
    <row r="33" spans="1:13" s="48" customFormat="1" ht="15" customHeight="1">
      <c r="A33" s="50" t="s">
        <v>20</v>
      </c>
      <c r="B33" s="76">
        <v>18</v>
      </c>
      <c r="C33" s="100">
        <v>39</v>
      </c>
      <c r="D33" s="222">
        <v>43</v>
      </c>
      <c r="E33" s="201">
        <f>+IFERROR(B33/'6.1 version_web'!B37,"-")</f>
        <v>1</v>
      </c>
      <c r="F33" s="211">
        <f>+IFERROR(C33/'6.1 version_web'!C37,"-")</f>
        <v>0.97499999999999998</v>
      </c>
      <c r="G33" s="201">
        <f>+IFERROR(D33/'6.1 version_web'!D37,"-")</f>
        <v>1.075</v>
      </c>
      <c r="H33" s="44"/>
    </row>
    <row r="34" spans="1:13" s="48" customFormat="1" ht="15" customHeight="1">
      <c r="A34" s="50" t="s">
        <v>52</v>
      </c>
      <c r="B34" s="81">
        <v>0</v>
      </c>
      <c r="C34" s="100">
        <v>0</v>
      </c>
      <c r="D34" s="223">
        <v>0</v>
      </c>
      <c r="E34" s="201">
        <f>+IFERROR(B34/'6.1 version_web'!B38,"-")</f>
        <v>0</v>
      </c>
      <c r="F34" s="212">
        <f>+IFERROR(C34/'6.1 version_web'!C38,"-")</f>
        <v>0</v>
      </c>
      <c r="G34" s="201">
        <f>+IFERROR(D34/'6.1 version_web'!D38,"-")</f>
        <v>0</v>
      </c>
      <c r="H34" s="44"/>
    </row>
    <row r="35" spans="1:13" s="48" customFormat="1" ht="15" customHeight="1">
      <c r="A35" s="50" t="s">
        <v>51</v>
      </c>
      <c r="B35" s="76">
        <v>4</v>
      </c>
      <c r="C35" s="100">
        <v>4</v>
      </c>
      <c r="D35" s="222">
        <v>4</v>
      </c>
      <c r="E35" s="201">
        <f>+IFERROR(B35/'6.1 version_web'!B39,"-")</f>
        <v>1</v>
      </c>
      <c r="F35" s="211">
        <f>+IFERROR(C35/'6.1 version_web'!C39,"-")</f>
        <v>1</v>
      </c>
      <c r="G35" s="201">
        <f>+IFERROR(D35/'6.1 version_web'!D39,"-")</f>
        <v>1</v>
      </c>
      <c r="H35" s="44"/>
    </row>
    <row r="36" spans="1:13" s="48" customFormat="1" ht="15" customHeight="1">
      <c r="A36" s="50" t="s">
        <v>112</v>
      </c>
      <c r="B36" s="81">
        <v>0</v>
      </c>
      <c r="C36" s="101">
        <v>0</v>
      </c>
      <c r="D36" s="223">
        <v>5</v>
      </c>
      <c r="E36" s="202" t="str">
        <f>+IFERROR(B36/'6.1 version_web'!B40,"-")</f>
        <v>-</v>
      </c>
      <c r="F36" s="212" t="str">
        <f>+IFERROR(C36/'6.1 version_web'!C40,"-")</f>
        <v>-</v>
      </c>
      <c r="G36" s="202">
        <f>+IFERROR(D36/'6.1 version_web'!D40,"-")</f>
        <v>1</v>
      </c>
      <c r="H36" s="44"/>
    </row>
    <row r="37" spans="1:13" s="48" customFormat="1" ht="15" customHeight="1">
      <c r="A37" s="50" t="s">
        <v>33</v>
      </c>
      <c r="B37" s="76">
        <v>1635</v>
      </c>
      <c r="C37" s="77">
        <v>1546</v>
      </c>
      <c r="D37" s="222">
        <v>1546</v>
      </c>
      <c r="E37" s="198">
        <f>+IFERROR(B37/'6.1 version_web'!B42,"-")</f>
        <v>1.0111317254174397</v>
      </c>
      <c r="F37" s="211">
        <f>+IFERROR(C37/'6.1 version_web'!C42,"-")</f>
        <v>1.0032446463335496</v>
      </c>
      <c r="G37" s="198">
        <f>+IFERROR(D37/'6.1 version_web'!D42,"-")</f>
        <v>1</v>
      </c>
      <c r="H37" s="44"/>
    </row>
    <row r="38" spans="1:13" s="48" customFormat="1" ht="15" customHeight="1">
      <c r="A38" s="110" t="s">
        <v>56</v>
      </c>
      <c r="B38" s="103">
        <v>130</v>
      </c>
      <c r="C38" s="104">
        <v>130</v>
      </c>
      <c r="D38" s="224">
        <v>130</v>
      </c>
      <c r="E38" s="203">
        <v>1</v>
      </c>
      <c r="F38" s="213">
        <v>1</v>
      </c>
      <c r="G38" s="203">
        <v>1</v>
      </c>
      <c r="H38" s="44"/>
    </row>
    <row r="39" spans="1:13" s="48" customFormat="1" ht="15" customHeight="1">
      <c r="A39" s="110" t="s">
        <v>57</v>
      </c>
      <c r="B39" s="103">
        <v>265</v>
      </c>
      <c r="C39" s="104">
        <v>266</v>
      </c>
      <c r="D39" s="224">
        <v>262</v>
      </c>
      <c r="E39" s="203">
        <v>1</v>
      </c>
      <c r="F39" s="213">
        <v>1.0037735849056604</v>
      </c>
      <c r="G39" s="203">
        <v>0.98496240601503759</v>
      </c>
      <c r="H39" s="44"/>
    </row>
    <row r="40" spans="1:13" s="48" customFormat="1" ht="15" customHeight="1">
      <c r="A40" s="110" t="s">
        <v>58</v>
      </c>
      <c r="B40" s="103">
        <v>1012</v>
      </c>
      <c r="C40" s="104">
        <v>914</v>
      </c>
      <c r="D40" s="224">
        <v>918</v>
      </c>
      <c r="E40" s="203">
        <v>1.0181086519114688</v>
      </c>
      <c r="F40" s="213">
        <v>1.0055005500550056</v>
      </c>
      <c r="G40" s="203">
        <v>1.0043763676148796</v>
      </c>
      <c r="H40" s="44"/>
    </row>
    <row r="41" spans="1:13" s="48" customFormat="1" ht="15" customHeight="1">
      <c r="A41" s="110" t="s">
        <v>59</v>
      </c>
      <c r="B41" s="103">
        <v>228</v>
      </c>
      <c r="C41" s="104">
        <v>236</v>
      </c>
      <c r="D41" s="224">
        <v>237</v>
      </c>
      <c r="E41" s="203">
        <v>1</v>
      </c>
      <c r="F41" s="213">
        <v>1</v>
      </c>
      <c r="G41" s="203">
        <v>1.0042372881355932</v>
      </c>
      <c r="H41" s="44"/>
    </row>
    <row r="42" spans="1:13" ht="15" customHeight="1">
      <c r="A42" s="50" t="s">
        <v>77</v>
      </c>
      <c r="B42" s="76">
        <v>3</v>
      </c>
      <c r="C42" s="77">
        <v>2</v>
      </c>
      <c r="D42" s="222">
        <v>3</v>
      </c>
      <c r="E42" s="198">
        <v>1.5</v>
      </c>
      <c r="F42" s="211">
        <v>1</v>
      </c>
      <c r="G42" s="198">
        <v>5.5555555555555552E-2</v>
      </c>
      <c r="H42" s="44"/>
    </row>
    <row r="43" spans="1:13" s="48" customFormat="1" ht="25.5">
      <c r="A43" s="50" t="s">
        <v>125</v>
      </c>
      <c r="B43" s="76">
        <v>20</v>
      </c>
      <c r="C43" s="77">
        <v>29</v>
      </c>
      <c r="D43" s="222">
        <v>41</v>
      </c>
      <c r="E43" s="198">
        <v>0.37037037037037035</v>
      </c>
      <c r="F43" s="211">
        <v>0.72499999999999998</v>
      </c>
      <c r="G43" s="198">
        <v>1.0249999999999999</v>
      </c>
      <c r="H43" s="44"/>
    </row>
    <row r="44" spans="1:13" s="48" customFormat="1" ht="15" customHeight="1">
      <c r="A44" s="50" t="s">
        <v>60</v>
      </c>
      <c r="B44" s="76">
        <v>139</v>
      </c>
      <c r="C44" s="77">
        <v>140</v>
      </c>
      <c r="D44" s="222">
        <v>141</v>
      </c>
      <c r="E44" s="198">
        <v>1</v>
      </c>
      <c r="F44" s="211">
        <v>1</v>
      </c>
      <c r="G44" s="198">
        <v>1</v>
      </c>
      <c r="H44" s="44"/>
    </row>
    <row r="45" spans="1:13" ht="15" customHeight="1">
      <c r="A45" s="96" t="s">
        <v>78</v>
      </c>
      <c r="B45" s="76">
        <v>450</v>
      </c>
      <c r="C45" s="77">
        <v>0</v>
      </c>
      <c r="D45" s="222">
        <v>-14</v>
      </c>
      <c r="E45" s="198">
        <v>1</v>
      </c>
      <c r="F45" s="211" t="s">
        <v>31</v>
      </c>
      <c r="G45" s="198" t="s">
        <v>31</v>
      </c>
      <c r="H45" s="44"/>
      <c r="I45" s="64"/>
      <c r="J45" s="64"/>
      <c r="K45" s="64"/>
      <c r="L45" s="64"/>
      <c r="M45" s="64"/>
    </row>
    <row r="46" spans="1:13" s="48" customFormat="1" ht="15" customHeight="1">
      <c r="A46" s="96" t="s">
        <v>156</v>
      </c>
      <c r="B46" s="76">
        <v>200</v>
      </c>
      <c r="C46" s="77">
        <v>25</v>
      </c>
      <c r="D46" s="222">
        <v>131</v>
      </c>
      <c r="E46" s="198" t="s">
        <v>31</v>
      </c>
      <c r="F46" s="211" t="s">
        <v>31</v>
      </c>
      <c r="G46" s="198" t="s">
        <v>31</v>
      </c>
      <c r="H46" s="44"/>
      <c r="I46" s="65"/>
      <c r="J46" s="65"/>
      <c r="K46" s="65"/>
      <c r="L46" s="65"/>
      <c r="M46" s="65"/>
    </row>
    <row r="47" spans="1:13" s="48" customFormat="1" ht="21.95" customHeight="1">
      <c r="A47" s="55" t="s">
        <v>114</v>
      </c>
      <c r="B47" s="70" t="s">
        <v>31</v>
      </c>
      <c r="C47" s="72">
        <v>4200</v>
      </c>
      <c r="D47" s="221">
        <v>4292</v>
      </c>
      <c r="E47" s="197" t="s">
        <v>31</v>
      </c>
      <c r="F47" s="210">
        <v>1.0189228529839884</v>
      </c>
      <c r="G47" s="197">
        <v>0.99790746338060921</v>
      </c>
      <c r="H47" s="44"/>
    </row>
    <row r="48" spans="1:13" s="48" customFormat="1" ht="15" customHeight="1">
      <c r="A48" s="50" t="s">
        <v>115</v>
      </c>
      <c r="B48" s="82" t="s">
        <v>31</v>
      </c>
      <c r="C48" s="77">
        <v>4200</v>
      </c>
      <c r="D48" s="223">
        <v>4292</v>
      </c>
      <c r="E48" s="198" t="s">
        <v>31</v>
      </c>
      <c r="F48" s="214">
        <v>1.0189228529839884</v>
      </c>
      <c r="G48" s="198">
        <v>0.99790746338060921</v>
      </c>
      <c r="H48" s="44"/>
    </row>
    <row r="49" spans="1:13" s="48" customFormat="1" ht="27.2" customHeight="1">
      <c r="A49" s="56" t="s">
        <v>162</v>
      </c>
      <c r="B49" s="66">
        <v>15923</v>
      </c>
      <c r="C49" s="68">
        <v>20285</v>
      </c>
      <c r="D49" s="220">
        <v>22887</v>
      </c>
      <c r="E49" s="196">
        <v>1.046326718359837</v>
      </c>
      <c r="F49" s="209">
        <v>1.0966643239444234</v>
      </c>
      <c r="G49" s="196">
        <v>0.94130953360203995</v>
      </c>
      <c r="H49" s="44"/>
    </row>
    <row r="50" spans="1:13" ht="15" customHeight="1">
      <c r="A50" s="96" t="s">
        <v>36</v>
      </c>
      <c r="B50" s="76">
        <v>3282</v>
      </c>
      <c r="C50" s="100">
        <v>3896</v>
      </c>
      <c r="D50" s="222">
        <v>3438</v>
      </c>
      <c r="E50" s="201">
        <v>1</v>
      </c>
      <c r="F50" s="211">
        <v>1.3188896411645228</v>
      </c>
      <c r="G50" s="201">
        <v>0.86425339366515841</v>
      </c>
      <c r="H50" s="44"/>
      <c r="I50" s="64"/>
      <c r="J50" s="64"/>
      <c r="K50" s="64"/>
      <c r="L50" s="64"/>
      <c r="M50" s="64"/>
    </row>
    <row r="51" spans="1:13" s="48" customFormat="1" ht="15" customHeight="1">
      <c r="A51" s="96" t="s">
        <v>46</v>
      </c>
      <c r="B51" s="76">
        <v>11897</v>
      </c>
      <c r="C51" s="77">
        <v>15707</v>
      </c>
      <c r="D51" s="222">
        <v>18887</v>
      </c>
      <c r="E51" s="198">
        <v>1.0642275695500492</v>
      </c>
      <c r="F51" s="211">
        <v>1.0453214428324238</v>
      </c>
      <c r="G51" s="198">
        <v>0.95110283009366503</v>
      </c>
      <c r="H51" s="44"/>
    </row>
    <row r="52" spans="1:13" ht="15" customHeight="1">
      <c r="A52" s="96" t="s">
        <v>38</v>
      </c>
      <c r="B52" s="76">
        <v>670</v>
      </c>
      <c r="C52" s="77">
        <v>690</v>
      </c>
      <c r="D52" s="222">
        <v>571</v>
      </c>
      <c r="E52" s="198">
        <v>1.0075187969924813</v>
      </c>
      <c r="F52" s="211">
        <v>1.3346228239845261</v>
      </c>
      <c r="G52" s="198">
        <v>1.1945606694560669</v>
      </c>
      <c r="H52" s="44"/>
      <c r="I52" s="64"/>
      <c r="J52" s="64"/>
      <c r="K52" s="64"/>
      <c r="L52" s="64"/>
      <c r="M52" s="64"/>
    </row>
    <row r="53" spans="1:13" s="48" customFormat="1" ht="15" customHeight="1">
      <c r="A53" s="96" t="s">
        <v>37</v>
      </c>
      <c r="B53" s="76">
        <v>74</v>
      </c>
      <c r="C53" s="77">
        <v>-8</v>
      </c>
      <c r="D53" s="222">
        <v>-9</v>
      </c>
      <c r="E53" s="198">
        <v>0.80434782608695654</v>
      </c>
      <c r="F53" s="211" t="s">
        <v>31</v>
      </c>
      <c r="G53" s="198" t="s">
        <v>31</v>
      </c>
      <c r="H53" s="44"/>
      <c r="I53" s="65"/>
      <c r="J53" s="65"/>
      <c r="K53" s="65"/>
      <c r="L53" s="65"/>
      <c r="M53" s="65"/>
    </row>
    <row r="54" spans="1:13" ht="27.2" customHeight="1">
      <c r="A54" s="58" t="s">
        <v>124</v>
      </c>
      <c r="B54" s="66">
        <v>35371</v>
      </c>
      <c r="C54" s="68">
        <v>36083</v>
      </c>
      <c r="D54" s="220">
        <v>37551</v>
      </c>
      <c r="E54" s="196">
        <v>1.0584732321872101</v>
      </c>
      <c r="F54" s="209">
        <v>1.0327723395729578</v>
      </c>
      <c r="G54" s="196">
        <v>1.056168082353603</v>
      </c>
      <c r="H54" s="44"/>
    </row>
    <row r="55" spans="1:13" ht="21.95" customHeight="1">
      <c r="A55" s="45" t="s">
        <v>90</v>
      </c>
      <c r="B55" s="70">
        <v>13098</v>
      </c>
      <c r="C55" s="72">
        <v>13601</v>
      </c>
      <c r="D55" s="221">
        <v>14751</v>
      </c>
      <c r="E55" s="197">
        <v>1.1557398747021972</v>
      </c>
      <c r="F55" s="210">
        <v>1.0874710162309107</v>
      </c>
      <c r="G55" s="197">
        <v>1.1383701188455009</v>
      </c>
      <c r="H55" s="44"/>
    </row>
    <row r="56" spans="1:13" ht="15" customHeight="1">
      <c r="A56" s="57" t="s">
        <v>62</v>
      </c>
      <c r="B56" s="76">
        <v>2245</v>
      </c>
      <c r="C56" s="77">
        <v>2280</v>
      </c>
      <c r="D56" s="222">
        <v>2263</v>
      </c>
      <c r="E56" s="198">
        <v>1.0326586936522539</v>
      </c>
      <c r="F56" s="211">
        <v>1.0160427807486632</v>
      </c>
      <c r="G56" s="198">
        <v>0.98391304347826092</v>
      </c>
      <c r="H56" s="44"/>
    </row>
    <row r="57" spans="1:13" ht="15" customHeight="1">
      <c r="A57" s="57" t="s">
        <v>63</v>
      </c>
      <c r="B57" s="76">
        <v>10853</v>
      </c>
      <c r="C57" s="77">
        <v>11321</v>
      </c>
      <c r="D57" s="222">
        <v>12488</v>
      </c>
      <c r="E57" s="198">
        <v>1.1849546893765694</v>
      </c>
      <c r="F57" s="211">
        <v>1.1030887654681867</v>
      </c>
      <c r="G57" s="198">
        <v>1.1717020078814036</v>
      </c>
      <c r="H57" s="44"/>
    </row>
    <row r="58" spans="1:13" ht="21.95" customHeight="1">
      <c r="A58" s="45" t="s">
        <v>91</v>
      </c>
      <c r="B58" s="70">
        <v>12706</v>
      </c>
      <c r="C58" s="72">
        <v>12832</v>
      </c>
      <c r="D58" s="221">
        <v>12808</v>
      </c>
      <c r="E58" s="197">
        <v>1.0003936697897804</v>
      </c>
      <c r="F58" s="210">
        <v>0.99992207589807525</v>
      </c>
      <c r="G58" s="197">
        <v>0.99992192989304396</v>
      </c>
      <c r="H58" s="44"/>
    </row>
    <row r="59" spans="1:13" ht="15" customHeight="1">
      <c r="A59" s="57" t="s">
        <v>126</v>
      </c>
      <c r="B59" s="76">
        <v>5861</v>
      </c>
      <c r="C59" s="77">
        <v>5869</v>
      </c>
      <c r="D59" s="222">
        <v>5781</v>
      </c>
      <c r="E59" s="198">
        <v>1</v>
      </c>
      <c r="F59" s="211">
        <v>1.001194131695667</v>
      </c>
      <c r="G59" s="198">
        <v>0.99982704946385337</v>
      </c>
      <c r="H59" s="44"/>
    </row>
    <row r="60" spans="1:13" ht="15" customHeight="1">
      <c r="A60" s="57" t="s">
        <v>64</v>
      </c>
      <c r="B60" s="76">
        <v>6845</v>
      </c>
      <c r="C60" s="77">
        <v>6963</v>
      </c>
      <c r="D60" s="222">
        <v>7027</v>
      </c>
      <c r="E60" s="198">
        <v>1.0007309941520468</v>
      </c>
      <c r="F60" s="211">
        <v>0.99885238846650404</v>
      </c>
      <c r="G60" s="198">
        <v>1</v>
      </c>
      <c r="H60" s="44"/>
    </row>
    <row r="61" spans="1:13" ht="15" customHeight="1">
      <c r="A61" s="49" t="s">
        <v>127</v>
      </c>
      <c r="B61" s="103">
        <v>3469</v>
      </c>
      <c r="C61" s="104">
        <v>3500</v>
      </c>
      <c r="D61" s="224">
        <v>3508</v>
      </c>
      <c r="E61" s="203">
        <v>0.97580872011251762</v>
      </c>
      <c r="F61" s="213">
        <v>1.002865329512894</v>
      </c>
      <c r="G61" s="203">
        <v>0.99545970488081725</v>
      </c>
      <c r="H61" s="44"/>
    </row>
    <row r="62" spans="1:13" ht="15" customHeight="1">
      <c r="A62" s="49" t="s">
        <v>120</v>
      </c>
      <c r="B62" s="103">
        <v>676</v>
      </c>
      <c r="C62" s="102">
        <v>667</v>
      </c>
      <c r="D62" s="224">
        <v>666</v>
      </c>
      <c r="E62" s="204">
        <v>1.0059523809523809</v>
      </c>
      <c r="F62" s="213">
        <v>1.1519861830742659</v>
      </c>
      <c r="G62" s="204">
        <v>0.98085419734904267</v>
      </c>
      <c r="H62" s="44"/>
    </row>
    <row r="63" spans="1:13" ht="15" customHeight="1">
      <c r="A63" s="49" t="s">
        <v>121</v>
      </c>
      <c r="B63" s="103">
        <v>2699</v>
      </c>
      <c r="C63" s="102">
        <v>2796</v>
      </c>
      <c r="D63" s="224">
        <v>2853</v>
      </c>
      <c r="E63" s="204">
        <v>1.0329123612705702</v>
      </c>
      <c r="F63" s="213">
        <v>0.99785867237687365</v>
      </c>
      <c r="G63" s="204">
        <v>1.0102691218130311</v>
      </c>
      <c r="H63" s="44"/>
    </row>
    <row r="64" spans="1:13" ht="21.95" customHeight="1">
      <c r="A64" s="45" t="s">
        <v>94</v>
      </c>
      <c r="B64" s="83">
        <v>7408</v>
      </c>
      <c r="C64" s="105">
        <v>7452</v>
      </c>
      <c r="D64" s="221">
        <v>7743</v>
      </c>
      <c r="E64" s="205">
        <v>1.013267678840104</v>
      </c>
      <c r="F64" s="215">
        <v>1.007435446802758</v>
      </c>
      <c r="G64" s="205">
        <v>1.0256987680487482</v>
      </c>
      <c r="H64" s="44"/>
    </row>
    <row r="65" spans="1:8" ht="15" customHeight="1">
      <c r="A65" s="57" t="s">
        <v>65</v>
      </c>
      <c r="B65" s="76">
        <v>3279</v>
      </c>
      <c r="C65" s="75">
        <v>3387</v>
      </c>
      <c r="D65" s="222">
        <v>3500</v>
      </c>
      <c r="E65" s="206">
        <v>0.96611667648791988</v>
      </c>
      <c r="F65" s="211">
        <v>0.99354649457318867</v>
      </c>
      <c r="G65" s="206">
        <v>1.0204081632653061</v>
      </c>
      <c r="H65" s="44"/>
    </row>
    <row r="66" spans="1:8" ht="15" customHeight="1">
      <c r="A66" s="57" t="s">
        <v>66</v>
      </c>
      <c r="B66" s="76">
        <v>942</v>
      </c>
      <c r="C66" s="75">
        <v>770</v>
      </c>
      <c r="D66" s="222">
        <v>805</v>
      </c>
      <c r="E66" s="206">
        <v>1.2217898832684826</v>
      </c>
      <c r="F66" s="211">
        <v>0.99740932642487046</v>
      </c>
      <c r="G66" s="206">
        <v>1.018987341772152</v>
      </c>
      <c r="H66" s="44"/>
    </row>
    <row r="67" spans="1:8" ht="15" customHeight="1">
      <c r="A67" s="57" t="s">
        <v>67</v>
      </c>
      <c r="B67" s="76">
        <v>682</v>
      </c>
      <c r="C67" s="75">
        <v>712</v>
      </c>
      <c r="D67" s="222">
        <v>785</v>
      </c>
      <c r="E67" s="206">
        <v>1.1840277777777777</v>
      </c>
      <c r="F67" s="211">
        <v>1.1038759689922482</v>
      </c>
      <c r="G67" s="206">
        <v>1.1716417910447761</v>
      </c>
      <c r="H67" s="44"/>
    </row>
    <row r="68" spans="1:8" ht="15" customHeight="1">
      <c r="A68" s="57" t="s">
        <v>68</v>
      </c>
      <c r="B68" s="76">
        <v>2505</v>
      </c>
      <c r="C68" s="75">
        <v>2583</v>
      </c>
      <c r="D68" s="222">
        <v>2653</v>
      </c>
      <c r="E68" s="206">
        <v>0.97470817120622566</v>
      </c>
      <c r="F68" s="211">
        <v>1.0046674445740957</v>
      </c>
      <c r="G68" s="206">
        <v>0.99774351259872129</v>
      </c>
      <c r="H68" s="44"/>
    </row>
    <row r="69" spans="1:8" ht="21.95" customHeight="1">
      <c r="A69" s="45" t="s">
        <v>93</v>
      </c>
      <c r="B69" s="93">
        <v>1227</v>
      </c>
      <c r="C69" s="94">
        <v>1240</v>
      </c>
      <c r="D69" s="225">
        <v>1255</v>
      </c>
      <c r="E69" s="207">
        <v>1.0945584299732383</v>
      </c>
      <c r="F69" s="216">
        <v>0.99838969404186795</v>
      </c>
      <c r="G69" s="207">
        <v>0.98974763406940058</v>
      </c>
      <c r="H69" s="44"/>
    </row>
    <row r="70" spans="1:8" ht="15" customHeight="1">
      <c r="A70" s="57" t="s">
        <v>69</v>
      </c>
      <c r="B70" s="76">
        <v>1086</v>
      </c>
      <c r="C70" s="75">
        <v>1130</v>
      </c>
      <c r="D70" s="222">
        <v>1158</v>
      </c>
      <c r="E70" s="206">
        <v>1.04725168756027</v>
      </c>
      <c r="F70" s="211">
        <v>1.031021897810219</v>
      </c>
      <c r="G70" s="206">
        <v>1.0193661971830985</v>
      </c>
      <c r="H70" s="44"/>
    </row>
    <row r="71" spans="1:8" ht="15" customHeight="1">
      <c r="A71" s="57" t="s">
        <v>70</v>
      </c>
      <c r="B71" s="76">
        <v>10</v>
      </c>
      <c r="C71" s="75">
        <v>10</v>
      </c>
      <c r="D71" s="222">
        <v>10</v>
      </c>
      <c r="E71" s="206">
        <v>1</v>
      </c>
      <c r="F71" s="211">
        <v>1</v>
      </c>
      <c r="G71" s="206">
        <v>1</v>
      </c>
      <c r="H71" s="44"/>
    </row>
    <row r="72" spans="1:8" ht="15" customHeight="1">
      <c r="A72" s="57" t="s">
        <v>141</v>
      </c>
      <c r="B72" s="76">
        <v>78</v>
      </c>
      <c r="C72" s="75">
        <v>42</v>
      </c>
      <c r="D72" s="222">
        <v>26</v>
      </c>
      <c r="E72" s="206">
        <v>3</v>
      </c>
      <c r="F72" s="211">
        <v>0.54545454545454541</v>
      </c>
      <c r="G72" s="206">
        <v>0.41935483870967744</v>
      </c>
      <c r="H72" s="44"/>
    </row>
    <row r="73" spans="1:8" ht="15" customHeight="1">
      <c r="A73" s="57" t="s">
        <v>71</v>
      </c>
      <c r="B73" s="76">
        <v>53</v>
      </c>
      <c r="C73" s="75">
        <v>58</v>
      </c>
      <c r="D73" s="222">
        <v>61</v>
      </c>
      <c r="E73" s="206">
        <v>1.1041666666666667</v>
      </c>
      <c r="F73" s="211">
        <v>0.98305084745762716</v>
      </c>
      <c r="G73" s="206">
        <v>1.0166666666666666</v>
      </c>
      <c r="H73" s="44"/>
    </row>
    <row r="74" spans="1:8" ht="21.95" customHeight="1">
      <c r="A74" s="45" t="s">
        <v>92</v>
      </c>
      <c r="B74" s="93">
        <v>932</v>
      </c>
      <c r="C74" s="94">
        <v>958</v>
      </c>
      <c r="D74" s="225">
        <v>994</v>
      </c>
      <c r="E74" s="207">
        <v>0.98002103049421663</v>
      </c>
      <c r="F74" s="216">
        <v>0.99895724713242962</v>
      </c>
      <c r="G74" s="207">
        <v>1.024742268041237</v>
      </c>
      <c r="H74" s="44"/>
    </row>
    <row r="75" spans="1:8" ht="15" customHeight="1">
      <c r="A75" s="57" t="s">
        <v>72</v>
      </c>
      <c r="B75" s="76">
        <v>932</v>
      </c>
      <c r="C75" s="75">
        <v>958</v>
      </c>
      <c r="D75" s="222">
        <v>994</v>
      </c>
      <c r="E75" s="206">
        <v>0.98002103049421663</v>
      </c>
      <c r="F75" s="211">
        <v>0.99895724713242962</v>
      </c>
      <c r="G75" s="206">
        <v>1.024742268041237</v>
      </c>
      <c r="H75" s="44"/>
    </row>
    <row r="76" spans="1:8" ht="27.2" customHeight="1">
      <c r="A76" s="58" t="s">
        <v>95</v>
      </c>
      <c r="B76" s="66">
        <v>3079</v>
      </c>
      <c r="C76" s="68">
        <v>3146</v>
      </c>
      <c r="D76" s="220">
        <v>3185</v>
      </c>
      <c r="E76" s="196">
        <v>1.0215660252156602</v>
      </c>
      <c r="F76" s="209">
        <v>1.0224244393890152</v>
      </c>
      <c r="G76" s="196">
        <v>0.99221183800623058</v>
      </c>
      <c r="H76" s="44"/>
    </row>
    <row r="77" spans="1:8" ht="21.95" customHeight="1">
      <c r="A77" s="45" t="s">
        <v>96</v>
      </c>
      <c r="B77" s="70">
        <v>956</v>
      </c>
      <c r="C77" s="72">
        <v>969</v>
      </c>
      <c r="D77" s="221">
        <v>982</v>
      </c>
      <c r="E77" s="197">
        <v>0.99895506792058519</v>
      </c>
      <c r="F77" s="210">
        <v>1.0051867219917012</v>
      </c>
      <c r="G77" s="197">
        <v>0.97808764940239046</v>
      </c>
      <c r="H77" s="44"/>
    </row>
    <row r="78" spans="1:8" ht="15" customHeight="1">
      <c r="A78" s="57" t="s">
        <v>74</v>
      </c>
      <c r="B78" s="76">
        <v>301</v>
      </c>
      <c r="C78" s="77">
        <v>300</v>
      </c>
      <c r="D78" s="222">
        <v>302</v>
      </c>
      <c r="E78" s="198">
        <v>0.9868852459016394</v>
      </c>
      <c r="F78" s="211">
        <v>0.970873786407767</v>
      </c>
      <c r="G78" s="198">
        <v>0.97734627831715215</v>
      </c>
      <c r="H78" s="44"/>
    </row>
    <row r="79" spans="1:8" ht="15" customHeight="1">
      <c r="A79" s="57" t="s">
        <v>128</v>
      </c>
      <c r="B79" s="76">
        <v>655</v>
      </c>
      <c r="C79" s="75">
        <v>669</v>
      </c>
      <c r="D79" s="222">
        <v>680</v>
      </c>
      <c r="E79" s="206">
        <v>1.0046012269938651</v>
      </c>
      <c r="F79" s="211">
        <v>1.0213740458015268</v>
      </c>
      <c r="G79" s="206">
        <v>0.97841726618705038</v>
      </c>
      <c r="H79" s="44"/>
    </row>
    <row r="80" spans="1:8" ht="21.95" customHeight="1">
      <c r="A80" s="45" t="s">
        <v>97</v>
      </c>
      <c r="B80" s="93">
        <v>2123</v>
      </c>
      <c r="C80" s="94">
        <v>2177</v>
      </c>
      <c r="D80" s="225">
        <v>2203</v>
      </c>
      <c r="E80" s="207">
        <v>1.0320855614973261</v>
      </c>
      <c r="F80" s="216">
        <v>1.0302886890676763</v>
      </c>
      <c r="G80" s="207">
        <v>0.99864007252946507</v>
      </c>
      <c r="H80" s="44"/>
    </row>
    <row r="81" spans="1:13" ht="15" customHeight="1">
      <c r="A81" s="57" t="s">
        <v>80</v>
      </c>
      <c r="B81" s="76">
        <v>1635</v>
      </c>
      <c r="C81" s="77">
        <v>1690</v>
      </c>
      <c r="D81" s="222">
        <v>1710</v>
      </c>
      <c r="E81" s="198">
        <v>1.0394151303242212</v>
      </c>
      <c r="F81" s="211">
        <v>1.0349050826699326</v>
      </c>
      <c r="G81" s="198">
        <v>1</v>
      </c>
      <c r="H81" s="44"/>
    </row>
    <row r="82" spans="1:13" ht="15" customHeight="1">
      <c r="A82" s="57" t="s">
        <v>104</v>
      </c>
      <c r="B82" s="76">
        <v>154</v>
      </c>
      <c r="C82" s="80">
        <v>157</v>
      </c>
      <c r="D82" s="222">
        <v>161</v>
      </c>
      <c r="E82" s="199">
        <v>1.0065359477124183</v>
      </c>
      <c r="F82" s="211">
        <v>1.0194805194805194</v>
      </c>
      <c r="G82" s="199">
        <v>1.0062500000000001</v>
      </c>
      <c r="H82" s="44"/>
    </row>
    <row r="83" spans="1:13" ht="15" customHeight="1">
      <c r="A83" s="57" t="s">
        <v>81</v>
      </c>
      <c r="B83" s="76">
        <v>237</v>
      </c>
      <c r="C83" s="77">
        <v>233</v>
      </c>
      <c r="D83" s="222">
        <v>232</v>
      </c>
      <c r="E83" s="198">
        <v>1.0085106382978724</v>
      </c>
      <c r="F83" s="211">
        <v>1.0130434782608695</v>
      </c>
      <c r="G83" s="198">
        <v>0.97890295358649793</v>
      </c>
      <c r="H83" s="44"/>
    </row>
    <row r="84" spans="1:13" ht="15" customHeight="1">
      <c r="A84" s="169" t="s">
        <v>82</v>
      </c>
      <c r="B84" s="111">
        <v>97</v>
      </c>
      <c r="C84" s="112">
        <v>97</v>
      </c>
      <c r="D84" s="249">
        <v>100</v>
      </c>
      <c r="E84" s="257">
        <v>1.0104166666666667</v>
      </c>
      <c r="F84" s="246">
        <v>1.0104166666666667</v>
      </c>
      <c r="G84" s="257">
        <v>1.0101010101010102</v>
      </c>
      <c r="H84" s="44"/>
    </row>
    <row r="85" spans="1:13" ht="15" customHeight="1">
      <c r="H85" s="64"/>
      <c r="I85" s="64"/>
      <c r="J85" s="64"/>
      <c r="K85" s="64"/>
      <c r="L85" s="64"/>
      <c r="M85" s="64"/>
    </row>
    <row r="86" spans="1:13" ht="24.95" customHeight="1">
      <c r="A86" s="259" t="s">
        <v>130</v>
      </c>
      <c r="B86" s="259"/>
      <c r="C86" s="259"/>
      <c r="D86" s="259"/>
      <c r="E86" s="259"/>
      <c r="F86" s="259"/>
      <c r="G86" s="259"/>
    </row>
    <row r="87" spans="1:13" ht="15" customHeight="1">
      <c r="A87" s="258" t="s">
        <v>131</v>
      </c>
      <c r="B87" s="258"/>
      <c r="C87" s="258"/>
      <c r="D87" s="258"/>
      <c r="E87" s="258"/>
      <c r="F87" s="258"/>
      <c r="G87" s="258"/>
    </row>
    <row r="88" spans="1:13" ht="15" customHeight="1">
      <c r="A88" s="260" t="s">
        <v>163</v>
      </c>
      <c r="B88" s="260"/>
      <c r="C88" s="260"/>
      <c r="D88" s="260"/>
      <c r="E88" s="260"/>
      <c r="F88" s="260"/>
      <c r="G88" s="260"/>
    </row>
    <row r="89" spans="1:13" ht="15" customHeight="1">
      <c r="B89" s="47"/>
      <c r="C89" s="47"/>
    </row>
    <row r="90" spans="1:13" ht="15" customHeight="1">
      <c r="B90" s="47"/>
      <c r="C90" s="47"/>
    </row>
    <row r="91" spans="1:13" ht="15" customHeight="1">
      <c r="B91" s="47"/>
      <c r="C91" s="47"/>
    </row>
    <row r="92" spans="1:13" ht="15" customHeight="1">
      <c r="A92" s="138"/>
      <c r="B92" s="47"/>
      <c r="C92" s="47"/>
    </row>
    <row r="93" spans="1:13" ht="15" customHeight="1">
      <c r="B93" s="47"/>
      <c r="C93" s="47"/>
    </row>
    <row r="94" spans="1:13" ht="15" customHeight="1">
      <c r="B94" s="47"/>
      <c r="C94" s="47"/>
    </row>
    <row r="95" spans="1:13" ht="15" customHeight="1">
      <c r="B95" s="47"/>
      <c r="C95" s="47"/>
      <c r="G95" s="63"/>
    </row>
    <row r="96" spans="1:13" ht="15" customHeight="1">
      <c r="B96" s="47"/>
      <c r="C96" s="47"/>
    </row>
    <row r="97" spans="1:3" ht="15" customHeight="1">
      <c r="B97" s="47"/>
      <c r="C97" s="47"/>
    </row>
    <row r="98" spans="1:3" ht="15" customHeight="1">
      <c r="B98" s="47"/>
      <c r="C98" s="47"/>
    </row>
    <row r="99" spans="1:3" ht="15" customHeight="1">
      <c r="B99" s="47"/>
      <c r="C99" s="47"/>
    </row>
    <row r="100" spans="1:3" ht="15" customHeight="1">
      <c r="B100" s="47"/>
      <c r="C100" s="47"/>
    </row>
    <row r="101" spans="1:3">
      <c r="A101" s="48"/>
    </row>
    <row r="102" spans="1:3">
      <c r="A102" s="48"/>
    </row>
    <row r="103" spans="1:3">
      <c r="A103" s="48"/>
    </row>
    <row r="104" spans="1:3">
      <c r="A104" s="48"/>
    </row>
    <row r="105" spans="1:3">
      <c r="A105" s="48"/>
    </row>
    <row r="106" spans="1:3" ht="26.25" customHeight="1">
      <c r="A106" s="48"/>
    </row>
    <row r="107" spans="1:3">
      <c r="A107" s="48"/>
    </row>
  </sheetData>
  <mergeCells count="3">
    <mergeCell ref="A86:G86"/>
    <mergeCell ref="A88:G88"/>
    <mergeCell ref="A87:G87"/>
  </mergeCells>
  <printOptions horizontalCentered="1" verticalCentered="1"/>
  <pageMargins left="0.59055118110236227" right="0.59055118110236227" top="0.98425196850393704" bottom="0.98425196850393704" header="0.51181102362204722" footer="0.51181102362204722"/>
  <pageSetup paperSize="8" scale="72"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H65"/>
  <sheetViews>
    <sheetView showGridLines="0" zoomScaleNormal="100" zoomScaleSheetLayoutView="75" workbookViewId="0">
      <pane ySplit="4" topLeftCell="A5" activePane="bottomLeft" state="frozen"/>
      <selection sqref="A1:G100"/>
      <selection pane="bottomLeft" activeCell="G5" sqref="G5"/>
    </sheetView>
  </sheetViews>
  <sheetFormatPr baseColWidth="10" defaultColWidth="11.42578125" defaultRowHeight="12.75"/>
  <cols>
    <col min="1" max="1" width="77" style="47" customWidth="1"/>
    <col min="2" max="2" width="10" style="47" customWidth="1"/>
    <col min="3" max="3" width="11.7109375" style="62" customWidth="1"/>
    <col min="4" max="5" width="11.7109375" style="47" customWidth="1"/>
    <col min="6" max="6" width="11.7109375" style="160" customWidth="1"/>
    <col min="7" max="7" width="11.7109375" style="47" customWidth="1"/>
    <col min="8" max="16384" width="11.42578125" style="47"/>
  </cols>
  <sheetData>
    <row r="1" spans="1:8" ht="18">
      <c r="A1" s="51" t="s">
        <v>158</v>
      </c>
      <c r="B1" s="51"/>
      <c r="C1" s="61"/>
      <c r="D1" s="60"/>
      <c r="E1" s="60"/>
      <c r="F1" s="157"/>
      <c r="G1" s="60"/>
    </row>
    <row r="2" spans="1:8">
      <c r="C2" s="106"/>
      <c r="D2" s="106"/>
      <c r="E2" s="106"/>
      <c r="F2" s="158"/>
      <c r="G2" s="106"/>
    </row>
    <row r="3" spans="1:8" ht="15.75">
      <c r="A3" s="52" t="s">
        <v>83</v>
      </c>
      <c r="B3" s="52"/>
      <c r="E3" s="140"/>
      <c r="F3" s="159"/>
    </row>
    <row r="4" spans="1:8" ht="27.2" customHeight="1">
      <c r="A4" s="53"/>
      <c r="B4" s="46" t="str">
        <f>+'6.1 version_web'!B4</f>
        <v>LFI
2017</v>
      </c>
      <c r="C4" s="99" t="str">
        <f>+'6.1 version_web'!C4</f>
        <v>LFI
2018</v>
      </c>
      <c r="D4" s="46" t="str">
        <f>+'6.1 version_web'!D4</f>
        <v>LFI
2019</v>
      </c>
      <c r="E4" s="99" t="str">
        <f>+'6.1 version_web'!E4</f>
        <v>LFI
2020</v>
      </c>
      <c r="F4" s="174" t="str">
        <f>+'6.1 version_web'!F4</f>
        <v>PLF 2021
constant</v>
      </c>
      <c r="G4" s="170" t="str">
        <f>+'6.1 version_web'!G4</f>
        <v>PLF 2021
courant</v>
      </c>
    </row>
    <row r="5" spans="1:8" ht="27.2" customHeight="1">
      <c r="A5" s="56" t="s">
        <v>142</v>
      </c>
      <c r="B5" s="86">
        <f>+'6.1 version_web'!B5</f>
        <v>100235</v>
      </c>
      <c r="C5" s="88">
        <f>+'6.1 version_web'!C5</f>
        <v>104772</v>
      </c>
      <c r="D5" s="86">
        <f>+'6.1 version_web'!D5</f>
        <v>111849</v>
      </c>
      <c r="E5" s="89">
        <f>+'6.1 version_web'!E5</f>
        <v>116069</v>
      </c>
      <c r="F5" s="175">
        <f>+'6.1 version_web'!F5</f>
        <v>117447</v>
      </c>
      <c r="G5" s="89">
        <f>+'6.1 version_web'!G5</f>
        <v>104420</v>
      </c>
      <c r="H5" s="64"/>
    </row>
    <row r="6" spans="1:8" ht="27.2" customHeight="1">
      <c r="A6" s="53" t="s">
        <v>133</v>
      </c>
      <c r="B6" s="66">
        <f>+'6.1 version_web'!B6</f>
        <v>48586</v>
      </c>
      <c r="C6" s="68">
        <f>+'6.1 version_web'!C6</f>
        <v>48260</v>
      </c>
      <c r="D6" s="66">
        <f>+'6.1 version_web'!D6</f>
        <v>48771</v>
      </c>
      <c r="E6" s="69">
        <f>+'6.1 version_web'!E6</f>
        <v>49505</v>
      </c>
      <c r="F6" s="176">
        <f>+'6.1 version_web'!F6</f>
        <v>50510</v>
      </c>
      <c r="G6" s="69">
        <f>+'6.1 version_web'!G6</f>
        <v>51882</v>
      </c>
      <c r="H6" s="141"/>
    </row>
    <row r="7" spans="1:8" ht="21.95" customHeight="1">
      <c r="A7" s="54" t="s">
        <v>143</v>
      </c>
      <c r="B7" s="70">
        <f>+'6.1 version_web'!B7</f>
        <v>44373</v>
      </c>
      <c r="C7" s="72">
        <f>+'6.1 version_web'!C7</f>
        <v>40347</v>
      </c>
      <c r="D7" s="70">
        <f>+'6.1 version_web'!D7</f>
        <v>40577</v>
      </c>
      <c r="E7" s="73">
        <f>+'6.1 version_web'!E7</f>
        <v>41247</v>
      </c>
      <c r="F7" s="177">
        <f>+'6.1 version_web'!F7</f>
        <v>42186</v>
      </c>
      <c r="G7" s="73">
        <f>+'6.1 version_web'!G7</f>
        <v>43248</v>
      </c>
      <c r="H7" s="141"/>
    </row>
    <row r="8" spans="1:8" ht="15" customHeight="1">
      <c r="A8" s="95" t="s">
        <v>129</v>
      </c>
      <c r="B8" s="76">
        <f>+'6.3'!C14</f>
        <v>31481</v>
      </c>
      <c r="C8" s="77">
        <f>+'6.3'!E14</f>
        <v>27597</v>
      </c>
      <c r="D8" s="107">
        <f>+'6.3'!F14</f>
        <v>27584</v>
      </c>
      <c r="E8" s="92">
        <f>+'6.3'!G14</f>
        <v>27596</v>
      </c>
      <c r="F8" s="108">
        <f>+'6.3'!H14</f>
        <v>28031</v>
      </c>
      <c r="G8" s="92">
        <f>+'6.3'!I14</f>
        <v>27941</v>
      </c>
      <c r="H8" s="141"/>
    </row>
    <row r="9" spans="1:8" ht="15" customHeight="1">
      <c r="A9" s="95" t="s">
        <v>99</v>
      </c>
      <c r="B9" s="76">
        <f>+'6.3'!C32</f>
        <v>6371</v>
      </c>
      <c r="C9" s="77">
        <f>+'6.3'!E32</f>
        <v>6141</v>
      </c>
      <c r="D9" s="107">
        <f>+'6.3'!F32</f>
        <v>6347</v>
      </c>
      <c r="E9" s="92">
        <f>+'6.3'!G32</f>
        <v>6654</v>
      </c>
      <c r="F9" s="108">
        <f>+'6.3'!H32</f>
        <v>6612</v>
      </c>
      <c r="G9" s="92">
        <f>+'6.3'!I32</f>
        <v>7765</v>
      </c>
      <c r="H9" s="141"/>
    </row>
    <row r="10" spans="1:8" ht="15" customHeight="1">
      <c r="A10" s="96" t="s">
        <v>34</v>
      </c>
      <c r="B10" s="76">
        <f>+'6.1 version_web'!B11</f>
        <v>5524</v>
      </c>
      <c r="C10" s="77">
        <f>+'6.1 version_web'!C11</f>
        <v>5612</v>
      </c>
      <c r="D10" s="107">
        <f>+'6.1 version_web'!D11</f>
        <v>5649</v>
      </c>
      <c r="E10" s="92">
        <f>+'6.1 version_web'!E11</f>
        <v>6000</v>
      </c>
      <c r="F10" s="108">
        <f>+'6.1 version_web'!F11</f>
        <v>6546</v>
      </c>
      <c r="G10" s="92">
        <f>+'6.1 version_web'!G11</f>
        <v>6546</v>
      </c>
      <c r="H10" s="141"/>
    </row>
    <row r="11" spans="1:8" s="48" customFormat="1" ht="15" customHeight="1">
      <c r="A11" s="95" t="s">
        <v>24</v>
      </c>
      <c r="B11" s="76">
        <f>+'6.1 version_web'!B17</f>
        <v>326</v>
      </c>
      <c r="C11" s="75">
        <f>+'6.1 version_web'!C17</f>
        <v>326</v>
      </c>
      <c r="D11" s="107">
        <f>+'6.1 version_web'!D17</f>
        <v>326</v>
      </c>
      <c r="E11" s="92">
        <f>+'6.1 version_web'!E17</f>
        <v>326</v>
      </c>
      <c r="F11" s="108">
        <f>+'6.1 version_web'!F17</f>
        <v>326</v>
      </c>
      <c r="G11" s="92">
        <f>+'6.1 version_web'!G17</f>
        <v>326</v>
      </c>
      <c r="H11" s="141"/>
    </row>
    <row r="12" spans="1:8" s="48" customFormat="1" ht="15" customHeight="1">
      <c r="A12" s="95" t="s">
        <v>25</v>
      </c>
      <c r="B12" s="76">
        <f>+'6.1 version_web'!B18</f>
        <v>661</v>
      </c>
      <c r="C12" s="75">
        <f>+'6.1 version_web'!C18</f>
        <v>661</v>
      </c>
      <c r="D12" s="107">
        <f>+'6.1 version_web'!D18</f>
        <v>661</v>
      </c>
      <c r="E12" s="92">
        <f>+'6.1 version_web'!E18</f>
        <v>661</v>
      </c>
      <c r="F12" s="108">
        <f>+'6.1 version_web'!F18</f>
        <v>661</v>
      </c>
      <c r="G12" s="92">
        <f>+'6.1 version_web'!G18</f>
        <v>661</v>
      </c>
      <c r="H12" s="141"/>
    </row>
    <row r="13" spans="1:8" s="48" customFormat="1" ht="15" customHeight="1">
      <c r="A13" s="95" t="s">
        <v>26</v>
      </c>
      <c r="B13" s="76">
        <f>+'6.1 version_web'!B19</f>
        <v>3</v>
      </c>
      <c r="C13" s="77">
        <f>+'6.1 version_web'!C19</f>
        <v>3</v>
      </c>
      <c r="D13" s="107">
        <f>+'6.1 version_web'!D19</f>
        <v>3</v>
      </c>
      <c r="E13" s="92">
        <f>+'6.1 version_web'!E19</f>
        <v>3</v>
      </c>
      <c r="F13" s="108">
        <f>+'6.1 version_web'!F19</f>
        <v>3</v>
      </c>
      <c r="G13" s="92">
        <f>+'6.1 version_web'!G19</f>
        <v>3</v>
      </c>
      <c r="H13" s="141"/>
    </row>
    <row r="14" spans="1:8" ht="15" customHeight="1">
      <c r="A14" s="95" t="s">
        <v>15</v>
      </c>
      <c r="B14" s="79">
        <f>+'6.1 version_web'!B24</f>
        <v>7</v>
      </c>
      <c r="C14" s="80">
        <f>+'6.1 version_web'!C24</f>
        <v>7</v>
      </c>
      <c r="D14" s="107">
        <f>+'6.1 version_web'!D24</f>
        <v>7</v>
      </c>
      <c r="E14" s="92">
        <f>+'6.1 version_web'!E24</f>
        <v>7</v>
      </c>
      <c r="F14" s="108">
        <f>+'6.1 version_web'!F24</f>
        <v>7</v>
      </c>
      <c r="G14" s="92">
        <f>+'6.1 version_web'!G24</f>
        <v>7</v>
      </c>
      <c r="H14" s="141"/>
    </row>
    <row r="15" spans="1:8" ht="21.95" customHeight="1">
      <c r="A15" s="55" t="s">
        <v>111</v>
      </c>
      <c r="B15" s="70">
        <v>4213</v>
      </c>
      <c r="C15" s="71">
        <v>3791</v>
      </c>
      <c r="D15" s="84">
        <v>3893</v>
      </c>
      <c r="E15" s="85">
        <v>3829</v>
      </c>
      <c r="F15" s="178">
        <v>3780</v>
      </c>
      <c r="G15" s="85">
        <v>4091</v>
      </c>
      <c r="H15" s="141"/>
    </row>
    <row r="16" spans="1:8" ht="15" customHeight="1">
      <c r="A16" s="50" t="s">
        <v>22</v>
      </c>
      <c r="B16" s="76">
        <v>996</v>
      </c>
      <c r="C16" s="77">
        <v>1046</v>
      </c>
      <c r="D16" s="107">
        <v>1046</v>
      </c>
      <c r="E16" s="92">
        <v>1046</v>
      </c>
      <c r="F16" s="108">
        <v>1046</v>
      </c>
      <c r="G16" s="92">
        <v>1046</v>
      </c>
      <c r="H16" s="141"/>
    </row>
    <row r="17" spans="1:8" ht="15" customHeight="1">
      <c r="A17" s="50" t="s">
        <v>32</v>
      </c>
      <c r="B17" s="76">
        <v>570</v>
      </c>
      <c r="C17" s="77">
        <v>615</v>
      </c>
      <c r="D17" s="107">
        <v>570</v>
      </c>
      <c r="E17" s="92">
        <v>570</v>
      </c>
      <c r="F17" s="108">
        <v>570</v>
      </c>
      <c r="G17" s="92">
        <v>570</v>
      </c>
      <c r="H17" s="141"/>
    </row>
    <row r="18" spans="1:8" s="48" customFormat="1" ht="15" customHeight="1">
      <c r="A18" s="50" t="s">
        <v>21</v>
      </c>
      <c r="B18" s="76">
        <v>150</v>
      </c>
      <c r="C18" s="100">
        <v>150</v>
      </c>
      <c r="D18" s="107">
        <v>150</v>
      </c>
      <c r="E18" s="92">
        <v>150</v>
      </c>
      <c r="F18" s="108">
        <v>150</v>
      </c>
      <c r="G18" s="92">
        <v>150</v>
      </c>
      <c r="H18" s="141"/>
    </row>
    <row r="19" spans="1:8" ht="15" customHeight="1">
      <c r="A19" s="50" t="s">
        <v>19</v>
      </c>
      <c r="B19" s="76">
        <v>212</v>
      </c>
      <c r="C19" s="98">
        <v>212</v>
      </c>
      <c r="D19" s="107">
        <v>296</v>
      </c>
      <c r="E19" s="92">
        <v>212</v>
      </c>
      <c r="F19" s="108">
        <v>212</v>
      </c>
      <c r="G19" s="92">
        <v>212</v>
      </c>
      <c r="H19" s="141"/>
    </row>
    <row r="20" spans="1:8" s="48" customFormat="1" ht="15" customHeight="1">
      <c r="A20" s="50" t="s">
        <v>20</v>
      </c>
      <c r="B20" s="76">
        <v>18</v>
      </c>
      <c r="C20" s="98">
        <v>40</v>
      </c>
      <c r="D20" s="107">
        <v>40</v>
      </c>
      <c r="E20" s="92">
        <v>46</v>
      </c>
      <c r="F20" s="108">
        <v>46</v>
      </c>
      <c r="G20" s="92">
        <v>46</v>
      </c>
      <c r="H20" s="141"/>
    </row>
    <row r="21" spans="1:8" s="48" customFormat="1" ht="15" customHeight="1">
      <c r="A21" s="50" t="s">
        <v>164</v>
      </c>
      <c r="B21" s="76">
        <v>1617</v>
      </c>
      <c r="C21" s="77">
        <v>1541</v>
      </c>
      <c r="D21" s="107">
        <v>1546</v>
      </c>
      <c r="E21" s="92">
        <v>1546</v>
      </c>
      <c r="F21" s="108">
        <v>1546</v>
      </c>
      <c r="G21" s="92">
        <v>1546</v>
      </c>
      <c r="H21" s="141"/>
    </row>
    <row r="22" spans="1:8" s="48" customFormat="1" ht="15" customHeight="1">
      <c r="A22" s="50" t="s">
        <v>60</v>
      </c>
      <c r="B22" s="76">
        <v>139</v>
      </c>
      <c r="C22" s="77">
        <v>140</v>
      </c>
      <c r="D22" s="107">
        <v>141</v>
      </c>
      <c r="E22" s="92">
        <v>143</v>
      </c>
      <c r="F22" s="108">
        <v>144</v>
      </c>
      <c r="G22" s="92">
        <v>145</v>
      </c>
      <c r="H22" s="141"/>
    </row>
    <row r="23" spans="1:8" s="48" customFormat="1" ht="15" customHeight="1">
      <c r="A23" s="50" t="s">
        <v>140</v>
      </c>
      <c r="B23" s="79" t="s">
        <v>31</v>
      </c>
      <c r="C23" s="80" t="s">
        <v>31</v>
      </c>
      <c r="D23" s="107" t="s">
        <v>31</v>
      </c>
      <c r="E23" s="92">
        <v>0</v>
      </c>
      <c r="F23" s="108">
        <v>0</v>
      </c>
      <c r="G23" s="92">
        <v>293</v>
      </c>
      <c r="H23" s="141"/>
    </row>
    <row r="24" spans="1:8" s="48" customFormat="1" ht="15" customHeight="1">
      <c r="A24" s="50" t="s">
        <v>139</v>
      </c>
      <c r="B24" s="79" t="s">
        <v>31</v>
      </c>
      <c r="C24" s="80" t="s">
        <v>31</v>
      </c>
      <c r="D24" s="107" t="s">
        <v>31</v>
      </c>
      <c r="E24" s="92">
        <v>0</v>
      </c>
      <c r="F24" s="108">
        <v>0</v>
      </c>
      <c r="G24" s="92">
        <v>17</v>
      </c>
      <c r="H24" s="141"/>
    </row>
    <row r="25" spans="1:8" s="48" customFormat="1" ht="15" customHeight="1">
      <c r="A25" s="50" t="s">
        <v>53</v>
      </c>
      <c r="B25" s="79" t="s">
        <v>31</v>
      </c>
      <c r="C25" s="80" t="s">
        <v>31</v>
      </c>
      <c r="D25" s="107" t="s">
        <v>31</v>
      </c>
      <c r="E25" s="92">
        <v>7</v>
      </c>
      <c r="F25" s="108">
        <v>7</v>
      </c>
      <c r="G25" s="92">
        <v>7</v>
      </c>
      <c r="H25" s="141"/>
    </row>
    <row r="26" spans="1:8" s="48" customFormat="1" ht="15" customHeight="1">
      <c r="A26" s="50" t="s">
        <v>55</v>
      </c>
      <c r="B26" s="79" t="s">
        <v>31</v>
      </c>
      <c r="C26" s="80" t="s">
        <v>31</v>
      </c>
      <c r="D26" s="107" t="s">
        <v>31</v>
      </c>
      <c r="E26" s="92">
        <v>3</v>
      </c>
      <c r="F26" s="108">
        <v>3</v>
      </c>
      <c r="G26" s="92">
        <v>3</v>
      </c>
      <c r="H26" s="141"/>
    </row>
    <row r="27" spans="1:8" s="48" customFormat="1" ht="15" customHeight="1">
      <c r="A27" s="50" t="s">
        <v>165</v>
      </c>
      <c r="B27" s="79">
        <v>511</v>
      </c>
      <c r="C27" s="80">
        <v>47</v>
      </c>
      <c r="D27" s="107">
        <v>104</v>
      </c>
      <c r="E27" s="92">
        <v>106</v>
      </c>
      <c r="F27" s="108">
        <v>56</v>
      </c>
      <c r="G27" s="92">
        <v>56</v>
      </c>
      <c r="H27" s="141"/>
    </row>
    <row r="28" spans="1:8" s="48" customFormat="1" ht="21.95" customHeight="1">
      <c r="A28" s="55" t="s">
        <v>146</v>
      </c>
      <c r="B28" s="70" t="s">
        <v>31</v>
      </c>
      <c r="C28" s="72">
        <v>4122</v>
      </c>
      <c r="D28" s="84">
        <v>4301</v>
      </c>
      <c r="E28" s="85">
        <v>4429</v>
      </c>
      <c r="F28" s="178">
        <v>4294</v>
      </c>
      <c r="G28" s="85">
        <v>4294</v>
      </c>
      <c r="H28" s="63"/>
    </row>
    <row r="29" spans="1:8" s="48" customFormat="1" ht="21.95" customHeight="1">
      <c r="A29" s="54" t="s">
        <v>147</v>
      </c>
      <c r="B29" s="79" t="s">
        <v>31</v>
      </c>
      <c r="C29" s="80" t="s">
        <v>31</v>
      </c>
      <c r="D29" s="84" t="s">
        <v>31</v>
      </c>
      <c r="E29" s="85" t="s">
        <v>31</v>
      </c>
      <c r="F29" s="178">
        <v>250</v>
      </c>
      <c r="G29" s="85">
        <v>250</v>
      </c>
      <c r="H29" s="63"/>
    </row>
    <row r="30" spans="1:8" s="48" customFormat="1" ht="27.2" customHeight="1">
      <c r="A30" s="56" t="s">
        <v>162</v>
      </c>
      <c r="B30" s="66">
        <v>15218</v>
      </c>
      <c r="C30" s="68">
        <v>18497</v>
      </c>
      <c r="D30" s="90">
        <v>24314</v>
      </c>
      <c r="E30" s="91">
        <v>28060</v>
      </c>
      <c r="F30" s="179">
        <v>28369</v>
      </c>
      <c r="G30" s="91">
        <v>14290</v>
      </c>
      <c r="H30" s="63"/>
    </row>
    <row r="31" spans="1:8" ht="15" customHeight="1">
      <c r="A31" s="96" t="s">
        <v>36</v>
      </c>
      <c r="B31" s="76">
        <v>3282</v>
      </c>
      <c r="C31" s="98">
        <v>2954</v>
      </c>
      <c r="D31" s="107">
        <v>3978</v>
      </c>
      <c r="E31" s="92">
        <v>4390</v>
      </c>
      <c r="F31" s="108">
        <v>4677</v>
      </c>
      <c r="G31" s="92">
        <v>4677</v>
      </c>
      <c r="H31" s="63"/>
    </row>
    <row r="32" spans="1:8" s="48" customFormat="1" ht="15" customHeight="1">
      <c r="A32" s="96" t="s">
        <v>46</v>
      </c>
      <c r="B32" s="76">
        <v>11179</v>
      </c>
      <c r="C32" s="77">
        <v>15026</v>
      </c>
      <c r="D32" s="107">
        <v>19858</v>
      </c>
      <c r="E32" s="92">
        <v>23049</v>
      </c>
      <c r="F32" s="108">
        <v>23049</v>
      </c>
      <c r="G32" s="92">
        <v>8970</v>
      </c>
      <c r="H32" s="63"/>
    </row>
    <row r="33" spans="1:8" ht="15" customHeight="1">
      <c r="A33" s="96" t="s">
        <v>38</v>
      </c>
      <c r="B33" s="76">
        <v>665</v>
      </c>
      <c r="C33" s="77">
        <v>517</v>
      </c>
      <c r="D33" s="107">
        <v>478</v>
      </c>
      <c r="E33" s="92">
        <v>621</v>
      </c>
      <c r="F33" s="108">
        <v>643</v>
      </c>
      <c r="G33" s="92">
        <v>643</v>
      </c>
      <c r="H33" s="63"/>
    </row>
    <row r="34" spans="1:8" ht="27.2" customHeight="1">
      <c r="A34" s="58" t="s">
        <v>124</v>
      </c>
      <c r="B34" s="66">
        <v>33417</v>
      </c>
      <c r="C34" s="68">
        <v>34938</v>
      </c>
      <c r="D34" s="90">
        <v>35554</v>
      </c>
      <c r="E34" s="91">
        <v>37318</v>
      </c>
      <c r="F34" s="179">
        <v>37403</v>
      </c>
      <c r="G34" s="91">
        <v>37367</v>
      </c>
      <c r="H34" s="63"/>
    </row>
    <row r="35" spans="1:8" s="64" customFormat="1" ht="15" customHeight="1">
      <c r="A35" s="167" t="s">
        <v>148</v>
      </c>
      <c r="B35" s="163">
        <v>11333</v>
      </c>
      <c r="C35" s="164">
        <v>12507</v>
      </c>
      <c r="D35" s="165">
        <v>12958</v>
      </c>
      <c r="E35" s="182">
        <v>14703</v>
      </c>
      <c r="F35" s="185">
        <v>14587</v>
      </c>
      <c r="G35" s="182">
        <v>14587</v>
      </c>
      <c r="H35" s="162"/>
    </row>
    <row r="36" spans="1:8" s="64" customFormat="1" ht="15" customHeight="1">
      <c r="A36" s="168" t="s">
        <v>149</v>
      </c>
      <c r="B36" s="78">
        <v>12701</v>
      </c>
      <c r="C36" s="132">
        <v>12833</v>
      </c>
      <c r="D36" s="74">
        <v>12809</v>
      </c>
      <c r="E36" s="183">
        <v>12333</v>
      </c>
      <c r="F36" s="186">
        <v>12150</v>
      </c>
      <c r="G36" s="183">
        <v>12150</v>
      </c>
      <c r="H36" s="162"/>
    </row>
    <row r="37" spans="1:8" s="64" customFormat="1" ht="15" customHeight="1">
      <c r="A37" s="168" t="s">
        <v>150</v>
      </c>
      <c r="B37" s="78">
        <v>7311</v>
      </c>
      <c r="C37" s="132">
        <v>7397</v>
      </c>
      <c r="D37" s="74">
        <v>7549</v>
      </c>
      <c r="E37" s="183">
        <v>7943</v>
      </c>
      <c r="F37" s="186">
        <v>8198</v>
      </c>
      <c r="G37" s="183">
        <v>8198</v>
      </c>
      <c r="H37" s="162"/>
    </row>
    <row r="38" spans="1:8" s="64" customFormat="1" ht="15" customHeight="1">
      <c r="A38" s="168" t="s">
        <v>151</v>
      </c>
      <c r="B38" s="78">
        <v>1121</v>
      </c>
      <c r="C38" s="132">
        <v>1242</v>
      </c>
      <c r="D38" s="74">
        <v>1268</v>
      </c>
      <c r="E38" s="183">
        <v>1322</v>
      </c>
      <c r="F38" s="186">
        <v>1401</v>
      </c>
      <c r="G38" s="183">
        <v>1365</v>
      </c>
      <c r="H38" s="162"/>
    </row>
    <row r="39" spans="1:8" s="64" customFormat="1" ht="15" customHeight="1">
      <c r="A39" s="169" t="s">
        <v>152</v>
      </c>
      <c r="B39" s="111">
        <v>951</v>
      </c>
      <c r="C39" s="112">
        <v>959</v>
      </c>
      <c r="D39" s="166">
        <v>970</v>
      </c>
      <c r="E39" s="184">
        <v>1017</v>
      </c>
      <c r="F39" s="187">
        <v>1067</v>
      </c>
      <c r="G39" s="184">
        <v>1067</v>
      </c>
      <c r="H39" s="162"/>
    </row>
    <row r="40" spans="1:8" ht="27.2" customHeight="1">
      <c r="A40" s="58" t="s">
        <v>95</v>
      </c>
      <c r="B40" s="66">
        <v>3014</v>
      </c>
      <c r="C40" s="68">
        <v>3077</v>
      </c>
      <c r="D40" s="90">
        <v>3210</v>
      </c>
      <c r="E40" s="91">
        <v>1186</v>
      </c>
      <c r="F40" s="179">
        <v>1165</v>
      </c>
      <c r="G40" s="91">
        <v>872</v>
      </c>
      <c r="H40" s="63"/>
    </row>
    <row r="41" spans="1:8" ht="15" customHeight="1">
      <c r="A41" s="57" t="s">
        <v>73</v>
      </c>
      <c r="B41" s="76">
        <v>957</v>
      </c>
      <c r="C41" s="77">
        <v>964</v>
      </c>
      <c r="D41" s="107">
        <v>1004</v>
      </c>
      <c r="E41" s="92">
        <v>1029</v>
      </c>
      <c r="F41" s="108">
        <v>1008</v>
      </c>
      <c r="G41" s="92">
        <v>715</v>
      </c>
      <c r="H41" s="63"/>
    </row>
    <row r="42" spans="1:8" ht="15" customHeight="1">
      <c r="A42" s="57" t="s">
        <v>75</v>
      </c>
      <c r="B42" s="76">
        <v>2057</v>
      </c>
      <c r="C42" s="77">
        <v>2113</v>
      </c>
      <c r="D42" s="107">
        <v>2206</v>
      </c>
      <c r="E42" s="92">
        <v>157</v>
      </c>
      <c r="F42" s="108">
        <v>157</v>
      </c>
      <c r="G42" s="92">
        <v>157</v>
      </c>
      <c r="H42" s="63"/>
    </row>
    <row r="43" spans="1:8" ht="18" customHeight="1">
      <c r="A43" s="58" t="s">
        <v>98</v>
      </c>
      <c r="B43" s="133" t="s">
        <v>31</v>
      </c>
      <c r="C43" s="134" t="s">
        <v>31</v>
      </c>
      <c r="D43" s="90" t="s">
        <v>31</v>
      </c>
      <c r="E43" s="91" t="s">
        <v>31</v>
      </c>
      <c r="F43" s="179" t="s">
        <v>31</v>
      </c>
      <c r="G43" s="91">
        <v>8</v>
      </c>
      <c r="H43" s="63"/>
    </row>
    <row r="44" spans="1:8" ht="14.25" customHeight="1">
      <c r="A44" s="147" t="s">
        <v>153</v>
      </c>
      <c r="B44" s="147"/>
      <c r="C44" s="147"/>
      <c r="D44" s="147"/>
      <c r="E44" s="147"/>
      <c r="F44" s="147"/>
      <c r="G44" s="147"/>
      <c r="H44" s="63"/>
    </row>
    <row r="45" spans="1:8" ht="14.25" customHeight="1">
      <c r="A45" s="146" t="s">
        <v>163</v>
      </c>
      <c r="B45" s="252"/>
      <c r="C45" s="252"/>
      <c r="D45" s="252"/>
      <c r="E45" s="252"/>
      <c r="F45" s="252"/>
      <c r="G45" s="252"/>
      <c r="H45" s="64"/>
    </row>
    <row r="46" spans="1:8" ht="15" customHeight="1">
      <c r="C46" s="47"/>
    </row>
    <row r="47" spans="1:8" ht="15" customHeight="1">
      <c r="C47" s="47"/>
    </row>
    <row r="48" spans="1:8" ht="15" customHeight="1">
      <c r="C48" s="47"/>
    </row>
    <row r="49" spans="1:3" ht="15" customHeight="1">
      <c r="C49" s="47"/>
    </row>
    <row r="50" spans="1:3" ht="15" customHeight="1">
      <c r="C50" s="47"/>
    </row>
    <row r="51" spans="1:3" ht="15" customHeight="1">
      <c r="C51" s="47"/>
    </row>
    <row r="52" spans="1:3" ht="15" customHeight="1">
      <c r="C52" s="47"/>
    </row>
    <row r="53" spans="1:3" ht="15" customHeight="1">
      <c r="C53" s="47"/>
    </row>
    <row r="54" spans="1:3" ht="15" customHeight="1">
      <c r="C54" s="47"/>
    </row>
    <row r="55" spans="1:3" ht="15" customHeight="1">
      <c r="C55" s="47"/>
    </row>
    <row r="56" spans="1:3" ht="15" customHeight="1">
      <c r="C56" s="47"/>
    </row>
    <row r="57" spans="1:3" ht="15" customHeight="1">
      <c r="C57" s="47"/>
    </row>
    <row r="58" spans="1:3" ht="15" customHeight="1">
      <c r="C58" s="47"/>
    </row>
    <row r="59" spans="1:3">
      <c r="A59" s="48"/>
      <c r="B59" s="48"/>
    </row>
    <row r="60" spans="1:3">
      <c r="A60" s="48"/>
      <c r="B60" s="48"/>
    </row>
    <row r="61" spans="1:3">
      <c r="A61" s="48"/>
      <c r="B61" s="48"/>
    </row>
    <row r="62" spans="1:3">
      <c r="A62" s="48"/>
      <c r="B62" s="48"/>
    </row>
    <row r="63" spans="1:3">
      <c r="A63" s="48"/>
      <c r="B63" s="48"/>
    </row>
    <row r="64" spans="1:3" ht="26.25" customHeight="1">
      <c r="A64" s="48"/>
      <c r="B64" s="48"/>
    </row>
    <row r="65" spans="1:2">
      <c r="A65" s="48"/>
      <c r="B65" s="48"/>
    </row>
  </sheetData>
  <printOptions horizontalCentered="1" verticalCentered="1"/>
  <pageMargins left="0.59055118110236227" right="0.59055118110236227" top="0.98425196850393704" bottom="0.98425196850393704" header="0.51181102362204722" footer="0.51181102362204722"/>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K60"/>
  <sheetViews>
    <sheetView showGridLines="0" zoomScaleNormal="100" zoomScaleSheetLayoutView="75" workbookViewId="0">
      <pane ySplit="4" topLeftCell="A5" activePane="bottomLeft" state="frozen"/>
      <selection activeCell="A9" sqref="A9"/>
      <selection pane="bottomLeft" activeCell="I8" sqref="I8:I9"/>
    </sheetView>
  </sheetViews>
  <sheetFormatPr baseColWidth="10" defaultColWidth="11.42578125" defaultRowHeight="12.75"/>
  <cols>
    <col min="1" max="1" width="77.5703125" style="47" customWidth="1"/>
    <col min="2" max="2" width="11.7109375" style="47" customWidth="1"/>
    <col min="3" max="3" width="11.7109375" style="48" customWidth="1"/>
    <col min="4" max="5" width="11.7109375" style="62" customWidth="1"/>
    <col min="6" max="7" width="11.7109375" style="47" customWidth="1"/>
    <col min="8" max="8" width="6.140625" style="47" customWidth="1"/>
    <col min="9" max="16384" width="11.42578125" style="47"/>
  </cols>
  <sheetData>
    <row r="1" spans="1:11" ht="18">
      <c r="A1" s="51" t="s">
        <v>159</v>
      </c>
      <c r="B1" s="60"/>
      <c r="C1" s="60"/>
      <c r="D1" s="61"/>
      <c r="E1" s="61"/>
      <c r="F1" s="60"/>
      <c r="G1" s="60"/>
    </row>
    <row r="2" spans="1:11">
      <c r="B2" s="106">
        <v>6</v>
      </c>
      <c r="C2" s="106">
        <v>7</v>
      </c>
      <c r="D2" s="106">
        <v>8</v>
      </c>
      <c r="E2" s="106"/>
      <c r="F2" s="106">
        <v>9</v>
      </c>
      <c r="G2" s="106">
        <v>10</v>
      </c>
    </row>
    <row r="3" spans="1:11" ht="15.75">
      <c r="A3" s="52" t="s">
        <v>83</v>
      </c>
      <c r="B3" s="48"/>
    </row>
    <row r="4" spans="1:11" ht="38.25">
      <c r="A4" s="53"/>
      <c r="B4" s="46" t="s">
        <v>100</v>
      </c>
      <c r="C4" s="99" t="s">
        <v>101</v>
      </c>
      <c r="D4" s="218" t="s">
        <v>102</v>
      </c>
      <c r="E4" s="170" t="s">
        <v>154</v>
      </c>
      <c r="F4" s="46" t="s">
        <v>155</v>
      </c>
      <c r="G4" s="170" t="s">
        <v>103</v>
      </c>
    </row>
    <row r="5" spans="1:11" ht="27.2" customHeight="1">
      <c r="A5" s="56" t="s">
        <v>142</v>
      </c>
      <c r="B5" s="86">
        <v>102451</v>
      </c>
      <c r="C5" s="87">
        <v>107731</v>
      </c>
      <c r="D5" s="219">
        <v>112656</v>
      </c>
      <c r="E5" s="231">
        <v>1.0221080460916845</v>
      </c>
      <c r="F5" s="208">
        <v>1.0282422784713474</v>
      </c>
      <c r="G5" s="226">
        <v>1.0072150846230186</v>
      </c>
      <c r="H5" s="64"/>
      <c r="I5" s="64"/>
      <c r="J5" s="64"/>
      <c r="K5" s="64"/>
    </row>
    <row r="6" spans="1:11" ht="27.2" customHeight="1">
      <c r="A6" s="53" t="s">
        <v>133</v>
      </c>
      <c r="B6" s="66">
        <v>48078</v>
      </c>
      <c r="C6" s="67">
        <v>48218</v>
      </c>
      <c r="D6" s="220">
        <v>49033</v>
      </c>
      <c r="E6" s="232">
        <v>0.98954431317663527</v>
      </c>
      <c r="F6" s="209">
        <v>0.99912971404890183</v>
      </c>
      <c r="G6" s="227">
        <v>1.0053720448627259</v>
      </c>
    </row>
    <row r="7" spans="1:11" ht="21.95" customHeight="1">
      <c r="A7" s="54" t="s">
        <v>118</v>
      </c>
      <c r="B7" s="70">
        <v>43781</v>
      </c>
      <c r="C7" s="71">
        <v>40325</v>
      </c>
      <c r="D7" s="221">
        <v>40890</v>
      </c>
      <c r="E7" s="233">
        <v>0.98665855362495214</v>
      </c>
      <c r="F7" s="210">
        <v>0.99945473021538156</v>
      </c>
      <c r="G7" s="228">
        <v>1.0077137294526455</v>
      </c>
    </row>
    <row r="8" spans="1:11" ht="15" customHeight="1">
      <c r="A8" s="95" t="s">
        <v>160</v>
      </c>
      <c r="B8" s="74">
        <v>31510</v>
      </c>
      <c r="C8" s="75">
        <v>27622</v>
      </c>
      <c r="D8" s="222">
        <v>27599</v>
      </c>
      <c r="E8" s="234">
        <v>1.0009211905593851</v>
      </c>
      <c r="F8" s="211">
        <v>1.000905895568359</v>
      </c>
      <c r="G8" s="229">
        <v>1.0005437935034802</v>
      </c>
      <c r="I8" s="238"/>
    </row>
    <row r="9" spans="1:11" ht="15" customHeight="1">
      <c r="A9" s="95" t="s">
        <v>161</v>
      </c>
      <c r="B9" s="74">
        <v>6264</v>
      </c>
      <c r="C9" s="75">
        <v>6185</v>
      </c>
      <c r="D9" s="222">
        <v>6344</v>
      </c>
      <c r="E9" s="234">
        <v>0.98320514832836292</v>
      </c>
      <c r="F9" s="211">
        <v>1.007164956847419</v>
      </c>
      <c r="G9" s="229">
        <v>0.99952733574917285</v>
      </c>
      <c r="I9" s="238"/>
    </row>
    <row r="10" spans="1:11" ht="15" customHeight="1">
      <c r="A10" s="96" t="s">
        <v>34</v>
      </c>
      <c r="B10" s="78">
        <v>5009</v>
      </c>
      <c r="C10" s="75">
        <v>5519</v>
      </c>
      <c r="D10" s="222">
        <v>5949</v>
      </c>
      <c r="E10" s="234">
        <v>0.90677045619116581</v>
      </c>
      <c r="F10" s="211">
        <v>0.98342836778332143</v>
      </c>
      <c r="G10" s="229">
        <v>1.0531067445565587</v>
      </c>
    </row>
    <row r="11" spans="1:11" s="48" customFormat="1" ht="15" customHeight="1">
      <c r="A11" s="95" t="s">
        <v>24</v>
      </c>
      <c r="B11" s="74">
        <v>326</v>
      </c>
      <c r="C11" s="75">
        <v>326</v>
      </c>
      <c r="D11" s="222">
        <v>326</v>
      </c>
      <c r="E11" s="234">
        <v>1</v>
      </c>
      <c r="F11" s="211">
        <v>1</v>
      </c>
      <c r="G11" s="229">
        <v>1</v>
      </c>
    </row>
    <row r="12" spans="1:11" s="48" customFormat="1" ht="15" customHeight="1">
      <c r="A12" s="95" t="s">
        <v>25</v>
      </c>
      <c r="B12" s="74">
        <v>661</v>
      </c>
      <c r="C12" s="75">
        <v>661</v>
      </c>
      <c r="D12" s="222">
        <v>661</v>
      </c>
      <c r="E12" s="234">
        <v>1</v>
      </c>
      <c r="F12" s="211">
        <v>1</v>
      </c>
      <c r="G12" s="229">
        <v>1</v>
      </c>
    </row>
    <row r="13" spans="1:11" ht="15" customHeight="1">
      <c r="A13" s="95" t="s">
        <v>26</v>
      </c>
      <c r="B13" s="74">
        <v>3</v>
      </c>
      <c r="C13" s="75">
        <v>3</v>
      </c>
      <c r="D13" s="222">
        <v>3</v>
      </c>
      <c r="E13" s="234">
        <v>1</v>
      </c>
      <c r="F13" s="211">
        <v>1</v>
      </c>
      <c r="G13" s="229">
        <v>1</v>
      </c>
    </row>
    <row r="14" spans="1:11" ht="15" customHeight="1">
      <c r="A14" s="43" t="s">
        <v>15</v>
      </c>
      <c r="B14" s="74">
        <v>7</v>
      </c>
      <c r="C14" s="75">
        <v>7</v>
      </c>
      <c r="D14" s="222">
        <v>7</v>
      </c>
      <c r="E14" s="234">
        <v>1</v>
      </c>
      <c r="F14" s="211">
        <v>1</v>
      </c>
      <c r="G14" s="229">
        <v>1</v>
      </c>
    </row>
    <row r="15" spans="1:11" ht="21.95" customHeight="1">
      <c r="A15" s="55" t="s">
        <v>119</v>
      </c>
      <c r="B15" s="70">
        <v>4297</v>
      </c>
      <c r="C15" s="71">
        <v>3693</v>
      </c>
      <c r="D15" s="221">
        <v>3851</v>
      </c>
      <c r="E15" s="233">
        <v>1.019938286256824</v>
      </c>
      <c r="F15" s="210">
        <v>0.97414930097599572</v>
      </c>
      <c r="G15" s="228">
        <v>0.98921140508605188</v>
      </c>
    </row>
    <row r="16" spans="1:11" ht="15" customHeight="1">
      <c r="A16" s="50" t="s">
        <v>22</v>
      </c>
      <c r="B16" s="78">
        <v>918</v>
      </c>
      <c r="C16" s="75">
        <v>961</v>
      </c>
      <c r="D16" s="222">
        <v>967</v>
      </c>
      <c r="E16" s="234">
        <v>0.92168674698795183</v>
      </c>
      <c r="F16" s="211">
        <v>0.91873804971319306</v>
      </c>
      <c r="G16" s="229">
        <v>0.92447418738049714</v>
      </c>
    </row>
    <row r="17" spans="1:11" ht="15" customHeight="1">
      <c r="A17" s="50" t="s">
        <v>32</v>
      </c>
      <c r="B17" s="79">
        <v>545</v>
      </c>
      <c r="C17" s="75">
        <v>614</v>
      </c>
      <c r="D17" s="222">
        <v>557</v>
      </c>
      <c r="E17" s="234">
        <v>0.95614035087719296</v>
      </c>
      <c r="F17" s="211">
        <v>0.99837398373983743</v>
      </c>
      <c r="G17" s="229">
        <v>0.97719298245614039</v>
      </c>
    </row>
    <row r="18" spans="1:11" s="48" customFormat="1" ht="15" customHeight="1">
      <c r="A18" s="50" t="s">
        <v>21</v>
      </c>
      <c r="B18" s="78">
        <v>155</v>
      </c>
      <c r="C18" s="75">
        <v>143</v>
      </c>
      <c r="D18" s="222">
        <v>142</v>
      </c>
      <c r="E18" s="234">
        <v>1.0333333333333334</v>
      </c>
      <c r="F18" s="113">
        <v>0.95333333333333337</v>
      </c>
      <c r="G18" s="229">
        <v>0.94666666666666666</v>
      </c>
    </row>
    <row r="19" spans="1:11" ht="15" customHeight="1">
      <c r="A19" s="50" t="s">
        <v>19</v>
      </c>
      <c r="B19" s="78">
        <v>210</v>
      </c>
      <c r="C19" s="75">
        <v>189</v>
      </c>
      <c r="D19" s="222">
        <v>283</v>
      </c>
      <c r="E19" s="234">
        <v>0.99056603773584906</v>
      </c>
      <c r="F19" s="113">
        <v>0.89150943396226412</v>
      </c>
      <c r="G19" s="230">
        <v>0.95608108108108103</v>
      </c>
    </row>
    <row r="20" spans="1:11" s="48" customFormat="1" ht="15" customHeight="1">
      <c r="A20" s="50" t="s">
        <v>20</v>
      </c>
      <c r="B20" s="78">
        <v>18</v>
      </c>
      <c r="C20" s="75">
        <v>39</v>
      </c>
      <c r="D20" s="222">
        <v>43</v>
      </c>
      <c r="E20" s="234">
        <v>1</v>
      </c>
      <c r="F20" s="113">
        <v>0.97499999999999998</v>
      </c>
      <c r="G20" s="229">
        <v>1.075</v>
      </c>
    </row>
    <row r="21" spans="1:11" s="48" customFormat="1" ht="15" customHeight="1">
      <c r="A21" s="50" t="s">
        <v>164</v>
      </c>
      <c r="B21" s="78">
        <v>1635</v>
      </c>
      <c r="C21" s="75">
        <v>1546</v>
      </c>
      <c r="D21" s="222">
        <v>1546</v>
      </c>
      <c r="E21" s="234">
        <v>1.0111317254174397</v>
      </c>
      <c r="F21" s="211">
        <v>1.0032446463335496</v>
      </c>
      <c r="G21" s="229">
        <v>1</v>
      </c>
    </row>
    <row r="22" spans="1:11" s="48" customFormat="1" ht="15" customHeight="1">
      <c r="A22" s="50" t="s">
        <v>60</v>
      </c>
      <c r="B22" s="78">
        <v>139</v>
      </c>
      <c r="C22" s="75">
        <v>140</v>
      </c>
      <c r="D22" s="222">
        <v>141</v>
      </c>
      <c r="E22" s="234">
        <v>1</v>
      </c>
      <c r="F22" s="211">
        <v>1</v>
      </c>
      <c r="G22" s="229">
        <v>1</v>
      </c>
    </row>
    <row r="23" spans="1:11" s="48" customFormat="1" ht="15" customHeight="1">
      <c r="A23" s="50" t="s">
        <v>166</v>
      </c>
      <c r="B23" s="78">
        <v>677</v>
      </c>
      <c r="C23" s="75">
        <v>61</v>
      </c>
      <c r="D23" s="222">
        <v>172</v>
      </c>
      <c r="E23" s="234">
        <v>1.3248532289628181</v>
      </c>
      <c r="F23" s="211">
        <v>1.2978723404255319</v>
      </c>
      <c r="G23" s="229">
        <v>1.6538461538461537</v>
      </c>
    </row>
    <row r="24" spans="1:11" s="48" customFormat="1" ht="21.95" customHeight="1">
      <c r="A24" s="55" t="s">
        <v>114</v>
      </c>
      <c r="B24" s="114" t="s">
        <v>31</v>
      </c>
      <c r="C24" s="139">
        <v>4200</v>
      </c>
      <c r="D24" s="221">
        <v>4292</v>
      </c>
      <c r="E24" s="233" t="s">
        <v>31</v>
      </c>
      <c r="F24" s="210">
        <v>1.0189228529839884</v>
      </c>
      <c r="G24" s="228">
        <v>0.99790746338060921</v>
      </c>
    </row>
    <row r="25" spans="1:11" s="48" customFormat="1" ht="27.2" customHeight="1">
      <c r="A25" s="56" t="s">
        <v>162</v>
      </c>
      <c r="B25" s="66">
        <v>15923</v>
      </c>
      <c r="C25" s="67">
        <v>20285</v>
      </c>
      <c r="D25" s="220">
        <v>22887</v>
      </c>
      <c r="E25" s="232">
        <v>1.046326718359837</v>
      </c>
      <c r="F25" s="209">
        <v>1.0966643239444234</v>
      </c>
      <c r="G25" s="227">
        <v>0.94130953360203995</v>
      </c>
    </row>
    <row r="26" spans="1:11" ht="15" customHeight="1">
      <c r="A26" s="96" t="s">
        <v>36</v>
      </c>
      <c r="B26" s="78">
        <v>3282</v>
      </c>
      <c r="C26" s="75">
        <v>3896</v>
      </c>
      <c r="D26" s="222">
        <v>3438</v>
      </c>
      <c r="E26" s="234">
        <v>1</v>
      </c>
      <c r="F26" s="113">
        <v>1.3188896411645228</v>
      </c>
      <c r="G26" s="229">
        <v>0.86425339366515841</v>
      </c>
      <c r="H26" s="64"/>
      <c r="I26" s="64"/>
      <c r="J26" s="64"/>
      <c r="K26" s="64"/>
    </row>
    <row r="27" spans="1:11" s="48" customFormat="1" ht="15" customHeight="1">
      <c r="A27" s="96" t="s">
        <v>46</v>
      </c>
      <c r="B27" s="78">
        <v>11897</v>
      </c>
      <c r="C27" s="75">
        <v>15707</v>
      </c>
      <c r="D27" s="222">
        <v>18887</v>
      </c>
      <c r="E27" s="234">
        <v>1.0642275695500492</v>
      </c>
      <c r="F27" s="211">
        <v>1.0453214428324238</v>
      </c>
      <c r="G27" s="229">
        <v>0.95110283009366503</v>
      </c>
    </row>
    <row r="28" spans="1:11" ht="15" customHeight="1">
      <c r="A28" s="96" t="s">
        <v>38</v>
      </c>
      <c r="B28" s="78">
        <v>670</v>
      </c>
      <c r="C28" s="75">
        <v>690</v>
      </c>
      <c r="D28" s="222">
        <v>571</v>
      </c>
      <c r="E28" s="234">
        <v>1.0075187969924813</v>
      </c>
      <c r="F28" s="211">
        <v>1.3346228239845261</v>
      </c>
      <c r="G28" s="229">
        <v>1.1945606694560669</v>
      </c>
      <c r="H28" s="64"/>
      <c r="I28" s="64"/>
      <c r="J28" s="64"/>
      <c r="K28" s="64"/>
    </row>
    <row r="29" spans="1:11" s="48" customFormat="1" ht="15" customHeight="1">
      <c r="A29" s="96" t="s">
        <v>37</v>
      </c>
      <c r="B29" s="78">
        <v>74</v>
      </c>
      <c r="C29" s="75">
        <v>-8</v>
      </c>
      <c r="D29" s="222">
        <v>-9</v>
      </c>
      <c r="E29" s="234">
        <v>0.80434782608695654</v>
      </c>
      <c r="F29" s="211" t="s">
        <v>31</v>
      </c>
      <c r="G29" s="235" t="s">
        <v>31</v>
      </c>
      <c r="H29" s="65"/>
      <c r="I29" s="65"/>
      <c r="J29" s="65"/>
      <c r="K29" s="65"/>
    </row>
    <row r="30" spans="1:11" ht="27.2" customHeight="1">
      <c r="A30" s="58" t="s">
        <v>124</v>
      </c>
      <c r="B30" s="66">
        <v>35371</v>
      </c>
      <c r="C30" s="67">
        <v>36083</v>
      </c>
      <c r="D30" s="220">
        <v>37551</v>
      </c>
      <c r="E30" s="232">
        <v>1.0584732321872101</v>
      </c>
      <c r="F30" s="209">
        <v>1.0327723395729578</v>
      </c>
      <c r="G30" s="227">
        <v>1.056168082353603</v>
      </c>
    </row>
    <row r="31" spans="1:11" s="64" customFormat="1" ht="15" customHeight="1">
      <c r="A31" s="167" t="s">
        <v>148</v>
      </c>
      <c r="B31" s="163">
        <v>13098</v>
      </c>
      <c r="C31" s="239">
        <v>13601</v>
      </c>
      <c r="D31" s="248">
        <v>14751</v>
      </c>
      <c r="E31" s="240">
        <v>1.1557398747021972</v>
      </c>
      <c r="F31" s="241">
        <v>1.0874710162309107</v>
      </c>
      <c r="G31" s="242">
        <v>1.1383701188455009</v>
      </c>
    </row>
    <row r="32" spans="1:11" s="64" customFormat="1" ht="15" customHeight="1">
      <c r="A32" s="168" t="s">
        <v>149</v>
      </c>
      <c r="B32" s="78">
        <v>12706</v>
      </c>
      <c r="C32" s="131">
        <v>12832</v>
      </c>
      <c r="D32" s="222">
        <v>12808</v>
      </c>
      <c r="E32" s="243">
        <v>1.0003936697897804</v>
      </c>
      <c r="F32" s="217">
        <v>0.99992207589807525</v>
      </c>
      <c r="G32" s="236">
        <v>0.99992192989304396</v>
      </c>
    </row>
    <row r="33" spans="1:11" s="64" customFormat="1" ht="15" customHeight="1">
      <c r="A33" s="168" t="s">
        <v>150</v>
      </c>
      <c r="B33" s="78">
        <v>7408</v>
      </c>
      <c r="C33" s="131">
        <v>7452</v>
      </c>
      <c r="D33" s="222">
        <v>7743</v>
      </c>
      <c r="E33" s="243">
        <v>1.013267678840104</v>
      </c>
      <c r="F33" s="217">
        <v>1.007435446802758</v>
      </c>
      <c r="G33" s="236">
        <v>1.0256987680487482</v>
      </c>
    </row>
    <row r="34" spans="1:11" s="64" customFormat="1" ht="15" customHeight="1">
      <c r="A34" s="168" t="s">
        <v>151</v>
      </c>
      <c r="B34" s="78">
        <v>1227</v>
      </c>
      <c r="C34" s="131">
        <v>1240</v>
      </c>
      <c r="D34" s="222">
        <v>1255</v>
      </c>
      <c r="E34" s="243">
        <v>1.0945584299732383</v>
      </c>
      <c r="F34" s="217">
        <v>0.99838969404186795</v>
      </c>
      <c r="G34" s="236">
        <v>0.98974763406940058</v>
      </c>
    </row>
    <row r="35" spans="1:11" s="64" customFormat="1" ht="15" customHeight="1">
      <c r="A35" s="169" t="s">
        <v>152</v>
      </c>
      <c r="B35" s="111">
        <v>932</v>
      </c>
      <c r="C35" s="244">
        <v>958</v>
      </c>
      <c r="D35" s="249">
        <v>994</v>
      </c>
      <c r="E35" s="245">
        <v>0.98002103049421663</v>
      </c>
      <c r="F35" s="246">
        <v>0.99895724713242962</v>
      </c>
      <c r="G35" s="247">
        <v>1.024742268041237</v>
      </c>
    </row>
    <row r="36" spans="1:11" ht="27.2" customHeight="1">
      <c r="A36" s="58" t="s">
        <v>95</v>
      </c>
      <c r="B36" s="66">
        <v>3079</v>
      </c>
      <c r="C36" s="67">
        <v>3146</v>
      </c>
      <c r="D36" s="220">
        <v>3185</v>
      </c>
      <c r="E36" s="232">
        <v>1.0215660252156602</v>
      </c>
      <c r="F36" s="209">
        <v>1.0224244393890152</v>
      </c>
      <c r="G36" s="227">
        <v>0.99221183800623058</v>
      </c>
    </row>
    <row r="37" spans="1:11" ht="15" customHeight="1">
      <c r="A37" s="57" t="s">
        <v>73</v>
      </c>
      <c r="B37" s="78">
        <v>956</v>
      </c>
      <c r="C37" s="75">
        <v>969</v>
      </c>
      <c r="D37" s="222">
        <v>982</v>
      </c>
      <c r="E37" s="234">
        <v>0.99895506792058519</v>
      </c>
      <c r="F37" s="211">
        <v>1.0051867219917012</v>
      </c>
      <c r="G37" s="229">
        <v>0.97808764940239046</v>
      </c>
    </row>
    <row r="38" spans="1:11" ht="15" customHeight="1">
      <c r="A38" s="57" t="s">
        <v>75</v>
      </c>
      <c r="B38" s="74">
        <v>2123</v>
      </c>
      <c r="C38" s="97">
        <v>2177</v>
      </c>
      <c r="D38" s="250">
        <v>2203</v>
      </c>
      <c r="E38" s="236">
        <v>1.0320855614973261</v>
      </c>
      <c r="F38" s="237">
        <v>1.0302886890676763</v>
      </c>
      <c r="G38" s="229">
        <v>0.99864007252946507</v>
      </c>
    </row>
    <row r="39" spans="1:11" ht="15" customHeight="1">
      <c r="A39" s="147" t="s">
        <v>153</v>
      </c>
      <c r="B39" s="147"/>
      <c r="C39" s="147"/>
      <c r="D39" s="147"/>
      <c r="E39" s="147"/>
      <c r="F39" s="147"/>
      <c r="G39" s="147"/>
    </row>
    <row r="40" spans="1:11" ht="15" customHeight="1">
      <c r="A40" s="146" t="s">
        <v>163</v>
      </c>
      <c r="B40" s="251"/>
      <c r="C40" s="251"/>
      <c r="D40" s="251"/>
      <c r="E40" s="251"/>
      <c r="F40" s="251"/>
      <c r="G40" s="251"/>
      <c r="H40" s="64"/>
      <c r="I40" s="64"/>
      <c r="J40" s="64"/>
      <c r="K40" s="64"/>
    </row>
    <row r="41" spans="1:11" ht="15" customHeight="1">
      <c r="C41" s="47"/>
      <c r="D41" s="47"/>
      <c r="E41" s="47"/>
    </row>
    <row r="42" spans="1:11" ht="15" customHeight="1">
      <c r="C42" s="47"/>
      <c r="D42" s="47"/>
      <c r="E42" s="47"/>
    </row>
    <row r="43" spans="1:11" ht="15" customHeight="1">
      <c r="C43" s="47"/>
      <c r="D43" s="47"/>
      <c r="E43" s="47"/>
    </row>
    <row r="44" spans="1:11" ht="15" customHeight="1">
      <c r="C44" s="47"/>
      <c r="D44" s="47"/>
      <c r="E44" s="47"/>
    </row>
    <row r="45" spans="1:11" ht="15" customHeight="1">
      <c r="A45" s="138"/>
      <c r="C45" s="47"/>
      <c r="D45" s="47"/>
      <c r="E45" s="47"/>
    </row>
    <row r="46" spans="1:11" ht="15" customHeight="1">
      <c r="C46" s="47"/>
      <c r="D46" s="47"/>
      <c r="E46" s="47"/>
    </row>
    <row r="47" spans="1:11" ht="15" customHeight="1">
      <c r="C47" s="47"/>
      <c r="D47" s="47"/>
      <c r="E47" s="47"/>
    </row>
    <row r="48" spans="1:11" ht="15" customHeight="1">
      <c r="C48" s="47"/>
      <c r="D48" s="47"/>
      <c r="E48" s="47"/>
    </row>
    <row r="49" spans="1:5" ht="15" customHeight="1">
      <c r="C49" s="47"/>
      <c r="D49" s="47"/>
      <c r="E49" s="47"/>
    </row>
    <row r="50" spans="1:5" ht="15" customHeight="1">
      <c r="C50" s="47"/>
      <c r="D50" s="47"/>
      <c r="E50" s="47"/>
    </row>
    <row r="51" spans="1:5" ht="15" customHeight="1">
      <c r="C51" s="47"/>
      <c r="D51" s="47"/>
      <c r="E51" s="47"/>
    </row>
    <row r="52" spans="1:5" ht="15" customHeight="1">
      <c r="C52" s="47"/>
      <c r="D52" s="47"/>
      <c r="E52" s="47"/>
    </row>
    <row r="53" spans="1:5" ht="15" customHeight="1">
      <c r="C53" s="47"/>
      <c r="D53" s="47"/>
      <c r="E53" s="47"/>
    </row>
    <row r="54" spans="1:5">
      <c r="A54" s="48"/>
      <c r="B54" s="48"/>
    </row>
    <row r="55" spans="1:5">
      <c r="A55" s="48"/>
      <c r="B55" s="48"/>
    </row>
    <row r="56" spans="1:5">
      <c r="A56" s="48"/>
      <c r="B56" s="48"/>
    </row>
    <row r="57" spans="1:5">
      <c r="A57" s="48"/>
      <c r="B57" s="48"/>
    </row>
    <row r="58" spans="1:5">
      <c r="A58" s="48"/>
      <c r="B58" s="48"/>
    </row>
    <row r="59" spans="1:5" ht="26.25" customHeight="1">
      <c r="A59" s="48"/>
      <c r="B59" s="48"/>
    </row>
    <row r="60" spans="1:5">
      <c r="A60" s="48"/>
      <c r="B60" s="48"/>
    </row>
  </sheetData>
  <printOptions horizontalCentered="1" verticalCentered="1"/>
  <pageMargins left="0.59055118110236227" right="0.59055118110236227" top="0.98425196850393704" bottom="0.98425196850393704" header="0.51181102362204722" footer="0.51181102362204722"/>
  <pageSetup paperSize="9" scale="62" orientation="portrait" r:id="rId1"/>
  <headerFooter alignWithMargins="0"/>
</worksheet>
</file>

<file path=xl/worksheets/sheet5.xml><?xml version="1.0" encoding="utf-8"?>
<worksheet xmlns="http://schemas.openxmlformats.org/spreadsheetml/2006/main" xmlns:r="http://schemas.openxmlformats.org/officeDocument/2006/relationships">
  <sheetPr codeName="Feuil10">
    <pageSetUpPr fitToPage="1"/>
  </sheetPr>
  <dimension ref="A1:L77"/>
  <sheetViews>
    <sheetView showGridLines="0" zoomScale="85" zoomScaleNormal="85" workbookViewId="0">
      <selection activeCell="I6" sqref="I6"/>
    </sheetView>
  </sheetViews>
  <sheetFormatPr baseColWidth="10" defaultColWidth="11.42578125" defaultRowHeight="12.75"/>
  <cols>
    <col min="1" max="1" width="79" style="22" bestFit="1" customWidth="1"/>
    <col min="2" max="3" width="11.7109375" style="13" hidden="1" customWidth="1"/>
    <col min="4" max="5" width="11.7109375" style="13" customWidth="1"/>
    <col min="6" max="6" width="11.7109375" style="37" customWidth="1"/>
    <col min="7" max="8" width="11.7109375" style="13" customWidth="1"/>
    <col min="9" max="9" width="11.42578125" style="13"/>
    <col min="10" max="10" width="8.28515625" style="13" customWidth="1"/>
    <col min="11" max="16384" width="11.42578125" style="13"/>
  </cols>
  <sheetData>
    <row r="1" spans="1:12" ht="18">
      <c r="A1" s="21" t="s">
        <v>108</v>
      </c>
      <c r="B1" s="116"/>
      <c r="C1" s="116"/>
      <c r="D1" s="116"/>
      <c r="E1" s="117"/>
      <c r="F1" s="116"/>
      <c r="G1" s="116"/>
      <c r="H1" s="116"/>
      <c r="I1" s="116"/>
    </row>
    <row r="2" spans="1:12">
      <c r="B2" s="126">
        <v>5</v>
      </c>
      <c r="C2" s="126">
        <v>6</v>
      </c>
      <c r="D2" s="126"/>
      <c r="E2" s="126"/>
      <c r="F2" s="126">
        <v>8</v>
      </c>
      <c r="G2" s="126">
        <v>9</v>
      </c>
      <c r="H2" s="126">
        <v>10</v>
      </c>
      <c r="I2" s="126">
        <v>11</v>
      </c>
    </row>
    <row r="3" spans="1:12" ht="15.75">
      <c r="A3" s="2" t="s">
        <v>12</v>
      </c>
      <c r="E3" s="37"/>
      <c r="F3" s="13"/>
    </row>
    <row r="4" spans="1:12">
      <c r="A4" s="4" t="s">
        <v>144</v>
      </c>
      <c r="E4" s="118"/>
      <c r="F4" s="13"/>
    </row>
    <row r="5" spans="1:12" s="1" customFormat="1" ht="25.5">
      <c r="A5" s="6"/>
      <c r="B5" s="46" t="s">
        <v>84</v>
      </c>
      <c r="C5" s="99" t="s">
        <v>85</v>
      </c>
      <c r="D5" s="46" t="s">
        <v>85</v>
      </c>
      <c r="E5" s="99" t="s">
        <v>86</v>
      </c>
      <c r="F5" s="46" t="s">
        <v>87</v>
      </c>
      <c r="G5" s="99" t="s">
        <v>88</v>
      </c>
      <c r="H5" s="174" t="s">
        <v>145</v>
      </c>
      <c r="I5" s="170" t="s">
        <v>117</v>
      </c>
    </row>
    <row r="6" spans="1:12" ht="15" customHeight="1">
      <c r="A6" s="124" t="s">
        <v>2</v>
      </c>
      <c r="B6" s="16">
        <v>33222</v>
      </c>
      <c r="C6" s="17">
        <v>30860</v>
      </c>
      <c r="D6" s="16">
        <v>30860</v>
      </c>
      <c r="E6" s="17">
        <v>26960</v>
      </c>
      <c r="F6" s="16">
        <v>26948</v>
      </c>
      <c r="G6" s="17">
        <v>26847</v>
      </c>
      <c r="H6" s="192">
        <v>26845</v>
      </c>
      <c r="I6" s="188">
        <v>26756</v>
      </c>
      <c r="J6" s="143"/>
      <c r="K6" s="143"/>
      <c r="L6" s="143"/>
    </row>
    <row r="7" spans="1:12" ht="15" customHeight="1">
      <c r="A7" s="124" t="s">
        <v>3</v>
      </c>
      <c r="B7" s="119">
        <v>17</v>
      </c>
      <c r="C7" s="120">
        <v>15</v>
      </c>
      <c r="D7" s="119">
        <v>15</v>
      </c>
      <c r="E7" s="120">
        <v>13</v>
      </c>
      <c r="F7" s="119">
        <v>11</v>
      </c>
      <c r="G7" s="120">
        <v>8</v>
      </c>
      <c r="H7" s="193">
        <v>7</v>
      </c>
      <c r="I7" s="189">
        <v>7</v>
      </c>
      <c r="K7" s="143"/>
    </row>
    <row r="8" spans="1:12" ht="15" customHeight="1">
      <c r="A8" s="124" t="s">
        <v>1</v>
      </c>
      <c r="B8" s="119">
        <v>65</v>
      </c>
      <c r="C8" s="120">
        <v>65</v>
      </c>
      <c r="D8" s="119">
        <v>65</v>
      </c>
      <c r="E8" s="120">
        <v>65</v>
      </c>
      <c r="F8" s="119">
        <v>65</v>
      </c>
      <c r="G8" s="120">
        <v>93</v>
      </c>
      <c r="H8" s="193">
        <v>101</v>
      </c>
      <c r="I8" s="189">
        <v>101</v>
      </c>
      <c r="K8" s="143"/>
    </row>
    <row r="9" spans="1:12" ht="15" customHeight="1">
      <c r="A9" s="124" t="s">
        <v>134</v>
      </c>
      <c r="B9" s="119">
        <v>41</v>
      </c>
      <c r="C9" s="120">
        <v>41</v>
      </c>
      <c r="D9" s="119">
        <v>41</v>
      </c>
      <c r="E9" s="120">
        <v>41</v>
      </c>
      <c r="F9" s="119">
        <v>41</v>
      </c>
      <c r="G9" s="120">
        <v>63</v>
      </c>
      <c r="H9" s="193">
        <v>63</v>
      </c>
      <c r="I9" s="189">
        <v>63</v>
      </c>
      <c r="K9" s="143"/>
    </row>
    <row r="10" spans="1:12" ht="15" customHeight="1">
      <c r="A10" s="124" t="s">
        <v>4</v>
      </c>
      <c r="B10" s="119">
        <v>500</v>
      </c>
      <c r="C10" s="120">
        <v>500</v>
      </c>
      <c r="D10" s="119">
        <v>500</v>
      </c>
      <c r="E10" s="120">
        <v>500</v>
      </c>
      <c r="F10" s="119">
        <v>492</v>
      </c>
      <c r="G10" s="120">
        <v>467</v>
      </c>
      <c r="H10" s="193">
        <v>467</v>
      </c>
      <c r="I10" s="189">
        <v>466</v>
      </c>
      <c r="K10" s="143"/>
    </row>
    <row r="11" spans="1:12" ht="15" customHeight="1">
      <c r="A11" s="125" t="s">
        <v>48</v>
      </c>
      <c r="B11" s="119" t="s">
        <v>31</v>
      </c>
      <c r="C11" s="120" t="s">
        <v>31</v>
      </c>
      <c r="D11" s="119" t="s">
        <v>31</v>
      </c>
      <c r="E11" s="120">
        <v>18</v>
      </c>
      <c r="F11" s="119">
        <v>27</v>
      </c>
      <c r="G11" s="120">
        <v>27</v>
      </c>
      <c r="H11" s="193">
        <v>27</v>
      </c>
      <c r="I11" s="189">
        <v>27</v>
      </c>
      <c r="K11" s="143"/>
    </row>
    <row r="12" spans="1:12" ht="15" customHeight="1">
      <c r="A12" s="124" t="s">
        <v>137</v>
      </c>
      <c r="B12" s="119" t="s">
        <v>31</v>
      </c>
      <c r="C12" s="120" t="s">
        <v>31</v>
      </c>
      <c r="D12" s="119" t="s">
        <v>31</v>
      </c>
      <c r="E12" s="120" t="s">
        <v>31</v>
      </c>
      <c r="F12" s="119" t="s">
        <v>31</v>
      </c>
      <c r="G12" s="120">
        <v>91</v>
      </c>
      <c r="H12" s="193">
        <v>91</v>
      </c>
      <c r="I12" s="189">
        <v>91</v>
      </c>
      <c r="K12" s="143"/>
    </row>
    <row r="13" spans="1:12" ht="15" customHeight="1">
      <c r="A13" s="124" t="s">
        <v>138</v>
      </c>
      <c r="B13" s="119" t="s">
        <v>31</v>
      </c>
      <c r="C13" s="120" t="s">
        <v>31</v>
      </c>
      <c r="D13" s="119" t="s">
        <v>31</v>
      </c>
      <c r="E13" s="120" t="s">
        <v>31</v>
      </c>
      <c r="F13" s="119" t="s">
        <v>31</v>
      </c>
      <c r="G13" s="120">
        <v>0</v>
      </c>
      <c r="H13" s="193">
        <v>430</v>
      </c>
      <c r="I13" s="189">
        <v>430</v>
      </c>
      <c r="K13" s="143"/>
    </row>
    <row r="14" spans="1:12" ht="18.75" customHeight="1">
      <c r="A14" s="11" t="s">
        <v>0</v>
      </c>
      <c r="B14" s="15">
        <v>33845</v>
      </c>
      <c r="C14" s="14">
        <v>31481</v>
      </c>
      <c r="D14" s="15">
        <v>31481</v>
      </c>
      <c r="E14" s="14">
        <v>27597</v>
      </c>
      <c r="F14" s="15">
        <v>27584</v>
      </c>
      <c r="G14" s="14">
        <v>27596</v>
      </c>
      <c r="H14" s="194">
        <v>28031</v>
      </c>
      <c r="I14" s="190">
        <v>27941</v>
      </c>
      <c r="K14" s="143"/>
      <c r="L14" s="144"/>
    </row>
    <row r="15" spans="1:12">
      <c r="A15" s="146" t="s">
        <v>163</v>
      </c>
      <c r="F15" s="13"/>
      <c r="H15" s="161"/>
      <c r="I15" s="191"/>
    </row>
    <row r="16" spans="1:12" ht="13.5" customHeight="1">
      <c r="A16" s="42"/>
      <c r="B16" s="127">
        <v>0</v>
      </c>
      <c r="C16" s="127">
        <v>0</v>
      </c>
      <c r="F16" s="13"/>
      <c r="H16" s="161"/>
      <c r="I16" s="191"/>
    </row>
    <row r="17" spans="1:11">
      <c r="A17" s="42"/>
      <c r="B17" s="38"/>
      <c r="C17" s="38"/>
      <c r="F17" s="13"/>
      <c r="H17" s="161"/>
      <c r="I17" s="191"/>
    </row>
    <row r="18" spans="1:11" ht="15.75">
      <c r="A18" s="2" t="s">
        <v>107</v>
      </c>
      <c r="D18" s="37"/>
      <c r="F18" s="13"/>
      <c r="H18" s="161"/>
      <c r="I18" s="191"/>
    </row>
    <row r="19" spans="1:11">
      <c r="A19" s="4" t="s">
        <v>144</v>
      </c>
      <c r="D19" s="118"/>
      <c r="F19" s="13"/>
      <c r="H19" s="161"/>
      <c r="I19" s="191"/>
    </row>
    <row r="20" spans="1:11" s="1" customFormat="1" ht="25.5">
      <c r="A20" s="6"/>
      <c r="B20" s="46" t="s">
        <v>84</v>
      </c>
      <c r="C20" s="99" t="s">
        <v>85</v>
      </c>
      <c r="D20" s="46" t="s">
        <v>85</v>
      </c>
      <c r="E20" s="99" t="s">
        <v>86</v>
      </c>
      <c r="F20" s="46" t="s">
        <v>87</v>
      </c>
      <c r="G20" s="99" t="s">
        <v>88</v>
      </c>
      <c r="H20" s="174" t="s">
        <v>145</v>
      </c>
      <c r="I20" s="170" t="s">
        <v>117</v>
      </c>
    </row>
    <row r="21" spans="1:11" ht="15" customHeight="1">
      <c r="A21" s="124" t="s">
        <v>28</v>
      </c>
      <c r="B21" s="16">
        <v>74</v>
      </c>
      <c r="C21" s="17">
        <v>74</v>
      </c>
      <c r="D21" s="16">
        <v>74</v>
      </c>
      <c r="E21" s="17">
        <v>74</v>
      </c>
      <c r="F21" s="16">
        <v>74</v>
      </c>
      <c r="G21" s="17">
        <v>50</v>
      </c>
      <c r="H21" s="192">
        <v>50</v>
      </c>
      <c r="I21" s="188">
        <v>50</v>
      </c>
      <c r="K21" s="143"/>
    </row>
    <row r="22" spans="1:11" ht="15" customHeight="1">
      <c r="A22" s="124" t="s">
        <v>30</v>
      </c>
      <c r="B22" s="119">
        <v>1637</v>
      </c>
      <c r="C22" s="120">
        <v>2053</v>
      </c>
      <c r="D22" s="119">
        <v>2053</v>
      </c>
      <c r="E22" s="120">
        <v>2079</v>
      </c>
      <c r="F22" s="119">
        <v>2310</v>
      </c>
      <c r="G22" s="120">
        <v>2669</v>
      </c>
      <c r="H22" s="193">
        <v>2677</v>
      </c>
      <c r="I22" s="189">
        <v>540</v>
      </c>
      <c r="K22" s="143"/>
    </row>
    <row r="23" spans="1:11" ht="15" customHeight="1">
      <c r="A23" s="124" t="s">
        <v>29</v>
      </c>
      <c r="B23" s="119">
        <v>629</v>
      </c>
      <c r="C23" s="120">
        <v>536</v>
      </c>
      <c r="D23" s="119">
        <v>536</v>
      </c>
      <c r="E23" s="120">
        <v>530</v>
      </c>
      <c r="F23" s="119">
        <v>500</v>
      </c>
      <c r="G23" s="120">
        <v>451</v>
      </c>
      <c r="H23" s="193">
        <v>414</v>
      </c>
      <c r="I23" s="189">
        <v>414</v>
      </c>
      <c r="K23" s="143"/>
    </row>
    <row r="24" spans="1:11" ht="15" customHeight="1">
      <c r="A24" s="124" t="s">
        <v>135</v>
      </c>
      <c r="B24" s="119">
        <v>3324</v>
      </c>
      <c r="C24" s="120">
        <v>3099</v>
      </c>
      <c r="D24" s="119">
        <v>3099</v>
      </c>
      <c r="E24" s="120">
        <v>2940</v>
      </c>
      <c r="F24" s="119">
        <v>2977</v>
      </c>
      <c r="G24" s="120">
        <v>2918</v>
      </c>
      <c r="H24" s="193">
        <v>2905</v>
      </c>
      <c r="I24" s="189">
        <v>2905</v>
      </c>
      <c r="K24" s="143"/>
    </row>
    <row r="25" spans="1:11" ht="15" customHeight="1">
      <c r="A25" s="124" t="s">
        <v>27</v>
      </c>
      <c r="B25" s="119">
        <v>4</v>
      </c>
      <c r="C25" s="120">
        <v>4</v>
      </c>
      <c r="D25" s="119">
        <v>4</v>
      </c>
      <c r="E25" s="120">
        <v>4</v>
      </c>
      <c r="F25" s="119">
        <v>4</v>
      </c>
      <c r="G25" s="120">
        <v>4</v>
      </c>
      <c r="H25" s="193">
        <v>4</v>
      </c>
      <c r="I25" s="189">
        <v>4</v>
      </c>
      <c r="K25" s="143"/>
    </row>
    <row r="26" spans="1:11" ht="15" customHeight="1">
      <c r="A26" s="125" t="s">
        <v>13</v>
      </c>
      <c r="B26" s="119">
        <v>83</v>
      </c>
      <c r="C26" s="120">
        <v>83</v>
      </c>
      <c r="D26" s="119">
        <v>83</v>
      </c>
      <c r="E26" s="120">
        <v>99</v>
      </c>
      <c r="F26" s="119">
        <v>107</v>
      </c>
      <c r="G26" s="120">
        <v>107</v>
      </c>
      <c r="H26" s="193">
        <v>107</v>
      </c>
      <c r="I26" s="189">
        <v>107</v>
      </c>
      <c r="K26" s="143"/>
    </row>
    <row r="27" spans="1:11" ht="25.5">
      <c r="A27" s="124" t="s">
        <v>35</v>
      </c>
      <c r="B27" s="119">
        <v>423</v>
      </c>
      <c r="C27" s="120">
        <v>389</v>
      </c>
      <c r="D27" s="119">
        <v>389</v>
      </c>
      <c r="E27" s="120">
        <v>333</v>
      </c>
      <c r="F27" s="119">
        <v>284</v>
      </c>
      <c r="G27" s="120">
        <v>284</v>
      </c>
      <c r="H27" s="193">
        <v>284</v>
      </c>
      <c r="I27" s="189">
        <v>284</v>
      </c>
      <c r="K27" s="143"/>
    </row>
    <row r="28" spans="1:11" ht="25.5">
      <c r="A28" s="124" t="s">
        <v>18</v>
      </c>
      <c r="B28" s="119">
        <v>79</v>
      </c>
      <c r="C28" s="120">
        <v>82</v>
      </c>
      <c r="D28" s="119">
        <v>82</v>
      </c>
      <c r="E28" s="120">
        <v>82</v>
      </c>
      <c r="F28" s="119">
        <v>91</v>
      </c>
      <c r="G28" s="120">
        <v>48</v>
      </c>
      <c r="H28" s="193">
        <v>48</v>
      </c>
      <c r="I28" s="189">
        <v>48</v>
      </c>
      <c r="K28" s="143"/>
    </row>
    <row r="29" spans="1:11" ht="25.5">
      <c r="A29" s="124" t="s">
        <v>136</v>
      </c>
      <c r="B29" s="119" t="s">
        <v>31</v>
      </c>
      <c r="C29" s="120" t="s">
        <v>31</v>
      </c>
      <c r="D29" s="119" t="s">
        <v>31</v>
      </c>
      <c r="E29" s="120" t="s">
        <v>31</v>
      </c>
      <c r="F29" s="119" t="s">
        <v>31</v>
      </c>
      <c r="G29" s="120">
        <v>123</v>
      </c>
      <c r="H29" s="193">
        <v>123</v>
      </c>
      <c r="I29" s="189">
        <v>123</v>
      </c>
      <c r="K29" s="143"/>
    </row>
    <row r="30" spans="1:11" ht="25.5">
      <c r="A30" s="124" t="s">
        <v>89</v>
      </c>
      <c r="B30" s="119" t="s">
        <v>31</v>
      </c>
      <c r="C30" s="120" t="s">
        <v>31</v>
      </c>
      <c r="D30" s="119" t="s">
        <v>31</v>
      </c>
      <c r="E30" s="120" t="s">
        <v>31</v>
      </c>
      <c r="F30" s="119" t="s">
        <v>31</v>
      </c>
      <c r="G30" s="120">
        <v>0</v>
      </c>
      <c r="H30" s="193">
        <v>0</v>
      </c>
      <c r="I30" s="189">
        <v>3290</v>
      </c>
      <c r="K30" s="143"/>
    </row>
    <row r="31" spans="1:11">
      <c r="A31" s="124" t="s">
        <v>23</v>
      </c>
      <c r="B31" s="119"/>
      <c r="C31" s="120"/>
      <c r="D31" s="119">
        <v>51</v>
      </c>
      <c r="E31" s="120" t="s">
        <v>31</v>
      </c>
      <c r="F31" s="119" t="s">
        <v>31</v>
      </c>
      <c r="G31" s="120" t="s">
        <v>31</v>
      </c>
      <c r="H31" s="193" t="s">
        <v>31</v>
      </c>
      <c r="I31" s="189" t="s">
        <v>31</v>
      </c>
      <c r="K31" s="143"/>
    </row>
    <row r="32" spans="1:11" ht="18.75" customHeight="1">
      <c r="A32" s="11" t="s">
        <v>0</v>
      </c>
      <c r="B32" s="15">
        <v>6416</v>
      </c>
      <c r="C32" s="14">
        <v>6371</v>
      </c>
      <c r="D32" s="15">
        <v>6371</v>
      </c>
      <c r="E32" s="14">
        <v>6141</v>
      </c>
      <c r="F32" s="15">
        <v>6347</v>
      </c>
      <c r="G32" s="14">
        <v>6654</v>
      </c>
      <c r="H32" s="194">
        <v>6612</v>
      </c>
      <c r="I32" s="190">
        <v>7765</v>
      </c>
      <c r="K32" s="143"/>
    </row>
    <row r="33" spans="1:11">
      <c r="A33" s="146" t="s">
        <v>163</v>
      </c>
    </row>
    <row r="34" spans="1:11">
      <c r="A34" s="42"/>
      <c r="B34" s="127">
        <v>0</v>
      </c>
      <c r="C34" s="127">
        <v>0</v>
      </c>
      <c r="D34" s="127"/>
      <c r="F34" s="13"/>
    </row>
    <row r="35" spans="1:11">
      <c r="A35" s="42"/>
      <c r="B35" s="38"/>
      <c r="C35" s="38"/>
      <c r="D35" s="38"/>
      <c r="E35" s="7"/>
      <c r="F35" s="7"/>
      <c r="G35" s="121"/>
      <c r="H35" s="121"/>
      <c r="I35" s="121"/>
    </row>
    <row r="36" spans="1:11" ht="15.75">
      <c r="A36" s="40" t="s">
        <v>39</v>
      </c>
      <c r="B36" s="122"/>
      <c r="C36" s="122"/>
      <c r="D36" s="122"/>
      <c r="E36" s="20"/>
      <c r="F36" s="118"/>
    </row>
    <row r="37" spans="1:11" ht="15.75" customHeight="1">
      <c r="A37" s="9"/>
      <c r="D37" s="150" t="s">
        <v>47</v>
      </c>
      <c r="E37" s="148" t="s">
        <v>49</v>
      </c>
      <c r="F37" s="261" t="s">
        <v>50</v>
      </c>
      <c r="G37" s="261"/>
      <c r="I37" s="20"/>
      <c r="J37" s="20"/>
    </row>
    <row r="38" spans="1:11" ht="24.75" customHeight="1">
      <c r="A38" s="10"/>
      <c r="D38" s="151"/>
      <c r="E38" s="149"/>
      <c r="F38" s="151" t="s">
        <v>17</v>
      </c>
      <c r="G38" s="41" t="s">
        <v>16</v>
      </c>
      <c r="I38" s="20"/>
      <c r="J38" s="20"/>
    </row>
    <row r="39" spans="1:11" ht="15" customHeight="1">
      <c r="A39" s="19" t="s">
        <v>122</v>
      </c>
      <c r="D39" s="24">
        <v>26948</v>
      </c>
      <c r="E39" s="25">
        <v>26847</v>
      </c>
      <c r="F39" s="26">
        <v>-101</v>
      </c>
      <c r="G39" s="253">
        <v>-3.7479590322101464E-3</v>
      </c>
      <c r="I39" s="20"/>
      <c r="J39" s="20"/>
    </row>
    <row r="40" spans="1:11" ht="15" customHeight="1">
      <c r="A40" s="19" t="s">
        <v>54</v>
      </c>
      <c r="D40" s="24">
        <v>26948</v>
      </c>
      <c r="E40" s="25">
        <v>26835</v>
      </c>
      <c r="F40" s="26">
        <v>-113</v>
      </c>
      <c r="G40" s="253">
        <v>-4.193261095443046E-3</v>
      </c>
      <c r="I40" s="20"/>
      <c r="J40" s="20"/>
    </row>
    <row r="41" spans="1:11">
      <c r="A41" s="11" t="s">
        <v>5</v>
      </c>
      <c r="D41" s="27">
        <v>18332</v>
      </c>
      <c r="E41" s="28">
        <v>18330</v>
      </c>
      <c r="F41" s="29">
        <v>-2</v>
      </c>
      <c r="G41" s="254">
        <v>-1.0909884355225774E-4</v>
      </c>
      <c r="I41" s="20"/>
      <c r="J41" s="20"/>
      <c r="K41" s="143"/>
    </row>
    <row r="42" spans="1:11">
      <c r="A42" s="20" t="s">
        <v>14</v>
      </c>
      <c r="D42" s="23">
        <v>7145</v>
      </c>
      <c r="E42" s="39">
        <v>7019</v>
      </c>
      <c r="F42" s="30">
        <v>-126</v>
      </c>
      <c r="G42" s="255">
        <v>-1.7634709587123876E-2</v>
      </c>
      <c r="I42" s="20"/>
      <c r="J42" s="20"/>
    </row>
    <row r="43" spans="1:11">
      <c r="A43" s="20" t="s">
        <v>11</v>
      </c>
      <c r="D43" s="31">
        <v>19</v>
      </c>
      <c r="E43" s="39">
        <v>19</v>
      </c>
      <c r="F43" s="32">
        <v>0</v>
      </c>
      <c r="G43" s="255">
        <v>0</v>
      </c>
      <c r="I43" s="20"/>
      <c r="J43" s="20"/>
    </row>
    <row r="44" spans="1:11">
      <c r="A44" s="20" t="s">
        <v>45</v>
      </c>
      <c r="D44" s="23">
        <v>11168</v>
      </c>
      <c r="E44" s="39">
        <v>11292</v>
      </c>
      <c r="F44" s="30">
        <v>124</v>
      </c>
      <c r="G44" s="255">
        <v>1.1103151862464244E-2</v>
      </c>
      <c r="I44" s="20"/>
      <c r="J44" s="20"/>
    </row>
    <row r="45" spans="1:11">
      <c r="A45" s="20" t="s">
        <v>9</v>
      </c>
      <c r="D45" s="31">
        <v>1562</v>
      </c>
      <c r="E45" s="39">
        <v>1593</v>
      </c>
      <c r="F45" s="30">
        <v>31</v>
      </c>
      <c r="G45" s="255">
        <v>1.984635083226638E-2</v>
      </c>
      <c r="I45" s="20"/>
      <c r="J45" s="20"/>
    </row>
    <row r="46" spans="1:11" s="121" customFormat="1">
      <c r="A46" s="20" t="s">
        <v>10</v>
      </c>
      <c r="D46" s="31">
        <v>4919</v>
      </c>
      <c r="E46" s="39">
        <v>4832</v>
      </c>
      <c r="F46" s="30">
        <v>-87</v>
      </c>
      <c r="G46" s="255">
        <v>-1.7686521650742026E-2</v>
      </c>
      <c r="I46" s="20"/>
      <c r="J46" s="20"/>
    </row>
    <row r="47" spans="1:11">
      <c r="A47" s="20" t="s">
        <v>40</v>
      </c>
      <c r="D47" s="31">
        <v>2291</v>
      </c>
      <c r="E47" s="39">
        <v>2381</v>
      </c>
      <c r="F47" s="30">
        <v>90</v>
      </c>
      <c r="G47" s="255">
        <v>3.9284155390659103E-2</v>
      </c>
      <c r="I47" s="122"/>
      <c r="J47" s="123"/>
    </row>
    <row r="48" spans="1:11">
      <c r="A48" s="20" t="s">
        <v>41</v>
      </c>
      <c r="D48" s="31">
        <v>1602</v>
      </c>
      <c r="E48" s="39">
        <v>1692</v>
      </c>
      <c r="F48" s="30">
        <v>90</v>
      </c>
      <c r="G48" s="255">
        <v>5.6179775280898792E-2</v>
      </c>
      <c r="I48" s="20"/>
      <c r="J48" s="20"/>
    </row>
    <row r="49" spans="1:11">
      <c r="A49" s="20" t="s">
        <v>42</v>
      </c>
      <c r="D49" s="31">
        <v>794</v>
      </c>
      <c r="E49" s="39">
        <v>794</v>
      </c>
      <c r="F49" s="30">
        <v>0</v>
      </c>
      <c r="G49" s="255">
        <v>0</v>
      </c>
      <c r="I49" s="20"/>
      <c r="J49" s="20"/>
    </row>
    <row r="50" spans="1:11" s="3" customFormat="1">
      <c r="A50" s="11" t="s">
        <v>6</v>
      </c>
      <c r="D50" s="33">
        <v>8604</v>
      </c>
      <c r="E50" s="34">
        <v>8506</v>
      </c>
      <c r="F50" s="29">
        <v>-98</v>
      </c>
      <c r="G50" s="254">
        <v>-1.1390051139005153E-2</v>
      </c>
      <c r="I50" s="5"/>
      <c r="J50" s="5"/>
      <c r="K50" s="145"/>
    </row>
    <row r="51" spans="1:11" ht="12.95" customHeight="1">
      <c r="A51" s="20" t="s">
        <v>8</v>
      </c>
      <c r="D51" s="31">
        <v>4315</v>
      </c>
      <c r="E51" s="39">
        <v>4257</v>
      </c>
      <c r="F51" s="30">
        <v>-58</v>
      </c>
      <c r="G51" s="255">
        <v>-1.3441483198145976E-2</v>
      </c>
      <c r="I51" s="20"/>
      <c r="J51" s="20"/>
    </row>
    <row r="52" spans="1:11">
      <c r="A52" s="20" t="s">
        <v>7</v>
      </c>
      <c r="D52" s="31">
        <v>2786</v>
      </c>
      <c r="E52" s="39">
        <v>2736</v>
      </c>
      <c r="F52" s="30">
        <v>-50</v>
      </c>
      <c r="G52" s="255">
        <v>-1.7946877243359638E-2</v>
      </c>
      <c r="I52" s="20"/>
      <c r="J52" s="20"/>
    </row>
    <row r="53" spans="1:11">
      <c r="A53" s="20" t="s">
        <v>43</v>
      </c>
      <c r="D53" s="31">
        <v>660</v>
      </c>
      <c r="E53" s="39">
        <v>678</v>
      </c>
      <c r="F53" s="30">
        <v>18</v>
      </c>
      <c r="G53" s="255">
        <v>2.7272727272727337E-2</v>
      </c>
      <c r="I53" s="20"/>
      <c r="J53" s="20"/>
    </row>
    <row r="54" spans="1:11">
      <c r="A54" s="19" t="s">
        <v>44</v>
      </c>
      <c r="D54" s="35">
        <v>843</v>
      </c>
      <c r="E54" s="128">
        <v>835</v>
      </c>
      <c r="F54" s="36">
        <v>-8</v>
      </c>
      <c r="G54" s="256">
        <v>-9.4899169632265412E-3</v>
      </c>
      <c r="I54" s="20"/>
      <c r="J54" s="20"/>
    </row>
    <row r="55" spans="1:11" ht="14.25">
      <c r="A55" s="18" t="s">
        <v>123</v>
      </c>
      <c r="B55" s="8"/>
      <c r="C55" s="8"/>
      <c r="D55" s="8"/>
      <c r="E55" s="12"/>
      <c r="G55" s="8"/>
      <c r="H55" s="20"/>
      <c r="I55" s="20"/>
      <c r="J55" s="20"/>
    </row>
    <row r="56" spans="1:11" ht="12.95" customHeight="1">
      <c r="A56" s="42"/>
    </row>
    <row r="57" spans="1:11">
      <c r="A57" s="42"/>
    </row>
    <row r="58" spans="1:11">
      <c r="A58" s="42"/>
    </row>
    <row r="59" spans="1:11">
      <c r="A59" s="42"/>
    </row>
    <row r="60" spans="1:11">
      <c r="A60" s="42"/>
    </row>
    <row r="61" spans="1:11">
      <c r="A61" s="42"/>
    </row>
    <row r="62" spans="1:11">
      <c r="A62" s="42"/>
    </row>
    <row r="63" spans="1:11">
      <c r="A63" s="42"/>
    </row>
    <row r="64" spans="1:11">
      <c r="A64" s="42"/>
    </row>
    <row r="65" spans="1:9">
      <c r="A65" s="42"/>
      <c r="C65" s="129" t="s">
        <v>109</v>
      </c>
      <c r="D65" s="129"/>
    </row>
    <row r="73" spans="1:9">
      <c r="I73" s="18"/>
    </row>
    <row r="77" spans="1:9">
      <c r="A77" s="18"/>
    </row>
  </sheetData>
  <customSheetViews>
    <customSheetView guid="{4A022295-EA64-4981-850A-C60C3C878530}" showPageBreaks="1" fitToPage="1" printArea="1" hiddenColumns="1">
      <selection activeCell="E25" sqref="E25"/>
      <pageMargins left="0.59055118110236227" right="0.19685039370078741" top="0.98425196850393704" bottom="0.98425196850393704" header="0.51181102362204722" footer="0.51181102362204722"/>
      <pageSetup paperSize="8" scale="72" orientation="landscape" r:id="rId1"/>
      <headerFooter alignWithMargins="0"/>
    </customSheetView>
    <customSheetView guid="{C1CA4408-3AFF-4462-A2D6-ED1CE96336C2}" showPageBreaks="1" fitToPage="1" printArea="1" hiddenColumns="1">
      <selection activeCell="E25" sqref="E25"/>
      <pageMargins left="0.59055118110236227" right="0.19685039370078741" top="0.98425196850393704" bottom="0.98425196850393704" header="0.51181102362204722" footer="0.51181102362204722"/>
      <pageSetup paperSize="8" scale="72" orientation="landscape" r:id="rId2"/>
      <headerFooter alignWithMargins="0"/>
    </customSheetView>
  </customSheetViews>
  <mergeCells count="1">
    <mergeCell ref="F37:G37"/>
  </mergeCells>
  <pageMargins left="0.59055118110236227" right="0.19685039370078741" top="0.98425196850393704" bottom="0.98425196850393704" header="0.51181102362204722" footer="0.51181102362204722"/>
  <pageSetup paperSize="9" scale="65"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6.1 version_web</vt:lpstr>
      <vt:lpstr>6.2 version_web</vt:lpstr>
      <vt:lpstr>6.1 version_papier</vt:lpstr>
      <vt:lpstr>6.2 version_papier</vt:lpstr>
      <vt:lpstr>6.3</vt:lpstr>
      <vt:lpstr>'6.1 version_papier'!Zone_d_impression</vt:lpstr>
      <vt:lpstr>'6.1 version_web'!Zone_d_impression</vt:lpstr>
      <vt:lpstr>'6.2 version_papier'!Zone_d_impression</vt:lpstr>
      <vt:lpstr>'6.2 version_web'!Zone_d_impression</vt:lpstr>
    </vt:vector>
  </TitlesOfParts>
  <Company>Ministère de l'Intérieur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GITTONFP</dc:creator>
  <cp:lastModifiedBy>NIEL Xavier</cp:lastModifiedBy>
  <cp:lastPrinted>2021-02-25T16:26:50Z</cp:lastPrinted>
  <dcterms:created xsi:type="dcterms:W3CDTF">2009-02-24T07:57:13Z</dcterms:created>
  <dcterms:modified xsi:type="dcterms:W3CDTF">2021-03-09T09:02:37Z</dcterms:modified>
</cp:coreProperties>
</file>