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EspaceDESL\Publications\BIS\BIS_170_Finance communes rurales 2021\"/>
    </mc:Choice>
  </mc:AlternateContent>
  <bookViews>
    <workbookView xWindow="0" yWindow="0" windowWidth="28800" windowHeight="14235"/>
  </bookViews>
  <sheets>
    <sheet name="G1a" sheetId="2" r:id="rId1"/>
    <sheet name="G1b" sheetId="3" r:id="rId2"/>
    <sheet name="G2" sheetId="4" r:id="rId3"/>
    <sheet name="G3" sheetId="5" r:id="rId4"/>
    <sheet name="G4" sheetId="7" r:id="rId5"/>
    <sheet name="G5" sheetId="8" r:id="rId6"/>
    <sheet name="G6" sheetId="9" r:id="rId7"/>
    <sheet name="G7a" sheetId="10" r:id="rId8"/>
    <sheet name="G7b" sheetId="11" r:id="rId9"/>
    <sheet name="G8" sheetId="12" r:id="rId10"/>
    <sheet name="G9" sheetId="13" r:id="rId11"/>
    <sheet name="G10" sheetId="14" r:id="rId12"/>
    <sheet name="G11" sheetId="15" r:id="rId13"/>
    <sheet name="G12" sheetId="16" r:id="rId1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0" l="1"/>
  <c r="E9" i="10"/>
  <c r="D9" i="10"/>
  <c r="C9" i="10"/>
  <c r="B9" i="10"/>
  <c r="F6" i="7"/>
  <c r="E6" i="7"/>
  <c r="D6" i="7"/>
  <c r="C6" i="7"/>
  <c r="B6" i="7"/>
</calcChain>
</file>

<file path=xl/sharedStrings.xml><?xml version="1.0" encoding="utf-8"?>
<sst xmlns="http://schemas.openxmlformats.org/spreadsheetml/2006/main" count="131" uniqueCount="63">
  <si>
    <t>libelle</t>
  </si>
  <si>
    <t>Bourgs ruraux</t>
  </si>
  <si>
    <t>Rural à habitat dispersé</t>
  </si>
  <si>
    <t>Rural à habitat très dispersé</t>
  </si>
  <si>
    <t>Communes urbaines</t>
  </si>
  <si>
    <t>Dépenses de fonctionnement</t>
  </si>
  <si>
    <t>Achats et charges externes</t>
  </si>
  <si>
    <t>Frais de personnel</t>
  </si>
  <si>
    <t>Charges financières</t>
  </si>
  <si>
    <t>Dépenses d'intervention</t>
  </si>
  <si>
    <t>Autres dépenses de fonctionnement</t>
  </si>
  <si>
    <t>Ensemble communes rurales</t>
  </si>
  <si>
    <t>Impôts et taxes</t>
  </si>
  <si>
    <t>Concours de l'État</t>
  </si>
  <si>
    <t>Subventions reçues et participations</t>
  </si>
  <si>
    <t>Ventes de biens et services</t>
  </si>
  <si>
    <t>Autres recettes de fonctionnement</t>
  </si>
  <si>
    <t>Graphique 3 - Recettes de fonctionnement par habitants DGF, selon le type de communes</t>
  </si>
  <si>
    <t>TEB_21</t>
  </si>
  <si>
    <t>Graphique 4 - Taux d'épargne brute selon le type de communes</t>
  </si>
  <si>
    <t>FCTVA</t>
  </si>
  <si>
    <t>Autres recettes d'investissement</t>
  </si>
  <si>
    <t>Dotations et subventions d'investissement</t>
  </si>
  <si>
    <t>Epargne nette</t>
  </si>
  <si>
    <t>Taux d'autofinacement des investissements</t>
  </si>
  <si>
    <t>Dette au 31 décembre (12)</t>
  </si>
  <si>
    <t>Délai de désendettement</t>
  </si>
  <si>
    <t>Entrtiens et réparations</t>
  </si>
  <si>
    <t>Assurances</t>
  </si>
  <si>
    <t>Frais équipe municipale</t>
  </si>
  <si>
    <t>Subventions des départements</t>
  </si>
  <si>
    <t>Terrains</t>
  </si>
  <si>
    <t>Construction</t>
  </si>
  <si>
    <t>Voirie et réseaux</t>
  </si>
  <si>
    <t>Dépenses d'équipement</t>
  </si>
  <si>
    <t xml:space="preserve">Eparge brute </t>
  </si>
  <si>
    <t>Recettes de fonctionnement</t>
  </si>
  <si>
    <t>an</t>
  </si>
  <si>
    <t>Rurales à habitat dispersé</t>
  </si>
  <si>
    <t>Rurales à habitat très dispersé</t>
  </si>
  <si>
    <t>Commune urbaines</t>
  </si>
  <si>
    <t>Graphique 2 - Evolution des dépenses de fonctionnement depuis 2016 selon le type de commune rurale</t>
  </si>
  <si>
    <t>G1a - Ensemble des dépenses de fonctionnement</t>
  </si>
  <si>
    <t>G 1b - détail de quelques dépenses</t>
  </si>
  <si>
    <t>Graphique 4 – Epargne brute par habitant DGF selon le type de communes rurales</t>
  </si>
  <si>
    <t>Graphique 6 - Dépenses d'équipement des communes rurales</t>
  </si>
  <si>
    <t>G 7a - ensemble des recettes d'investissement (hors emprunts)</t>
  </si>
  <si>
    <t>Subventions des régions</t>
  </si>
  <si>
    <t>G7 b - Détail de quelques recettes d'investissment</t>
  </si>
  <si>
    <t>Graphique 8 - Taux d'autofinancement des investissements</t>
  </si>
  <si>
    <t>Graphique 9 - Dette par habitant</t>
  </si>
  <si>
    <t>Graphique 10 -  Délai de désendettement</t>
  </si>
  <si>
    <t>Classe 1</t>
  </si>
  <si>
    <t>Classe 1 bis</t>
  </si>
  <si>
    <t>Classe 2</t>
  </si>
  <si>
    <t>Classe 2 bis</t>
  </si>
  <si>
    <t>Classe 3</t>
  </si>
  <si>
    <t>Classe 4</t>
  </si>
  <si>
    <t>Graphique 11 - Temps moyen passé dans une classe (entre 2016 et 2021)</t>
  </si>
  <si>
    <t xml:space="preserve">Classe 1  </t>
  </si>
  <si>
    <t>Graphique 12 - nombre de communes dans chaque classe depuis 2016</t>
  </si>
  <si>
    <t>G 1a - Ensemble des dépenses de fonctionnement</t>
  </si>
  <si>
    <t>Dotations et subventions de l'Etat (y.c. FCTVA et amendes de police)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</si>
</sst>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Bookman Old Style"/>
      <family val="1"/>
    </font>
    <font>
      <sz val="9"/>
      <color theme="1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rgb="FFC1C1C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right" vertical="top" wrapText="1"/>
    </xf>
    <xf numFmtId="3" fontId="3" fillId="2" borderId="0" xfId="0" applyNumberFormat="1" applyFont="1" applyFill="1" applyAlignment="1">
      <alignment horizontal="right" vertical="top" wrapText="1"/>
    </xf>
    <xf numFmtId="3" fontId="0" fillId="0" borderId="0" xfId="0" applyNumberFormat="1"/>
    <xf numFmtId="164" fontId="3" fillId="2" borderId="0" xfId="0" applyNumberFormat="1" applyFont="1" applyFill="1" applyAlignment="1">
      <alignment horizontal="right" vertical="top" wrapText="1"/>
    </xf>
    <xf numFmtId="164" fontId="3" fillId="2" borderId="0" xfId="1" applyNumberFormat="1" applyFont="1" applyFill="1" applyAlignment="1">
      <alignment horizontal="right" vertical="top" wrapText="1"/>
    </xf>
    <xf numFmtId="165" fontId="3" fillId="2" borderId="0" xfId="0" applyNumberFormat="1" applyFont="1" applyFill="1" applyAlignment="1">
      <alignment horizontal="right" vertical="top" wrapText="1"/>
    </xf>
    <xf numFmtId="1" fontId="0" fillId="0" borderId="0" xfId="0" applyNumberFormat="1"/>
    <xf numFmtId="165" fontId="0" fillId="0" borderId="0" xfId="0" applyNumberFormat="1"/>
    <xf numFmtId="0" fontId="4" fillId="2" borderId="0" xfId="0" applyFont="1" applyFill="1" applyAlignment="1">
      <alignment vertical="top" wrapText="1"/>
    </xf>
    <xf numFmtId="0" fontId="4" fillId="2" borderId="0" xfId="0" applyFont="1" applyFill="1"/>
    <xf numFmtId="165" fontId="4" fillId="2" borderId="0" xfId="0" applyNumberFormat="1" applyFont="1" applyFill="1"/>
    <xf numFmtId="164" fontId="4" fillId="2" borderId="0" xfId="0" applyNumberFormat="1" applyFont="1" applyFill="1"/>
    <xf numFmtId="164" fontId="4" fillId="2" borderId="0" xfId="1" applyNumberFormat="1" applyFont="1" applyFill="1"/>
    <xf numFmtId="0" fontId="5" fillId="0" borderId="0" xfId="0" applyFont="1"/>
    <xf numFmtId="165" fontId="3" fillId="3" borderId="0" xfId="0" applyNumberFormat="1" applyFont="1" applyFill="1" applyAlignment="1">
      <alignment horizontal="right" vertical="top" wrapText="1"/>
    </xf>
    <xf numFmtId="0" fontId="2" fillId="4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165" fontId="6" fillId="4" borderId="5" xfId="0" applyNumberFormat="1" applyFont="1" applyFill="1" applyBorder="1"/>
    <xf numFmtId="165" fontId="6" fillId="0" borderId="5" xfId="0" applyNumberFormat="1" applyFont="1" applyBorder="1"/>
    <xf numFmtId="165" fontId="6" fillId="3" borderId="5" xfId="0" applyNumberFormat="1" applyFont="1" applyFill="1" applyBorder="1"/>
    <xf numFmtId="165" fontId="6" fillId="0" borderId="6" xfId="0" applyNumberFormat="1" applyFont="1" applyBorder="1"/>
    <xf numFmtId="0" fontId="4" fillId="2" borderId="1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7" fillId="2" borderId="1" xfId="0" applyFont="1" applyFill="1" applyBorder="1" applyAlignment="1">
      <alignment horizontal="right" vertical="top" wrapText="1"/>
    </xf>
    <xf numFmtId="0" fontId="4" fillId="2" borderId="0" xfId="0" applyFont="1" applyFill="1" applyAlignment="1">
      <alignment horizontal="right" vertical="top" wrapText="1"/>
    </xf>
    <xf numFmtId="0" fontId="4" fillId="2" borderId="0" xfId="0" applyFont="1" applyFill="1" applyBorder="1" applyAlignment="1">
      <alignment horizontal="right" vertical="top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€/hab</a:t>
            </a:r>
            <a:r>
              <a:rPr lang="en-US" sz="1100"/>
              <a:t>.</a:t>
            </a:r>
          </a:p>
        </c:rich>
      </c:tx>
      <c:layout>
        <c:manualLayout>
          <c:xMode val="edge"/>
          <c:yMode val="edge"/>
          <c:x val="8.4097112860892359E-2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6815551181102362"/>
          <c:y val="0.16041666666666668"/>
          <c:w val="0.46783923884514433"/>
          <c:h val="0.425070355788859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G1a!$A$4</c:f>
              <c:strCache>
                <c:ptCount val="1"/>
                <c:pt idx="0">
                  <c:v>Achats et charges externes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G1a!$B$3:$F$3</c:f>
              <c:strCache>
                <c:ptCount val="5"/>
                <c:pt idx="0">
                  <c:v>Rural à habitat très dispersé</c:v>
                </c:pt>
                <c:pt idx="1">
                  <c:v>Rural à habitat dispersé</c:v>
                </c:pt>
                <c:pt idx="2">
                  <c:v>Bourgs ruraux</c:v>
                </c:pt>
                <c:pt idx="3">
                  <c:v>Ensemble communes rurales</c:v>
                </c:pt>
                <c:pt idx="4">
                  <c:v>Communes urbaines</c:v>
                </c:pt>
              </c:strCache>
            </c:strRef>
          </c:cat>
          <c:val>
            <c:numRef>
              <c:f>G1a!$B$4:$F$4</c:f>
              <c:numCache>
                <c:formatCode>#,##0</c:formatCode>
                <c:ptCount val="5"/>
                <c:pt idx="0">
                  <c:v>207.652177034</c:v>
                </c:pt>
                <c:pt idx="1">
                  <c:v>195.12821862800001</c:v>
                </c:pt>
                <c:pt idx="2">
                  <c:v>214.98848427199999</c:v>
                </c:pt>
                <c:pt idx="3">
                  <c:v>205.23321374</c:v>
                </c:pt>
                <c:pt idx="4">
                  <c:v>257.09205097099999</c:v>
                </c:pt>
              </c:numCache>
            </c:numRef>
          </c:val>
        </c:ser>
        <c:ser>
          <c:idx val="1"/>
          <c:order val="1"/>
          <c:tx>
            <c:strRef>
              <c:f>G1a!$A$5</c:f>
              <c:strCache>
                <c:ptCount val="1"/>
                <c:pt idx="0">
                  <c:v>Frais de personnel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G1a!$B$3:$F$3</c:f>
              <c:strCache>
                <c:ptCount val="5"/>
                <c:pt idx="0">
                  <c:v>Rural à habitat très dispersé</c:v>
                </c:pt>
                <c:pt idx="1">
                  <c:v>Rural à habitat dispersé</c:v>
                </c:pt>
                <c:pt idx="2">
                  <c:v>Bourgs ruraux</c:v>
                </c:pt>
                <c:pt idx="3">
                  <c:v>Ensemble communes rurales</c:v>
                </c:pt>
                <c:pt idx="4">
                  <c:v>Communes urbaines</c:v>
                </c:pt>
              </c:strCache>
            </c:strRef>
          </c:cat>
          <c:val>
            <c:numRef>
              <c:f>G1a!$B$5:$F$5</c:f>
              <c:numCache>
                <c:formatCode>#,##0</c:formatCode>
                <c:ptCount val="5"/>
                <c:pt idx="0">
                  <c:v>225.59799960999999</c:v>
                </c:pt>
                <c:pt idx="1">
                  <c:v>254.891582454</c:v>
                </c:pt>
                <c:pt idx="2">
                  <c:v>361.43075009500001</c:v>
                </c:pt>
                <c:pt idx="3">
                  <c:v>301.09257104300002</c:v>
                </c:pt>
                <c:pt idx="4">
                  <c:v>676.56608127499999</c:v>
                </c:pt>
              </c:numCache>
            </c:numRef>
          </c:val>
        </c:ser>
        <c:ser>
          <c:idx val="2"/>
          <c:order val="2"/>
          <c:tx>
            <c:strRef>
              <c:f>G1a!$A$6</c:f>
              <c:strCache>
                <c:ptCount val="1"/>
                <c:pt idx="0">
                  <c:v>Charges financières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G1a!$B$3:$F$3</c:f>
              <c:strCache>
                <c:ptCount val="5"/>
                <c:pt idx="0">
                  <c:v>Rural à habitat très dispersé</c:v>
                </c:pt>
                <c:pt idx="1">
                  <c:v>Rural à habitat dispersé</c:v>
                </c:pt>
                <c:pt idx="2">
                  <c:v>Bourgs ruraux</c:v>
                </c:pt>
                <c:pt idx="3">
                  <c:v>Ensemble communes rurales</c:v>
                </c:pt>
                <c:pt idx="4">
                  <c:v>Communes urbaines</c:v>
                </c:pt>
              </c:strCache>
            </c:strRef>
          </c:cat>
          <c:val>
            <c:numRef>
              <c:f>G1a!$B$6:$F$6</c:f>
              <c:numCache>
                <c:formatCode>#,##0</c:formatCode>
                <c:ptCount val="5"/>
                <c:pt idx="0">
                  <c:v>10.007862764</c:v>
                </c:pt>
                <c:pt idx="1">
                  <c:v>12.572023318999999</c:v>
                </c:pt>
                <c:pt idx="2">
                  <c:v>16.189217852999999</c:v>
                </c:pt>
                <c:pt idx="3">
                  <c:v>14.010369484</c:v>
                </c:pt>
                <c:pt idx="4">
                  <c:v>22.955897539999999</c:v>
                </c:pt>
              </c:numCache>
            </c:numRef>
          </c:val>
        </c:ser>
        <c:ser>
          <c:idx val="3"/>
          <c:order val="3"/>
          <c:tx>
            <c:strRef>
              <c:f>G1a!$A$7</c:f>
              <c:strCache>
                <c:ptCount val="1"/>
                <c:pt idx="0">
                  <c:v>Dépenses d'intervention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G1a!$B$3:$F$3</c:f>
              <c:strCache>
                <c:ptCount val="5"/>
                <c:pt idx="0">
                  <c:v>Rural à habitat très dispersé</c:v>
                </c:pt>
                <c:pt idx="1">
                  <c:v>Rural à habitat dispersé</c:v>
                </c:pt>
                <c:pt idx="2">
                  <c:v>Bourgs ruraux</c:v>
                </c:pt>
                <c:pt idx="3">
                  <c:v>Ensemble communes rurales</c:v>
                </c:pt>
                <c:pt idx="4">
                  <c:v>Communes urbaines</c:v>
                </c:pt>
              </c:strCache>
            </c:strRef>
          </c:cat>
          <c:val>
            <c:numRef>
              <c:f>G1a!$B$7:$F$7</c:f>
              <c:numCache>
                <c:formatCode>#,##0</c:formatCode>
                <c:ptCount val="5"/>
                <c:pt idx="0">
                  <c:v>73.216804229000005</c:v>
                </c:pt>
                <c:pt idx="1">
                  <c:v>76.806512654000002</c:v>
                </c:pt>
                <c:pt idx="2">
                  <c:v>70.626050590000006</c:v>
                </c:pt>
                <c:pt idx="3">
                  <c:v>73.687402014</c:v>
                </c:pt>
                <c:pt idx="4">
                  <c:v>178.269105013</c:v>
                </c:pt>
              </c:numCache>
            </c:numRef>
          </c:val>
        </c:ser>
        <c:ser>
          <c:idx val="4"/>
          <c:order val="4"/>
          <c:tx>
            <c:strRef>
              <c:f>G1a!$A$8</c:f>
              <c:strCache>
                <c:ptCount val="1"/>
                <c:pt idx="0">
                  <c:v>Autres dépenses de fonctionnement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G1a!$B$3:$F$3</c:f>
              <c:strCache>
                <c:ptCount val="5"/>
                <c:pt idx="0">
                  <c:v>Rural à habitat très dispersé</c:v>
                </c:pt>
                <c:pt idx="1">
                  <c:v>Rural à habitat dispersé</c:v>
                </c:pt>
                <c:pt idx="2">
                  <c:v>Bourgs ruraux</c:v>
                </c:pt>
                <c:pt idx="3">
                  <c:v>Ensemble communes rurales</c:v>
                </c:pt>
                <c:pt idx="4">
                  <c:v>Communes urbaines</c:v>
                </c:pt>
              </c:strCache>
            </c:strRef>
          </c:cat>
          <c:val>
            <c:numRef>
              <c:f>G1a!$B$8:$F$8</c:f>
              <c:numCache>
                <c:formatCode>#,##0</c:formatCode>
                <c:ptCount val="5"/>
                <c:pt idx="0">
                  <c:v>87.330470208999998</c:v>
                </c:pt>
                <c:pt idx="1">
                  <c:v>63.744502673</c:v>
                </c:pt>
                <c:pt idx="2">
                  <c:v>46.908944165999998</c:v>
                </c:pt>
                <c:pt idx="3">
                  <c:v>58.016946161</c:v>
                </c:pt>
                <c:pt idx="4">
                  <c:v>39.186387111999998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84943456"/>
        <c:axId val="1284946176"/>
      </c:barChart>
      <c:catAx>
        <c:axId val="1284943456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84946176"/>
        <c:crosses val="autoZero"/>
        <c:auto val="1"/>
        <c:lblAlgn val="ctr"/>
        <c:lblOffset val="100"/>
        <c:noMultiLvlLbl val="0"/>
      </c:catAx>
      <c:valAx>
        <c:axId val="1284946176"/>
        <c:scaling>
          <c:orientation val="minMax"/>
          <c:max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8494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55030621172351"/>
          <c:y val="0.16050634295713037"/>
          <c:w val="0.31678302712160977"/>
          <c:h val="0.600699912510936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65503080082136"/>
          <c:y val="4.0911198100689578E-2"/>
          <c:w val="0.63187548168388608"/>
          <c:h val="0.733947772477511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G7b!$A$6</c:f>
              <c:strCache>
                <c:ptCount val="1"/>
                <c:pt idx="0">
                  <c:v>Dotations et subventions de l'Etat (y.c. FCTVA et amendes de police)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</c:dPt>
          <c:cat>
            <c:strRef>
              <c:f>G7b!$B$3:$F$3</c:f>
              <c:strCache>
                <c:ptCount val="5"/>
                <c:pt idx="0">
                  <c:v>Rural à habitat très dispersé</c:v>
                </c:pt>
                <c:pt idx="1">
                  <c:v>Rural à habitat dispersé</c:v>
                </c:pt>
                <c:pt idx="2">
                  <c:v>Bourgs ruraux</c:v>
                </c:pt>
                <c:pt idx="3">
                  <c:v>Ensemble communes rurales</c:v>
                </c:pt>
                <c:pt idx="4">
                  <c:v>Communes urbaines</c:v>
                </c:pt>
              </c:strCache>
            </c:strRef>
          </c:cat>
          <c:val>
            <c:numRef>
              <c:f>G7b!$B$6:$F$6</c:f>
              <c:numCache>
                <c:formatCode>0.0</c:formatCode>
                <c:ptCount val="5"/>
                <c:pt idx="0">
                  <c:v>77.362774520999992</c:v>
                </c:pt>
                <c:pt idx="1">
                  <c:v>70.251629419000011</c:v>
                </c:pt>
                <c:pt idx="2">
                  <c:v>72.073067234000007</c:v>
                </c:pt>
                <c:pt idx="3">
                  <c:v>71.673214006000009</c:v>
                </c:pt>
                <c:pt idx="4">
                  <c:v>62.486964617999995</c:v>
                </c:pt>
              </c:numCache>
            </c:numRef>
          </c:val>
        </c:ser>
        <c:ser>
          <c:idx val="1"/>
          <c:order val="1"/>
          <c:tx>
            <c:strRef>
              <c:f>G7b!$A$5</c:f>
              <c:strCache>
                <c:ptCount val="1"/>
                <c:pt idx="0">
                  <c:v>Subventions des départements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G7b!$B$3:$F$3</c:f>
              <c:strCache>
                <c:ptCount val="5"/>
                <c:pt idx="0">
                  <c:v>Rural à habitat très dispersé</c:v>
                </c:pt>
                <c:pt idx="1">
                  <c:v>Rural à habitat dispersé</c:v>
                </c:pt>
                <c:pt idx="2">
                  <c:v>Bourgs ruraux</c:v>
                </c:pt>
                <c:pt idx="3">
                  <c:v>Ensemble communes rurales</c:v>
                </c:pt>
                <c:pt idx="4">
                  <c:v>Communes urbaines</c:v>
                </c:pt>
              </c:strCache>
            </c:strRef>
          </c:cat>
          <c:val>
            <c:numRef>
              <c:f>G7b!$B$5:$F$5</c:f>
              <c:numCache>
                <c:formatCode>0.0</c:formatCode>
                <c:ptCount val="5"/>
                <c:pt idx="0">
                  <c:v>24.222966556999999</c:v>
                </c:pt>
                <c:pt idx="1">
                  <c:v>25.161134624999999</c:v>
                </c:pt>
                <c:pt idx="2">
                  <c:v>22.527642818</c:v>
                </c:pt>
                <c:pt idx="3">
                  <c:v>23.881163572999998</c:v>
                </c:pt>
                <c:pt idx="4">
                  <c:v>13.172810579</c:v>
                </c:pt>
              </c:numCache>
            </c:numRef>
          </c:val>
        </c:ser>
        <c:ser>
          <c:idx val="2"/>
          <c:order val="2"/>
          <c:tx>
            <c:strRef>
              <c:f>G7b!$A$4</c:f>
              <c:strCache>
                <c:ptCount val="1"/>
                <c:pt idx="0">
                  <c:v>Subventions des régions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G7b!$B$3:$F$3</c:f>
              <c:strCache>
                <c:ptCount val="5"/>
                <c:pt idx="0">
                  <c:v>Rural à habitat très dispersé</c:v>
                </c:pt>
                <c:pt idx="1">
                  <c:v>Rural à habitat dispersé</c:v>
                </c:pt>
                <c:pt idx="2">
                  <c:v>Bourgs ruraux</c:v>
                </c:pt>
                <c:pt idx="3">
                  <c:v>Ensemble communes rurales</c:v>
                </c:pt>
                <c:pt idx="4">
                  <c:v>Communes urbaines</c:v>
                </c:pt>
              </c:strCache>
            </c:strRef>
          </c:cat>
          <c:val>
            <c:numRef>
              <c:f>G7b!$B$4:$F$4</c:f>
              <c:numCache>
                <c:formatCode>0.0</c:formatCode>
                <c:ptCount val="5"/>
                <c:pt idx="0">
                  <c:v>10.126911856</c:v>
                </c:pt>
                <c:pt idx="1">
                  <c:v>10.705674039</c:v>
                </c:pt>
                <c:pt idx="2">
                  <c:v>12.420673823</c:v>
                </c:pt>
                <c:pt idx="3">
                  <c:v>11.440490642</c:v>
                </c:pt>
                <c:pt idx="4">
                  <c:v>8.4005108699999997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6540560"/>
        <c:axId val="1436554704"/>
      </c:barChart>
      <c:catAx>
        <c:axId val="143654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6554704"/>
        <c:crosses val="autoZero"/>
        <c:auto val="1"/>
        <c:lblAlgn val="ctr"/>
        <c:lblOffset val="100"/>
        <c:noMultiLvlLbl val="0"/>
      </c:catAx>
      <c:valAx>
        <c:axId val="1436554704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€/ hab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6540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666084603900884"/>
          <c:y val="0.16922154219110067"/>
          <c:w val="0.25333915396099099"/>
          <c:h val="0.698748621040772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'G8'!$A$4</c:f>
              <c:strCache>
                <c:ptCount val="1"/>
                <c:pt idx="0">
                  <c:v>Taux d'autofinacement des investissements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'G8'!$B$3:$F$3</c:f>
              <c:strCache>
                <c:ptCount val="5"/>
                <c:pt idx="0">
                  <c:v>Rural à habitat très dispersé</c:v>
                </c:pt>
                <c:pt idx="1">
                  <c:v>Rural à habitat dispersé</c:v>
                </c:pt>
                <c:pt idx="2">
                  <c:v>Bourgs ruraux</c:v>
                </c:pt>
                <c:pt idx="3">
                  <c:v>Ensemble communes rurales</c:v>
                </c:pt>
                <c:pt idx="4">
                  <c:v>Communes urbaines</c:v>
                </c:pt>
              </c:strCache>
            </c:strRef>
          </c:cat>
          <c:val>
            <c:numRef>
              <c:f>'G8'!$B$4:$F$4</c:f>
              <c:numCache>
                <c:formatCode>0.0%</c:formatCode>
                <c:ptCount val="5"/>
                <c:pt idx="0">
                  <c:v>0.928406285</c:v>
                </c:pt>
                <c:pt idx="1">
                  <c:v>0.87554262900000002</c:v>
                </c:pt>
                <c:pt idx="2">
                  <c:v>0.91462166700000003</c:v>
                </c:pt>
                <c:pt idx="3">
                  <c:v>0.89803209900000003</c:v>
                </c:pt>
                <c:pt idx="4">
                  <c:v>0.76176245799999998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6555792"/>
        <c:axId val="1436541104"/>
      </c:barChart>
      <c:catAx>
        <c:axId val="1436555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6541104"/>
        <c:crosses val="autoZero"/>
        <c:auto val="1"/>
        <c:lblAlgn val="ctr"/>
        <c:lblOffset val="100"/>
        <c:noMultiLvlLbl val="0"/>
      </c:catAx>
      <c:valAx>
        <c:axId val="143654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6555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'G9'!$A$4</c:f>
              <c:strCache>
                <c:ptCount val="1"/>
                <c:pt idx="0">
                  <c:v>Dette au 31 décembre (12)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'G9'!$B$3:$F$3</c:f>
              <c:strCache>
                <c:ptCount val="5"/>
                <c:pt idx="0">
                  <c:v>Rural à habitat très dispersé</c:v>
                </c:pt>
                <c:pt idx="1">
                  <c:v>Rural à habitat dispersé</c:v>
                </c:pt>
                <c:pt idx="2">
                  <c:v>Bourgs ruraux</c:v>
                </c:pt>
                <c:pt idx="3">
                  <c:v>Ensemble communes rurales</c:v>
                </c:pt>
                <c:pt idx="4">
                  <c:v>Communes urbaines</c:v>
                </c:pt>
              </c:strCache>
            </c:strRef>
          </c:cat>
          <c:val>
            <c:numRef>
              <c:f>'G9'!$B$4:$F$4</c:f>
              <c:numCache>
                <c:formatCode>#,##0</c:formatCode>
                <c:ptCount val="5"/>
                <c:pt idx="0">
                  <c:v>477.86355589200002</c:v>
                </c:pt>
                <c:pt idx="1">
                  <c:v>544.85528816299995</c:v>
                </c:pt>
                <c:pt idx="2">
                  <c:v>662.833657109</c:v>
                </c:pt>
                <c:pt idx="3">
                  <c:v>593.14938828100003</c:v>
                </c:pt>
                <c:pt idx="4">
                  <c:v>1063.530208207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6550352"/>
        <c:axId val="1436547632"/>
      </c:barChart>
      <c:catAx>
        <c:axId val="143655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100" baseline="0"/>
                  <a:t>€/hab</a:t>
                </a:r>
              </a:p>
            </c:rich>
          </c:tx>
          <c:layout>
            <c:manualLayout>
              <c:xMode val="edge"/>
              <c:yMode val="edge"/>
              <c:x val="0.10540857392825898"/>
              <c:y val="3.60877806940799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6547632"/>
        <c:crosses val="autoZero"/>
        <c:auto val="1"/>
        <c:lblAlgn val="ctr"/>
        <c:lblOffset val="100"/>
        <c:noMultiLvlLbl val="0"/>
      </c:catAx>
      <c:valAx>
        <c:axId val="143654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6550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'G10'!$A$4</c:f>
              <c:strCache>
                <c:ptCount val="1"/>
                <c:pt idx="0">
                  <c:v>Délai de désendettement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'G10'!$B$3:$F$3</c:f>
              <c:strCache>
                <c:ptCount val="5"/>
                <c:pt idx="0">
                  <c:v>Rural à habitat très dispersé</c:v>
                </c:pt>
                <c:pt idx="1">
                  <c:v>Rural à habitat dispersé</c:v>
                </c:pt>
                <c:pt idx="2">
                  <c:v>Bourgs ruraux</c:v>
                </c:pt>
                <c:pt idx="3">
                  <c:v>Ensemble communes rurales</c:v>
                </c:pt>
                <c:pt idx="4">
                  <c:v>Communes urbaines</c:v>
                </c:pt>
              </c:strCache>
            </c:strRef>
          </c:cat>
          <c:val>
            <c:numRef>
              <c:f>'G10'!$B$4:$F$4</c:f>
              <c:numCache>
                <c:formatCode>0.0</c:formatCode>
                <c:ptCount val="5"/>
                <c:pt idx="0">
                  <c:v>2.434078167</c:v>
                </c:pt>
                <c:pt idx="1">
                  <c:v>3.3007760390000001</c:v>
                </c:pt>
                <c:pt idx="2">
                  <c:v>3.6340466149999999</c:v>
                </c:pt>
                <c:pt idx="3">
                  <c:v>3.3783892839999998</c:v>
                </c:pt>
                <c:pt idx="4">
                  <c:v>5.6703988259999996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6551984"/>
        <c:axId val="1436292304"/>
      </c:barChart>
      <c:catAx>
        <c:axId val="1436551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100" baseline="0"/>
                  <a:t>En années</a:t>
                </a:r>
              </a:p>
            </c:rich>
          </c:tx>
          <c:layout>
            <c:manualLayout>
              <c:xMode val="edge"/>
              <c:yMode val="edge"/>
              <c:x val="6.2165354330708626E-2"/>
              <c:y val="4.014704786507367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6292304"/>
        <c:crosses val="autoZero"/>
        <c:auto val="1"/>
        <c:lblAlgn val="ctr"/>
        <c:lblOffset val="100"/>
        <c:noMultiLvlLbl val="0"/>
      </c:catAx>
      <c:valAx>
        <c:axId val="1436292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6551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'G11'!$B$5:$G$5</c:f>
              <c:strCache>
                <c:ptCount val="6"/>
                <c:pt idx="0">
                  <c:v>Classe 1</c:v>
                </c:pt>
                <c:pt idx="1">
                  <c:v>Classe 1 bis</c:v>
                </c:pt>
                <c:pt idx="2">
                  <c:v>Classe 2</c:v>
                </c:pt>
                <c:pt idx="3">
                  <c:v>Classe 2 bis</c:v>
                </c:pt>
                <c:pt idx="4">
                  <c:v>Classe 3</c:v>
                </c:pt>
                <c:pt idx="5">
                  <c:v>Classe 4</c:v>
                </c:pt>
              </c:strCache>
            </c:strRef>
          </c:cat>
          <c:val>
            <c:numRef>
              <c:f>'G11'!$B$6:$G$6</c:f>
              <c:numCache>
                <c:formatCode>0.0</c:formatCode>
                <c:ptCount val="6"/>
                <c:pt idx="0">
                  <c:v>3.6598099999999998</c:v>
                </c:pt>
                <c:pt idx="1">
                  <c:v>3.3590800000000001</c:v>
                </c:pt>
                <c:pt idx="2">
                  <c:v>2.0146700000000002</c:v>
                </c:pt>
                <c:pt idx="3">
                  <c:v>1.22662</c:v>
                </c:pt>
                <c:pt idx="4">
                  <c:v>3</c:v>
                </c:pt>
                <c:pt idx="5">
                  <c:v>4.6572699999999996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6296656"/>
        <c:axId val="1436298832"/>
      </c:barChart>
      <c:catAx>
        <c:axId val="1436296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En années</a:t>
                </a:r>
              </a:p>
            </c:rich>
          </c:tx>
          <c:layout>
            <c:manualLayout>
              <c:xMode val="edge"/>
              <c:yMode val="edge"/>
              <c:x val="5.4512685914260714E-2"/>
              <c:y val="3.68037328667249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6298832"/>
        <c:crosses val="autoZero"/>
        <c:auto val="1"/>
        <c:lblAlgn val="ctr"/>
        <c:lblOffset val="100"/>
        <c:noMultiLvlLbl val="0"/>
      </c:catAx>
      <c:valAx>
        <c:axId val="143629883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629665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'G12'!$C$3</c:f>
              <c:strCache>
                <c:ptCount val="1"/>
                <c:pt idx="0">
                  <c:v>Classe 1 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'G12'!$B$4:$B$9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'G12'!$C$4:$C$9</c:f>
              <c:numCache>
                <c:formatCode>General</c:formatCode>
                <c:ptCount val="6"/>
                <c:pt idx="0">
                  <c:v>6601</c:v>
                </c:pt>
                <c:pt idx="1">
                  <c:v>6867</c:v>
                </c:pt>
                <c:pt idx="2">
                  <c:v>7234</c:v>
                </c:pt>
                <c:pt idx="3">
                  <c:v>7488</c:v>
                </c:pt>
                <c:pt idx="4">
                  <c:v>7399</c:v>
                </c:pt>
                <c:pt idx="5">
                  <c:v>8759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'G12'!$D$3</c:f>
              <c:strCache>
                <c:ptCount val="1"/>
                <c:pt idx="0">
                  <c:v>Classe 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'G12'!$B$4:$B$9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'G12'!$D$4:$D$9</c:f>
              <c:numCache>
                <c:formatCode>General</c:formatCode>
                <c:ptCount val="6"/>
                <c:pt idx="0">
                  <c:v>4267</c:v>
                </c:pt>
                <c:pt idx="1">
                  <c:v>4643</c:v>
                </c:pt>
                <c:pt idx="2">
                  <c:v>4643</c:v>
                </c:pt>
                <c:pt idx="3">
                  <c:v>5080</c:v>
                </c:pt>
                <c:pt idx="4">
                  <c:v>4217</c:v>
                </c:pt>
                <c:pt idx="5">
                  <c:v>4306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'G12'!$E$3</c:f>
              <c:strCache>
                <c:ptCount val="1"/>
                <c:pt idx="0">
                  <c:v>Classe 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'G12'!$B$4:$B$9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'G12'!$E$4:$E$9</c:f>
              <c:numCache>
                <c:formatCode>General</c:formatCode>
                <c:ptCount val="6"/>
                <c:pt idx="0">
                  <c:v>6</c:v>
                </c:pt>
                <c:pt idx="1">
                  <c:v>7</c:v>
                </c:pt>
                <c:pt idx="2">
                  <c:v>7</c:v>
                </c:pt>
                <c:pt idx="3">
                  <c:v>9</c:v>
                </c:pt>
                <c:pt idx="4">
                  <c:v>9</c:v>
                </c:pt>
                <c:pt idx="5">
                  <c:v>10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'G12'!$F$3</c:f>
              <c:strCache>
                <c:ptCount val="1"/>
                <c:pt idx="0">
                  <c:v>Classe 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'G12'!$B$4:$B$9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'G12'!$F$4:$F$9</c:f>
              <c:numCache>
                <c:formatCode>General</c:formatCode>
                <c:ptCount val="6"/>
                <c:pt idx="0">
                  <c:v>19471</c:v>
                </c:pt>
                <c:pt idx="1">
                  <c:v>18827</c:v>
                </c:pt>
                <c:pt idx="2">
                  <c:v>18461</c:v>
                </c:pt>
                <c:pt idx="3">
                  <c:v>17768</c:v>
                </c:pt>
                <c:pt idx="4">
                  <c:v>18720</c:v>
                </c:pt>
                <c:pt idx="5">
                  <c:v>17270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6303728"/>
        <c:axId val="1436305360"/>
      </c:lineChart>
      <c:catAx>
        <c:axId val="143630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6305360"/>
        <c:crosses val="autoZero"/>
        <c:auto val="1"/>
        <c:lblAlgn val="ctr"/>
        <c:lblOffset val="100"/>
        <c:noMultiLvlLbl val="0"/>
      </c:catAx>
      <c:valAx>
        <c:axId val="143630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630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84948896"/>
        <c:axId val="1210320224"/>
      </c:barChart>
      <c:catAx>
        <c:axId val="128494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100" baseline="0"/>
                  <a:t>En années</a:t>
                </a:r>
              </a:p>
            </c:rich>
          </c:tx>
          <c:layout>
            <c:manualLayout>
              <c:xMode val="edge"/>
              <c:yMode val="edge"/>
              <c:x val="6.2165354330708626E-2"/>
              <c:y val="4.014704786507367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10320224"/>
        <c:crosses val="autoZero"/>
        <c:auto val="1"/>
        <c:lblAlgn val="ctr"/>
        <c:lblOffset val="100"/>
        <c:noMultiLvlLbl val="0"/>
      </c:catAx>
      <c:valAx>
        <c:axId val="1210320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84948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€/hab</a:t>
            </a:r>
            <a:r>
              <a:rPr lang="en-US" sz="1100"/>
              <a:t>.</a:t>
            </a:r>
          </a:p>
        </c:rich>
      </c:tx>
      <c:layout>
        <c:manualLayout>
          <c:xMode val="edge"/>
          <c:yMode val="edge"/>
          <c:x val="8.4097112860892359E-2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G1b!$A$5</c:f>
              <c:strCache>
                <c:ptCount val="1"/>
                <c:pt idx="0">
                  <c:v>Entrtiens et réparations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G1b!$B$4:$F$4</c:f>
              <c:strCache>
                <c:ptCount val="5"/>
                <c:pt idx="0">
                  <c:v>Rural à habitat très dispersé</c:v>
                </c:pt>
                <c:pt idx="1">
                  <c:v>Rural à habitat dispersé</c:v>
                </c:pt>
                <c:pt idx="2">
                  <c:v>Bourgs ruraux</c:v>
                </c:pt>
                <c:pt idx="3">
                  <c:v>Ensemble communes rurales</c:v>
                </c:pt>
                <c:pt idx="4">
                  <c:v>Communes urbaines</c:v>
                </c:pt>
              </c:strCache>
            </c:strRef>
          </c:cat>
          <c:val>
            <c:numRef>
              <c:f>G1b!$B$5:$F$5</c:f>
              <c:numCache>
                <c:formatCode>#,##0</c:formatCode>
                <c:ptCount val="5"/>
                <c:pt idx="0">
                  <c:v>68.952017343999998</c:v>
                </c:pt>
                <c:pt idx="1">
                  <c:v>53.578171926000003</c:v>
                </c:pt>
                <c:pt idx="2">
                  <c:v>47.441571173</c:v>
                </c:pt>
                <c:pt idx="3">
                  <c:v>52.052859884999997</c:v>
                </c:pt>
                <c:pt idx="4">
                  <c:v>42.577325782000003</c:v>
                </c:pt>
              </c:numCache>
            </c:numRef>
          </c:val>
        </c:ser>
        <c:ser>
          <c:idx val="1"/>
          <c:order val="1"/>
          <c:tx>
            <c:strRef>
              <c:f>G1b!$A$7</c:f>
              <c:strCache>
                <c:ptCount val="1"/>
                <c:pt idx="0">
                  <c:v>Frais équipe municipale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G1b!$B$4:$F$4</c:f>
              <c:strCache>
                <c:ptCount val="5"/>
                <c:pt idx="0">
                  <c:v>Rural à habitat très dispersé</c:v>
                </c:pt>
                <c:pt idx="1">
                  <c:v>Rural à habitat dispersé</c:v>
                </c:pt>
                <c:pt idx="2">
                  <c:v>Bourgs ruraux</c:v>
                </c:pt>
                <c:pt idx="3">
                  <c:v>Ensemble communes rurales</c:v>
                </c:pt>
                <c:pt idx="4">
                  <c:v>Communes urbaines</c:v>
                </c:pt>
              </c:strCache>
            </c:strRef>
          </c:cat>
          <c:val>
            <c:numRef>
              <c:f>G1b!$B$7:$F$7</c:f>
              <c:numCache>
                <c:formatCode>#,##0</c:formatCode>
                <c:ptCount val="5"/>
                <c:pt idx="0">
                  <c:v>70.814096716999998</c:v>
                </c:pt>
                <c:pt idx="1">
                  <c:v>47.174594409000001</c:v>
                </c:pt>
                <c:pt idx="2">
                  <c:v>31.235635217999999</c:v>
                </c:pt>
                <c:pt idx="3">
                  <c:v>41.860752396000002</c:v>
                </c:pt>
                <c:pt idx="4">
                  <c:v>13.205941307</c:v>
                </c:pt>
              </c:numCache>
            </c:numRef>
          </c:val>
        </c:ser>
        <c:ser>
          <c:idx val="2"/>
          <c:order val="2"/>
          <c:tx>
            <c:strRef>
              <c:f>G1b!$A$6</c:f>
              <c:strCache>
                <c:ptCount val="1"/>
                <c:pt idx="0">
                  <c:v>Assurances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G1b!$B$4:$F$4</c:f>
              <c:strCache>
                <c:ptCount val="5"/>
                <c:pt idx="0">
                  <c:v>Rural à habitat très dispersé</c:v>
                </c:pt>
                <c:pt idx="1">
                  <c:v>Rural à habitat dispersé</c:v>
                </c:pt>
                <c:pt idx="2">
                  <c:v>Bourgs ruraux</c:v>
                </c:pt>
                <c:pt idx="3">
                  <c:v>Ensemble communes rurales</c:v>
                </c:pt>
                <c:pt idx="4">
                  <c:v>Communes urbaines</c:v>
                </c:pt>
              </c:strCache>
            </c:strRef>
          </c:cat>
          <c:val>
            <c:numRef>
              <c:f>G1b!$B$6:$F$6</c:f>
              <c:numCache>
                <c:formatCode>#,##0</c:formatCode>
                <c:ptCount val="5"/>
                <c:pt idx="0">
                  <c:v>15.172645162</c:v>
                </c:pt>
                <c:pt idx="1">
                  <c:v>11.005454555</c:v>
                </c:pt>
                <c:pt idx="2">
                  <c:v>8.69035388</c:v>
                </c:pt>
                <c:pt idx="3">
                  <c:v>10.294511373000001</c:v>
                </c:pt>
                <c:pt idx="4">
                  <c:v>5.7366501159999999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1304528"/>
        <c:axId val="1291311600"/>
      </c:barChart>
      <c:catAx>
        <c:axId val="129130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1311600"/>
        <c:crosses val="autoZero"/>
        <c:auto val="1"/>
        <c:lblAlgn val="ctr"/>
        <c:lblOffset val="100"/>
        <c:noMultiLvlLbl val="0"/>
      </c:catAx>
      <c:valAx>
        <c:axId val="1291311600"/>
        <c:scaling>
          <c:orientation val="minMax"/>
          <c:max val="7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130452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55030621172351"/>
          <c:y val="0.33716253922518363"/>
          <c:w val="0.28535258092738408"/>
          <c:h val="0.212935244293201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Indice 100 en 2016</a:t>
            </a:r>
          </a:p>
        </c:rich>
      </c:tx>
      <c:layout>
        <c:manualLayout>
          <c:xMode val="edge"/>
          <c:yMode val="edge"/>
          <c:x val="4.0236001749781279E-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'G2'!$C$10</c:f>
              <c:strCache>
                <c:ptCount val="1"/>
                <c:pt idx="0">
                  <c:v>Bourgs ruraux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'G2'!$D$9:$I$9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'G2'!$D$10:$I$10</c:f>
              <c:numCache>
                <c:formatCode>0.0</c:formatCode>
                <c:ptCount val="6"/>
                <c:pt idx="0">
                  <c:v>100</c:v>
                </c:pt>
                <c:pt idx="1">
                  <c:v>101.4318034980362</c:v>
                </c:pt>
                <c:pt idx="2">
                  <c:v>102.16340218657811</c:v>
                </c:pt>
                <c:pt idx="3">
                  <c:v>103.22281163293698</c:v>
                </c:pt>
                <c:pt idx="4">
                  <c:v>100.99385037277985</c:v>
                </c:pt>
                <c:pt idx="5">
                  <c:v>104.64223702479745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'G2'!$C$11</c:f>
              <c:strCache>
                <c:ptCount val="1"/>
                <c:pt idx="0">
                  <c:v>Rurales à habitat dispersé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'G2'!$D$9:$I$9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'G2'!$D$11:$I$11</c:f>
              <c:numCache>
                <c:formatCode>0.0</c:formatCode>
                <c:ptCount val="6"/>
                <c:pt idx="0">
                  <c:v>100</c:v>
                </c:pt>
                <c:pt idx="1">
                  <c:v>101.33836312115719</c:v>
                </c:pt>
                <c:pt idx="2">
                  <c:v>102.41881810100683</c:v>
                </c:pt>
                <c:pt idx="3">
                  <c:v>103.45271594309681</c:v>
                </c:pt>
                <c:pt idx="4">
                  <c:v>102.21653464138576</c:v>
                </c:pt>
                <c:pt idx="5">
                  <c:v>106.7102739308437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'G2'!$C$12</c:f>
              <c:strCache>
                <c:ptCount val="1"/>
                <c:pt idx="0">
                  <c:v>Rurales à habitat très dispersé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'G2'!$D$9:$I$9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'G2'!$D$12:$I$12</c:f>
              <c:numCache>
                <c:formatCode>0.0</c:formatCode>
                <c:ptCount val="6"/>
                <c:pt idx="0">
                  <c:v>100</c:v>
                </c:pt>
                <c:pt idx="1">
                  <c:v>100.78847889088827</c:v>
                </c:pt>
                <c:pt idx="2">
                  <c:v>101.98325125878398</c:v>
                </c:pt>
                <c:pt idx="3">
                  <c:v>102.62493321868034</c:v>
                </c:pt>
                <c:pt idx="4">
                  <c:v>101.89708401530827</c:v>
                </c:pt>
                <c:pt idx="5">
                  <c:v>106.97166431044171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'G2'!$C$13</c:f>
              <c:strCache>
                <c:ptCount val="1"/>
                <c:pt idx="0">
                  <c:v>Commune urbaines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'G2'!$D$9:$I$9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'G2'!$D$13:$I$13</c:f>
              <c:numCache>
                <c:formatCode>0.0</c:formatCode>
                <c:ptCount val="6"/>
                <c:pt idx="0">
                  <c:v>100</c:v>
                </c:pt>
                <c:pt idx="1">
                  <c:v>99.938923991677896</c:v>
                </c:pt>
                <c:pt idx="2">
                  <c:v>98.922339248951644</c:v>
                </c:pt>
                <c:pt idx="3">
                  <c:v>103.56236883011452</c:v>
                </c:pt>
                <c:pt idx="4">
                  <c:v>103.03077045839795</c:v>
                </c:pt>
                <c:pt idx="5">
                  <c:v>105.45818854990262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309968"/>
        <c:axId val="1291307248"/>
      </c:lineChart>
      <c:catAx>
        <c:axId val="129130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1307248"/>
        <c:crosses val="autoZero"/>
        <c:auto val="1"/>
        <c:lblAlgn val="ctr"/>
        <c:lblOffset val="100"/>
        <c:noMultiLvlLbl val="0"/>
      </c:catAx>
      <c:valAx>
        <c:axId val="1291307248"/>
        <c:scaling>
          <c:orientation val="minMax"/>
          <c:min val="9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1309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€/hab</a:t>
            </a:r>
            <a:r>
              <a:rPr lang="en-US" sz="1100"/>
              <a:t>.</a:t>
            </a:r>
          </a:p>
        </c:rich>
      </c:tx>
      <c:layout>
        <c:manualLayout>
          <c:xMode val="edge"/>
          <c:yMode val="edge"/>
          <c:x val="8.4097112860892359E-2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'G3'!$A$4</c:f>
              <c:strCache>
                <c:ptCount val="1"/>
                <c:pt idx="0">
                  <c:v>Impôts et taxes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'G3'!$B$3:$F$3</c:f>
              <c:strCache>
                <c:ptCount val="5"/>
                <c:pt idx="0">
                  <c:v>Rural à habitat très dispersé</c:v>
                </c:pt>
                <c:pt idx="1">
                  <c:v>Rural à habitat dispersé</c:v>
                </c:pt>
                <c:pt idx="2">
                  <c:v>Bourgs ruraux</c:v>
                </c:pt>
                <c:pt idx="3">
                  <c:v>Ensemble communes rurales</c:v>
                </c:pt>
                <c:pt idx="4">
                  <c:v>Communes urbaines</c:v>
                </c:pt>
              </c:strCache>
            </c:strRef>
          </c:cat>
          <c:val>
            <c:numRef>
              <c:f>'G3'!$B$4:$F$4</c:f>
              <c:numCache>
                <c:formatCode>#,##0</c:formatCode>
                <c:ptCount val="5"/>
                <c:pt idx="0">
                  <c:v>362.72495258800001</c:v>
                </c:pt>
                <c:pt idx="1">
                  <c:v>415.189701361</c:v>
                </c:pt>
                <c:pt idx="2">
                  <c:v>537.14106737899999</c:v>
                </c:pt>
                <c:pt idx="3">
                  <c:v>466.50294791200002</c:v>
                </c:pt>
                <c:pt idx="4">
                  <c:v>954.08945123199999</c:v>
                </c:pt>
              </c:numCache>
            </c:numRef>
          </c:val>
        </c:ser>
        <c:ser>
          <c:idx val="1"/>
          <c:order val="1"/>
          <c:tx>
            <c:strRef>
              <c:f>'G3'!$A$5</c:f>
              <c:strCache>
                <c:ptCount val="1"/>
                <c:pt idx="0">
                  <c:v>Concours de l'État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'G3'!$B$3:$F$3</c:f>
              <c:strCache>
                <c:ptCount val="5"/>
                <c:pt idx="0">
                  <c:v>Rural à habitat très dispersé</c:v>
                </c:pt>
                <c:pt idx="1">
                  <c:v>Rural à habitat dispersé</c:v>
                </c:pt>
                <c:pt idx="2">
                  <c:v>Bourgs ruraux</c:v>
                </c:pt>
                <c:pt idx="3">
                  <c:v>Ensemble communes rurales</c:v>
                </c:pt>
                <c:pt idx="4">
                  <c:v>Communes urbaines</c:v>
                </c:pt>
              </c:strCache>
            </c:strRef>
          </c:cat>
          <c:val>
            <c:numRef>
              <c:f>'G3'!$B$5:$F$5</c:f>
              <c:numCache>
                <c:formatCode>#,##0</c:formatCode>
                <c:ptCount val="5"/>
                <c:pt idx="0">
                  <c:v>279.65730383300001</c:v>
                </c:pt>
                <c:pt idx="1">
                  <c:v>205.88839845699999</c:v>
                </c:pt>
                <c:pt idx="2">
                  <c:v>209.60655041699999</c:v>
                </c:pt>
                <c:pt idx="3">
                  <c:v>213.70767708299999</c:v>
                </c:pt>
                <c:pt idx="4">
                  <c:v>205.02678619700001</c:v>
                </c:pt>
              </c:numCache>
            </c:numRef>
          </c:val>
        </c:ser>
        <c:ser>
          <c:idx val="3"/>
          <c:order val="2"/>
          <c:tx>
            <c:strRef>
              <c:f>'G3'!$A$6</c:f>
              <c:strCache>
                <c:ptCount val="1"/>
                <c:pt idx="0">
                  <c:v>Subventions reçues et participations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'G3'!$B$3:$F$3</c:f>
              <c:strCache>
                <c:ptCount val="5"/>
                <c:pt idx="0">
                  <c:v>Rural à habitat très dispersé</c:v>
                </c:pt>
                <c:pt idx="1">
                  <c:v>Rural à habitat dispersé</c:v>
                </c:pt>
                <c:pt idx="2">
                  <c:v>Bourgs ruraux</c:v>
                </c:pt>
                <c:pt idx="3">
                  <c:v>Ensemble communes rurales</c:v>
                </c:pt>
                <c:pt idx="4">
                  <c:v>Communes urbaines</c:v>
                </c:pt>
              </c:strCache>
            </c:strRef>
          </c:cat>
          <c:val>
            <c:numRef>
              <c:f>'G3'!$B$6:$F$6</c:f>
              <c:numCache>
                <c:formatCode>#,##0</c:formatCode>
                <c:ptCount val="5"/>
                <c:pt idx="0">
                  <c:v>21.923816207000002</c:v>
                </c:pt>
                <c:pt idx="1">
                  <c:v>26.588341798999998</c:v>
                </c:pt>
                <c:pt idx="2">
                  <c:v>33.612377074000001</c:v>
                </c:pt>
                <c:pt idx="3">
                  <c:v>29.407503894000001</c:v>
                </c:pt>
                <c:pt idx="4">
                  <c:v>61.685258888</c:v>
                </c:pt>
              </c:numCache>
            </c:numRef>
          </c:val>
        </c:ser>
        <c:ser>
          <c:idx val="4"/>
          <c:order val="3"/>
          <c:tx>
            <c:strRef>
              <c:f>'G3'!$A$7</c:f>
              <c:strCache>
                <c:ptCount val="1"/>
                <c:pt idx="0">
                  <c:v>Ventes de biens et services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'G3'!$B$3:$F$3</c:f>
              <c:strCache>
                <c:ptCount val="5"/>
                <c:pt idx="0">
                  <c:v>Rural à habitat très dispersé</c:v>
                </c:pt>
                <c:pt idx="1">
                  <c:v>Rural à habitat dispersé</c:v>
                </c:pt>
                <c:pt idx="2">
                  <c:v>Bourgs ruraux</c:v>
                </c:pt>
                <c:pt idx="3">
                  <c:v>Ensemble communes rurales</c:v>
                </c:pt>
                <c:pt idx="4">
                  <c:v>Communes urbaines</c:v>
                </c:pt>
              </c:strCache>
            </c:strRef>
          </c:cat>
          <c:val>
            <c:numRef>
              <c:f>'G3'!$B$7:$F$7</c:f>
              <c:numCache>
                <c:formatCode>#,##0</c:formatCode>
                <c:ptCount val="5"/>
                <c:pt idx="0">
                  <c:v>57.354445220000002</c:v>
                </c:pt>
                <c:pt idx="1">
                  <c:v>61.258729099</c:v>
                </c:pt>
                <c:pt idx="2">
                  <c:v>64.636920446999994</c:v>
                </c:pt>
                <c:pt idx="3">
                  <c:v>62.47676096</c:v>
                </c:pt>
                <c:pt idx="4">
                  <c:v>95.256292508000001</c:v>
                </c:pt>
              </c:numCache>
            </c:numRef>
          </c:val>
        </c:ser>
        <c:ser>
          <c:idx val="5"/>
          <c:order val="4"/>
          <c:tx>
            <c:strRef>
              <c:f>'G3'!$A$8</c:f>
              <c:strCache>
                <c:ptCount val="1"/>
                <c:pt idx="0">
                  <c:v>Autres recettes de fonctionnement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'G3'!$B$3:$F$3</c:f>
              <c:strCache>
                <c:ptCount val="5"/>
                <c:pt idx="0">
                  <c:v>Rural à habitat très dispersé</c:v>
                </c:pt>
                <c:pt idx="1">
                  <c:v>Rural à habitat dispersé</c:v>
                </c:pt>
                <c:pt idx="2">
                  <c:v>Bourgs ruraux</c:v>
                </c:pt>
                <c:pt idx="3">
                  <c:v>Ensemble communes rurales</c:v>
                </c:pt>
                <c:pt idx="4">
                  <c:v>Communes urbaines</c:v>
                </c:pt>
              </c:strCache>
            </c:strRef>
          </c:cat>
          <c:val>
            <c:numRef>
              <c:f>'G3'!$B$8:$F$8</c:f>
              <c:numCache>
                <c:formatCode>#,##0</c:formatCode>
                <c:ptCount val="5"/>
                <c:pt idx="0">
                  <c:v>78.466985764</c:v>
                </c:pt>
                <c:pt idx="1">
                  <c:v>59.286513937999999</c:v>
                </c:pt>
                <c:pt idx="2">
                  <c:v>47.542006254999997</c:v>
                </c:pt>
                <c:pt idx="3">
                  <c:v>55.517264773000001</c:v>
                </c:pt>
                <c:pt idx="4">
                  <c:v>45.570005596999998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91305072"/>
        <c:axId val="1291305616"/>
        <c:extLst/>
      </c:barChart>
      <c:catAx>
        <c:axId val="129130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1305616"/>
        <c:crosses val="autoZero"/>
        <c:auto val="1"/>
        <c:lblAlgn val="ctr"/>
        <c:lblOffset val="100"/>
        <c:noMultiLvlLbl val="0"/>
      </c:catAx>
      <c:valAx>
        <c:axId val="1291305616"/>
        <c:scaling>
          <c:orientation val="minMax"/>
          <c:max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1305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099475065616797"/>
          <c:y val="0.12265149821571988"/>
          <c:w val="0.31850546806649171"/>
          <c:h val="0.537781200062925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en €/ hab.</a:t>
            </a:r>
          </a:p>
        </c:rich>
      </c:tx>
      <c:layout>
        <c:manualLayout>
          <c:xMode val="edge"/>
          <c:yMode val="edge"/>
          <c:x val="3.1243000874890625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'G4'!$A$4</c:f>
              <c:strCache>
                <c:ptCount val="1"/>
                <c:pt idx="0">
                  <c:v>Recettes de fonctionnement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'G4'!$B$3:$F$3</c:f>
              <c:strCache>
                <c:ptCount val="5"/>
                <c:pt idx="0">
                  <c:v>Rural à habitat très dispersé</c:v>
                </c:pt>
                <c:pt idx="1">
                  <c:v>Rural à habitat dispersé</c:v>
                </c:pt>
                <c:pt idx="2">
                  <c:v>Bourgs ruraux</c:v>
                </c:pt>
                <c:pt idx="3">
                  <c:v>Ensemble communes rurales</c:v>
                </c:pt>
                <c:pt idx="4">
                  <c:v>Communes urbaines</c:v>
                </c:pt>
              </c:strCache>
            </c:strRef>
          </c:cat>
          <c:val>
            <c:numRef>
              <c:f>'G4'!$B$4:$F$4</c:f>
              <c:numCache>
                <c:formatCode>0</c:formatCode>
                <c:ptCount val="5"/>
                <c:pt idx="0">
                  <c:v>800.12750361199994</c:v>
                </c:pt>
                <c:pt idx="1">
                  <c:v>768.21168465400001</c:v>
                </c:pt>
                <c:pt idx="2">
                  <c:v>892.53892157200005</c:v>
                </c:pt>
                <c:pt idx="3">
                  <c:v>827.61215462199993</c:v>
                </c:pt>
                <c:pt idx="4">
                  <c:v>1361.6277944219999</c:v>
                </c:pt>
              </c:numCache>
            </c:numRef>
          </c:val>
        </c:ser>
        <c:ser>
          <c:idx val="1"/>
          <c:order val="1"/>
          <c:tx>
            <c:strRef>
              <c:f>'G4'!$A$5</c:f>
              <c:strCache>
                <c:ptCount val="1"/>
                <c:pt idx="0">
                  <c:v>Dépenses de fonctionnement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'G4'!$B$3:$F$3</c:f>
              <c:strCache>
                <c:ptCount val="5"/>
                <c:pt idx="0">
                  <c:v>Rural à habitat très dispersé</c:v>
                </c:pt>
                <c:pt idx="1">
                  <c:v>Rural à habitat dispersé</c:v>
                </c:pt>
                <c:pt idx="2">
                  <c:v>Bourgs ruraux</c:v>
                </c:pt>
                <c:pt idx="3">
                  <c:v>Ensemble communes rurales</c:v>
                </c:pt>
                <c:pt idx="4">
                  <c:v>Communes urbaines</c:v>
                </c:pt>
              </c:strCache>
            </c:strRef>
          </c:cat>
          <c:val>
            <c:numRef>
              <c:f>'G4'!$B$5:$F$5</c:f>
              <c:numCache>
                <c:formatCode>#,##0</c:formatCode>
                <c:ptCount val="5"/>
                <c:pt idx="0">
                  <c:v>603.805313845</c:v>
                </c:pt>
                <c:pt idx="1">
                  <c:v>603.14283972700002</c:v>
                </c:pt>
                <c:pt idx="2">
                  <c:v>710.14344697599995</c:v>
                </c:pt>
                <c:pt idx="3">
                  <c:v>652.04050244300004</c:v>
                </c:pt>
                <c:pt idx="4">
                  <c:v>1174.06952191</c:v>
                </c:pt>
              </c:numCache>
            </c:numRef>
          </c:val>
        </c:ser>
        <c:ser>
          <c:idx val="2"/>
          <c:order val="2"/>
          <c:tx>
            <c:strRef>
              <c:f>'G4'!$A$6</c:f>
              <c:strCache>
                <c:ptCount val="1"/>
                <c:pt idx="0">
                  <c:v>Eparge brute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'G4'!$B$3:$F$3</c:f>
              <c:strCache>
                <c:ptCount val="5"/>
                <c:pt idx="0">
                  <c:v>Rural à habitat très dispersé</c:v>
                </c:pt>
                <c:pt idx="1">
                  <c:v>Rural à habitat dispersé</c:v>
                </c:pt>
                <c:pt idx="2">
                  <c:v>Bourgs ruraux</c:v>
                </c:pt>
                <c:pt idx="3">
                  <c:v>Ensemble communes rurales</c:v>
                </c:pt>
                <c:pt idx="4">
                  <c:v>Communes urbaines</c:v>
                </c:pt>
              </c:strCache>
            </c:strRef>
          </c:cat>
          <c:val>
            <c:numRef>
              <c:f>'G4'!$B$6:$F$6</c:f>
              <c:numCache>
                <c:formatCode>0</c:formatCode>
                <c:ptCount val="5"/>
                <c:pt idx="0">
                  <c:v>196.32218976699994</c:v>
                </c:pt>
                <c:pt idx="1">
                  <c:v>165.06884492699999</c:v>
                </c:pt>
                <c:pt idx="2">
                  <c:v>182.3954745960001</c:v>
                </c:pt>
                <c:pt idx="3">
                  <c:v>175.5716521789999</c:v>
                </c:pt>
                <c:pt idx="4">
                  <c:v>187.5582725119998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6552528"/>
        <c:axId val="1436545456"/>
      </c:barChart>
      <c:catAx>
        <c:axId val="1436552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6545456"/>
        <c:crosses val="autoZero"/>
        <c:auto val="1"/>
        <c:lblAlgn val="ctr"/>
        <c:lblOffset val="100"/>
        <c:noMultiLvlLbl val="0"/>
      </c:catAx>
      <c:valAx>
        <c:axId val="1436545456"/>
        <c:scaling>
          <c:orientation val="minMax"/>
          <c:max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6552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'G5'!$A$6</c:f>
              <c:strCache>
                <c:ptCount val="1"/>
                <c:pt idx="0">
                  <c:v>TEB_21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'G5'!$B$4:$F$5</c:f>
              <c:strCache>
                <c:ptCount val="5"/>
                <c:pt idx="0">
                  <c:v>Rural à habitat très dispersé</c:v>
                </c:pt>
                <c:pt idx="1">
                  <c:v>Rural à habitat dispersé</c:v>
                </c:pt>
                <c:pt idx="2">
                  <c:v>Bourgs ruraux</c:v>
                </c:pt>
                <c:pt idx="3">
                  <c:v>Ensemble communes rurales</c:v>
                </c:pt>
                <c:pt idx="4">
                  <c:v>Communes urbaines</c:v>
                </c:pt>
              </c:strCache>
            </c:strRef>
          </c:cat>
          <c:val>
            <c:numRef>
              <c:f>'G5'!$B$6:$F$6</c:f>
              <c:numCache>
                <c:formatCode>0.0%</c:formatCode>
                <c:ptCount val="5"/>
                <c:pt idx="0">
                  <c:v>0.245363631</c:v>
                </c:pt>
                <c:pt idx="1">
                  <c:v>0.21487416600000001</c:v>
                </c:pt>
                <c:pt idx="2">
                  <c:v>0.20435576599999999</c:v>
                </c:pt>
                <c:pt idx="3">
                  <c:v>0.21214242799999999</c:v>
                </c:pt>
                <c:pt idx="4">
                  <c:v>0.13774562600000001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6549808"/>
        <c:axId val="1436551440"/>
      </c:barChart>
      <c:catAx>
        <c:axId val="143654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6551440"/>
        <c:crosses val="autoZero"/>
        <c:auto val="1"/>
        <c:lblAlgn val="ctr"/>
        <c:lblOffset val="100"/>
        <c:noMultiLvlLbl val="0"/>
      </c:catAx>
      <c:valAx>
        <c:axId val="1436551440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6549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/>
              <a:t>€/hab.</a:t>
            </a:r>
          </a:p>
          <a:p>
            <a:pPr>
              <a:defRPr sz="1200"/>
            </a:pPr>
            <a:endParaRPr lang="fr-FR" sz="1200"/>
          </a:p>
        </c:rich>
      </c:tx>
      <c:layout>
        <c:manualLayout>
          <c:xMode val="edge"/>
          <c:yMode val="edge"/>
          <c:x val="6.1874890638670139E-2"/>
          <c:y val="3.86473364614120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'G6'!$A$7</c:f>
              <c:strCache>
                <c:ptCount val="1"/>
                <c:pt idx="0">
                  <c:v>Dépenses d'équipement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'G6'!$B$3:$F$3</c:f>
              <c:strCache>
                <c:ptCount val="5"/>
                <c:pt idx="0">
                  <c:v>Rural à habitat très dispersé</c:v>
                </c:pt>
                <c:pt idx="1">
                  <c:v>Rural à habitat dispersé</c:v>
                </c:pt>
                <c:pt idx="2">
                  <c:v>Bourgs ruraux</c:v>
                </c:pt>
                <c:pt idx="3">
                  <c:v>Ensemble communes rurales</c:v>
                </c:pt>
                <c:pt idx="4">
                  <c:v>Communes urbaines</c:v>
                </c:pt>
              </c:strCache>
            </c:strRef>
          </c:cat>
          <c:val>
            <c:numRef>
              <c:f>'G6'!$B$7:$F$7</c:f>
              <c:numCache>
                <c:formatCode>0.0</c:formatCode>
                <c:ptCount val="5"/>
                <c:pt idx="0">
                  <c:v>304.270555946</c:v>
                </c:pt>
                <c:pt idx="1">
                  <c:v>278.70552806199998</c:v>
                </c:pt>
                <c:pt idx="2">
                  <c:v>280.18232676000002</c:v>
                </c:pt>
                <c:pt idx="3">
                  <c:v>281.50127464899998</c:v>
                </c:pt>
                <c:pt idx="4">
                  <c:v>276.29122805200001</c:v>
                </c:pt>
              </c:numCache>
            </c:numRef>
          </c:val>
        </c:ser>
        <c:ser>
          <c:idx val="1"/>
          <c:order val="1"/>
          <c:tx>
            <c:strRef>
              <c:f>'G6'!$A$5</c:f>
              <c:strCache>
                <c:ptCount val="1"/>
                <c:pt idx="0">
                  <c:v>Construction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'G6'!$B$3:$F$3</c:f>
              <c:strCache>
                <c:ptCount val="5"/>
                <c:pt idx="0">
                  <c:v>Rural à habitat très dispersé</c:v>
                </c:pt>
                <c:pt idx="1">
                  <c:v>Rural à habitat dispersé</c:v>
                </c:pt>
                <c:pt idx="2">
                  <c:v>Bourgs ruraux</c:v>
                </c:pt>
                <c:pt idx="3">
                  <c:v>Ensemble communes rurales</c:v>
                </c:pt>
                <c:pt idx="4">
                  <c:v>Communes urbaines</c:v>
                </c:pt>
              </c:strCache>
            </c:strRef>
          </c:cat>
          <c:val>
            <c:numRef>
              <c:f>'G6'!$B$5:$F$5</c:f>
              <c:numCache>
                <c:formatCode>0.0</c:formatCode>
                <c:ptCount val="5"/>
                <c:pt idx="0">
                  <c:v>124.195266981</c:v>
                </c:pt>
                <c:pt idx="1">
                  <c:v>120.085371866</c:v>
                </c:pt>
                <c:pt idx="2">
                  <c:v>126.255591572</c:v>
                </c:pt>
                <c:pt idx="3">
                  <c:v>123.242977235</c:v>
                </c:pt>
                <c:pt idx="4">
                  <c:v>133.67785248999999</c:v>
                </c:pt>
              </c:numCache>
            </c:numRef>
          </c:val>
        </c:ser>
        <c:ser>
          <c:idx val="2"/>
          <c:order val="2"/>
          <c:tx>
            <c:strRef>
              <c:f>'G6'!$A$6</c:f>
              <c:strCache>
                <c:ptCount val="1"/>
                <c:pt idx="0">
                  <c:v>Voirie et réseaux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'G6'!$B$3:$F$3</c:f>
              <c:strCache>
                <c:ptCount val="5"/>
                <c:pt idx="0">
                  <c:v>Rural à habitat très dispersé</c:v>
                </c:pt>
                <c:pt idx="1">
                  <c:v>Rural à habitat dispersé</c:v>
                </c:pt>
                <c:pt idx="2">
                  <c:v>Bourgs ruraux</c:v>
                </c:pt>
                <c:pt idx="3">
                  <c:v>Ensemble communes rurales</c:v>
                </c:pt>
                <c:pt idx="4">
                  <c:v>Communes urbaines</c:v>
                </c:pt>
              </c:strCache>
            </c:strRef>
          </c:cat>
          <c:val>
            <c:numRef>
              <c:f>'G6'!$B$6:$F$6</c:f>
              <c:numCache>
                <c:formatCode>0.0</c:formatCode>
                <c:ptCount val="5"/>
                <c:pt idx="0">
                  <c:v>67.486188231</c:v>
                </c:pt>
                <c:pt idx="1">
                  <c:v>52.054520371999999</c:v>
                </c:pt>
                <c:pt idx="2">
                  <c:v>40.451785923000003</c:v>
                </c:pt>
                <c:pt idx="3">
                  <c:v>48.038874960999998</c:v>
                </c:pt>
                <c:pt idx="4">
                  <c:v>25.411915633</c:v>
                </c:pt>
              </c:numCache>
            </c:numRef>
          </c:val>
        </c:ser>
        <c:ser>
          <c:idx val="3"/>
          <c:order val="3"/>
          <c:tx>
            <c:strRef>
              <c:f>'G6'!$A$4</c:f>
              <c:strCache>
                <c:ptCount val="1"/>
                <c:pt idx="0">
                  <c:v>Terrains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'G6'!$B$3:$F$3</c:f>
              <c:strCache>
                <c:ptCount val="5"/>
                <c:pt idx="0">
                  <c:v>Rural à habitat très dispersé</c:v>
                </c:pt>
                <c:pt idx="1">
                  <c:v>Rural à habitat dispersé</c:v>
                </c:pt>
                <c:pt idx="2">
                  <c:v>Bourgs ruraux</c:v>
                </c:pt>
                <c:pt idx="3">
                  <c:v>Ensemble communes rurales</c:v>
                </c:pt>
                <c:pt idx="4">
                  <c:v>Communes urbaines</c:v>
                </c:pt>
              </c:strCache>
            </c:strRef>
          </c:cat>
          <c:val>
            <c:numRef>
              <c:f>'G6'!$B$4:$F$4</c:f>
              <c:numCache>
                <c:formatCode>0.0</c:formatCode>
                <c:ptCount val="5"/>
                <c:pt idx="0">
                  <c:v>12.620601608999999</c:v>
                </c:pt>
                <c:pt idx="1">
                  <c:v>15.007631115000001</c:v>
                </c:pt>
                <c:pt idx="2">
                  <c:v>16.121403180000001</c:v>
                </c:pt>
                <c:pt idx="3">
                  <c:v>15.317937316</c:v>
                </c:pt>
                <c:pt idx="4">
                  <c:v>15.446855106999999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6546544"/>
        <c:axId val="1436555248"/>
      </c:barChart>
      <c:catAx>
        <c:axId val="143654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6555248"/>
        <c:crosses val="autoZero"/>
        <c:auto val="1"/>
        <c:lblAlgn val="ctr"/>
        <c:lblOffset val="100"/>
        <c:noMultiLvlLbl val="0"/>
      </c:catAx>
      <c:valAx>
        <c:axId val="1436555248"/>
        <c:scaling>
          <c:orientation val="minMax"/>
          <c:max val="30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654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€/hab</a:t>
            </a:r>
            <a:r>
              <a:rPr lang="en-US" sz="1100"/>
              <a:t>.</a:t>
            </a:r>
          </a:p>
        </c:rich>
      </c:tx>
      <c:layout>
        <c:manualLayout>
          <c:xMode val="edge"/>
          <c:yMode val="edge"/>
          <c:x val="8.4097112860892359E-2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G7a!$A$8</c:f>
              <c:strCache>
                <c:ptCount val="1"/>
                <c:pt idx="0">
                  <c:v>Epargne nette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G7a!$B$4:$F$4</c:f>
              <c:strCache>
                <c:ptCount val="5"/>
                <c:pt idx="0">
                  <c:v>Rural à habitat très dispersé</c:v>
                </c:pt>
                <c:pt idx="1">
                  <c:v>Rural à habitat dispersé</c:v>
                </c:pt>
                <c:pt idx="2">
                  <c:v>Bourgs ruraux</c:v>
                </c:pt>
                <c:pt idx="3">
                  <c:v>Ensemble communes rurales</c:v>
                </c:pt>
                <c:pt idx="4">
                  <c:v>Communes urbaines</c:v>
                </c:pt>
              </c:strCache>
            </c:strRef>
          </c:cat>
          <c:val>
            <c:numRef>
              <c:f>G7a!$B$8:$F$8</c:f>
              <c:numCache>
                <c:formatCode>#,##0</c:formatCode>
                <c:ptCount val="5"/>
                <c:pt idx="0">
                  <c:v>124.77600826699999</c:v>
                </c:pt>
                <c:pt idx="1">
                  <c:v>93.092721974</c:v>
                </c:pt>
                <c:pt idx="2">
                  <c:v>107.010794702</c:v>
                </c:pt>
                <c:pt idx="3">
                  <c:v>102.075302166</c:v>
                </c:pt>
                <c:pt idx="4">
                  <c:v>90.860773452999993</c:v>
                </c:pt>
              </c:numCache>
            </c:numRef>
          </c:val>
        </c:ser>
        <c:ser>
          <c:idx val="1"/>
          <c:order val="1"/>
          <c:tx>
            <c:strRef>
              <c:f>G7a!$A$6</c:f>
              <c:strCache>
                <c:ptCount val="1"/>
                <c:pt idx="0">
                  <c:v>Dotations et subventions d'investissement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G7a!$B$4:$F$4</c:f>
              <c:strCache>
                <c:ptCount val="5"/>
                <c:pt idx="0">
                  <c:v>Rural à habitat très dispersé</c:v>
                </c:pt>
                <c:pt idx="1">
                  <c:v>Rural à habitat dispersé</c:v>
                </c:pt>
                <c:pt idx="2">
                  <c:v>Bourgs ruraux</c:v>
                </c:pt>
                <c:pt idx="3">
                  <c:v>Ensemble communes rurales</c:v>
                </c:pt>
                <c:pt idx="4">
                  <c:v>Communes urbaines</c:v>
                </c:pt>
              </c:strCache>
            </c:strRef>
          </c:cat>
          <c:val>
            <c:numRef>
              <c:f>G7a!$B$6:$F$6</c:f>
              <c:numCache>
                <c:formatCode>#,##0</c:formatCode>
                <c:ptCount val="5"/>
                <c:pt idx="0">
                  <c:v>111.154461626</c:v>
                </c:pt>
                <c:pt idx="1">
                  <c:v>102.929159973</c:v>
                </c:pt>
                <c:pt idx="2">
                  <c:v>99.580795717000001</c:v>
                </c:pt>
                <c:pt idx="3">
                  <c:v>102.083342724</c:v>
                </c:pt>
                <c:pt idx="4">
                  <c:v>75.233692818999998</c:v>
                </c:pt>
              </c:numCache>
            </c:numRef>
          </c:val>
        </c:ser>
        <c:ser>
          <c:idx val="3"/>
          <c:order val="2"/>
          <c:tx>
            <c:strRef>
              <c:f>G7a!$A$5</c:f>
              <c:strCache>
                <c:ptCount val="1"/>
                <c:pt idx="0">
                  <c:v>FCTVA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G7a!$B$4:$F$4</c:f>
              <c:strCache>
                <c:ptCount val="5"/>
                <c:pt idx="0">
                  <c:v>Rural à habitat très dispersé</c:v>
                </c:pt>
                <c:pt idx="1">
                  <c:v>Rural à habitat dispersé</c:v>
                </c:pt>
                <c:pt idx="2">
                  <c:v>Bourgs ruraux</c:v>
                </c:pt>
                <c:pt idx="3">
                  <c:v>Ensemble communes rurales</c:v>
                </c:pt>
                <c:pt idx="4">
                  <c:v>Communes urbaines</c:v>
                </c:pt>
              </c:strCache>
            </c:strRef>
          </c:cat>
          <c:val>
            <c:numRef>
              <c:f>G7a!$B$5:$F$5</c:f>
              <c:numCache>
                <c:formatCode>#,##0</c:formatCode>
                <c:ptCount val="5"/>
                <c:pt idx="0">
                  <c:v>40.774121631</c:v>
                </c:pt>
                <c:pt idx="1">
                  <c:v>39.664847993999999</c:v>
                </c:pt>
                <c:pt idx="2">
                  <c:v>41.806231697000001</c:v>
                </c:pt>
                <c:pt idx="3">
                  <c:v>40.734385897999999</c:v>
                </c:pt>
                <c:pt idx="4">
                  <c:v>40.918871953999997</c:v>
                </c:pt>
              </c:numCache>
            </c:numRef>
          </c:val>
        </c:ser>
        <c:ser>
          <c:idx val="0"/>
          <c:order val="3"/>
          <c:tx>
            <c:strRef>
              <c:f>G7a!$A$7</c:f>
              <c:strCache>
                <c:ptCount val="1"/>
                <c:pt idx="0">
                  <c:v>Autres recettes d'investissement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G7a!$B$4:$F$4</c:f>
              <c:strCache>
                <c:ptCount val="5"/>
                <c:pt idx="0">
                  <c:v>Rural à habitat très dispersé</c:v>
                </c:pt>
                <c:pt idx="1">
                  <c:v>Rural à habitat dispersé</c:v>
                </c:pt>
                <c:pt idx="2">
                  <c:v>Bourgs ruraux</c:v>
                </c:pt>
                <c:pt idx="3">
                  <c:v>Ensemble communes rurales</c:v>
                </c:pt>
                <c:pt idx="4">
                  <c:v>Communes urbaines</c:v>
                </c:pt>
              </c:strCache>
            </c:strRef>
          </c:cat>
          <c:val>
            <c:numRef>
              <c:f>G7a!$B$7:$F$7</c:f>
              <c:numCache>
                <c:formatCode>#,##0</c:formatCode>
                <c:ptCount val="5"/>
                <c:pt idx="0">
                  <c:v>21.178098412000001</c:v>
                </c:pt>
                <c:pt idx="1">
                  <c:v>24.338396899999999</c:v>
                </c:pt>
                <c:pt idx="2">
                  <c:v>25.432671404000001</c:v>
                </c:pt>
                <c:pt idx="3">
                  <c:v>24.575629767999999</c:v>
                </c:pt>
                <c:pt idx="4">
                  <c:v>37.171073159999999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6542736"/>
        <c:axId val="1436543824"/>
      </c:barChart>
      <c:catAx>
        <c:axId val="143654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6543824"/>
        <c:crosses val="autoZero"/>
        <c:auto val="1"/>
        <c:lblAlgn val="ctr"/>
        <c:lblOffset val="100"/>
        <c:noMultiLvlLbl val="0"/>
      </c:catAx>
      <c:valAx>
        <c:axId val="1436543824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6542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55030621172351"/>
          <c:y val="0.18574298086556215"/>
          <c:w val="0.31850546806649171"/>
          <c:h val="0.432628728979855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2</xdr:row>
      <xdr:rowOff>4762</xdr:rowOff>
    </xdr:from>
    <xdr:to>
      <xdr:col>13</xdr:col>
      <xdr:colOff>9525</xdr:colOff>
      <xdr:row>16</xdr:row>
      <xdr:rowOff>180975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742950</xdr:colOff>
      <xdr:row>2</xdr:row>
      <xdr:rowOff>9525</xdr:rowOff>
    </xdr:from>
    <xdr:to>
      <xdr:col>12</xdr:col>
      <xdr:colOff>742950</xdr:colOff>
      <xdr:row>17</xdr:row>
      <xdr:rowOff>28575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4</xdr:row>
      <xdr:rowOff>9525</xdr:rowOff>
    </xdr:from>
    <xdr:to>
      <xdr:col>13</xdr:col>
      <xdr:colOff>0</xdr:colOff>
      <xdr:row>19</xdr:row>
      <xdr:rowOff>180975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761999</xdr:colOff>
      <xdr:row>2</xdr:row>
      <xdr:rowOff>14286</xdr:rowOff>
    </xdr:from>
    <xdr:to>
      <xdr:col>16</xdr:col>
      <xdr:colOff>66674</xdr:colOff>
      <xdr:row>17</xdr:row>
      <xdr:rowOff>190499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14287</xdr:rowOff>
    </xdr:from>
    <xdr:to>
      <xdr:col>13</xdr:col>
      <xdr:colOff>0</xdr:colOff>
      <xdr:row>15</xdr:row>
      <xdr:rowOff>214312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3</xdr:row>
      <xdr:rowOff>23812</xdr:rowOff>
    </xdr:from>
    <xdr:to>
      <xdr:col>13</xdr:col>
      <xdr:colOff>9525</xdr:colOff>
      <xdr:row>19</xdr:row>
      <xdr:rowOff>171450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3</xdr:row>
      <xdr:rowOff>14286</xdr:rowOff>
    </xdr:from>
    <xdr:to>
      <xdr:col>13</xdr:col>
      <xdr:colOff>0</xdr:colOff>
      <xdr:row>18</xdr:row>
      <xdr:rowOff>190499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4</xdr:row>
      <xdr:rowOff>23812</xdr:rowOff>
    </xdr:from>
    <xdr:to>
      <xdr:col>15</xdr:col>
      <xdr:colOff>9525</xdr:colOff>
      <xdr:row>18</xdr:row>
      <xdr:rowOff>90487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14287</xdr:rowOff>
    </xdr:from>
    <xdr:to>
      <xdr:col>15</xdr:col>
      <xdr:colOff>0</xdr:colOff>
      <xdr:row>21</xdr:row>
      <xdr:rowOff>90487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0.44583</cdr:x>
      <cdr:y>0.15451</cdr:y>
    </cdr:from>
    <cdr:to>
      <cdr:x>0.44583</cdr:x>
      <cdr:y>0.58507</cdr:y>
    </cdr:to>
    <cdr:cxnSp macro="">
      <cdr:nvCxnSpPr>
        <cdr:cNvPr id="6" name="Connecteur droit 5"/>
        <cdr:cNvCxnSpPr/>
      </cdr:nvCxnSpPr>
      <cdr:spPr>
        <a:xfrm xmlns:a="http://schemas.openxmlformats.org/drawingml/2006/main">
          <a:off x="2038350" y="423863"/>
          <a:ext cx="1" cy="11811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9525</xdr:colOff>
      <xdr:row>5</xdr:row>
      <xdr:rowOff>109537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28575</xdr:colOff>
      <xdr:row>4</xdr:row>
      <xdr:rowOff>9525</xdr:rowOff>
    </xdr:from>
    <xdr:to>
      <xdr:col>14</xdr:col>
      <xdr:colOff>28575</xdr:colOff>
      <xdr:row>17</xdr:row>
      <xdr:rowOff>19050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0.42292</cdr:x>
      <cdr:y>0.19243</cdr:y>
    </cdr:from>
    <cdr:to>
      <cdr:x>0.42292</cdr:x>
      <cdr:y>0.80126</cdr:y>
    </cdr:to>
    <cdr:cxnSp macro="">
      <cdr:nvCxnSpPr>
        <cdr:cNvPr id="3" name="Connecteur droit 2"/>
        <cdr:cNvCxnSpPr/>
      </cdr:nvCxnSpPr>
      <cdr:spPr>
        <a:xfrm xmlns:a="http://schemas.openxmlformats.org/drawingml/2006/main">
          <a:off x="1933575" y="581025"/>
          <a:ext cx="0" cy="18383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</xdr:colOff>
      <xdr:row>3</xdr:row>
      <xdr:rowOff>23812</xdr:rowOff>
    </xdr:from>
    <xdr:to>
      <xdr:col>17</xdr:col>
      <xdr:colOff>47625</xdr:colOff>
      <xdr:row>20</xdr:row>
      <xdr:rowOff>14287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13</xdr:col>
      <xdr:colOff>0</xdr:colOff>
      <xdr:row>16</xdr:row>
      <xdr:rowOff>171450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0.44583</cdr:x>
      <cdr:y>0.14826</cdr:y>
    </cdr:from>
    <cdr:to>
      <cdr:x>0.44583</cdr:x>
      <cdr:y>0.60252</cdr:y>
    </cdr:to>
    <cdr:cxnSp macro="">
      <cdr:nvCxnSpPr>
        <cdr:cNvPr id="3" name="Connecteur droit 2"/>
        <cdr:cNvCxnSpPr/>
      </cdr:nvCxnSpPr>
      <cdr:spPr>
        <a:xfrm xmlns:a="http://schemas.openxmlformats.org/drawingml/2006/main">
          <a:off x="2038350" y="447675"/>
          <a:ext cx="0" cy="13716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752475</xdr:colOff>
      <xdr:row>3</xdr:row>
      <xdr:rowOff>23812</xdr:rowOff>
    </xdr:from>
    <xdr:to>
      <xdr:col>12</xdr:col>
      <xdr:colOff>752475</xdr:colOff>
      <xdr:row>17</xdr:row>
      <xdr:rowOff>100012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742950</xdr:colOff>
      <xdr:row>3</xdr:row>
      <xdr:rowOff>14287</xdr:rowOff>
    </xdr:from>
    <xdr:to>
      <xdr:col>12</xdr:col>
      <xdr:colOff>742950</xdr:colOff>
      <xdr:row>15</xdr:row>
      <xdr:rowOff>180975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"/>
  <sheetViews>
    <sheetView tabSelected="1" workbookViewId="0"/>
  </sheetViews>
  <sheetFormatPr baseColWidth="10" defaultRowHeight="15" x14ac:dyDescent="0.25"/>
  <cols>
    <col min="1" max="1" width="31.7109375" customWidth="1"/>
  </cols>
  <sheetData>
    <row r="2" spans="1:8" ht="15.75" thickBot="1" x14ac:dyDescent="0.3">
      <c r="A2" t="s">
        <v>42</v>
      </c>
      <c r="H2" t="s">
        <v>61</v>
      </c>
    </row>
    <row r="3" spans="1:8" ht="36" x14ac:dyDescent="0.25">
      <c r="A3" s="1" t="s">
        <v>0</v>
      </c>
      <c r="B3" s="3" t="s">
        <v>3</v>
      </c>
      <c r="C3" s="3" t="s">
        <v>2</v>
      </c>
      <c r="D3" s="3" t="s">
        <v>1</v>
      </c>
      <c r="E3" s="3" t="s">
        <v>11</v>
      </c>
      <c r="F3" s="3" t="s">
        <v>4</v>
      </c>
    </row>
    <row r="4" spans="1:8" ht="15" customHeight="1" x14ac:dyDescent="0.25">
      <c r="A4" s="2" t="s">
        <v>6</v>
      </c>
      <c r="B4" s="4">
        <v>207.652177034</v>
      </c>
      <c r="C4" s="4">
        <v>195.12821862800001</v>
      </c>
      <c r="D4" s="4">
        <v>214.98848427199999</v>
      </c>
      <c r="E4" s="4">
        <v>205.23321374</v>
      </c>
      <c r="F4" s="4">
        <v>257.09205097099999</v>
      </c>
    </row>
    <row r="5" spans="1:8" x14ac:dyDescent="0.25">
      <c r="A5" s="2" t="s">
        <v>7</v>
      </c>
      <c r="B5" s="4">
        <v>225.59799960999999</v>
      </c>
      <c r="C5" s="4">
        <v>254.891582454</v>
      </c>
      <c r="D5" s="4">
        <v>361.43075009500001</v>
      </c>
      <c r="E5" s="4">
        <v>301.09257104300002</v>
      </c>
      <c r="F5" s="4">
        <v>676.56608127499999</v>
      </c>
    </row>
    <row r="6" spans="1:8" x14ac:dyDescent="0.25">
      <c r="A6" s="2" t="s">
        <v>8</v>
      </c>
      <c r="B6" s="4">
        <v>10.007862764</v>
      </c>
      <c r="C6" s="4">
        <v>12.572023318999999</v>
      </c>
      <c r="D6" s="4">
        <v>16.189217852999999</v>
      </c>
      <c r="E6" s="4">
        <v>14.010369484</v>
      </c>
      <c r="F6" s="4">
        <v>22.955897539999999</v>
      </c>
    </row>
    <row r="7" spans="1:8" x14ac:dyDescent="0.25">
      <c r="A7" s="2" t="s">
        <v>9</v>
      </c>
      <c r="B7" s="4">
        <v>73.216804229000005</v>
      </c>
      <c r="C7" s="4">
        <v>76.806512654000002</v>
      </c>
      <c r="D7" s="4">
        <v>70.626050590000006</v>
      </c>
      <c r="E7" s="4">
        <v>73.687402014</v>
      </c>
      <c r="F7" s="4">
        <v>178.269105013</v>
      </c>
    </row>
    <row r="8" spans="1:8" x14ac:dyDescent="0.25">
      <c r="A8" s="2" t="s">
        <v>10</v>
      </c>
      <c r="B8" s="4">
        <v>87.330470208999998</v>
      </c>
      <c r="C8" s="4">
        <v>63.744502673</v>
      </c>
      <c r="D8" s="4">
        <v>46.908944165999998</v>
      </c>
      <c r="E8" s="4">
        <v>58.016946161</v>
      </c>
      <c r="F8" s="4">
        <v>39.186387111999998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"/>
  <sheetViews>
    <sheetView workbookViewId="0">
      <selection activeCell="D22" sqref="D22"/>
    </sheetView>
  </sheetViews>
  <sheetFormatPr baseColWidth="10" defaultRowHeight="15" x14ac:dyDescent="0.25"/>
  <cols>
    <col min="1" max="1" width="31.7109375" customWidth="1"/>
  </cols>
  <sheetData>
    <row r="2" spans="1:8" ht="15.75" thickBot="1" x14ac:dyDescent="0.3">
      <c r="A2" t="s">
        <v>49</v>
      </c>
    </row>
    <row r="3" spans="1:8" ht="36" x14ac:dyDescent="0.25">
      <c r="B3" s="3" t="s">
        <v>3</v>
      </c>
      <c r="C3" s="3" t="s">
        <v>2</v>
      </c>
      <c r="D3" s="3" t="s">
        <v>1</v>
      </c>
      <c r="E3" s="3" t="s">
        <v>11</v>
      </c>
      <c r="F3" s="3" t="s">
        <v>4</v>
      </c>
      <c r="H3" t="s">
        <v>49</v>
      </c>
    </row>
    <row r="4" spans="1:8" ht="24" x14ac:dyDescent="0.25">
      <c r="A4" s="2" t="s">
        <v>24</v>
      </c>
      <c r="B4" s="6">
        <v>0.928406285</v>
      </c>
      <c r="C4" s="6">
        <v>0.87554262900000002</v>
      </c>
      <c r="D4" s="6">
        <v>0.91462166700000003</v>
      </c>
      <c r="E4" s="6">
        <v>0.89803209900000003</v>
      </c>
      <c r="F4" s="7">
        <v>0.76176245799999998</v>
      </c>
    </row>
    <row r="7" spans="1:8" ht="13.5" customHeight="1" x14ac:dyDescent="0.25"/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"/>
  <sheetViews>
    <sheetView workbookViewId="0">
      <selection activeCell="G36" sqref="G36"/>
    </sheetView>
  </sheetViews>
  <sheetFormatPr baseColWidth="10" defaultRowHeight="15" x14ac:dyDescent="0.25"/>
  <cols>
    <col min="1" max="1" width="31.7109375" customWidth="1"/>
  </cols>
  <sheetData>
    <row r="2" spans="1:8" ht="15.75" thickBot="1" x14ac:dyDescent="0.3">
      <c r="A2" t="s">
        <v>50</v>
      </c>
    </row>
    <row r="3" spans="1:8" ht="36" x14ac:dyDescent="0.25">
      <c r="B3" s="3" t="s">
        <v>3</v>
      </c>
      <c r="C3" s="3" t="s">
        <v>2</v>
      </c>
      <c r="D3" s="3" t="s">
        <v>1</v>
      </c>
      <c r="E3" s="3" t="s">
        <v>11</v>
      </c>
      <c r="F3" s="3" t="s">
        <v>4</v>
      </c>
      <c r="H3" t="s">
        <v>50</v>
      </c>
    </row>
    <row r="4" spans="1:8" x14ac:dyDescent="0.25">
      <c r="A4" s="2" t="s">
        <v>25</v>
      </c>
      <c r="B4" s="4">
        <v>477.86355589200002</v>
      </c>
      <c r="C4" s="4">
        <v>544.85528816299995</v>
      </c>
      <c r="D4" s="4">
        <v>662.833657109</v>
      </c>
      <c r="E4" s="4">
        <v>593.14938828100003</v>
      </c>
      <c r="F4" s="4">
        <v>1063.530208207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"/>
  <sheetViews>
    <sheetView workbookViewId="0"/>
  </sheetViews>
  <sheetFormatPr baseColWidth="10" defaultRowHeight="15" x14ac:dyDescent="0.25"/>
  <cols>
    <col min="1" max="1" width="31.7109375" customWidth="1"/>
  </cols>
  <sheetData>
    <row r="2" spans="1:8" ht="15.75" thickBot="1" x14ac:dyDescent="0.3">
      <c r="A2" t="s">
        <v>51</v>
      </c>
    </row>
    <row r="3" spans="1:8" ht="36" x14ac:dyDescent="0.25">
      <c r="B3" s="3" t="s">
        <v>3</v>
      </c>
      <c r="C3" s="3" t="s">
        <v>2</v>
      </c>
      <c r="D3" s="3" t="s">
        <v>1</v>
      </c>
      <c r="E3" s="3" t="s">
        <v>11</v>
      </c>
      <c r="F3" s="3" t="s">
        <v>4</v>
      </c>
      <c r="H3" t="s">
        <v>51</v>
      </c>
    </row>
    <row r="4" spans="1:8" x14ac:dyDescent="0.25">
      <c r="A4" t="s">
        <v>26</v>
      </c>
      <c r="B4" s="8">
        <v>2.434078167</v>
      </c>
      <c r="C4" s="8">
        <v>3.3007760390000001</v>
      </c>
      <c r="D4" s="8">
        <v>3.6340466149999999</v>
      </c>
      <c r="E4" s="8">
        <v>3.3783892839999998</v>
      </c>
      <c r="F4" s="8">
        <v>5.6703988259999996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6"/>
  <sheetViews>
    <sheetView workbookViewId="0">
      <selection activeCell="N33" sqref="N33"/>
    </sheetView>
  </sheetViews>
  <sheetFormatPr baseColWidth="10" defaultRowHeight="15" x14ac:dyDescent="0.25"/>
  <sheetData>
    <row r="3" spans="2:10" x14ac:dyDescent="0.25">
      <c r="B3" t="s">
        <v>58</v>
      </c>
    </row>
    <row r="4" spans="2:10" x14ac:dyDescent="0.25">
      <c r="J4" t="s">
        <v>58</v>
      </c>
    </row>
    <row r="5" spans="2:10" x14ac:dyDescent="0.25">
      <c r="B5" s="18" t="s">
        <v>52</v>
      </c>
      <c r="C5" s="19" t="s">
        <v>53</v>
      </c>
      <c r="D5" s="20" t="s">
        <v>54</v>
      </c>
      <c r="E5" s="21" t="s">
        <v>55</v>
      </c>
      <c r="F5" s="20" t="s">
        <v>56</v>
      </c>
      <c r="G5" s="22" t="s">
        <v>57</v>
      </c>
    </row>
    <row r="6" spans="2:10" ht="15.75" thickBot="1" x14ac:dyDescent="0.3">
      <c r="B6" s="23">
        <v>3.6598099999999998</v>
      </c>
      <c r="C6" s="24">
        <v>3.3590800000000001</v>
      </c>
      <c r="D6" s="23">
        <v>2.0146700000000002</v>
      </c>
      <c r="E6" s="25">
        <v>1.22662</v>
      </c>
      <c r="F6" s="23">
        <v>3</v>
      </c>
      <c r="G6" s="26">
        <v>4.6572699999999996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9"/>
  <sheetViews>
    <sheetView workbookViewId="0">
      <selection activeCell="H34" sqref="H34"/>
    </sheetView>
  </sheetViews>
  <sheetFormatPr baseColWidth="10" defaultRowHeight="15" x14ac:dyDescent="0.25"/>
  <sheetData>
    <row r="2" spans="2:10" ht="16.5" thickBot="1" x14ac:dyDescent="0.35">
      <c r="B2" s="16" t="s">
        <v>60</v>
      </c>
    </row>
    <row r="3" spans="2:10" x14ac:dyDescent="0.25">
      <c r="B3" s="29" t="s">
        <v>37</v>
      </c>
      <c r="C3" s="27" t="s">
        <v>59</v>
      </c>
      <c r="D3" s="28" t="s">
        <v>54</v>
      </c>
      <c r="E3" s="28" t="s">
        <v>56</v>
      </c>
      <c r="F3" s="31" t="s">
        <v>57</v>
      </c>
    </row>
    <row r="4" spans="2:10" x14ac:dyDescent="0.25">
      <c r="B4" s="30">
        <v>2016</v>
      </c>
      <c r="C4" s="11">
        <v>6601</v>
      </c>
      <c r="D4" s="11">
        <v>4267</v>
      </c>
      <c r="E4" s="11">
        <v>6</v>
      </c>
      <c r="F4" s="11">
        <v>19471</v>
      </c>
    </row>
    <row r="5" spans="2:10" x14ac:dyDescent="0.25">
      <c r="B5" s="30">
        <v>2017</v>
      </c>
      <c r="C5" s="11">
        <v>6867</v>
      </c>
      <c r="D5" s="11">
        <v>4643</v>
      </c>
      <c r="E5" s="11">
        <v>7</v>
      </c>
      <c r="F5" s="11">
        <v>18827</v>
      </c>
    </row>
    <row r="6" spans="2:10" x14ac:dyDescent="0.25">
      <c r="B6" s="30">
        <v>2018</v>
      </c>
      <c r="C6" s="11">
        <v>7234</v>
      </c>
      <c r="D6" s="11">
        <v>4643</v>
      </c>
      <c r="E6" s="11">
        <v>7</v>
      </c>
      <c r="F6" s="11">
        <v>18461</v>
      </c>
    </row>
    <row r="7" spans="2:10" ht="15.75" x14ac:dyDescent="0.3">
      <c r="B7" s="30">
        <v>2019</v>
      </c>
      <c r="C7" s="11">
        <v>7488</v>
      </c>
      <c r="D7" s="11">
        <v>5080</v>
      </c>
      <c r="E7" s="11">
        <v>9</v>
      </c>
      <c r="F7" s="11">
        <v>17768</v>
      </c>
      <c r="J7" s="16" t="s">
        <v>60</v>
      </c>
    </row>
    <row r="8" spans="2:10" x14ac:dyDescent="0.25">
      <c r="B8" s="30">
        <v>2020</v>
      </c>
      <c r="C8" s="11">
        <v>7399</v>
      </c>
      <c r="D8" s="11">
        <v>4217</v>
      </c>
      <c r="E8" s="11">
        <v>9</v>
      </c>
      <c r="F8" s="11">
        <v>18720</v>
      </c>
    </row>
    <row r="9" spans="2:10" x14ac:dyDescent="0.25">
      <c r="B9" s="30">
        <v>2021</v>
      </c>
      <c r="C9" s="11">
        <v>8759</v>
      </c>
      <c r="D9" s="11">
        <v>4306</v>
      </c>
      <c r="E9" s="11">
        <v>10</v>
      </c>
      <c r="F9" s="11">
        <v>17270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I5" sqref="I5"/>
    </sheetView>
  </sheetViews>
  <sheetFormatPr baseColWidth="10" defaultRowHeight="15" x14ac:dyDescent="0.25"/>
  <cols>
    <col min="1" max="1" width="31.7109375" customWidth="1"/>
  </cols>
  <sheetData>
    <row r="1" spans="1:9" x14ac:dyDescent="0.25">
      <c r="B1" s="8"/>
      <c r="C1" s="8"/>
      <c r="D1" s="8"/>
      <c r="E1" s="8"/>
      <c r="F1" s="8"/>
    </row>
    <row r="3" spans="1:9" ht="15.75" thickBot="1" x14ac:dyDescent="0.3">
      <c r="A3" t="s">
        <v>43</v>
      </c>
    </row>
    <row r="4" spans="1:9" ht="36" x14ac:dyDescent="0.25">
      <c r="B4" s="3" t="s">
        <v>3</v>
      </c>
      <c r="C4" s="3" t="s">
        <v>2</v>
      </c>
      <c r="D4" s="3" t="s">
        <v>1</v>
      </c>
      <c r="E4" s="3" t="s">
        <v>11</v>
      </c>
      <c r="F4" s="3" t="s">
        <v>4</v>
      </c>
      <c r="I4" t="s">
        <v>43</v>
      </c>
    </row>
    <row r="5" spans="1:9" x14ac:dyDescent="0.25">
      <c r="A5" s="2" t="s">
        <v>27</v>
      </c>
      <c r="B5" s="4">
        <v>68.952017343999998</v>
      </c>
      <c r="C5" s="4">
        <v>53.578171926000003</v>
      </c>
      <c r="D5" s="4">
        <v>47.441571173</v>
      </c>
      <c r="E5" s="4">
        <v>52.052859884999997</v>
      </c>
      <c r="F5" s="4">
        <v>42.577325782000003</v>
      </c>
    </row>
    <row r="6" spans="1:9" x14ac:dyDescent="0.25">
      <c r="A6" s="2" t="s">
        <v>28</v>
      </c>
      <c r="B6" s="4">
        <v>15.172645162</v>
      </c>
      <c r="C6" s="4">
        <v>11.005454555</v>
      </c>
      <c r="D6" s="4">
        <v>8.69035388</v>
      </c>
      <c r="E6" s="4">
        <v>10.294511373000001</v>
      </c>
      <c r="F6" s="4">
        <v>5.7366501159999999</v>
      </c>
    </row>
    <row r="7" spans="1:9" x14ac:dyDescent="0.25">
      <c r="A7" s="2" t="s">
        <v>29</v>
      </c>
      <c r="B7" s="4">
        <v>70.814096716999998</v>
      </c>
      <c r="C7" s="4">
        <v>47.174594409000001</v>
      </c>
      <c r="D7" s="4">
        <v>31.235635217999999</v>
      </c>
      <c r="E7" s="4">
        <v>41.860752396000002</v>
      </c>
      <c r="F7" s="4">
        <v>13.205941307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0"/>
  <sheetViews>
    <sheetView workbookViewId="0">
      <selection activeCell="B2" sqref="B2"/>
    </sheetView>
  </sheetViews>
  <sheetFormatPr baseColWidth="10" defaultRowHeight="12.75" x14ac:dyDescent="0.2"/>
  <cols>
    <col min="1" max="1" width="6" style="12" customWidth="1"/>
    <col min="2" max="2" width="3.42578125" style="12" customWidth="1"/>
    <col min="3" max="3" width="27.7109375" style="12" customWidth="1"/>
    <col min="4" max="4" width="14.28515625" style="12" bestFit="1" customWidth="1"/>
    <col min="5" max="9" width="12.5703125" style="12" bestFit="1" customWidth="1"/>
    <col min="10" max="16384" width="11.42578125" style="12"/>
  </cols>
  <sheetData>
    <row r="3" spans="3:12" x14ac:dyDescent="0.2">
      <c r="L3" s="12" t="s">
        <v>41</v>
      </c>
    </row>
    <row r="4" spans="3:12" x14ac:dyDescent="0.2">
      <c r="D4" s="13"/>
      <c r="E4" s="13"/>
      <c r="F4" s="13"/>
      <c r="G4" s="13"/>
      <c r="H4" s="13"/>
      <c r="I4" s="13"/>
    </row>
    <row r="5" spans="3:12" x14ac:dyDescent="0.2">
      <c r="D5" s="13"/>
      <c r="E5" s="13"/>
      <c r="F5" s="13"/>
      <c r="G5" s="13"/>
      <c r="H5" s="13"/>
      <c r="I5" s="13"/>
    </row>
    <row r="6" spans="3:12" x14ac:dyDescent="0.2">
      <c r="D6" s="13"/>
      <c r="E6" s="13"/>
      <c r="F6" s="13"/>
      <c r="G6" s="13"/>
      <c r="H6" s="13"/>
      <c r="I6" s="13"/>
    </row>
    <row r="8" spans="3:12" x14ac:dyDescent="0.2">
      <c r="C8" s="12" t="s">
        <v>41</v>
      </c>
    </row>
    <row r="9" spans="3:12" x14ac:dyDescent="0.2">
      <c r="D9" s="12">
        <v>2016</v>
      </c>
      <c r="E9" s="12">
        <v>2017</v>
      </c>
      <c r="F9" s="12">
        <v>2018</v>
      </c>
      <c r="G9" s="12">
        <v>2019</v>
      </c>
      <c r="H9" s="12">
        <v>2020</v>
      </c>
      <c r="I9" s="12">
        <v>2021</v>
      </c>
    </row>
    <row r="10" spans="3:12" x14ac:dyDescent="0.2">
      <c r="C10" s="12" t="s">
        <v>1</v>
      </c>
      <c r="D10" s="13">
        <v>100</v>
      </c>
      <c r="E10" s="13">
        <v>101.4318034980362</v>
      </c>
      <c r="F10" s="13">
        <v>102.16340218657811</v>
      </c>
      <c r="G10" s="13">
        <v>103.22281163293698</v>
      </c>
      <c r="H10" s="13">
        <v>100.99385037277985</v>
      </c>
      <c r="I10" s="13">
        <v>104.64223702479745</v>
      </c>
    </row>
    <row r="11" spans="3:12" x14ac:dyDescent="0.2">
      <c r="C11" s="12" t="s">
        <v>38</v>
      </c>
      <c r="D11" s="13">
        <v>100</v>
      </c>
      <c r="E11" s="13">
        <v>101.33836312115719</v>
      </c>
      <c r="F11" s="13">
        <v>102.41881810100683</v>
      </c>
      <c r="G11" s="13">
        <v>103.45271594309681</v>
      </c>
      <c r="H11" s="13">
        <v>102.21653464138576</v>
      </c>
      <c r="I11" s="13">
        <v>106.7102739308437</v>
      </c>
    </row>
    <row r="12" spans="3:12" x14ac:dyDescent="0.2">
      <c r="C12" s="12" t="s">
        <v>39</v>
      </c>
      <c r="D12" s="13">
        <v>100</v>
      </c>
      <c r="E12" s="13">
        <v>100.78847889088827</v>
      </c>
      <c r="F12" s="13">
        <v>101.98325125878398</v>
      </c>
      <c r="G12" s="13">
        <v>102.62493321868034</v>
      </c>
      <c r="H12" s="13">
        <v>101.89708401530827</v>
      </c>
      <c r="I12" s="13">
        <v>106.97166431044171</v>
      </c>
    </row>
    <row r="13" spans="3:12" x14ac:dyDescent="0.2">
      <c r="C13" s="12" t="s">
        <v>40</v>
      </c>
      <c r="D13" s="13">
        <v>100</v>
      </c>
      <c r="E13" s="13">
        <v>99.938923991677896</v>
      </c>
      <c r="F13" s="13">
        <v>98.922339248951644</v>
      </c>
      <c r="G13" s="13">
        <v>103.56236883011452</v>
      </c>
      <c r="H13" s="13">
        <v>103.03077045839795</v>
      </c>
      <c r="I13" s="13">
        <v>105.45818854990262</v>
      </c>
    </row>
    <row r="17" spans="4:9" x14ac:dyDescent="0.2">
      <c r="D17" s="13"/>
      <c r="E17" s="14"/>
      <c r="F17" s="14"/>
      <c r="G17" s="14"/>
      <c r="H17" s="14"/>
      <c r="I17" s="14"/>
    </row>
    <row r="18" spans="4:9" x14ac:dyDescent="0.2">
      <c r="D18" s="13"/>
      <c r="E18" s="14"/>
      <c r="F18" s="14"/>
      <c r="G18" s="14"/>
      <c r="H18" s="14"/>
      <c r="I18" s="14"/>
    </row>
    <row r="19" spans="4:9" x14ac:dyDescent="0.2">
      <c r="D19" s="13"/>
      <c r="E19" s="14"/>
      <c r="F19" s="14"/>
      <c r="G19" s="14"/>
      <c r="H19" s="14"/>
      <c r="I19" s="14"/>
    </row>
    <row r="20" spans="4:9" x14ac:dyDescent="0.2">
      <c r="E20" s="15"/>
      <c r="F20" s="15"/>
      <c r="G20" s="15"/>
      <c r="H20" s="15"/>
      <c r="I20" s="1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"/>
  <sheetViews>
    <sheetView workbookViewId="0"/>
  </sheetViews>
  <sheetFormatPr baseColWidth="10" defaultRowHeight="15" x14ac:dyDescent="0.25"/>
  <cols>
    <col min="1" max="1" width="31.7109375" customWidth="1"/>
  </cols>
  <sheetData>
    <row r="2" spans="1:8" ht="15.75" thickBot="1" x14ac:dyDescent="0.3">
      <c r="A2" t="s">
        <v>17</v>
      </c>
      <c r="H2" t="s">
        <v>17</v>
      </c>
    </row>
    <row r="3" spans="1:8" ht="36" x14ac:dyDescent="0.25">
      <c r="A3" s="1" t="s">
        <v>0</v>
      </c>
      <c r="B3" s="3" t="s">
        <v>3</v>
      </c>
      <c r="C3" s="3" t="s">
        <v>2</v>
      </c>
      <c r="D3" s="3" t="s">
        <v>1</v>
      </c>
      <c r="E3" s="3" t="s">
        <v>11</v>
      </c>
      <c r="F3" s="3" t="s">
        <v>4</v>
      </c>
    </row>
    <row r="4" spans="1:8" x14ac:dyDescent="0.25">
      <c r="A4" s="2" t="s">
        <v>12</v>
      </c>
      <c r="B4" s="4">
        <v>362.72495258800001</v>
      </c>
      <c r="C4" s="4">
        <v>415.189701361</v>
      </c>
      <c r="D4" s="4">
        <v>537.14106737899999</v>
      </c>
      <c r="E4" s="4">
        <v>466.50294791200002</v>
      </c>
      <c r="F4" s="4">
        <v>954.08945123199999</v>
      </c>
    </row>
    <row r="5" spans="1:8" x14ac:dyDescent="0.25">
      <c r="A5" s="2" t="s">
        <v>13</v>
      </c>
      <c r="B5" s="4">
        <v>279.65730383300001</v>
      </c>
      <c r="C5" s="4">
        <v>205.88839845699999</v>
      </c>
      <c r="D5" s="4">
        <v>209.60655041699999</v>
      </c>
      <c r="E5" s="4">
        <v>213.70767708299999</v>
      </c>
      <c r="F5" s="4">
        <v>205.02678619700001</v>
      </c>
    </row>
    <row r="6" spans="1:8" ht="13.5" customHeight="1" x14ac:dyDescent="0.25">
      <c r="A6" s="2" t="s">
        <v>14</v>
      </c>
      <c r="B6" s="4">
        <v>21.923816207000002</v>
      </c>
      <c r="C6" s="4">
        <v>26.588341798999998</v>
      </c>
      <c r="D6" s="4">
        <v>33.612377074000001</v>
      </c>
      <c r="E6" s="4">
        <v>29.407503894000001</v>
      </c>
      <c r="F6" s="4">
        <v>61.685258888</v>
      </c>
    </row>
    <row r="7" spans="1:8" x14ac:dyDescent="0.25">
      <c r="A7" s="2" t="s">
        <v>15</v>
      </c>
      <c r="B7" s="4">
        <v>57.354445220000002</v>
      </c>
      <c r="C7" s="4">
        <v>61.258729099</v>
      </c>
      <c r="D7" s="4">
        <v>64.636920446999994</v>
      </c>
      <c r="E7" s="4">
        <v>62.47676096</v>
      </c>
      <c r="F7" s="4">
        <v>95.256292508000001</v>
      </c>
    </row>
    <row r="8" spans="1:8" x14ac:dyDescent="0.25">
      <c r="A8" s="2" t="s">
        <v>16</v>
      </c>
      <c r="B8" s="4">
        <v>78.466985764</v>
      </c>
      <c r="C8" s="4">
        <v>59.286513937999999</v>
      </c>
      <c r="D8" s="4">
        <v>47.542006254999997</v>
      </c>
      <c r="E8" s="4">
        <v>55.517264773000001</v>
      </c>
      <c r="F8" s="4">
        <v>45.570005596999998</v>
      </c>
    </row>
    <row r="9" spans="1:8" x14ac:dyDescent="0.25">
      <c r="B9" s="5"/>
      <c r="C9" s="5"/>
      <c r="D9" s="5"/>
      <c r="E9" s="5"/>
      <c r="F9" s="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"/>
  <sheetViews>
    <sheetView workbookViewId="0"/>
  </sheetViews>
  <sheetFormatPr baseColWidth="10" defaultRowHeight="15" x14ac:dyDescent="0.25"/>
  <cols>
    <col min="1" max="1" width="31.7109375" customWidth="1"/>
  </cols>
  <sheetData>
    <row r="2" spans="1:8" ht="16.5" thickBot="1" x14ac:dyDescent="0.35">
      <c r="A2" s="16" t="s">
        <v>44</v>
      </c>
    </row>
    <row r="3" spans="1:8" ht="36" x14ac:dyDescent="0.3">
      <c r="B3" s="3" t="s">
        <v>3</v>
      </c>
      <c r="C3" s="3" t="s">
        <v>2</v>
      </c>
      <c r="D3" s="3" t="s">
        <v>1</v>
      </c>
      <c r="E3" s="3" t="s">
        <v>11</v>
      </c>
      <c r="F3" s="3" t="s">
        <v>4</v>
      </c>
      <c r="H3" s="16" t="s">
        <v>44</v>
      </c>
    </row>
    <row r="4" spans="1:8" x14ac:dyDescent="0.25">
      <c r="A4" t="s">
        <v>36</v>
      </c>
      <c r="B4" s="9">
        <v>800.12750361199994</v>
      </c>
      <c r="C4" s="9">
        <v>768.21168465400001</v>
      </c>
      <c r="D4" s="9">
        <v>892.53892157200005</v>
      </c>
      <c r="E4" s="9">
        <v>827.61215462199993</v>
      </c>
      <c r="F4" s="9">
        <v>1361.6277944219999</v>
      </c>
    </row>
    <row r="5" spans="1:8" x14ac:dyDescent="0.25">
      <c r="A5" s="2" t="s">
        <v>5</v>
      </c>
      <c r="B5" s="4">
        <v>603.805313845</v>
      </c>
      <c r="C5" s="4">
        <v>603.14283972700002</v>
      </c>
      <c r="D5" s="4">
        <v>710.14344697599995</v>
      </c>
      <c r="E5" s="4">
        <v>652.04050244300004</v>
      </c>
      <c r="F5" s="4">
        <v>1174.06952191</v>
      </c>
    </row>
    <row r="6" spans="1:8" x14ac:dyDescent="0.25">
      <c r="A6" t="s">
        <v>35</v>
      </c>
      <c r="B6" s="9">
        <f>B4-B5</f>
        <v>196.32218976699994</v>
      </c>
      <c r="C6" s="9">
        <f t="shared" ref="C6:F6" si="0">C4-C5</f>
        <v>165.06884492699999</v>
      </c>
      <c r="D6" s="9">
        <f t="shared" si="0"/>
        <v>182.3954745960001</v>
      </c>
      <c r="E6" s="9">
        <f t="shared" si="0"/>
        <v>175.5716521789999</v>
      </c>
      <c r="F6" s="9">
        <f t="shared" si="0"/>
        <v>187.5582725119998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6"/>
  <sheetViews>
    <sheetView workbookViewId="0">
      <selection activeCell="O8" sqref="O8"/>
    </sheetView>
  </sheetViews>
  <sheetFormatPr baseColWidth="10" defaultRowHeight="15" x14ac:dyDescent="0.25"/>
  <cols>
    <col min="1" max="1" width="31.7109375" customWidth="1"/>
  </cols>
  <sheetData>
    <row r="3" spans="1:8" ht="15.75" thickBot="1" x14ac:dyDescent="0.3">
      <c r="A3" t="s">
        <v>19</v>
      </c>
      <c r="H3" t="s">
        <v>19</v>
      </c>
    </row>
    <row r="4" spans="1:8" ht="36" x14ac:dyDescent="0.25">
      <c r="B4" s="3" t="s">
        <v>3</v>
      </c>
      <c r="C4" s="3" t="s">
        <v>2</v>
      </c>
      <c r="D4" s="3" t="s">
        <v>1</v>
      </c>
      <c r="E4" s="3" t="s">
        <v>11</v>
      </c>
      <c r="F4" s="3" t="s">
        <v>4</v>
      </c>
    </row>
    <row r="6" spans="1:8" x14ac:dyDescent="0.25">
      <c r="A6" s="2" t="s">
        <v>18</v>
      </c>
      <c r="B6" s="6">
        <v>0.245363631</v>
      </c>
      <c r="C6" s="6">
        <v>0.21487416600000001</v>
      </c>
      <c r="D6" s="6">
        <v>0.20435576599999999</v>
      </c>
      <c r="E6" s="6">
        <v>0.21214242799999999</v>
      </c>
      <c r="F6" s="7">
        <v>0.13774562600000001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"/>
  <sheetViews>
    <sheetView workbookViewId="0">
      <selection activeCell="E17" sqref="E17"/>
    </sheetView>
  </sheetViews>
  <sheetFormatPr baseColWidth="10" defaultRowHeight="15" x14ac:dyDescent="0.25"/>
  <cols>
    <col min="1" max="1" width="31.7109375" customWidth="1"/>
  </cols>
  <sheetData>
    <row r="2" spans="1:8" ht="15.75" thickBot="1" x14ac:dyDescent="0.3">
      <c r="A2" t="s">
        <v>45</v>
      </c>
      <c r="H2" t="s">
        <v>45</v>
      </c>
    </row>
    <row r="3" spans="1:8" ht="36" x14ac:dyDescent="0.25">
      <c r="B3" s="3" t="s">
        <v>3</v>
      </c>
      <c r="C3" s="3" t="s">
        <v>2</v>
      </c>
      <c r="D3" s="3" t="s">
        <v>1</v>
      </c>
      <c r="E3" s="3" t="s">
        <v>11</v>
      </c>
      <c r="F3" s="3" t="s">
        <v>4</v>
      </c>
    </row>
    <row r="4" spans="1:8" x14ac:dyDescent="0.25">
      <c r="A4" s="2" t="s">
        <v>31</v>
      </c>
      <c r="B4" s="10">
        <v>12.620601608999999</v>
      </c>
      <c r="C4" s="10">
        <v>15.007631115000001</v>
      </c>
      <c r="D4" s="10">
        <v>16.121403180000001</v>
      </c>
      <c r="E4" s="8">
        <v>15.317937316</v>
      </c>
      <c r="F4" s="8">
        <v>15.446855106999999</v>
      </c>
    </row>
    <row r="5" spans="1:8" x14ac:dyDescent="0.25">
      <c r="A5" s="2" t="s">
        <v>32</v>
      </c>
      <c r="B5" s="10">
        <v>124.195266981</v>
      </c>
      <c r="C5" s="10">
        <v>120.085371866</v>
      </c>
      <c r="D5" s="10">
        <v>126.255591572</v>
      </c>
      <c r="E5" s="8">
        <v>123.242977235</v>
      </c>
      <c r="F5" s="8">
        <v>133.67785248999999</v>
      </c>
    </row>
    <row r="6" spans="1:8" x14ac:dyDescent="0.25">
      <c r="A6" s="2" t="s">
        <v>33</v>
      </c>
      <c r="B6" s="10">
        <v>67.486188231</v>
      </c>
      <c r="C6" s="10">
        <v>52.054520371999999</v>
      </c>
      <c r="D6" s="10">
        <v>40.451785923000003</v>
      </c>
      <c r="E6" s="8">
        <v>48.038874960999998</v>
      </c>
      <c r="F6" s="8">
        <v>25.411915633</v>
      </c>
    </row>
    <row r="7" spans="1:8" x14ac:dyDescent="0.25">
      <c r="A7" s="2" t="s">
        <v>34</v>
      </c>
      <c r="B7" s="17">
        <v>304.270555946</v>
      </c>
      <c r="C7" s="17">
        <v>278.70552806199998</v>
      </c>
      <c r="D7" s="17">
        <v>280.18232676000002</v>
      </c>
      <c r="E7" s="17">
        <v>281.50127464899998</v>
      </c>
      <c r="F7" s="17">
        <v>276.29122805200001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3"/>
  <sheetViews>
    <sheetView workbookViewId="0">
      <selection activeCell="E17" sqref="E17"/>
    </sheetView>
  </sheetViews>
  <sheetFormatPr baseColWidth="10" defaultRowHeight="15" x14ac:dyDescent="0.25"/>
  <cols>
    <col min="1" max="1" width="31.7109375" customWidth="1"/>
  </cols>
  <sheetData>
    <row r="3" spans="1:8" ht="15.75" thickBot="1" x14ac:dyDescent="0.3">
      <c r="A3" t="s">
        <v>46</v>
      </c>
    </row>
    <row r="4" spans="1:8" ht="36" x14ac:dyDescent="0.25">
      <c r="B4" s="3" t="s">
        <v>3</v>
      </c>
      <c r="C4" s="3" t="s">
        <v>2</v>
      </c>
      <c r="D4" s="3" t="s">
        <v>1</v>
      </c>
      <c r="E4" s="3" t="s">
        <v>11</v>
      </c>
      <c r="F4" s="3" t="s">
        <v>4</v>
      </c>
      <c r="H4" t="s">
        <v>46</v>
      </c>
    </row>
    <row r="5" spans="1:8" x14ac:dyDescent="0.25">
      <c r="A5" s="2" t="s">
        <v>20</v>
      </c>
      <c r="B5" s="4">
        <v>40.774121631</v>
      </c>
      <c r="C5" s="4">
        <v>39.664847993999999</v>
      </c>
      <c r="D5" s="4">
        <v>41.806231697000001</v>
      </c>
      <c r="E5" s="4">
        <v>40.734385897999999</v>
      </c>
      <c r="F5" s="4">
        <v>40.918871953999997</v>
      </c>
    </row>
    <row r="6" spans="1:8" ht="15" customHeight="1" x14ac:dyDescent="0.25">
      <c r="A6" s="2" t="s">
        <v>22</v>
      </c>
      <c r="B6" s="4">
        <v>111.154461626</v>
      </c>
      <c r="C6" s="4">
        <v>102.929159973</v>
      </c>
      <c r="D6" s="4">
        <v>99.580795717000001</v>
      </c>
      <c r="E6" s="4">
        <v>102.083342724</v>
      </c>
      <c r="F6" s="4">
        <v>75.233692818999998</v>
      </c>
    </row>
    <row r="7" spans="1:8" x14ac:dyDescent="0.25">
      <c r="A7" s="2" t="s">
        <v>21</v>
      </c>
      <c r="B7" s="4">
        <v>21.178098412000001</v>
      </c>
      <c r="C7" s="4">
        <v>24.338396899999999</v>
      </c>
      <c r="D7" s="4">
        <v>25.432671404000001</v>
      </c>
      <c r="E7" s="4">
        <v>24.575629767999999</v>
      </c>
      <c r="F7" s="4">
        <v>37.171073159999999</v>
      </c>
    </row>
    <row r="8" spans="1:8" x14ac:dyDescent="0.25">
      <c r="A8" s="2" t="s">
        <v>23</v>
      </c>
      <c r="B8" s="4">
        <v>124.77600826699999</v>
      </c>
      <c r="C8" s="4">
        <v>93.092721974</v>
      </c>
      <c r="D8" s="4">
        <v>107.010794702</v>
      </c>
      <c r="E8" s="4">
        <v>102.075302166</v>
      </c>
      <c r="F8" s="4">
        <v>90.860773452999993</v>
      </c>
    </row>
    <row r="9" spans="1:8" x14ac:dyDescent="0.25">
      <c r="B9" s="4">
        <f>SUM(B5:B8)</f>
        <v>297.88268993600002</v>
      </c>
      <c r="C9" s="4">
        <f>SUM(C5:C8)</f>
        <v>260.02512684099997</v>
      </c>
      <c r="D9" s="4">
        <f>SUM(D5:D8)</f>
        <v>273.83049352</v>
      </c>
      <c r="E9" s="5">
        <f>SUM(E5:E8)</f>
        <v>269.46866055600003</v>
      </c>
      <c r="F9" s="5">
        <f>SUM(F5:F8)</f>
        <v>244.18441138599997</v>
      </c>
    </row>
    <row r="23" ht="13.5" customHeight="1" x14ac:dyDescent="0.25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"/>
  <sheetViews>
    <sheetView workbookViewId="0">
      <selection activeCell="A13" sqref="A13"/>
    </sheetView>
  </sheetViews>
  <sheetFormatPr baseColWidth="10" defaultRowHeight="15" x14ac:dyDescent="0.25"/>
  <cols>
    <col min="1" max="1" width="31.7109375" customWidth="1"/>
  </cols>
  <sheetData>
    <row r="2" spans="1:11" ht="15.75" thickBot="1" x14ac:dyDescent="0.3">
      <c r="A2" t="s">
        <v>48</v>
      </c>
      <c r="K2" t="s">
        <v>48</v>
      </c>
    </row>
    <row r="3" spans="1:11" ht="36" x14ac:dyDescent="0.25">
      <c r="B3" s="3" t="s">
        <v>3</v>
      </c>
      <c r="C3" s="3" t="s">
        <v>2</v>
      </c>
      <c r="D3" s="3" t="s">
        <v>1</v>
      </c>
      <c r="E3" s="3" t="s">
        <v>11</v>
      </c>
      <c r="F3" s="3" t="s">
        <v>4</v>
      </c>
    </row>
    <row r="4" spans="1:11" x14ac:dyDescent="0.25">
      <c r="A4" s="2" t="s">
        <v>47</v>
      </c>
      <c r="B4" s="8">
        <v>10.126911856</v>
      </c>
      <c r="C4" s="8">
        <v>10.705674039</v>
      </c>
      <c r="D4" s="8">
        <v>12.420673823</v>
      </c>
      <c r="E4" s="8">
        <v>11.440490642</v>
      </c>
      <c r="F4" s="8">
        <v>8.4005108699999997</v>
      </c>
    </row>
    <row r="5" spans="1:11" x14ac:dyDescent="0.25">
      <c r="A5" s="2" t="s">
        <v>30</v>
      </c>
      <c r="B5" s="8">
        <v>24.222966556999999</v>
      </c>
      <c r="C5" s="8">
        <v>25.161134624999999</v>
      </c>
      <c r="D5" s="8">
        <v>22.527642818</v>
      </c>
      <c r="E5" s="8">
        <v>23.881163572999998</v>
      </c>
      <c r="F5" s="8">
        <v>13.172810579</v>
      </c>
    </row>
    <row r="6" spans="1:11" ht="24" x14ac:dyDescent="0.25">
      <c r="A6" s="2" t="s">
        <v>62</v>
      </c>
      <c r="B6" s="10">
        <v>77.362774520999992</v>
      </c>
      <c r="C6" s="10">
        <v>70.251629419000011</v>
      </c>
      <c r="D6" s="10">
        <v>72.073067234000007</v>
      </c>
      <c r="E6" s="10">
        <v>71.673214006000009</v>
      </c>
      <c r="F6" s="10">
        <v>62.486964617999995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G1a</vt:lpstr>
      <vt:lpstr>G1b</vt:lpstr>
      <vt:lpstr>G2</vt:lpstr>
      <vt:lpstr>G3</vt:lpstr>
      <vt:lpstr>G4</vt:lpstr>
      <vt:lpstr>G5</vt:lpstr>
      <vt:lpstr>G6</vt:lpstr>
      <vt:lpstr>G7a</vt:lpstr>
      <vt:lpstr>G7b</vt:lpstr>
      <vt:lpstr>G8</vt:lpstr>
      <vt:lpstr>G9</vt:lpstr>
      <vt:lpstr>G10</vt:lpstr>
      <vt:lpstr>G11</vt:lpstr>
      <vt:lpstr>G12</vt:lpstr>
    </vt:vector>
  </TitlesOfParts>
  <Company>DSIC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LEFORESTIER Guillaume</dc:creator>
  <cp:lastModifiedBy>BRIERE Luc</cp:lastModifiedBy>
  <dcterms:created xsi:type="dcterms:W3CDTF">2022-09-08T09:24:22Z</dcterms:created>
  <dcterms:modified xsi:type="dcterms:W3CDTF">2023-01-23T15:12:29Z</dcterms:modified>
</cp:coreProperties>
</file>