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OFL\OFL2023\Annexe 2 Comptes des CL\"/>
    </mc:Choice>
  </mc:AlternateContent>
  <bookViews>
    <workbookView xWindow="480" yWindow="120" windowWidth="22065" windowHeight="10815" firstSheet="2" activeTab="9"/>
  </bookViews>
  <sheets>
    <sheet name="Définitions" sheetId="9" r:id="rId1"/>
    <sheet name="1-Comm" sheetId="1" r:id="rId2"/>
    <sheet name="2a-GFP" sheetId="2" r:id="rId3"/>
    <sheet name="2b-GFP 2021" sheetId="3" r:id="rId4"/>
    <sheet name="3-Sect Co" sheetId="4" r:id="rId5"/>
    <sheet name="4-Dept" sheetId="5" r:id="rId6"/>
    <sheet name="5-Reg+CTU" sheetId="6" r:id="rId7"/>
    <sheet name="6-Ensemble" sheetId="7" r:id="rId8"/>
    <sheet name="7-Synd" sheetId="8" r:id="rId9"/>
    <sheet name="8-Ens+Synd" sheetId="10" r:id="rId10"/>
  </sheets>
  <definedNames>
    <definedName name="_xlnm.Print_Area" localSheetId="1">'1-Comm'!$A$1:$H$51</definedName>
    <definedName name="_xlnm.Print_Area" localSheetId="2">'2a-GFP'!$A$1:$H$51</definedName>
    <definedName name="_xlnm.Print_Area" localSheetId="3">'2b-GFP 2021'!$A$1:$F$48</definedName>
    <definedName name="_xlnm.Print_Area" localSheetId="4">'3-Sect Co'!$A$1:$H$50</definedName>
    <definedName name="_xlnm.Print_Area" localSheetId="5">'4-Dept'!$A$1:$H$53</definedName>
    <definedName name="_xlnm.Print_Area" localSheetId="6">'5-Reg+CTU'!$A$1:$H$52</definedName>
    <definedName name="_xlnm.Print_Area" localSheetId="7">'6-Ensemble'!$A$1:$H$50</definedName>
    <definedName name="_xlnm.Print_Area" localSheetId="8">'7-Synd'!$A$1:$H$49</definedName>
    <definedName name="_xlnm.Print_Area" localSheetId="9">'8-Ens+Synd'!$A$1:$H$50</definedName>
  </definedNames>
  <calcPr calcId="152511"/>
</workbook>
</file>

<file path=xl/calcChain.xml><?xml version="1.0" encoding="utf-8"?>
<calcChain xmlns="http://schemas.openxmlformats.org/spreadsheetml/2006/main">
  <c r="I45" i="10" l="1"/>
  <c r="I44" i="10"/>
  <c r="I43" i="10"/>
  <c r="I42" i="10"/>
  <c r="I40" i="10"/>
  <c r="I38" i="10"/>
  <c r="I37" i="10"/>
  <c r="I35" i="10"/>
  <c r="I34"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45" i="7"/>
  <c r="I44" i="7"/>
  <c r="I43" i="7"/>
  <c r="I42" i="7"/>
  <c r="I40" i="7"/>
  <c r="I38" i="7"/>
  <c r="I37" i="7"/>
  <c r="I35" i="7"/>
  <c r="I34"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49" i="5"/>
  <c r="I47" i="5"/>
  <c r="I48" i="5"/>
  <c r="I46" i="5"/>
  <c r="I44" i="5"/>
  <c r="I42" i="5"/>
  <c r="I41" i="5"/>
  <c r="I39" i="5"/>
  <c r="I38" i="5"/>
  <c r="I36" i="5"/>
  <c r="I35" i="5"/>
  <c r="I34" i="5"/>
  <c r="I33" i="5"/>
  <c r="I32" i="5"/>
  <c r="I31" i="5"/>
  <c r="I30" i="5"/>
  <c r="I29" i="5"/>
  <c r="I28" i="5"/>
  <c r="I27" i="5"/>
  <c r="I26" i="5"/>
  <c r="I25" i="5"/>
  <c r="I24" i="5"/>
  <c r="I23" i="5"/>
  <c r="I22" i="5"/>
  <c r="I21" i="5"/>
  <c r="I20" i="5"/>
  <c r="I19" i="5"/>
  <c r="I18" i="5"/>
  <c r="I17" i="5"/>
  <c r="I16" i="5"/>
  <c r="I15" i="5"/>
  <c r="I13" i="5"/>
  <c r="I12" i="5"/>
  <c r="I11" i="5"/>
  <c r="I10" i="5"/>
  <c r="I9" i="5"/>
  <c r="I8" i="5"/>
  <c r="I7" i="5"/>
  <c r="I6" i="5"/>
  <c r="I5" i="5"/>
  <c r="I4" i="5"/>
</calcChain>
</file>

<file path=xl/sharedStrings.xml><?xml version="1.0" encoding="utf-8"?>
<sst xmlns="http://schemas.openxmlformats.org/spreadsheetml/2006/main" count="752" uniqueCount="219">
  <si>
    <t>(en milliards d'euros)</t>
  </si>
  <si>
    <t>Valeurs provisoires</t>
  </si>
  <si>
    <t>DÉPENSES DE FONCTIONNEMENT (1)</t>
  </si>
  <si>
    <t>Achats et charges externes</t>
  </si>
  <si>
    <t>Frais de personnel</t>
  </si>
  <si>
    <t>Charges financières</t>
  </si>
  <si>
    <t>Dépenses d'intervention</t>
  </si>
  <si>
    <t>Autres dépenses de fonctionnement</t>
  </si>
  <si>
    <t>RECETTES DE FONCTIONNEMENT (2)</t>
  </si>
  <si>
    <t>Impôts et taxes</t>
  </si>
  <si>
    <t>- Impôts locaux</t>
  </si>
  <si>
    <t>- Autres impôts et taxes</t>
  </si>
  <si>
    <t>Concours de l'État</t>
  </si>
  <si>
    <t>- Dotations globales de fonctionnement (DGF)</t>
  </si>
  <si>
    <t>- Autres dotations</t>
  </si>
  <si>
    <t>- Péréquations et compensations fiscales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</si>
  <si>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</si>
  <si>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</si>
  <si>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</si>
  <si>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</si>
  <si>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</si>
  <si>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</si>
  <si>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</si>
  <si>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</si>
  <si>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</si>
  <si>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</si>
  <si>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</si>
  <si>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</si>
  <si>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</si>
  <si>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</si>
  <si>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</si>
  <si>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</si>
  <si>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</si>
  <si>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</si>
  <si>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</si>
  <si>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</si>
  <si>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</si>
  <si>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</si>
  <si>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</si>
  <si>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</si>
  <si>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</si>
  <si>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</si>
  <si>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Capacité de désendettement = (12) / (3)</t>
  </si>
  <si>
    <t>(a) Y compris métropole de Lyon, métropole du grand Paris (MGP) et établissements publics territoriaux (EPT) de la MGP.</t>
  </si>
  <si>
    <t>Budgets principaux</t>
  </si>
  <si>
    <t>(en millions d'euros)</t>
  </si>
  <si>
    <t>Communautés urbaines 
(CU)</t>
  </si>
  <si>
    <t>Communautés d'agglomération 
(CA)</t>
  </si>
  <si>
    <t>Communautés de communes 
(CC)</t>
  </si>
  <si>
    <t>Autres dotations et Subventions d'équipement</t>
  </si>
  <si>
    <t>Dette au 31 décembre (12)</t>
  </si>
  <si>
    <t>Autres dépenses d'investissement</t>
  </si>
  <si>
    <t>Dotations et subventions d'investissement</t>
  </si>
  <si>
    <t>Flux net de dette =(9)-(8)</t>
  </si>
  <si>
    <r>
      <t>Dette au 31 décembre (12)</t>
    </r>
    <r>
      <rPr>
        <b/>
        <vertAlign val="superscript"/>
        <sz val="11"/>
        <rFont val="Arial"/>
        <family val="2"/>
      </rPr>
      <t xml:space="preserve"> (b)</t>
    </r>
  </si>
  <si>
    <t>(b) La dette de l'année N n'est pas exactement égale à la dette de l'année N-1 augmentée du flux net de dette de l'année N, du fait de certaines différences conceptuelles entre le stock et les flux reportés ici.</t>
  </si>
  <si>
    <r>
      <t>Métropoles</t>
    </r>
    <r>
      <rPr>
        <b/>
        <vertAlign val="superscript"/>
        <sz val="12"/>
        <color theme="1"/>
        <rFont val="Arial"/>
        <family val="2"/>
      </rPr>
      <t xml:space="preserve"> (a)</t>
    </r>
  </si>
  <si>
    <r>
      <t>Ensemble des GFP</t>
    </r>
    <r>
      <rPr>
        <b/>
        <vertAlign val="superscript"/>
        <sz val="12"/>
        <color theme="1"/>
        <rFont val="Arial"/>
        <family val="2"/>
      </rPr>
      <t xml:space="preserve"> (a)</t>
    </r>
  </si>
  <si>
    <t>A1. Communes</t>
  </si>
  <si>
    <r>
      <t>A2a. Groupements de communes à fiscalité propre</t>
    </r>
    <r>
      <rPr>
        <b/>
        <vertAlign val="superscript"/>
        <sz val="12"/>
        <rFont val="Arial"/>
        <family val="2"/>
      </rPr>
      <t xml:space="preserve"> (a)</t>
    </r>
  </si>
  <si>
    <r>
      <t>A2b. Groupements de communes à fiscalité propre, par type de groupement</t>
    </r>
    <r>
      <rPr>
        <sz val="12"/>
        <rFont val="Bookman Old Style"/>
        <family val="1"/>
      </rPr>
      <t/>
    </r>
  </si>
  <si>
    <r>
      <t xml:space="preserve">A3. Secteur communal </t>
    </r>
    <r>
      <rPr>
        <sz val="12"/>
        <rFont val="Arial"/>
        <family val="2"/>
      </rPr>
      <t>(communes, groupements à fiscalité propre)</t>
    </r>
    <r>
      <rPr>
        <vertAlign val="superscript"/>
        <sz val="12"/>
        <rFont val="Arial"/>
        <family val="2"/>
      </rPr>
      <t>(a)</t>
    </r>
  </si>
  <si>
    <r>
      <t>A4. Départements</t>
    </r>
    <r>
      <rPr>
        <b/>
        <vertAlign val="superscript"/>
        <sz val="12"/>
        <rFont val="Arial"/>
        <family val="2"/>
      </rPr>
      <t xml:space="preserve"> (a)</t>
    </r>
  </si>
  <si>
    <r>
      <t>A5. Régions et collectivités territoriales uniques (CTU)</t>
    </r>
    <r>
      <rPr>
        <vertAlign val="superscript"/>
        <sz val="12"/>
        <rFont val="Arial"/>
        <family val="2"/>
      </rPr>
      <t xml:space="preserve"> (a)</t>
    </r>
  </si>
  <si>
    <r>
      <t>A6. Ensemble des collectivités territoriales et de leurs groupements à fiscalité propre</t>
    </r>
    <r>
      <rPr>
        <b/>
        <vertAlign val="superscript"/>
        <sz val="12"/>
        <rFont val="Arial"/>
        <family val="2"/>
      </rPr>
      <t xml:space="preserve"> (a)</t>
    </r>
  </si>
  <si>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</si>
  <si>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</si>
  <si>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</si>
  <si>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</si>
  <si>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</si>
  <si>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</si>
  <si>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</si>
  <si>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</si>
  <si>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</si>
  <si>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</si>
  <si>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</si>
  <si>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</si>
  <si>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</si>
  <si>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</si>
  <si>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</si>
  <si>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débit net des comptes 60, 61, 62 (sauf 621)</t>
  </si>
  <si>
    <t>débit net des comptes 621, 631, 633, 64</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</si>
  <si>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</si>
  <si>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</si>
  <si>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</si>
  <si>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</si>
  <si>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</si>
  <si>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</si>
  <si>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</si>
  <si>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</si>
  <si>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</si>
  <si>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</si>
  <si>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</si>
  <si>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</si>
  <si>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</si>
  <si>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</si>
  <si>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</si>
  <si>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</si>
  <si>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</si>
  <si>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</si>
  <si>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</si>
  <si>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</si>
  <si>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crédit net du compte 70</t>
  </si>
  <si>
    <t>crédit net du compte 73</t>
  </si>
  <si>
    <t>sans objet (pas de comptes 73)</t>
  </si>
  <si>
    <t>sans objet</t>
  </si>
  <si>
    <t>dont : Impôts locaux</t>
  </si>
  <si>
    <t>dont : crédit net des comptes 731 et 7391</t>
  </si>
  <si>
    <t>dont : Fiscalité directe reversée du bloc communal (rmoindre recette pour les GFP, recette pour les communes)</t>
  </si>
  <si>
    <t>: Autres impôts et taxes</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</si>
  <si>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</si>
  <si>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</si>
  <si>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</si>
  <si>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</si>
  <si>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</si>
  <si>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</si>
  <si>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</si>
  <si>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</si>
  <si>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</si>
  <si>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</si>
  <si>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</si>
  <si>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</si>
  <si>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</si>
  <si>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</si>
  <si>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</si>
  <si>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</si>
  <si>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</si>
  <si>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</si>
  <si>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</si>
  <si>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</si>
  <si>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</si>
  <si>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</si>
  <si>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</si>
  <si>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</si>
  <si>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</si>
  <si>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</si>
  <si>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</si>
  <si>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</si>
  <si>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</si>
  <si>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</si>
  <si>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</si>
  <si>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</si>
  <si>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</si>
  <si>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</si>
  <si>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</si>
  <si>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</si>
  <si>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</si>
  <si>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</si>
  <si>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</si>
  <si>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</si>
  <si>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</si>
  <si>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</si>
  <si>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</si>
  <si>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</si>
  <si>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</si>
  <si>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</si>
  <si>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</si>
  <si>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</si>
  <si>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</si>
  <si>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</si>
  <si>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</si>
  <si>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</si>
  <si>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</si>
  <si>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</si>
  <si>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</si>
  <si>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</si>
  <si>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</si>
  <si>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</si>
  <si>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</si>
  <si>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</si>
  <si>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</si>
  <si>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2020 / 2019</t>
  </si>
  <si>
    <r>
      <t>Dette au 31 décembre (12)</t>
    </r>
    <r>
      <rPr>
        <b/>
        <vertAlign val="superscript"/>
        <sz val="11"/>
        <rFont val="Arial"/>
        <family val="2"/>
      </rPr>
      <t xml:space="preserve"> (a)</t>
    </r>
  </si>
  <si>
    <t>Délai de désendettement = (12) / (3)</t>
  </si>
  <si>
    <t>(a) La dette de l'année N n'est pas exactement égale à la dette de l'année N-1 augmentée du flux net de dette de l'année N, du fait de certaines différences conceptuelles entre le stock et les flux reportés ici.</t>
  </si>
  <si>
    <r>
      <t>Dette au 31 décembre (12)</t>
    </r>
    <r>
      <rPr>
        <b/>
        <vertAlign val="superscript"/>
        <sz val="10"/>
        <rFont val="Arial"/>
        <family val="2"/>
      </rPr>
      <t xml:space="preserve"> (b)</t>
    </r>
  </si>
  <si>
    <t>(a) Y compris collectivités territoriales uniques (CTU) de Martinique et Guyane à partir de 2016 et de Corse à partir de 2018.</t>
  </si>
  <si>
    <t>(a) Y compris les établissements publics territoriaux (EPT) de la métropole du grand Paris (MGP).</t>
  </si>
  <si>
    <r>
      <t>A7. Syndicats</t>
    </r>
    <r>
      <rPr>
        <b/>
        <vertAlign val="superscript"/>
        <sz val="12"/>
        <rFont val="Arial"/>
        <family val="2"/>
      </rPr>
      <t>(a)</t>
    </r>
  </si>
  <si>
    <r>
      <t>A8. Les comptes des collectivités locales y compris syndicats</t>
    </r>
    <r>
      <rPr>
        <b/>
        <vertAlign val="superscript"/>
        <sz val="12"/>
        <rFont val="Arial"/>
        <family val="2"/>
      </rPr>
      <t xml:space="preserve"> (a)</t>
    </r>
  </si>
  <si>
    <t>Source : DGCL. Données DGFiP, comptes de gestion ; budgets principaux. Montants en opérations réelles calculés hors gestion active de la dette.</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</si>
  <si>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</si>
  <si>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</si>
  <si>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7321, 7328, 73921, 73928, 
et 65541 pour les communes de la MGP (moindres recettes) et 74752 pour les EPT de la MGP</t>
  </si>
  <si>
    <t>dont : crédit net des comptes 
7321 (sauf 73214), 7328, 73921 (sauf 739214), 73928</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</si>
  <si>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</si>
  <si>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</si>
  <si>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crédit net des comptes 70, 734, 7353</t>
  </si>
  <si>
    <t>2021 / 2020</t>
  </si>
  <si>
    <t>Source : DGCL - Données DGFIP, comptes de gestion ; budgets principaux. Montants en opérations réelles,  calculés hors gestion active de la dette.</t>
  </si>
  <si>
    <t>Source : DGCL - Données DGFIP, comptes de gestion ; budgets principaux. Montants en opérations réelles calculés hors gestion active de la dette.</t>
  </si>
  <si>
    <t>: DMTO</t>
  </si>
  <si>
    <t>: TICPE</t>
  </si>
  <si>
    <t>: TSCA</t>
  </si>
  <si>
    <t>(a) Hors collectivités territoriales uniques (CTU) de Martinique et Guyane et collectivité de Corse et hors Ville de Paris.</t>
  </si>
  <si>
    <t>dont : fraction de TVA</t>
  </si>
  <si>
    <t>: cartes grises</t>
  </si>
  <si>
    <t>Données non consolidées entre les différents niveaux de collectivités, sauf reversements fiscaux.</t>
  </si>
  <si>
    <t>Source : DGCL. Données DGFiP, comptes de gestion ; budgets principaux. Montants calculés hors gestion active de la dette.</t>
  </si>
  <si>
    <t>dont : fiscalité reversée</t>
  </si>
  <si>
    <t>-</t>
  </si>
  <si>
    <r>
      <t xml:space="preserve">2021 / 2020 </t>
    </r>
    <r>
      <rPr>
        <b/>
        <vertAlign val="superscript"/>
        <sz val="10"/>
        <color theme="1"/>
        <rFont val="Arial"/>
        <family val="2"/>
      </rPr>
      <t>(c)</t>
    </r>
  </si>
  <si>
    <t>(c) En 2021, un certain nombre de recettes fiscales directes ont été compensées par des fractions du produit de la TVA et par certaines dotations.</t>
  </si>
  <si>
    <t>(c) En 2021, la suppression de la part régionale de CVAE est compensée par une nouvelle fraction de TVA. Les reversements de fiscalité sont pour certaines régions supérieurs aux contributions directes, ce qui entraîne un montant total d’impôts locaux négatifs.</t>
  </si>
  <si>
    <t>2022 / 2021</t>
  </si>
  <si>
    <t>(c) A partir de 2021, les GFP cessent de percevoir la taxe d'habitation sur les résidences principales et perçoivent en compensation une fraction du produit de la TVA.</t>
  </si>
  <si>
    <t xml:space="preserve">2022 / 2021 </t>
  </si>
  <si>
    <r>
      <t>2021 / 2020</t>
    </r>
    <r>
      <rPr>
        <b/>
        <vertAlign val="superscript"/>
        <sz val="10"/>
        <color theme="1"/>
        <rFont val="Arial"/>
        <family val="2"/>
      </rPr>
      <t xml:space="preserve"> (b)</t>
    </r>
  </si>
  <si>
    <t>(b) A partir de 2021 la Ville de Paris perçoit une fraction des produits de la TVA en compensation de la perte de recettes fiscales directes.</t>
  </si>
  <si>
    <t>Budgets principaux - 2022</t>
  </si>
  <si>
    <t>(c) En 2021, les départements perdent le produit de la taxe foncière sur le foncier bâti (au profit des communes) et perçoivent en compensation une fraction du produit de la TVA.</t>
  </si>
  <si>
    <r>
      <t>2021 / 2020</t>
    </r>
    <r>
      <rPr>
        <b/>
        <sz val="8"/>
        <rFont val="Arial"/>
        <family val="2"/>
      </rPr>
      <t xml:space="preserve"> </t>
    </r>
    <r>
      <rPr>
        <b/>
        <vertAlign val="superscript"/>
        <sz val="10"/>
        <rFont val="Arial"/>
        <family val="2"/>
      </rPr>
      <t>(c)</t>
    </r>
    <r>
      <rPr>
        <b/>
        <sz val="10"/>
        <rFont val="Arial"/>
        <family val="2"/>
      </rPr>
      <t xml:space="preserve"> </t>
    </r>
  </si>
  <si>
    <r>
      <t>2021 / 2020</t>
    </r>
    <r>
      <rPr>
        <b/>
        <vertAlign val="superscript"/>
        <sz val="10"/>
        <rFont val="Arial"/>
        <family val="2"/>
      </rPr>
      <t>(c)</t>
    </r>
  </si>
  <si>
    <t>2021 / 2020 (c)</t>
  </si>
  <si>
    <t>ANNEXE : DEFINITION DES AGRÉGATS COMPTABLES - Opérations réelles - Comptes de gestion 2022</t>
  </si>
  <si>
    <t>2022 / 2019</t>
  </si>
  <si>
    <t>2022 / 2021 (c)</t>
  </si>
  <si>
    <t>2022 / 2019 (c)</t>
  </si>
  <si>
    <t>(c) Les évolutions sont calculées en 2022 en neutralisant les effet de la sortie du Sytral (syndicat transport pour le Rhône et l’agglomération Lyonnaise ) du périmètre des collectivités locales. Le Sytral prend la forme d’un établissement public local.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</si>
</sst>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0%"/>
    <numFmt numFmtId="165" formatCode="\+0.00;\-0.00"/>
    <numFmt numFmtId="166" formatCode="0.0%"/>
    <numFmt numFmtId="167" formatCode="\+0.0&quot; pt&quot;;\-0.0&quot; pt&quot;"/>
    <numFmt numFmtId="168" formatCode="0.0&quot; ans&quot;"/>
    <numFmt numFmtId="169" formatCode="\+&quot; &quot;0.0&quot; an&quot;;\-&quot; &quot;0.0&quot; an&quot;"/>
    <numFmt numFmtId="170" formatCode="\+0.0&quot; &quot;%;\-0.0&quot; &quot;%"/>
    <numFmt numFmtId="171" formatCode="0.00000000"/>
    <numFmt numFmtId="172" formatCode="0.0&quot; années&quot;"/>
    <numFmt numFmtId="173" formatCode="0.000000000"/>
    <numFmt numFmtId="174" formatCode="\+0;\-0"/>
    <numFmt numFmtId="175" formatCode="0.000"/>
    <numFmt numFmtId="176" formatCode="0.0"/>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i/>
      <sz val="10"/>
      <name val="Arial"/>
      <family val="2"/>
    </font>
    <font>
      <b/>
      <sz val="10"/>
      <color theme="1"/>
      <name val="Arial"/>
      <family val="2"/>
    </font>
    <font>
      <b/>
      <sz val="10"/>
      <name val="Arial"/>
      <family val="2"/>
    </font>
    <font>
      <b/>
      <vertAlign val="superscript"/>
      <sz val="11"/>
      <name val="Arial"/>
      <family val="2"/>
    </font>
    <font>
      <i/>
      <sz val="10"/>
      <color theme="1"/>
      <name val="Arial"/>
      <family val="2"/>
    </font>
    <font>
      <sz val="10"/>
      <color theme="1"/>
      <name val="Arial"/>
      <family val="2"/>
    </font>
    <font>
      <i/>
      <sz val="9"/>
      <name val="Arial"/>
      <family val="2"/>
    </font>
    <font>
      <i/>
      <sz val="8"/>
      <name val="Arial"/>
      <family val="2"/>
    </font>
    <font>
      <b/>
      <vertAlign val="superscript"/>
      <sz val="12"/>
      <name val="Arial"/>
      <family val="2"/>
    </font>
    <font>
      <i/>
      <sz val="11"/>
      <color theme="1"/>
      <name val="Calibri"/>
      <family val="2"/>
      <scheme val="minor"/>
    </font>
    <font>
      <sz val="12"/>
      <name val="Bookman Old Style"/>
      <family val="1"/>
    </font>
    <font>
      <sz val="10"/>
      <name val="Bookman Old Style"/>
      <family val="1"/>
    </font>
    <font>
      <sz val="12"/>
      <name val="Arial"/>
      <family val="2"/>
    </font>
    <font>
      <vertAlign val="superscript"/>
      <sz val="12"/>
      <name val="Arial"/>
      <family val="2"/>
    </font>
    <font>
      <b/>
      <vertAlign val="superscript"/>
      <sz val="10"/>
      <color theme="1"/>
      <name val="Arial"/>
      <family val="2"/>
    </font>
    <font>
      <b/>
      <vertAlign val="superscript"/>
      <sz val="10"/>
      <name val="Arial"/>
      <family val="2"/>
    </font>
    <font>
      <sz val="9"/>
      <name val="Arial"/>
      <family val="2"/>
    </font>
    <font>
      <sz val="10"/>
      <color rgb="FFFF0000"/>
      <name val="Arial"/>
      <family val="2"/>
    </font>
    <font>
      <sz val="8"/>
      <name val="Arial"/>
      <family val="2"/>
    </font>
    <font>
      <i/>
      <sz val="9"/>
      <color theme="1"/>
      <name val="Arial"/>
      <family val="2"/>
    </font>
    <font>
      <sz val="11"/>
      <color theme="1"/>
      <name val="Arial"/>
      <family val="2"/>
    </font>
    <font>
      <b/>
      <sz val="11"/>
      <color theme="1"/>
      <name val="Arial"/>
      <family val="2"/>
    </font>
    <font>
      <b/>
      <vertAlign val="superscript"/>
      <sz val="12"/>
      <color theme="1"/>
      <name val="Arial"/>
      <family val="2"/>
    </font>
    <font>
      <b/>
      <sz val="12"/>
      <color theme="3" tint="0.39997558519241921"/>
      <name val="Bookman Old Style"/>
      <family val="1"/>
    </font>
    <font>
      <b/>
      <sz val="10"/>
      <color theme="3" tint="0.39997558519241921"/>
      <name val="Bookman Old Style"/>
      <family val="1"/>
    </font>
    <font>
      <b/>
      <sz val="10"/>
      <name val="Bookman Old Style"/>
      <family val="1"/>
    </font>
    <font>
      <sz val="10"/>
      <color rgb="FFFF0000"/>
      <name val="Bookman Old Style"/>
      <family val="1"/>
    </font>
    <font>
      <i/>
      <sz val="10"/>
      <name val="Bookman Old Style"/>
      <family val="1"/>
    </font>
    <font>
      <sz val="9"/>
      <name val="Bookman Old Style"/>
      <family val="1"/>
    </font>
    <font>
      <b/>
      <sz val="8"/>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style="thin">
        <color indexed="64"/>
      </top>
      <bottom/>
      <diagonal/>
    </border>
    <border>
      <left/>
      <right/>
      <top style="thin">
        <color rgb="FF000000"/>
      </top>
      <bottom/>
      <diagonal/>
    </border>
    <border>
      <left/>
      <right/>
      <top style="thin">
        <color indexed="64"/>
      </top>
      <bottom style="thin">
        <color indexed="64"/>
      </bottom>
      <diagonal/>
    </border>
    <border>
      <left/>
      <right/>
      <top/>
      <bottom style="thin">
        <color indexed="64"/>
      </bottom>
      <diagonal/>
    </border>
    <border>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2" fillId="0" borderId="0"/>
  </cellStyleXfs>
  <cellXfs count="248">
    <xf numFmtId="0" fontId="0" fillId="0" borderId="0" xfId="0"/>
    <xf numFmtId="0" fontId="3" fillId="2" borderId="0" xfId="2" applyFont="1" applyFill="1" applyBorder="1"/>
    <xf numFmtId="0" fontId="2" fillId="2" borderId="0" xfId="2" applyFont="1" applyFill="1"/>
    <xf numFmtId="0" fontId="2" fillId="0" borderId="0" xfId="2" applyFont="1" applyFill="1"/>
    <xf numFmtId="0" fontId="2" fillId="0" borderId="0" xfId="2" applyFont="1"/>
    <xf numFmtId="0" fontId="4" fillId="2" borderId="0" xfId="2" applyFont="1" applyFill="1"/>
    <xf numFmtId="0" fontId="5"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xf numFmtId="2" fontId="5" fillId="3" borderId="1" xfId="0" applyNumberFormat="1" applyFont="1" applyFill="1" applyBorder="1" applyAlignment="1">
      <alignment horizontal="right" indent="1"/>
    </xf>
    <xf numFmtId="164" fontId="5" fillId="2" borderId="1" xfId="0" applyNumberFormat="1" applyFont="1" applyFill="1" applyBorder="1" applyAlignment="1">
      <alignment horizontal="right" indent="1"/>
    </xf>
    <xf numFmtId="0" fontId="6" fillId="0" borderId="0" xfId="2" applyFont="1"/>
    <xf numFmtId="0" fontId="2" fillId="2" borderId="0" xfId="0" applyFont="1" applyFill="1" applyBorder="1"/>
    <xf numFmtId="2" fontId="2" fillId="3" borderId="0" xfId="0" applyNumberFormat="1" applyFont="1" applyFill="1" applyBorder="1" applyAlignment="1">
      <alignment horizontal="right" indent="1"/>
    </xf>
    <xf numFmtId="164" fontId="2" fillId="2" borderId="0" xfId="0" applyNumberFormat="1" applyFont="1" applyFill="1" applyBorder="1" applyAlignment="1">
      <alignment horizontal="right" indent="1"/>
    </xf>
    <xf numFmtId="0" fontId="5" fillId="2" borderId="0" xfId="0" applyFont="1" applyFill="1" applyBorder="1"/>
    <xf numFmtId="2" fontId="5" fillId="3" borderId="0" xfId="0" applyNumberFormat="1" applyFont="1" applyFill="1" applyBorder="1" applyAlignment="1">
      <alignment horizontal="right" indent="1"/>
    </xf>
    <xf numFmtId="164" fontId="5" fillId="2" borderId="0" xfId="0" applyNumberFormat="1" applyFont="1" applyFill="1" applyBorder="1" applyAlignment="1">
      <alignment horizontal="right" indent="1"/>
    </xf>
    <xf numFmtId="0" fontId="2" fillId="2" borderId="0" xfId="0" quotePrefix="1" applyFont="1" applyFill="1" applyBorder="1" applyAlignment="1">
      <alignment horizontal="left" indent="2"/>
    </xf>
    <xf numFmtId="0" fontId="8" fillId="2" borderId="0" xfId="0" applyFont="1" applyFill="1" applyBorder="1" applyAlignment="1">
      <alignment horizontal="left" indent="4"/>
    </xf>
    <xf numFmtId="2" fontId="8" fillId="3" borderId="0" xfId="0" applyNumberFormat="1" applyFont="1" applyFill="1" applyBorder="1" applyAlignment="1">
      <alignment horizontal="right" indent="1"/>
    </xf>
    <xf numFmtId="0" fontId="4" fillId="0" borderId="0" xfId="2" applyFont="1"/>
    <xf numFmtId="0" fontId="2" fillId="2" borderId="4" xfId="0" applyFont="1" applyFill="1" applyBorder="1"/>
    <xf numFmtId="2" fontId="2" fillId="3" borderId="4" xfId="0" applyNumberFormat="1" applyFont="1" applyFill="1" applyBorder="1" applyAlignment="1">
      <alignment horizontal="right" indent="1"/>
    </xf>
    <xf numFmtId="164" fontId="2" fillId="2" borderId="4" xfId="0" applyNumberFormat="1" applyFont="1" applyFill="1" applyBorder="1" applyAlignment="1">
      <alignment horizontal="right" indent="1"/>
    </xf>
    <xf numFmtId="0" fontId="5" fillId="2" borderId="1" xfId="0" applyFont="1" applyFill="1" applyBorder="1" applyAlignment="1">
      <alignment horizontal="left" vertical="top" wrapText="1"/>
    </xf>
    <xf numFmtId="0" fontId="5" fillId="2" borderId="0" xfId="0" applyFont="1" applyFill="1" applyBorder="1" applyAlignment="1">
      <alignment horizontal="left" vertical="top" wrapText="1"/>
    </xf>
    <xf numFmtId="2" fontId="5" fillId="3" borderId="4" xfId="0" applyNumberFormat="1" applyFont="1" applyFill="1" applyBorder="1" applyAlignment="1">
      <alignment horizontal="right" indent="1"/>
    </xf>
    <xf numFmtId="0" fontId="5"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2" borderId="5" xfId="0" applyFont="1" applyFill="1" applyBorder="1" applyAlignment="1">
      <alignment horizontal="left" vertical="top" wrapText="1"/>
    </xf>
    <xf numFmtId="165" fontId="5" fillId="3" borderId="4" xfId="0" applyNumberFormat="1" applyFont="1" applyFill="1" applyBorder="1" applyAlignment="1">
      <alignment horizontal="right" indent="1"/>
    </xf>
    <xf numFmtId="164" fontId="5" fillId="2" borderId="4" xfId="0" applyNumberFormat="1" applyFont="1" applyFill="1" applyBorder="1" applyAlignment="1">
      <alignment horizontal="right" indent="1"/>
    </xf>
    <xf numFmtId="0" fontId="2" fillId="2" borderId="2" xfId="0" applyFont="1" applyFill="1" applyBorder="1" applyAlignment="1">
      <alignment horizontal="left" vertical="top" wrapText="1"/>
    </xf>
    <xf numFmtId="2" fontId="2" fillId="3" borderId="1" xfId="0" applyNumberFormat="1" applyFont="1" applyFill="1" applyBorder="1" applyAlignment="1">
      <alignment horizontal="right" indent="1"/>
    </xf>
    <xf numFmtId="164" fontId="2" fillId="2" borderId="1" xfId="0" applyNumberFormat="1" applyFont="1" applyFill="1" applyBorder="1" applyAlignment="1">
      <alignment horizontal="right" indent="1"/>
    </xf>
    <xf numFmtId="165" fontId="9" fillId="3" borderId="4" xfId="0" applyNumberFormat="1" applyFont="1" applyFill="1" applyBorder="1" applyAlignment="1">
      <alignment horizontal="right" indent="1"/>
    </xf>
    <xf numFmtId="164" fontId="9" fillId="2" borderId="4" xfId="0" applyNumberFormat="1" applyFont="1" applyFill="1" applyBorder="1" applyAlignment="1">
      <alignment horizontal="right" indent="1"/>
    </xf>
    <xf numFmtId="0" fontId="9" fillId="2" borderId="4" xfId="0" applyFont="1" applyFill="1" applyBorder="1" applyAlignment="1">
      <alignment horizontal="left" vertical="top" wrapText="1"/>
    </xf>
    <xf numFmtId="0" fontId="6" fillId="2" borderId="3" xfId="0" applyFont="1" applyFill="1" applyBorder="1" applyAlignment="1">
      <alignment horizontal="left" vertical="center" wrapText="1"/>
    </xf>
    <xf numFmtId="2" fontId="6" fillId="3" borderId="4" xfId="0" applyNumberFormat="1" applyFont="1" applyFill="1" applyBorder="1" applyAlignment="1">
      <alignment horizontal="right" vertical="center" indent="1"/>
    </xf>
    <xf numFmtId="164" fontId="6" fillId="2" borderId="4" xfId="0" applyNumberFormat="1" applyFont="1" applyFill="1" applyBorder="1" applyAlignment="1">
      <alignment horizontal="right" vertical="center" indent="1"/>
    </xf>
    <xf numFmtId="2" fontId="2" fillId="2" borderId="1" xfId="0" applyNumberFormat="1" applyFont="1" applyFill="1" applyBorder="1" applyAlignment="1">
      <alignment horizontal="right" indent="1"/>
    </xf>
    <xf numFmtId="0" fontId="2" fillId="2" borderId="4" xfId="0" applyFont="1" applyFill="1" applyBorder="1" applyAlignment="1">
      <alignment horizontal="left" vertical="top" wrapText="1"/>
    </xf>
    <xf numFmtId="168" fontId="0" fillId="3" borderId="4" xfId="0" applyNumberFormat="1" applyFill="1" applyBorder="1" applyAlignment="1">
      <alignment horizontal="right" indent="1"/>
    </xf>
    <xf numFmtId="169" fontId="0" fillId="2" borderId="4" xfId="0" applyNumberFormat="1" applyFill="1" applyBorder="1" applyAlignment="1">
      <alignment horizontal="right" indent="1"/>
    </xf>
    <xf numFmtId="0" fontId="10" fillId="2" borderId="0" xfId="2" applyFont="1" applyFill="1" applyAlignment="1"/>
    <xf numFmtId="0" fontId="10" fillId="2" borderId="0" xfId="2" applyFont="1" applyFill="1"/>
    <xf numFmtId="0" fontId="3" fillId="2" borderId="0" xfId="4" applyFont="1" applyFill="1" applyBorder="1"/>
    <xf numFmtId="0" fontId="2" fillId="2" borderId="0" xfId="5" applyFont="1" applyFill="1"/>
    <xf numFmtId="0" fontId="2" fillId="2" borderId="0" xfId="2" applyFont="1" applyFill="1" applyBorder="1"/>
    <xf numFmtId="170" fontId="5" fillId="2" borderId="1" xfId="0" applyNumberFormat="1" applyFont="1" applyFill="1" applyBorder="1" applyAlignment="1">
      <alignment horizontal="right" indent="1"/>
    </xf>
    <xf numFmtId="2" fontId="6" fillId="0" borderId="0" xfId="2" applyNumberFormat="1" applyFont="1"/>
    <xf numFmtId="170" fontId="2" fillId="2" borderId="0" xfId="0" applyNumberFormat="1" applyFont="1" applyFill="1" applyBorder="1" applyAlignment="1">
      <alignment horizontal="right" indent="1"/>
    </xf>
    <xf numFmtId="170" fontId="5" fillId="2" borderId="0" xfId="0" applyNumberFormat="1" applyFont="1" applyFill="1" applyBorder="1" applyAlignment="1">
      <alignment horizontal="right" indent="1"/>
    </xf>
    <xf numFmtId="171" fontId="6" fillId="0" borderId="0" xfId="2" applyNumberFormat="1" applyFont="1"/>
    <xf numFmtId="170" fontId="2" fillId="2" borderId="4" xfId="0" applyNumberFormat="1" applyFont="1" applyFill="1" applyBorder="1" applyAlignment="1">
      <alignment horizontal="right" indent="1"/>
    </xf>
    <xf numFmtId="170" fontId="5" fillId="2" borderId="4" xfId="0" applyNumberFormat="1" applyFont="1" applyFill="1" applyBorder="1" applyAlignment="1">
      <alignment horizontal="right" indent="1"/>
    </xf>
    <xf numFmtId="170" fontId="2" fillId="2" borderId="1" xfId="0" applyNumberFormat="1" applyFont="1" applyFill="1" applyBorder="1" applyAlignment="1">
      <alignment horizontal="right" indent="1"/>
    </xf>
    <xf numFmtId="165" fontId="2" fillId="3" borderId="4" xfId="0" applyNumberFormat="1" applyFont="1" applyFill="1" applyBorder="1" applyAlignment="1">
      <alignment horizontal="right" indent="1"/>
    </xf>
    <xf numFmtId="165" fontId="2" fillId="3" borderId="0" xfId="0" applyNumberFormat="1" applyFont="1" applyFill="1" applyBorder="1" applyAlignment="1">
      <alignment horizontal="right" indent="1"/>
    </xf>
    <xf numFmtId="0" fontId="9" fillId="2" borderId="0" xfId="0" applyFont="1" applyFill="1" applyBorder="1" applyAlignment="1">
      <alignment horizontal="left" vertical="top" wrapText="1"/>
    </xf>
    <xf numFmtId="170" fontId="9" fillId="2" borderId="4" xfId="0" applyNumberFormat="1" applyFont="1" applyFill="1" applyBorder="1" applyAlignment="1">
      <alignment horizontal="right" indent="1"/>
    </xf>
    <xf numFmtId="0" fontId="6" fillId="2" borderId="3" xfId="0" applyFont="1" applyFill="1" applyBorder="1" applyAlignment="1">
      <alignment horizontal="left" vertical="top" wrapText="1"/>
    </xf>
    <xf numFmtId="170" fontId="6" fillId="2" borderId="4" xfId="0" applyNumberFormat="1" applyFont="1" applyFill="1" applyBorder="1" applyAlignment="1">
      <alignment horizontal="right" vertical="center" indent="1"/>
    </xf>
    <xf numFmtId="0" fontId="10" fillId="2" borderId="0" xfId="2" applyFont="1" applyFill="1" applyBorder="1"/>
    <xf numFmtId="172" fontId="0" fillId="2" borderId="0" xfId="0" applyNumberFormat="1" applyFill="1" applyBorder="1"/>
    <xf numFmtId="172" fontId="13" fillId="2" borderId="0" xfId="0" applyNumberFormat="1" applyFont="1" applyFill="1" applyBorder="1"/>
    <xf numFmtId="0" fontId="4" fillId="2" borderId="0" xfId="5" applyFont="1" applyFill="1" applyBorder="1"/>
    <xf numFmtId="0" fontId="4" fillId="0" borderId="0" xfId="5" applyFont="1"/>
    <xf numFmtId="0" fontId="2" fillId="0" borderId="0" xfId="2" applyFont="1" applyBorder="1"/>
    <xf numFmtId="0" fontId="2" fillId="0" borderId="0" xfId="5" applyFont="1"/>
    <xf numFmtId="0" fontId="5" fillId="2" borderId="2" xfId="0" applyFont="1" applyFill="1" applyBorder="1" applyAlignment="1">
      <alignment horizontal="center" vertical="center" wrapText="1"/>
    </xf>
    <xf numFmtId="0" fontId="15" fillId="2" borderId="0" xfId="2" applyFont="1" applyFill="1"/>
    <xf numFmtId="173" fontId="6" fillId="0" borderId="0" xfId="2" applyNumberFormat="1" applyFont="1"/>
    <xf numFmtId="0" fontId="10" fillId="0" borderId="0" xfId="5" applyFont="1" applyAlignment="1">
      <alignment horizontal="left"/>
    </xf>
    <xf numFmtId="0" fontId="2" fillId="0" borderId="0" xfId="3" applyFont="1"/>
    <xf numFmtId="167" fontId="3" fillId="2" borderId="6" xfId="1" applyNumberFormat="1" applyFont="1" applyFill="1" applyBorder="1"/>
    <xf numFmtId="167" fontId="4" fillId="2" borderId="0" xfId="1" applyNumberFormat="1" applyFont="1" applyFill="1" applyBorder="1"/>
    <xf numFmtId="2" fontId="6" fillId="3" borderId="1" xfId="0" applyNumberFormat="1" applyFont="1" applyFill="1" applyBorder="1" applyAlignment="1">
      <alignment horizontal="right" indent="1"/>
    </xf>
    <xf numFmtId="2" fontId="6" fillId="3" borderId="0" xfId="0" applyNumberFormat="1" applyFont="1" applyFill="1" applyBorder="1" applyAlignment="1">
      <alignment horizontal="right" indent="1"/>
    </xf>
    <xf numFmtId="165" fontId="6" fillId="3" borderId="4" xfId="0" applyNumberFormat="1" applyFont="1" applyFill="1" applyBorder="1" applyAlignment="1">
      <alignment horizontal="right" indent="1"/>
    </xf>
    <xf numFmtId="2" fontId="6" fillId="3" borderId="4" xfId="0" applyNumberFormat="1" applyFont="1" applyFill="1" applyBorder="1" applyAlignment="1">
      <alignment horizontal="right" indent="1"/>
    </xf>
    <xf numFmtId="164" fontId="6" fillId="2" borderId="4" xfId="0" applyNumberFormat="1" applyFont="1" applyFill="1" applyBorder="1" applyAlignment="1">
      <alignment horizontal="right" indent="1"/>
    </xf>
    <xf numFmtId="168" fontId="2" fillId="3" borderId="4" xfId="0" applyNumberFormat="1" applyFont="1" applyFill="1" applyBorder="1" applyAlignment="1">
      <alignment horizontal="right" indent="1"/>
    </xf>
    <xf numFmtId="169" fontId="2" fillId="2" borderId="4" xfId="0" applyNumberFormat="1" applyFont="1" applyFill="1" applyBorder="1" applyAlignment="1">
      <alignment horizontal="right" indent="1"/>
    </xf>
    <xf numFmtId="0" fontId="10" fillId="2" borderId="0" xfId="5" applyFont="1" applyFill="1" applyAlignment="1">
      <alignment horizontal="left"/>
    </xf>
    <xf numFmtId="0" fontId="20" fillId="2" borderId="0" xfId="2" applyFont="1" applyFill="1"/>
    <xf numFmtId="0" fontId="21" fillId="2" borderId="0" xfId="2" applyFont="1" applyFill="1"/>
    <xf numFmtId="0" fontId="0" fillId="2" borderId="0" xfId="0" applyFill="1"/>
    <xf numFmtId="0" fontId="6" fillId="3" borderId="1" xfId="0" applyFont="1" applyFill="1" applyBorder="1" applyAlignment="1">
      <alignment horizontal="center" vertical="center" wrapText="1"/>
    </xf>
    <xf numFmtId="0" fontId="6" fillId="2" borderId="1" xfId="0" applyFont="1" applyFill="1" applyBorder="1"/>
    <xf numFmtId="170" fontId="6" fillId="2" borderId="1" xfId="0" applyNumberFormat="1" applyFont="1" applyFill="1" applyBorder="1" applyAlignment="1">
      <alignment horizontal="right" indent="1"/>
    </xf>
    <xf numFmtId="166" fontId="0" fillId="0" borderId="0" xfId="1" applyNumberFormat="1" applyFont="1"/>
    <xf numFmtId="0" fontId="6" fillId="2" borderId="0" xfId="0" applyFont="1" applyFill="1" applyBorder="1"/>
    <xf numFmtId="170" fontId="6" fillId="2" borderId="0" xfId="0" applyNumberFormat="1" applyFont="1" applyFill="1" applyBorder="1" applyAlignment="1">
      <alignment horizontal="right" indent="1"/>
    </xf>
    <xf numFmtId="0" fontId="2" fillId="2" borderId="0" xfId="0" applyFont="1" applyFill="1" applyBorder="1" applyAlignment="1">
      <alignment horizontal="left"/>
    </xf>
    <xf numFmtId="0" fontId="4" fillId="2" borderId="0" xfId="0" applyFont="1" applyFill="1" applyBorder="1" applyAlignment="1">
      <alignment horizontal="left" indent="4"/>
    </xf>
    <xf numFmtId="2" fontId="4" fillId="3" borderId="0" xfId="0" applyNumberFormat="1" applyFont="1" applyFill="1" applyBorder="1" applyAlignment="1">
      <alignment horizontal="right" indent="1"/>
    </xf>
    <xf numFmtId="170" fontId="4" fillId="2" borderId="0" xfId="0" applyNumberFormat="1" applyFont="1" applyFill="1" applyBorder="1" applyAlignment="1">
      <alignment horizontal="right" indent="1"/>
    </xf>
    <xf numFmtId="0" fontId="2" fillId="2" borderId="0" xfId="0" applyFont="1" applyFill="1" applyBorder="1" applyAlignment="1">
      <alignment horizontal="left" wrapText="1"/>
    </xf>
    <xf numFmtId="2" fontId="2" fillId="3" borderId="0" xfId="0" applyNumberFormat="1" applyFont="1" applyFill="1" applyBorder="1" applyAlignment="1">
      <alignment horizontal="right" vertical="center" indent="1"/>
    </xf>
    <xf numFmtId="170" fontId="2" fillId="2" borderId="0" xfId="0" applyNumberFormat="1" applyFont="1" applyFill="1" applyBorder="1" applyAlignment="1">
      <alignment horizontal="right" vertical="center" indent="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170" fontId="6" fillId="2" borderId="4" xfId="0" applyNumberFormat="1" applyFont="1" applyFill="1" applyBorder="1" applyAlignment="1">
      <alignment horizontal="right" indent="1"/>
    </xf>
    <xf numFmtId="0" fontId="6"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22" fillId="0" borderId="0" xfId="2" applyFont="1" applyAlignment="1"/>
    <xf numFmtId="0" fontId="2" fillId="2" borderId="0" xfId="0" applyFont="1" applyFill="1" applyBorder="1" applyAlignment="1"/>
    <xf numFmtId="0" fontId="2" fillId="2" borderId="0" xfId="0" quotePrefix="1" applyFont="1" applyFill="1" applyBorder="1" applyAlignment="1"/>
    <xf numFmtId="0" fontId="10" fillId="2" borderId="0" xfId="2" applyFont="1" applyFill="1" applyAlignment="1">
      <alignment vertical="center"/>
    </xf>
    <xf numFmtId="2" fontId="23" fillId="2" borderId="0" xfId="0" applyNumberFormat="1" applyFont="1" applyFill="1" applyBorder="1"/>
    <xf numFmtId="0" fontId="3" fillId="2" borderId="0" xfId="2" applyFont="1" applyFill="1" applyBorder="1" applyAlignment="1">
      <alignment horizontal="left" vertical="center"/>
    </xf>
    <xf numFmtId="0" fontId="5" fillId="3" borderId="1" xfId="0" applyFont="1" applyFill="1" applyBorder="1" applyAlignment="1">
      <alignment horizontal="center" vertical="center" wrapText="1"/>
    </xf>
    <xf numFmtId="2" fontId="2" fillId="3" borderId="1" xfId="0" applyNumberFormat="1" applyFont="1" applyFill="1" applyBorder="1"/>
    <xf numFmtId="2" fontId="2" fillId="2" borderId="1" xfId="0" applyNumberFormat="1" applyFont="1" applyFill="1" applyBorder="1"/>
    <xf numFmtId="166" fontId="2" fillId="3" borderId="0" xfId="6" applyNumberFormat="1" applyFont="1" applyFill="1" applyBorder="1" applyAlignment="1">
      <alignment horizontal="right" indent="1"/>
    </xf>
    <xf numFmtId="167" fontId="2" fillId="2" borderId="0" xfId="6" applyNumberFormat="1" applyFont="1" applyFill="1" applyBorder="1" applyAlignment="1">
      <alignment horizontal="right" indent="1"/>
    </xf>
    <xf numFmtId="168" fontId="9" fillId="3" borderId="4" xfId="0" applyNumberFormat="1" applyFont="1" applyFill="1" applyBorder="1" applyAlignment="1">
      <alignment horizontal="right" indent="1"/>
    </xf>
    <xf numFmtId="169" fontId="9" fillId="2" borderId="4" xfId="0" applyNumberFormat="1" applyFont="1" applyFill="1" applyBorder="1" applyAlignment="1">
      <alignment horizontal="right" indent="1"/>
    </xf>
    <xf numFmtId="0" fontId="11" fillId="2" borderId="0" xfId="3" applyFont="1" applyFill="1" applyAlignment="1">
      <alignment horizontal="left"/>
    </xf>
    <xf numFmtId="0" fontId="11" fillId="2" borderId="0" xfId="3" applyFont="1" applyFill="1" applyBorder="1" applyAlignment="1"/>
    <xf numFmtId="0" fontId="0" fillId="0" borderId="0" xfId="0" applyAlignment="1">
      <alignment horizontal="justify" wrapText="1"/>
    </xf>
    <xf numFmtId="0" fontId="0" fillId="0" borderId="0" xfId="0" applyAlignment="1">
      <alignment wrapText="1"/>
    </xf>
    <xf numFmtId="0" fontId="5" fillId="2" borderId="2" xfId="0" applyFont="1" applyFill="1" applyBorder="1" applyAlignment="1">
      <alignment horizontal="left" vertical="top"/>
    </xf>
    <xf numFmtId="0" fontId="2" fillId="0" borderId="0" xfId="2" applyFont="1" applyAlignment="1"/>
    <xf numFmtId="0" fontId="11" fillId="2" borderId="0" xfId="3" applyFont="1" applyFill="1" applyAlignment="1"/>
    <xf numFmtId="0" fontId="2" fillId="2" borderId="0" xfId="3" applyFont="1" applyFill="1" applyAlignment="1"/>
    <xf numFmtId="0" fontId="24" fillId="2" borderId="0" xfId="0" applyFont="1" applyFill="1" applyAlignment="1">
      <alignment horizontal="justify"/>
    </xf>
    <xf numFmtId="0" fontId="24" fillId="0" borderId="0" xfId="0" applyFont="1" applyAlignment="1">
      <alignment horizontal="justify" wrapText="1"/>
    </xf>
    <xf numFmtId="0" fontId="24" fillId="0" borderId="0" xfId="0" applyFont="1" applyAlignment="1">
      <alignment wrapText="1"/>
    </xf>
    <xf numFmtId="0" fontId="5" fillId="2" borderId="3" xfId="0" applyFont="1" applyFill="1" applyBorder="1" applyAlignment="1">
      <alignment horizontal="center" vertical="center" wrapText="1"/>
    </xf>
    <xf numFmtId="0" fontId="25" fillId="2" borderId="3" xfId="0" applyFont="1" applyFill="1" applyBorder="1" applyAlignment="1">
      <alignment horizontal="center" vertical="top" wrapText="1"/>
    </xf>
    <xf numFmtId="3" fontId="6" fillId="2" borderId="0" xfId="2" applyNumberFormat="1" applyFont="1" applyFill="1" applyAlignment="1">
      <alignment horizontal="right" indent="1"/>
    </xf>
    <xf numFmtId="3" fontId="2" fillId="2" borderId="0" xfId="2" applyNumberFormat="1" applyFont="1" applyFill="1" applyAlignment="1">
      <alignment horizontal="right" indent="1"/>
    </xf>
    <xf numFmtId="3" fontId="6" fillId="2" borderId="1" xfId="2" applyNumberFormat="1" applyFont="1" applyFill="1" applyBorder="1" applyAlignment="1">
      <alignment horizontal="right" indent="1"/>
    </xf>
    <xf numFmtId="0" fontId="5" fillId="2" borderId="4" xfId="0" applyFont="1" applyFill="1" applyBorder="1" applyAlignment="1">
      <alignment horizontal="left" vertical="top" wrapText="1"/>
    </xf>
    <xf numFmtId="3" fontId="6" fillId="2" borderId="4" xfId="2" applyNumberFormat="1" applyFont="1" applyFill="1" applyBorder="1" applyAlignment="1">
      <alignment horizontal="right" indent="1"/>
    </xf>
    <xf numFmtId="3" fontId="6" fillId="2" borderId="0" xfId="2" applyNumberFormat="1" applyFont="1" applyFill="1" applyBorder="1" applyAlignment="1">
      <alignment horizontal="right" indent="1"/>
    </xf>
    <xf numFmtId="174" fontId="6" fillId="2" borderId="4" xfId="2" applyNumberFormat="1" applyFont="1" applyFill="1" applyBorder="1" applyAlignment="1">
      <alignment horizontal="right" indent="1"/>
    </xf>
    <xf numFmtId="174" fontId="2" fillId="2" borderId="4" xfId="2" applyNumberFormat="1" applyFont="1" applyFill="1" applyBorder="1" applyAlignment="1">
      <alignment horizontal="right" indent="1"/>
    </xf>
    <xf numFmtId="0" fontId="2" fillId="2" borderId="1" xfId="2" applyFont="1" applyFill="1" applyBorder="1" applyAlignment="1">
      <alignment horizontal="right" indent="1"/>
    </xf>
    <xf numFmtId="166" fontId="2" fillId="2" borderId="0" xfId="1" applyNumberFormat="1" applyFont="1" applyFill="1" applyBorder="1" applyAlignment="1">
      <alignment horizontal="right" indent="1"/>
    </xf>
    <xf numFmtId="168" fontId="2" fillId="2" borderId="4" xfId="0" applyNumberFormat="1" applyFont="1" applyFill="1" applyBorder="1" applyAlignment="1">
      <alignment horizontal="right" indent="1"/>
    </xf>
    <xf numFmtId="3" fontId="27" fillId="0" borderId="0" xfId="7" applyFont="1" applyBorder="1" applyAlignment="1">
      <alignment horizontal="left"/>
    </xf>
    <xf numFmtId="3" fontId="15" fillId="0" borderId="0" xfId="7" applyFont="1" applyBorder="1" applyAlignment="1">
      <alignment horizontal="left" wrapText="1" indent="1"/>
    </xf>
    <xf numFmtId="3" fontId="15" fillId="0" borderId="0" xfId="7" applyFont="1" applyBorder="1"/>
    <xf numFmtId="3" fontId="15" fillId="0" borderId="7" xfId="7" applyFont="1" applyBorder="1" applyAlignment="1">
      <alignment wrapText="1"/>
    </xf>
    <xf numFmtId="3" fontId="15" fillId="0" borderId="7" xfId="7" applyFont="1" applyBorder="1" applyAlignment="1">
      <alignment horizontal="center" vertical="center" wrapText="1"/>
    </xf>
    <xf numFmtId="3" fontId="15" fillId="0" borderId="7" xfId="7" applyFont="1" applyBorder="1" applyAlignment="1">
      <alignment horizontal="center" wrapText="1"/>
    </xf>
    <xf numFmtId="3" fontId="28" fillId="0" borderId="7" xfId="7" applyFont="1" applyBorder="1" applyAlignment="1">
      <alignment horizontal="center" wrapText="1"/>
    </xf>
    <xf numFmtId="3" fontId="29" fillId="0" borderId="8" xfId="7" applyFont="1" applyBorder="1" applyAlignment="1">
      <alignment horizontal="center" wrapText="1"/>
    </xf>
    <xf numFmtId="3" fontId="29" fillId="0" borderId="3" xfId="7" applyFont="1" applyBorder="1" applyAlignment="1">
      <alignment horizontal="center" wrapText="1"/>
    </xf>
    <xf numFmtId="3" fontId="15" fillId="0" borderId="0" xfId="7" applyFont="1" applyBorder="1" applyAlignment="1">
      <alignment horizontal="center"/>
    </xf>
    <xf numFmtId="3" fontId="29" fillId="0" borderId="9" xfId="7" applyFont="1" applyBorder="1" applyAlignment="1">
      <alignment vertical="top" wrapText="1"/>
    </xf>
    <xf numFmtId="3" fontId="15" fillId="0" borderId="9" xfId="7" applyFont="1" applyBorder="1" applyAlignment="1">
      <alignment vertical="top" wrapText="1"/>
    </xf>
    <xf numFmtId="3" fontId="15" fillId="0" borderId="10" xfId="7" applyFont="1" applyBorder="1" applyAlignment="1">
      <alignment vertical="center" wrapText="1"/>
    </xf>
    <xf numFmtId="3" fontId="15" fillId="0" borderId="9" xfId="7" applyFont="1" applyBorder="1" applyAlignment="1">
      <alignment vertical="center" wrapText="1"/>
    </xf>
    <xf numFmtId="3" fontId="15" fillId="0" borderId="11" xfId="7" applyFont="1" applyBorder="1" applyAlignment="1">
      <alignment vertical="top" wrapText="1"/>
    </xf>
    <xf numFmtId="3" fontId="15" fillId="0" borderId="12" xfId="7" applyFont="1" applyBorder="1" applyAlignment="1">
      <alignment vertical="top" wrapText="1"/>
    </xf>
    <xf numFmtId="3" fontId="15" fillId="0" borderId="11" xfId="7" applyFont="1" applyBorder="1" applyAlignment="1">
      <alignment vertical="center" wrapText="1"/>
    </xf>
    <xf numFmtId="3" fontId="15" fillId="0" borderId="12" xfId="7" applyFont="1" applyBorder="1" applyAlignment="1">
      <alignment vertical="center" wrapText="1"/>
    </xf>
    <xf numFmtId="3" fontId="15" fillId="0" borderId="13" xfId="7" applyFont="1" applyBorder="1" applyAlignment="1">
      <alignment vertical="top" wrapText="1"/>
    </xf>
    <xf numFmtId="3" fontId="15" fillId="0" borderId="14" xfId="7" applyFont="1" applyBorder="1" applyAlignment="1">
      <alignment vertical="top" wrapText="1"/>
    </xf>
    <xf numFmtId="3" fontId="15" fillId="0" borderId="14" xfId="7" applyFont="1" applyBorder="1" applyAlignment="1">
      <alignment vertical="center" wrapText="1"/>
    </xf>
    <xf numFmtId="3" fontId="15" fillId="0" borderId="15" xfId="7" applyFont="1" applyBorder="1" applyAlignment="1">
      <alignment vertical="center" wrapText="1"/>
    </xf>
    <xf numFmtId="3" fontId="29" fillId="0" borderId="16" xfId="7" applyFont="1" applyBorder="1" applyAlignment="1">
      <alignment vertical="top" wrapText="1"/>
    </xf>
    <xf numFmtId="3" fontId="15" fillId="0" borderId="11" xfId="7" applyFont="1" applyBorder="1" applyAlignment="1">
      <alignment horizontal="left" vertical="center" wrapText="1"/>
    </xf>
    <xf numFmtId="3" fontId="15" fillId="0" borderId="17" xfId="7" applyFont="1" applyBorder="1" applyAlignment="1">
      <alignment vertical="top" wrapText="1"/>
    </xf>
    <xf numFmtId="3" fontId="15" fillId="0" borderId="18" xfId="7" applyFont="1" applyBorder="1" applyAlignment="1">
      <alignment vertical="top" wrapText="1"/>
    </xf>
    <xf numFmtId="3" fontId="15" fillId="0" borderId="18" xfId="7" applyFont="1" applyBorder="1" applyAlignment="1">
      <alignment vertical="center" wrapText="1"/>
    </xf>
    <xf numFmtId="3" fontId="15" fillId="0" borderId="16" xfId="7" applyFont="1" applyBorder="1" applyAlignment="1">
      <alignment vertical="center" wrapText="1"/>
    </xf>
    <xf numFmtId="3" fontId="15" fillId="0" borderId="11" xfId="7" applyFont="1" applyBorder="1" applyAlignment="1">
      <alignment horizontal="center" vertical="center" wrapText="1"/>
    </xf>
    <xf numFmtId="3" fontId="15" fillId="0" borderId="11" xfId="7" applyFont="1" applyBorder="1" applyAlignment="1">
      <alignment horizontal="center" vertical="top" wrapText="1"/>
    </xf>
    <xf numFmtId="3" fontId="15" fillId="0" borderId="12" xfId="7" applyFont="1" applyBorder="1" applyAlignment="1">
      <alignment horizontal="center" vertical="top" wrapText="1"/>
    </xf>
    <xf numFmtId="3" fontId="15" fillId="0" borderId="12" xfId="7" applyFont="1" applyBorder="1" applyAlignment="1">
      <alignment horizontal="left" vertical="top" wrapText="1"/>
    </xf>
    <xf numFmtId="3" fontId="31" fillId="0" borderId="11" xfId="7" applyFont="1" applyBorder="1" applyAlignment="1">
      <alignment horizontal="right" vertical="center" wrapText="1"/>
    </xf>
    <xf numFmtId="3" fontId="31" fillId="0" borderId="12" xfId="7" applyFont="1" applyBorder="1" applyAlignment="1">
      <alignment horizontal="right" vertical="center" wrapText="1"/>
    </xf>
    <xf numFmtId="3" fontId="31" fillId="0" borderId="0" xfId="7" applyFont="1" applyBorder="1" applyAlignment="1">
      <alignment horizontal="right"/>
    </xf>
    <xf numFmtId="3" fontId="15" fillId="0" borderId="12" xfId="7" applyFont="1" applyBorder="1" applyAlignment="1">
      <alignment horizontal="center" vertical="center" wrapText="1"/>
    </xf>
    <xf numFmtId="3" fontId="15" fillId="0" borderId="12" xfId="7" applyFont="1" applyBorder="1" applyAlignment="1">
      <alignment horizontal="left" vertical="center" wrapText="1"/>
    </xf>
    <xf numFmtId="3" fontId="15" fillId="0" borderId="13" xfId="7" applyFont="1" applyBorder="1" applyAlignment="1">
      <alignment vertical="center" wrapText="1"/>
    </xf>
    <xf numFmtId="3" fontId="29" fillId="0" borderId="3" xfId="7" applyFont="1" applyBorder="1" applyAlignment="1">
      <alignment horizontal="left" vertical="center" wrapText="1"/>
    </xf>
    <xf numFmtId="3" fontId="15" fillId="0" borderId="9" xfId="7" applyFont="1" applyBorder="1" applyAlignment="1">
      <alignment horizontal="left" vertical="center" wrapText="1"/>
    </xf>
    <xf numFmtId="3" fontId="15" fillId="0" borderId="17" xfId="7" applyFont="1" applyBorder="1" applyAlignment="1">
      <alignment vertical="center" wrapText="1"/>
    </xf>
    <xf numFmtId="3" fontId="15" fillId="0" borderId="17" xfId="7" applyFont="1" applyBorder="1" applyAlignment="1">
      <alignment horizontal="left" vertical="center" wrapText="1"/>
    </xf>
    <xf numFmtId="3" fontId="15" fillId="0" borderId="15" xfId="7" applyFont="1" applyBorder="1" applyAlignment="1">
      <alignment horizontal="left" vertical="center" wrapText="1"/>
    </xf>
    <xf numFmtId="3" fontId="32" fillId="0" borderId="0" xfId="7" applyFont="1" applyBorder="1"/>
    <xf numFmtId="3" fontId="32" fillId="0" borderId="0" xfId="7" applyFont="1" applyBorder="1" applyAlignment="1">
      <alignment horizontal="left" vertical="top"/>
    </xf>
    <xf numFmtId="3" fontId="32" fillId="0" borderId="1" xfId="7" applyFont="1" applyBorder="1" applyAlignment="1">
      <alignment vertical="top" wrapText="1"/>
    </xf>
    <xf numFmtId="3" fontId="32" fillId="0" borderId="0" xfId="7" applyFont="1" applyBorder="1" applyAlignment="1">
      <alignment vertical="top" wrapText="1"/>
    </xf>
    <xf numFmtId="3" fontId="15" fillId="0" borderId="0" xfId="7" applyFont="1" applyBorder="1" applyAlignment="1">
      <alignment wrapText="1"/>
    </xf>
    <xf numFmtId="3" fontId="15" fillId="0" borderId="0" xfId="7" applyFont="1" applyBorder="1" applyAlignment="1">
      <alignment vertical="top" wrapText="1"/>
    </xf>
    <xf numFmtId="3" fontId="15" fillId="0" borderId="0" xfId="7" applyFont="1" applyBorder="1" applyAlignment="1">
      <alignment horizontal="left" vertical="top" wrapText="1" indent="1"/>
    </xf>
    <xf numFmtId="3" fontId="15" fillId="0" borderId="0" xfId="7" applyFont="1" applyBorder="1" applyAlignment="1">
      <alignment horizontal="left" vertical="top" indent="1"/>
    </xf>
    <xf numFmtId="3" fontId="15" fillId="0" borderId="0" xfId="7" applyFont="1" applyBorder="1" applyAlignment="1">
      <alignment horizontal="left" indent="1"/>
    </xf>
    <xf numFmtId="3" fontId="31" fillId="0" borderId="0" xfId="7" applyFont="1" applyBorder="1" applyAlignment="1">
      <alignment vertical="top" wrapText="1"/>
    </xf>
    <xf numFmtId="0" fontId="10" fillId="2" borderId="0" xfId="2" applyFont="1" applyFill="1" applyAlignment="1"/>
    <xf numFmtId="170" fontId="8" fillId="2" borderId="0" xfId="0" applyNumberFormat="1" applyFont="1" applyFill="1" applyBorder="1" applyAlignment="1">
      <alignment horizontal="right" indent="1"/>
    </xf>
    <xf numFmtId="176" fontId="0" fillId="2" borderId="0" xfId="0" applyNumberFormat="1" applyFill="1"/>
    <xf numFmtId="166" fontId="0" fillId="3" borderId="0" xfId="6" applyNumberFormat="1" applyFont="1" applyFill="1" applyBorder="1" applyAlignment="1">
      <alignment horizontal="right" indent="1"/>
    </xf>
    <xf numFmtId="0" fontId="4" fillId="2" borderId="0" xfId="5" applyFont="1" applyFill="1"/>
    <xf numFmtId="3" fontId="32" fillId="0" borderId="0" xfId="7" applyFont="1" applyBorder="1" applyAlignment="1">
      <alignment horizontal="left" vertical="top" wrapText="1"/>
    </xf>
    <xf numFmtId="0" fontId="10" fillId="2" borderId="0" xfId="2" applyFont="1" applyFill="1" applyBorder="1" applyAlignment="1">
      <alignment wrapText="1"/>
    </xf>
    <xf numFmtId="166" fontId="2" fillId="3" borderId="0" xfId="1" applyNumberFormat="1" applyFont="1" applyFill="1" applyBorder="1" applyAlignment="1">
      <alignment horizontal="right" indent="1"/>
    </xf>
    <xf numFmtId="167" fontId="2" fillId="2" borderId="0" xfId="1" applyNumberFormat="1" applyFont="1" applyFill="1" applyBorder="1" applyAlignment="1">
      <alignment horizontal="right" indent="1"/>
    </xf>
    <xf numFmtId="0" fontId="10" fillId="2" borderId="0" xfId="3" applyFont="1" applyFill="1" applyBorder="1"/>
    <xf numFmtId="166" fontId="0" fillId="3" borderId="0" xfId="1" applyNumberFormat="1" applyFont="1" applyFill="1" applyBorder="1" applyAlignment="1">
      <alignment horizontal="right" indent="1"/>
    </xf>
    <xf numFmtId="0" fontId="10" fillId="0" borderId="0" xfId="2" applyFont="1" applyFill="1" applyBorder="1"/>
    <xf numFmtId="168" fontId="0" fillId="0" borderId="0" xfId="0" applyNumberFormat="1" applyFill="1" applyBorder="1" applyAlignment="1">
      <alignment horizontal="right" indent="1"/>
    </xf>
    <xf numFmtId="169" fontId="0" fillId="0" borderId="0" xfId="0" applyNumberFormat="1" applyFill="1" applyBorder="1" applyAlignment="1">
      <alignment horizontal="right" indent="1"/>
    </xf>
    <xf numFmtId="169" fontId="9" fillId="0" borderId="0" xfId="0" applyNumberFormat="1" applyFont="1" applyFill="1" applyBorder="1" applyAlignment="1">
      <alignment horizontal="right" indent="1"/>
    </xf>
    <xf numFmtId="168" fontId="9" fillId="0" borderId="0" xfId="0" applyNumberFormat="1" applyFont="1" applyFill="1" applyBorder="1" applyAlignment="1">
      <alignment horizontal="right" indent="1"/>
    </xf>
    <xf numFmtId="169" fontId="2" fillId="0" borderId="0" xfId="0" applyNumberFormat="1" applyFont="1" applyFill="1" applyBorder="1" applyAlignment="1">
      <alignment horizontal="right" indent="1"/>
    </xf>
    <xf numFmtId="168" fontId="2" fillId="0" borderId="0" xfId="0" applyNumberFormat="1" applyFont="1" applyFill="1" applyBorder="1" applyAlignment="1">
      <alignment horizontal="right" indent="1"/>
    </xf>
    <xf numFmtId="0" fontId="10" fillId="2" borderId="0" xfId="5" applyFont="1" applyFill="1" applyBorder="1"/>
    <xf numFmtId="170" fontId="2" fillId="2" borderId="0" xfId="0" quotePrefix="1" applyNumberFormat="1" applyFont="1" applyFill="1" applyBorder="1" applyAlignment="1">
      <alignment horizontal="right" indent="1"/>
    </xf>
    <xf numFmtId="0" fontId="4" fillId="2" borderId="0" xfId="0" quotePrefix="1" applyFont="1" applyFill="1" applyBorder="1" applyAlignment="1">
      <alignment horizontal="left" indent="3"/>
    </xf>
    <xf numFmtId="0" fontId="4" fillId="2" borderId="0" xfId="0" applyFont="1" applyFill="1" applyBorder="1" applyAlignment="1">
      <alignment horizontal="left" indent="6"/>
    </xf>
    <xf numFmtId="2" fontId="8" fillId="2" borderId="0" xfId="0" applyNumberFormat="1" applyFont="1" applyFill="1" applyBorder="1"/>
    <xf numFmtId="0" fontId="10" fillId="0" borderId="0" xfId="2" applyFont="1" applyFill="1" applyBorder="1" applyAlignment="1"/>
    <xf numFmtId="0" fontId="4" fillId="2" borderId="0" xfId="0" quotePrefix="1" applyFont="1" applyFill="1" applyBorder="1" applyAlignment="1">
      <alignment horizontal="left" indent="2"/>
    </xf>
    <xf numFmtId="3" fontId="4" fillId="2" borderId="0" xfId="2" applyNumberFormat="1" applyFont="1" applyFill="1" applyAlignment="1">
      <alignment horizontal="right" indent="1"/>
    </xf>
    <xf numFmtId="0" fontId="4" fillId="2" borderId="0" xfId="0" quotePrefix="1" applyFont="1" applyFill="1" applyBorder="1" applyAlignment="1">
      <alignment horizontal="left" indent="4"/>
    </xf>
    <xf numFmtId="170" fontId="8" fillId="2" borderId="0" xfId="0" quotePrefix="1" applyNumberFormat="1" applyFont="1" applyFill="1" applyBorder="1" applyAlignment="1">
      <alignment horizontal="right" indent="1"/>
    </xf>
    <xf numFmtId="0" fontId="22" fillId="0" borderId="0" xfId="2" applyFont="1" applyFill="1" applyAlignment="1"/>
    <xf numFmtId="2" fontId="9" fillId="3" borderId="4" xfId="0" applyNumberFormat="1" applyFont="1" applyFill="1" applyBorder="1" applyAlignment="1">
      <alignment horizontal="right" indent="1"/>
    </xf>
    <xf numFmtId="175" fontId="5" fillId="3" borderId="1" xfId="0" applyNumberFormat="1" applyFont="1" applyFill="1" applyBorder="1" applyAlignment="1">
      <alignment horizontal="right" indent="1"/>
    </xf>
    <xf numFmtId="0" fontId="5" fillId="0" borderId="1" xfId="0" applyFont="1" applyFill="1" applyBorder="1" applyAlignment="1">
      <alignment horizontal="center" vertical="center" wrapText="1"/>
    </xf>
    <xf numFmtId="3" fontId="32" fillId="0" borderId="0" xfId="7" applyFont="1" applyBorder="1" applyAlignment="1">
      <alignment horizontal="left" vertical="top" wrapText="1"/>
    </xf>
    <xf numFmtId="0" fontId="10" fillId="2" borderId="0" xfId="2" applyFont="1" applyFill="1" applyBorder="1" applyAlignment="1">
      <alignment wrapText="1"/>
    </xf>
    <xf numFmtId="0" fontId="10" fillId="2" borderId="1" xfId="2" applyFont="1" applyFill="1" applyBorder="1" applyAlignment="1">
      <alignment wrapText="1"/>
    </xf>
    <xf numFmtId="0" fontId="4" fillId="2" borderId="3" xfId="2" applyFont="1" applyFill="1" applyBorder="1" applyAlignment="1">
      <alignment horizontal="center"/>
    </xf>
    <xf numFmtId="0" fontId="10" fillId="2" borderId="0" xfId="2" applyFont="1" applyFill="1" applyAlignment="1">
      <alignment wrapText="1"/>
    </xf>
    <xf numFmtId="0" fontId="10" fillId="2" borderId="0" xfId="2" applyFont="1" applyFill="1" applyBorder="1" applyAlignment="1">
      <alignment vertical="top" wrapText="1"/>
    </xf>
    <xf numFmtId="0" fontId="10" fillId="2" borderId="0" xfId="2" applyFont="1" applyFill="1" applyBorder="1" applyAlignment="1">
      <alignment vertical="center" wrapText="1"/>
    </xf>
    <xf numFmtId="0" fontId="10" fillId="2" borderId="0" xfId="2" applyFont="1" applyFill="1" applyBorder="1" applyAlignment="1">
      <alignment vertical="center"/>
    </xf>
    <xf numFmtId="0" fontId="10" fillId="2" borderId="0" xfId="2" applyFont="1" applyFill="1" applyAlignment="1">
      <alignment horizontal="left" wrapText="1"/>
    </xf>
    <xf numFmtId="0" fontId="10" fillId="2" borderId="1" xfId="2" applyFont="1" applyFill="1" applyBorder="1" applyAlignment="1">
      <alignment horizontal="left"/>
    </xf>
    <xf numFmtId="0" fontId="10" fillId="2" borderId="0" xfId="2" applyFont="1" applyFill="1" applyAlignment="1">
      <alignment horizontal="left" vertical="center" wrapText="1"/>
    </xf>
    <xf numFmtId="0" fontId="10" fillId="2" borderId="0" xfId="3" applyFont="1" applyFill="1" applyBorder="1" applyAlignment="1">
      <alignment horizontal="left"/>
    </xf>
    <xf numFmtId="0" fontId="10" fillId="2" borderId="1" xfId="2" applyFont="1" applyFill="1" applyBorder="1" applyAlignment="1">
      <alignment horizontal="left" wrapText="1"/>
    </xf>
    <xf numFmtId="0" fontId="10" fillId="2" borderId="0" xfId="2" applyFont="1" applyFill="1" applyBorder="1" applyAlignment="1">
      <alignment horizontal="left" wrapText="1"/>
    </xf>
    <xf numFmtId="0" fontId="10" fillId="2" borderId="0" xfId="3" applyFont="1" applyFill="1" applyBorder="1" applyAlignment="1"/>
    <xf numFmtId="0" fontId="10" fillId="2" borderId="0" xfId="2" applyFont="1" applyFill="1" applyAlignment="1">
      <alignment horizontal="left"/>
    </xf>
  </cellXfs>
  <cellStyles count="8">
    <cellStyle name="Normal" xfId="0" builtinId="0"/>
    <cellStyle name="Normal 3" xfId="7"/>
    <cellStyle name="Normal_Chapitre10 Séries longues intégralesAM 2" xfId="3"/>
    <cellStyle name="Normal_Chapitre10 Séries longues intégralesAM 2 2" xfId="5"/>
    <cellStyle name="Normal_Chapitre4 Les finances des collectivités locales-AM 2 2" xfId="2"/>
    <cellStyle name="Normal_GFP_retro_2000_DGCL" xfId="4"/>
    <cellStyle name="Pourcentage" xfId="1" builtinId="5"/>
    <cellStyle name="Pourcentag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A2" sqref="A2"/>
    </sheetView>
  </sheetViews>
  <sheetFormatPr baseColWidth="10" defaultRowHeight="15.75" x14ac:dyDescent="0.3"/>
  <cols>
    <col min="1" max="1" width="34.42578125" style="194" customWidth="1"/>
    <col min="2" max="2" width="59.140625" style="148" customWidth="1"/>
    <col min="3" max="3" width="55.7109375" style="148" customWidth="1"/>
    <col min="4" max="4" width="39" style="148" customWidth="1"/>
    <col min="5" max="5" width="37" style="148" customWidth="1"/>
    <col min="6" max="6" width="69.140625" style="148" customWidth="1"/>
    <col min="7" max="7" width="39.85546875" style="148" customWidth="1"/>
    <col min="8" max="8" width="36.28515625" style="148" customWidth="1"/>
    <col min="9" max="9" width="29.28515625" customWidth="1"/>
    <col min="10" max="256" width="10.85546875" style="149"/>
    <col min="257" max="257" width="39" style="149" customWidth="1"/>
    <col min="258" max="263" width="30.7109375" style="149" customWidth="1"/>
    <col min="264" max="264" width="46.140625" style="149" customWidth="1"/>
    <col min="265" max="265" width="1.5703125" style="149" customWidth="1"/>
    <col min="266" max="512" width="10.85546875" style="149"/>
    <col min="513" max="513" width="39" style="149" customWidth="1"/>
    <col min="514" max="519" width="30.7109375" style="149" customWidth="1"/>
    <col min="520" max="520" width="46.140625" style="149" customWidth="1"/>
    <col min="521" max="521" width="1.5703125" style="149" customWidth="1"/>
    <col min="522" max="768" width="10.85546875" style="149"/>
    <col min="769" max="769" width="39" style="149" customWidth="1"/>
    <col min="770" max="775" width="30.7109375" style="149" customWidth="1"/>
    <col min="776" max="776" width="46.140625" style="149" customWidth="1"/>
    <col min="777" max="777" width="1.5703125" style="149" customWidth="1"/>
    <col min="778" max="1024" width="10.85546875" style="149"/>
    <col min="1025" max="1025" width="39" style="149" customWidth="1"/>
    <col min="1026" max="1031" width="30.7109375" style="149" customWidth="1"/>
    <col min="1032" max="1032" width="46.140625" style="149" customWidth="1"/>
    <col min="1033" max="1033" width="1.5703125" style="149" customWidth="1"/>
    <col min="1034" max="1280" width="10.85546875" style="149"/>
    <col min="1281" max="1281" width="39" style="149" customWidth="1"/>
    <col min="1282" max="1287" width="30.7109375" style="149" customWidth="1"/>
    <col min="1288" max="1288" width="46.140625" style="149" customWidth="1"/>
    <col min="1289" max="1289" width="1.5703125" style="149" customWidth="1"/>
    <col min="1290" max="1536" width="10.85546875" style="149"/>
    <col min="1537" max="1537" width="39" style="149" customWidth="1"/>
    <col min="1538" max="1543" width="30.7109375" style="149" customWidth="1"/>
    <col min="1544" max="1544" width="46.140625" style="149" customWidth="1"/>
    <col min="1545" max="1545" width="1.5703125" style="149" customWidth="1"/>
    <col min="1546" max="1792" width="10.85546875" style="149"/>
    <col min="1793" max="1793" width="39" style="149" customWidth="1"/>
    <col min="1794" max="1799" width="30.7109375" style="149" customWidth="1"/>
    <col min="1800" max="1800" width="46.140625" style="149" customWidth="1"/>
    <col min="1801" max="1801" width="1.5703125" style="149" customWidth="1"/>
    <col min="1802" max="2048" width="10.85546875" style="149"/>
    <col min="2049" max="2049" width="39" style="149" customWidth="1"/>
    <col min="2050" max="2055" width="30.7109375" style="149" customWidth="1"/>
    <col min="2056" max="2056" width="46.140625" style="149" customWidth="1"/>
    <col min="2057" max="2057" width="1.5703125" style="149" customWidth="1"/>
    <col min="2058" max="2304" width="10.85546875" style="149"/>
    <col min="2305" max="2305" width="39" style="149" customWidth="1"/>
    <col min="2306" max="2311" width="30.7109375" style="149" customWidth="1"/>
    <col min="2312" max="2312" width="46.140625" style="149" customWidth="1"/>
    <col min="2313" max="2313" width="1.5703125" style="149" customWidth="1"/>
    <col min="2314" max="2560" width="10.85546875" style="149"/>
    <col min="2561" max="2561" width="39" style="149" customWidth="1"/>
    <col min="2562" max="2567" width="30.7109375" style="149" customWidth="1"/>
    <col min="2568" max="2568" width="46.140625" style="149" customWidth="1"/>
    <col min="2569" max="2569" width="1.5703125" style="149" customWidth="1"/>
    <col min="2570" max="2816" width="10.85546875" style="149"/>
    <col min="2817" max="2817" width="39" style="149" customWidth="1"/>
    <col min="2818" max="2823" width="30.7109375" style="149" customWidth="1"/>
    <col min="2824" max="2824" width="46.140625" style="149" customWidth="1"/>
    <col min="2825" max="2825" width="1.5703125" style="149" customWidth="1"/>
    <col min="2826" max="3072" width="10.85546875" style="149"/>
    <col min="3073" max="3073" width="39" style="149" customWidth="1"/>
    <col min="3074" max="3079" width="30.7109375" style="149" customWidth="1"/>
    <col min="3080" max="3080" width="46.140625" style="149" customWidth="1"/>
    <col min="3081" max="3081" width="1.5703125" style="149" customWidth="1"/>
    <col min="3082" max="3328" width="10.85546875" style="149"/>
    <col min="3329" max="3329" width="39" style="149" customWidth="1"/>
    <col min="3330" max="3335" width="30.7109375" style="149" customWidth="1"/>
    <col min="3336" max="3336" width="46.140625" style="149" customWidth="1"/>
    <col min="3337" max="3337" width="1.5703125" style="149" customWidth="1"/>
    <col min="3338" max="3584" width="10.85546875" style="149"/>
    <col min="3585" max="3585" width="39" style="149" customWidth="1"/>
    <col min="3586" max="3591" width="30.7109375" style="149" customWidth="1"/>
    <col min="3592" max="3592" width="46.140625" style="149" customWidth="1"/>
    <col min="3593" max="3593" width="1.5703125" style="149" customWidth="1"/>
    <col min="3594" max="3840" width="10.85546875" style="149"/>
    <col min="3841" max="3841" width="39" style="149" customWidth="1"/>
    <col min="3842" max="3847" width="30.7109375" style="149" customWidth="1"/>
    <col min="3848" max="3848" width="46.140625" style="149" customWidth="1"/>
    <col min="3849" max="3849" width="1.5703125" style="149" customWidth="1"/>
    <col min="3850" max="4096" width="10.85546875" style="149"/>
    <col min="4097" max="4097" width="39" style="149" customWidth="1"/>
    <col min="4098" max="4103" width="30.7109375" style="149" customWidth="1"/>
    <col min="4104" max="4104" width="46.140625" style="149" customWidth="1"/>
    <col min="4105" max="4105" width="1.5703125" style="149" customWidth="1"/>
    <col min="4106" max="4352" width="10.85546875" style="149"/>
    <col min="4353" max="4353" width="39" style="149" customWidth="1"/>
    <col min="4354" max="4359" width="30.7109375" style="149" customWidth="1"/>
    <col min="4360" max="4360" width="46.140625" style="149" customWidth="1"/>
    <col min="4361" max="4361" width="1.5703125" style="149" customWidth="1"/>
    <col min="4362" max="4608" width="10.85546875" style="149"/>
    <col min="4609" max="4609" width="39" style="149" customWidth="1"/>
    <col min="4610" max="4615" width="30.7109375" style="149" customWidth="1"/>
    <col min="4616" max="4616" width="46.140625" style="149" customWidth="1"/>
    <col min="4617" max="4617" width="1.5703125" style="149" customWidth="1"/>
    <col min="4618" max="4864" width="10.85546875" style="149"/>
    <col min="4865" max="4865" width="39" style="149" customWidth="1"/>
    <col min="4866" max="4871" width="30.7109375" style="149" customWidth="1"/>
    <col min="4872" max="4872" width="46.140625" style="149" customWidth="1"/>
    <col min="4873" max="4873" width="1.5703125" style="149" customWidth="1"/>
    <col min="4874" max="5120" width="10.85546875" style="149"/>
    <col min="5121" max="5121" width="39" style="149" customWidth="1"/>
    <col min="5122" max="5127" width="30.7109375" style="149" customWidth="1"/>
    <col min="5128" max="5128" width="46.140625" style="149" customWidth="1"/>
    <col min="5129" max="5129" width="1.5703125" style="149" customWidth="1"/>
    <col min="5130" max="5376" width="10.85546875" style="149"/>
    <col min="5377" max="5377" width="39" style="149" customWidth="1"/>
    <col min="5378" max="5383" width="30.7109375" style="149" customWidth="1"/>
    <col min="5384" max="5384" width="46.140625" style="149" customWidth="1"/>
    <col min="5385" max="5385" width="1.5703125" style="149" customWidth="1"/>
    <col min="5386" max="5632" width="10.85546875" style="149"/>
    <col min="5633" max="5633" width="39" style="149" customWidth="1"/>
    <col min="5634" max="5639" width="30.7109375" style="149" customWidth="1"/>
    <col min="5640" max="5640" width="46.140625" style="149" customWidth="1"/>
    <col min="5641" max="5641" width="1.5703125" style="149" customWidth="1"/>
    <col min="5642" max="5888" width="10.85546875" style="149"/>
    <col min="5889" max="5889" width="39" style="149" customWidth="1"/>
    <col min="5890" max="5895" width="30.7109375" style="149" customWidth="1"/>
    <col min="5896" max="5896" width="46.140625" style="149" customWidth="1"/>
    <col min="5897" max="5897" width="1.5703125" style="149" customWidth="1"/>
    <col min="5898" max="6144" width="10.85546875" style="149"/>
    <col min="6145" max="6145" width="39" style="149" customWidth="1"/>
    <col min="6146" max="6151" width="30.7109375" style="149" customWidth="1"/>
    <col min="6152" max="6152" width="46.140625" style="149" customWidth="1"/>
    <col min="6153" max="6153" width="1.5703125" style="149" customWidth="1"/>
    <col min="6154" max="6400" width="10.85546875" style="149"/>
    <col min="6401" max="6401" width="39" style="149" customWidth="1"/>
    <col min="6402" max="6407" width="30.7109375" style="149" customWidth="1"/>
    <col min="6408" max="6408" width="46.140625" style="149" customWidth="1"/>
    <col min="6409" max="6409" width="1.5703125" style="149" customWidth="1"/>
    <col min="6410" max="6656" width="10.85546875" style="149"/>
    <col min="6657" max="6657" width="39" style="149" customWidth="1"/>
    <col min="6658" max="6663" width="30.7109375" style="149" customWidth="1"/>
    <col min="6664" max="6664" width="46.140625" style="149" customWidth="1"/>
    <col min="6665" max="6665" width="1.5703125" style="149" customWidth="1"/>
    <col min="6666" max="6912" width="10.85546875" style="149"/>
    <col min="6913" max="6913" width="39" style="149" customWidth="1"/>
    <col min="6914" max="6919" width="30.7109375" style="149" customWidth="1"/>
    <col min="6920" max="6920" width="46.140625" style="149" customWidth="1"/>
    <col min="6921" max="6921" width="1.5703125" style="149" customWidth="1"/>
    <col min="6922" max="7168" width="10.85546875" style="149"/>
    <col min="7169" max="7169" width="39" style="149" customWidth="1"/>
    <col min="7170" max="7175" width="30.7109375" style="149" customWidth="1"/>
    <col min="7176" max="7176" width="46.140625" style="149" customWidth="1"/>
    <col min="7177" max="7177" width="1.5703125" style="149" customWidth="1"/>
    <col min="7178" max="7424" width="10.85546875" style="149"/>
    <col min="7425" max="7425" width="39" style="149" customWidth="1"/>
    <col min="7426" max="7431" width="30.7109375" style="149" customWidth="1"/>
    <col min="7432" max="7432" width="46.140625" style="149" customWidth="1"/>
    <col min="7433" max="7433" width="1.5703125" style="149" customWidth="1"/>
    <col min="7434" max="7680" width="10.85546875" style="149"/>
    <col min="7681" max="7681" width="39" style="149" customWidth="1"/>
    <col min="7682" max="7687" width="30.7109375" style="149" customWidth="1"/>
    <col min="7688" max="7688" width="46.140625" style="149" customWidth="1"/>
    <col min="7689" max="7689" width="1.5703125" style="149" customWidth="1"/>
    <col min="7690" max="7936" width="10.85546875" style="149"/>
    <col min="7937" max="7937" width="39" style="149" customWidth="1"/>
    <col min="7938" max="7943" width="30.7109375" style="149" customWidth="1"/>
    <col min="7944" max="7944" width="46.140625" style="149" customWidth="1"/>
    <col min="7945" max="7945" width="1.5703125" style="149" customWidth="1"/>
    <col min="7946" max="8192" width="10.85546875" style="149"/>
    <col min="8193" max="8193" width="39" style="149" customWidth="1"/>
    <col min="8194" max="8199" width="30.7109375" style="149" customWidth="1"/>
    <col min="8200" max="8200" width="46.140625" style="149" customWidth="1"/>
    <col min="8201" max="8201" width="1.5703125" style="149" customWidth="1"/>
    <col min="8202" max="8448" width="10.85546875" style="149"/>
    <col min="8449" max="8449" width="39" style="149" customWidth="1"/>
    <col min="8450" max="8455" width="30.7109375" style="149" customWidth="1"/>
    <col min="8456" max="8456" width="46.140625" style="149" customWidth="1"/>
    <col min="8457" max="8457" width="1.5703125" style="149" customWidth="1"/>
    <col min="8458" max="8704" width="10.85546875" style="149"/>
    <col min="8705" max="8705" width="39" style="149" customWidth="1"/>
    <col min="8706" max="8711" width="30.7109375" style="149" customWidth="1"/>
    <col min="8712" max="8712" width="46.140625" style="149" customWidth="1"/>
    <col min="8713" max="8713" width="1.5703125" style="149" customWidth="1"/>
    <col min="8714" max="8960" width="10.85546875" style="149"/>
    <col min="8961" max="8961" width="39" style="149" customWidth="1"/>
    <col min="8962" max="8967" width="30.7109375" style="149" customWidth="1"/>
    <col min="8968" max="8968" width="46.140625" style="149" customWidth="1"/>
    <col min="8969" max="8969" width="1.5703125" style="149" customWidth="1"/>
    <col min="8970" max="9216" width="10.85546875" style="149"/>
    <col min="9217" max="9217" width="39" style="149" customWidth="1"/>
    <col min="9218" max="9223" width="30.7109375" style="149" customWidth="1"/>
    <col min="9224" max="9224" width="46.140625" style="149" customWidth="1"/>
    <col min="9225" max="9225" width="1.5703125" style="149" customWidth="1"/>
    <col min="9226" max="9472" width="10.85546875" style="149"/>
    <col min="9473" max="9473" width="39" style="149" customWidth="1"/>
    <col min="9474" max="9479" width="30.7109375" style="149" customWidth="1"/>
    <col min="9480" max="9480" width="46.140625" style="149" customWidth="1"/>
    <col min="9481" max="9481" width="1.5703125" style="149" customWidth="1"/>
    <col min="9482" max="9728" width="10.85546875" style="149"/>
    <col min="9729" max="9729" width="39" style="149" customWidth="1"/>
    <col min="9730" max="9735" width="30.7109375" style="149" customWidth="1"/>
    <col min="9736" max="9736" width="46.140625" style="149" customWidth="1"/>
    <col min="9737" max="9737" width="1.5703125" style="149" customWidth="1"/>
    <col min="9738" max="9984" width="10.85546875" style="149"/>
    <col min="9985" max="9985" width="39" style="149" customWidth="1"/>
    <col min="9986" max="9991" width="30.7109375" style="149" customWidth="1"/>
    <col min="9992" max="9992" width="46.140625" style="149" customWidth="1"/>
    <col min="9993" max="9993" width="1.5703125" style="149" customWidth="1"/>
    <col min="9994" max="10240" width="10.85546875" style="149"/>
    <col min="10241" max="10241" width="39" style="149" customWidth="1"/>
    <col min="10242" max="10247" width="30.7109375" style="149" customWidth="1"/>
    <col min="10248" max="10248" width="46.140625" style="149" customWidth="1"/>
    <col min="10249" max="10249" width="1.5703125" style="149" customWidth="1"/>
    <col min="10250" max="10496" width="10.85546875" style="149"/>
    <col min="10497" max="10497" width="39" style="149" customWidth="1"/>
    <col min="10498" max="10503" width="30.7109375" style="149" customWidth="1"/>
    <col min="10504" max="10504" width="46.140625" style="149" customWidth="1"/>
    <col min="10505" max="10505" width="1.5703125" style="149" customWidth="1"/>
    <col min="10506" max="10752" width="10.85546875" style="149"/>
    <col min="10753" max="10753" width="39" style="149" customWidth="1"/>
    <col min="10754" max="10759" width="30.7109375" style="149" customWidth="1"/>
    <col min="10760" max="10760" width="46.140625" style="149" customWidth="1"/>
    <col min="10761" max="10761" width="1.5703125" style="149" customWidth="1"/>
    <col min="10762" max="11008" width="10.85546875" style="149"/>
    <col min="11009" max="11009" width="39" style="149" customWidth="1"/>
    <col min="11010" max="11015" width="30.7109375" style="149" customWidth="1"/>
    <col min="11016" max="11016" width="46.140625" style="149" customWidth="1"/>
    <col min="11017" max="11017" width="1.5703125" style="149" customWidth="1"/>
    <col min="11018" max="11264" width="10.85546875" style="149"/>
    <col min="11265" max="11265" width="39" style="149" customWidth="1"/>
    <col min="11266" max="11271" width="30.7109375" style="149" customWidth="1"/>
    <col min="11272" max="11272" width="46.140625" style="149" customWidth="1"/>
    <col min="11273" max="11273" width="1.5703125" style="149" customWidth="1"/>
    <col min="11274" max="11520" width="10.85546875" style="149"/>
    <col min="11521" max="11521" width="39" style="149" customWidth="1"/>
    <col min="11522" max="11527" width="30.7109375" style="149" customWidth="1"/>
    <col min="11528" max="11528" width="46.140625" style="149" customWidth="1"/>
    <col min="11529" max="11529" width="1.5703125" style="149" customWidth="1"/>
    <col min="11530" max="11776" width="10.85546875" style="149"/>
    <col min="11777" max="11777" width="39" style="149" customWidth="1"/>
    <col min="11778" max="11783" width="30.7109375" style="149" customWidth="1"/>
    <col min="11784" max="11784" width="46.140625" style="149" customWidth="1"/>
    <col min="11785" max="11785" width="1.5703125" style="149" customWidth="1"/>
    <col min="11786" max="12032" width="10.85546875" style="149"/>
    <col min="12033" max="12033" width="39" style="149" customWidth="1"/>
    <col min="12034" max="12039" width="30.7109375" style="149" customWidth="1"/>
    <col min="12040" max="12040" width="46.140625" style="149" customWidth="1"/>
    <col min="12041" max="12041" width="1.5703125" style="149" customWidth="1"/>
    <col min="12042" max="12288" width="10.85546875" style="149"/>
    <col min="12289" max="12289" width="39" style="149" customWidth="1"/>
    <col min="12290" max="12295" width="30.7109375" style="149" customWidth="1"/>
    <col min="12296" max="12296" width="46.140625" style="149" customWidth="1"/>
    <col min="12297" max="12297" width="1.5703125" style="149" customWidth="1"/>
    <col min="12298" max="12544" width="10.85546875" style="149"/>
    <col min="12545" max="12545" width="39" style="149" customWidth="1"/>
    <col min="12546" max="12551" width="30.7109375" style="149" customWidth="1"/>
    <col min="12552" max="12552" width="46.140625" style="149" customWidth="1"/>
    <col min="12553" max="12553" width="1.5703125" style="149" customWidth="1"/>
    <col min="12554" max="12800" width="10.85546875" style="149"/>
    <col min="12801" max="12801" width="39" style="149" customWidth="1"/>
    <col min="12802" max="12807" width="30.7109375" style="149" customWidth="1"/>
    <col min="12808" max="12808" width="46.140625" style="149" customWidth="1"/>
    <col min="12809" max="12809" width="1.5703125" style="149" customWidth="1"/>
    <col min="12810" max="13056" width="10.85546875" style="149"/>
    <col min="13057" max="13057" width="39" style="149" customWidth="1"/>
    <col min="13058" max="13063" width="30.7109375" style="149" customWidth="1"/>
    <col min="13064" max="13064" width="46.140625" style="149" customWidth="1"/>
    <col min="13065" max="13065" width="1.5703125" style="149" customWidth="1"/>
    <col min="13066" max="13312" width="10.85546875" style="149"/>
    <col min="13313" max="13313" width="39" style="149" customWidth="1"/>
    <col min="13314" max="13319" width="30.7109375" style="149" customWidth="1"/>
    <col min="13320" max="13320" width="46.140625" style="149" customWidth="1"/>
    <col min="13321" max="13321" width="1.5703125" style="149" customWidth="1"/>
    <col min="13322" max="13568" width="10.85546875" style="149"/>
    <col min="13569" max="13569" width="39" style="149" customWidth="1"/>
    <col min="13570" max="13575" width="30.7109375" style="149" customWidth="1"/>
    <col min="13576" max="13576" width="46.140625" style="149" customWidth="1"/>
    <col min="13577" max="13577" width="1.5703125" style="149" customWidth="1"/>
    <col min="13578" max="13824" width="10.85546875" style="149"/>
    <col min="13825" max="13825" width="39" style="149" customWidth="1"/>
    <col min="13826" max="13831" width="30.7109375" style="149" customWidth="1"/>
    <col min="13832" max="13832" width="46.140625" style="149" customWidth="1"/>
    <col min="13833" max="13833" width="1.5703125" style="149" customWidth="1"/>
    <col min="13834" max="14080" width="10.85546875" style="149"/>
    <col min="14081" max="14081" width="39" style="149" customWidth="1"/>
    <col min="14082" max="14087" width="30.7109375" style="149" customWidth="1"/>
    <col min="14088" max="14088" width="46.140625" style="149" customWidth="1"/>
    <col min="14089" max="14089" width="1.5703125" style="149" customWidth="1"/>
    <col min="14090" max="14336" width="10.85546875" style="149"/>
    <col min="14337" max="14337" width="39" style="149" customWidth="1"/>
    <col min="14338" max="14343" width="30.7109375" style="149" customWidth="1"/>
    <col min="14344" max="14344" width="46.140625" style="149" customWidth="1"/>
    <col min="14345" max="14345" width="1.5703125" style="149" customWidth="1"/>
    <col min="14346" max="14592" width="10.85546875" style="149"/>
    <col min="14593" max="14593" width="39" style="149" customWidth="1"/>
    <col min="14594" max="14599" width="30.7109375" style="149" customWidth="1"/>
    <col min="14600" max="14600" width="46.140625" style="149" customWidth="1"/>
    <col min="14601" max="14601" width="1.5703125" style="149" customWidth="1"/>
    <col min="14602" max="14848" width="10.85546875" style="149"/>
    <col min="14849" max="14849" width="39" style="149" customWidth="1"/>
    <col min="14850" max="14855" width="30.7109375" style="149" customWidth="1"/>
    <col min="14856" max="14856" width="46.140625" style="149" customWidth="1"/>
    <col min="14857" max="14857" width="1.5703125" style="149" customWidth="1"/>
    <col min="14858" max="15104" width="10.85546875" style="149"/>
    <col min="15105" max="15105" width="39" style="149" customWidth="1"/>
    <col min="15106" max="15111" width="30.7109375" style="149" customWidth="1"/>
    <col min="15112" max="15112" width="46.140625" style="149" customWidth="1"/>
    <col min="15113" max="15113" width="1.5703125" style="149" customWidth="1"/>
    <col min="15114" max="15360" width="10.85546875" style="149"/>
    <col min="15361" max="15361" width="39" style="149" customWidth="1"/>
    <col min="15362" max="15367" width="30.7109375" style="149" customWidth="1"/>
    <col min="15368" max="15368" width="46.140625" style="149" customWidth="1"/>
    <col min="15369" max="15369" width="1.5703125" style="149" customWidth="1"/>
    <col min="15370" max="15616" width="10.85546875" style="149"/>
    <col min="15617" max="15617" width="39" style="149" customWidth="1"/>
    <col min="15618" max="15623" width="30.7109375" style="149" customWidth="1"/>
    <col min="15624" max="15624" width="46.140625" style="149" customWidth="1"/>
    <col min="15625" max="15625" width="1.5703125" style="149" customWidth="1"/>
    <col min="15626" max="15872" width="10.85546875" style="149"/>
    <col min="15873" max="15873" width="39" style="149" customWidth="1"/>
    <col min="15874" max="15879" width="30.7109375" style="149" customWidth="1"/>
    <col min="15880" max="15880" width="46.140625" style="149" customWidth="1"/>
    <col min="15881" max="15881" width="1.5703125" style="149" customWidth="1"/>
    <col min="15882" max="16128" width="10.85546875" style="149"/>
    <col min="16129" max="16129" width="39" style="149" customWidth="1"/>
    <col min="16130" max="16135" width="30.7109375" style="149" customWidth="1"/>
    <col min="16136" max="16136" width="46.140625" style="149" customWidth="1"/>
    <col min="16137" max="16137" width="1.5703125" style="149" customWidth="1"/>
    <col min="16138" max="16384" width="10.85546875" style="149"/>
  </cols>
  <sheetData>
    <row r="1" spans="1:9" ht="16.5" x14ac:dyDescent="0.3">
      <c r="A1" s="147" t="s">
        <v>214</v>
      </c>
      <c r="B1" s="147"/>
      <c r="F1" s="147"/>
      <c r="G1" s="147"/>
      <c r="H1" s="147"/>
    </row>
    <row r="3" spans="1:9" ht="30" x14ac:dyDescent="0.3">
      <c r="A3" s="150"/>
      <c r="B3" s="151" t="s">
        <v>66</v>
      </c>
      <c r="C3" s="151" t="s">
        <v>67</v>
      </c>
      <c r="D3" s="151" t="s">
        <v>68</v>
      </c>
      <c r="E3" s="151" t="s">
        <v>69</v>
      </c>
      <c r="F3" s="152" t="s">
        <v>70</v>
      </c>
      <c r="G3" s="152" t="s">
        <v>71</v>
      </c>
      <c r="H3" s="152" t="s">
        <v>72</v>
      </c>
      <c r="I3" s="152" t="s">
        <v>73</v>
      </c>
    </row>
    <row r="4" spans="1:9" s="156" customFormat="1" ht="15" x14ac:dyDescent="0.3">
      <c r="A4" s="153" t="s">
        <v>74</v>
      </c>
      <c r="B4" s="154"/>
      <c r="C4" s="155"/>
      <c r="D4" s="155"/>
      <c r="E4" s="155"/>
      <c r="F4" s="155"/>
      <c r="G4" s="155"/>
      <c r="H4" s="155"/>
    </row>
    <row r="5" spans="1:9" ht="45" x14ac:dyDescent="0.3">
      <c r="A5" s="157" t="s">
        <v>75</v>
      </c>
      <c r="B5" s="158" t="s">
        <v>76</v>
      </c>
      <c r="C5" s="159" t="s">
        <v>77</v>
      </c>
      <c r="D5" s="159" t="s">
        <v>77</v>
      </c>
      <c r="E5" s="159" t="s">
        <v>77</v>
      </c>
      <c r="F5" s="158" t="s">
        <v>78</v>
      </c>
      <c r="G5" s="160" t="s">
        <v>79</v>
      </c>
      <c r="H5" s="159" t="s">
        <v>79</v>
      </c>
      <c r="I5" s="159" t="s">
        <v>79</v>
      </c>
    </row>
    <row r="6" spans="1:9" ht="15" x14ac:dyDescent="0.3">
      <c r="A6" s="161" t="s">
        <v>3</v>
      </c>
      <c r="B6" s="161" t="s">
        <v>80</v>
      </c>
      <c r="C6" s="162" t="s">
        <v>77</v>
      </c>
      <c r="D6" s="162" t="s">
        <v>77</v>
      </c>
      <c r="E6" s="162" t="s">
        <v>77</v>
      </c>
      <c r="F6" s="161" t="s">
        <v>77</v>
      </c>
      <c r="G6" s="161" t="s">
        <v>79</v>
      </c>
      <c r="H6" s="162" t="s">
        <v>79</v>
      </c>
      <c r="I6" s="162" t="s">
        <v>79</v>
      </c>
    </row>
    <row r="7" spans="1:9" ht="15" x14ac:dyDescent="0.3">
      <c r="A7" s="161" t="s">
        <v>4</v>
      </c>
      <c r="B7" s="161" t="s">
        <v>81</v>
      </c>
      <c r="C7" s="162" t="s">
        <v>77</v>
      </c>
      <c r="D7" s="162" t="s">
        <v>77</v>
      </c>
      <c r="E7" s="162" t="s">
        <v>77</v>
      </c>
      <c r="F7" s="161" t="s">
        <v>77</v>
      </c>
      <c r="G7" s="161" t="s">
        <v>79</v>
      </c>
      <c r="H7" s="162" t="s">
        <v>79</v>
      </c>
      <c r="I7" s="162" t="s">
        <v>79</v>
      </c>
    </row>
    <row r="8" spans="1:9" ht="60" x14ac:dyDescent="0.3">
      <c r="A8" s="163" t="s">
        <v>6</v>
      </c>
      <c r="B8" s="161" t="s">
        <v>82</v>
      </c>
      <c r="C8" s="162" t="s">
        <v>83</v>
      </c>
      <c r="D8" s="164" t="s">
        <v>84</v>
      </c>
      <c r="E8" s="162" t="s">
        <v>85</v>
      </c>
      <c r="F8" s="163" t="s">
        <v>86</v>
      </c>
      <c r="G8" s="163" t="s">
        <v>86</v>
      </c>
      <c r="H8" s="161" t="s">
        <v>87</v>
      </c>
      <c r="I8" s="161" t="s">
        <v>88</v>
      </c>
    </row>
    <row r="9" spans="1:9" ht="15" x14ac:dyDescent="0.3">
      <c r="A9" s="161" t="s">
        <v>89</v>
      </c>
      <c r="B9" s="161" t="s">
        <v>90</v>
      </c>
      <c r="C9" s="162" t="s">
        <v>77</v>
      </c>
      <c r="D9" s="162" t="s">
        <v>77</v>
      </c>
      <c r="E9" s="162" t="s">
        <v>77</v>
      </c>
      <c r="F9" s="161" t="s">
        <v>77</v>
      </c>
      <c r="G9" s="161" t="s">
        <v>79</v>
      </c>
      <c r="H9" s="162" t="s">
        <v>79</v>
      </c>
      <c r="I9" s="162" t="s">
        <v>79</v>
      </c>
    </row>
    <row r="10" spans="1:9" ht="135" x14ac:dyDescent="0.3">
      <c r="A10" s="165" t="s">
        <v>91</v>
      </c>
      <c r="B10" s="166" t="s">
        <v>92</v>
      </c>
      <c r="C10" s="166" t="s">
        <v>93</v>
      </c>
      <c r="D10" s="167" t="s">
        <v>94</v>
      </c>
      <c r="E10" s="166" t="s">
        <v>95</v>
      </c>
      <c r="F10" s="166" t="s">
        <v>96</v>
      </c>
      <c r="G10" s="167" t="s">
        <v>97</v>
      </c>
      <c r="H10" s="168" t="s">
        <v>79</v>
      </c>
      <c r="I10" s="166" t="s">
        <v>98</v>
      </c>
    </row>
    <row r="11" spans="1:9" ht="45" x14ac:dyDescent="0.3">
      <c r="A11" s="169" t="s">
        <v>99</v>
      </c>
      <c r="B11" s="158" t="s">
        <v>100</v>
      </c>
      <c r="C11" s="159" t="s">
        <v>77</v>
      </c>
      <c r="D11" s="159" t="s">
        <v>77</v>
      </c>
      <c r="E11" s="159" t="s">
        <v>77</v>
      </c>
      <c r="F11" s="158" t="s">
        <v>101</v>
      </c>
      <c r="G11" s="160" t="s">
        <v>79</v>
      </c>
      <c r="H11" s="159" t="s">
        <v>79</v>
      </c>
      <c r="I11" s="159" t="s">
        <v>79</v>
      </c>
    </row>
    <row r="12" spans="1:9" ht="15" x14ac:dyDescent="0.3">
      <c r="A12" s="174" t="s">
        <v>9</v>
      </c>
      <c r="B12" s="161" t="s">
        <v>103</v>
      </c>
      <c r="C12" s="161" t="s">
        <v>77</v>
      </c>
      <c r="D12" s="161" t="s">
        <v>77</v>
      </c>
      <c r="E12" s="170" t="s">
        <v>77</v>
      </c>
      <c r="F12" s="170" t="s">
        <v>104</v>
      </c>
      <c r="G12" s="161" t="s">
        <v>103</v>
      </c>
      <c r="H12" s="161" t="s">
        <v>103</v>
      </c>
      <c r="I12" s="161" t="s">
        <v>105</v>
      </c>
    </row>
    <row r="13" spans="1:9" ht="60" x14ac:dyDescent="0.3">
      <c r="A13" s="175" t="s">
        <v>106</v>
      </c>
      <c r="B13" s="176" t="s">
        <v>181</v>
      </c>
      <c r="C13" s="177" t="s">
        <v>182</v>
      </c>
      <c r="D13" s="178" t="s">
        <v>107</v>
      </c>
      <c r="E13" s="178" t="s">
        <v>107</v>
      </c>
      <c r="F13" s="175" t="s">
        <v>104</v>
      </c>
      <c r="G13" s="175" t="s">
        <v>105</v>
      </c>
      <c r="H13" s="175" t="s">
        <v>105</v>
      </c>
      <c r="I13" s="175" t="s">
        <v>105</v>
      </c>
    </row>
    <row r="14" spans="1:9" s="181" customFormat="1" ht="54" x14ac:dyDescent="0.25">
      <c r="A14" s="179" t="s">
        <v>108</v>
      </c>
      <c r="B14" s="179" t="s">
        <v>183</v>
      </c>
      <c r="C14" s="180" t="s">
        <v>184</v>
      </c>
      <c r="D14" s="180" t="s">
        <v>105</v>
      </c>
      <c r="E14" s="180" t="s">
        <v>105</v>
      </c>
      <c r="F14" s="179" t="s">
        <v>77</v>
      </c>
      <c r="G14" s="179" t="s">
        <v>77</v>
      </c>
      <c r="H14" s="179" t="s">
        <v>77</v>
      </c>
      <c r="I14" s="180" t="s">
        <v>105</v>
      </c>
    </row>
    <row r="15" spans="1:9" ht="90" x14ac:dyDescent="0.3">
      <c r="A15" s="175" t="s">
        <v>109</v>
      </c>
      <c r="B15" s="175" t="s">
        <v>185</v>
      </c>
      <c r="C15" s="182" t="s">
        <v>186</v>
      </c>
      <c r="D15" s="177" t="s">
        <v>110</v>
      </c>
      <c r="E15" s="177" t="s">
        <v>111</v>
      </c>
      <c r="F15" s="175" t="s">
        <v>104</v>
      </c>
      <c r="G15" s="175" t="s">
        <v>112</v>
      </c>
      <c r="H15" s="175" t="s">
        <v>113</v>
      </c>
      <c r="I15" s="175" t="s">
        <v>105</v>
      </c>
    </row>
    <row r="16" spans="1:9" ht="90" x14ac:dyDescent="0.3">
      <c r="A16" s="163" t="s">
        <v>114</v>
      </c>
      <c r="B16" s="161" t="s">
        <v>115</v>
      </c>
      <c r="C16" s="164" t="s">
        <v>116</v>
      </c>
      <c r="D16" s="164" t="s">
        <v>117</v>
      </c>
      <c r="E16" s="162" t="s">
        <v>118</v>
      </c>
      <c r="F16" s="170" t="s">
        <v>119</v>
      </c>
      <c r="G16" s="163" t="s">
        <v>79</v>
      </c>
      <c r="H16" s="164" t="s">
        <v>120</v>
      </c>
      <c r="I16" s="162" t="s">
        <v>121</v>
      </c>
    </row>
    <row r="17" spans="1:9" ht="45" x14ac:dyDescent="0.3">
      <c r="A17" s="163" t="s">
        <v>122</v>
      </c>
      <c r="B17" s="163" t="s">
        <v>123</v>
      </c>
      <c r="C17" s="164" t="s">
        <v>124</v>
      </c>
      <c r="D17" s="183" t="s">
        <v>125</v>
      </c>
      <c r="E17" s="183" t="s">
        <v>125</v>
      </c>
      <c r="F17" s="163" t="s">
        <v>126</v>
      </c>
      <c r="G17" s="163" t="s">
        <v>127</v>
      </c>
      <c r="H17" s="163" t="s">
        <v>128</v>
      </c>
      <c r="I17" s="163" t="s">
        <v>129</v>
      </c>
    </row>
    <row r="18" spans="1:9" ht="30" x14ac:dyDescent="0.3">
      <c r="A18" s="170" t="s">
        <v>17</v>
      </c>
      <c r="B18" s="171" t="s">
        <v>102</v>
      </c>
      <c r="C18" s="172" t="s">
        <v>77</v>
      </c>
      <c r="D18" s="172" t="s">
        <v>77</v>
      </c>
      <c r="E18" s="173" t="s">
        <v>77</v>
      </c>
      <c r="F18" s="171" t="s">
        <v>77</v>
      </c>
      <c r="G18" s="171" t="s">
        <v>79</v>
      </c>
      <c r="H18" s="172" t="s">
        <v>79</v>
      </c>
      <c r="I18" s="172" t="s">
        <v>187</v>
      </c>
    </row>
    <row r="19" spans="1:9" ht="60" x14ac:dyDescent="0.3">
      <c r="A19" s="184" t="s">
        <v>130</v>
      </c>
      <c r="B19" s="167" t="s">
        <v>131</v>
      </c>
      <c r="C19" s="168" t="s">
        <v>132</v>
      </c>
      <c r="D19" s="168" t="s">
        <v>133</v>
      </c>
      <c r="E19" s="168" t="s">
        <v>134</v>
      </c>
      <c r="F19" s="167" t="s">
        <v>135</v>
      </c>
      <c r="G19" s="167" t="s">
        <v>79</v>
      </c>
      <c r="H19" s="168" t="s">
        <v>79</v>
      </c>
      <c r="I19" s="168" t="s">
        <v>136</v>
      </c>
    </row>
    <row r="20" spans="1:9" s="156" customFormat="1" ht="15" x14ac:dyDescent="0.3">
      <c r="A20" s="153" t="s">
        <v>137</v>
      </c>
      <c r="B20" s="154"/>
      <c r="C20" s="155"/>
      <c r="D20" s="185"/>
      <c r="E20" s="185"/>
      <c r="F20" s="155"/>
      <c r="G20" s="155"/>
      <c r="H20" s="155"/>
    </row>
    <row r="21" spans="1:9" ht="75" x14ac:dyDescent="0.3">
      <c r="A21" s="169" t="s">
        <v>138</v>
      </c>
      <c r="B21" s="158" t="s">
        <v>139</v>
      </c>
      <c r="C21" s="158" t="s">
        <v>140</v>
      </c>
      <c r="D21" s="186" t="s">
        <v>84</v>
      </c>
      <c r="E21" s="186" t="s">
        <v>84</v>
      </c>
      <c r="F21" s="158" t="s">
        <v>141</v>
      </c>
      <c r="G21" s="160" t="s">
        <v>79</v>
      </c>
      <c r="H21" s="159" t="s">
        <v>79</v>
      </c>
      <c r="I21" s="159" t="s">
        <v>79</v>
      </c>
    </row>
    <row r="22" spans="1:9" ht="30" x14ac:dyDescent="0.3">
      <c r="A22" s="163" t="s">
        <v>22</v>
      </c>
      <c r="B22" s="161" t="s">
        <v>142</v>
      </c>
      <c r="C22" s="161" t="s">
        <v>143</v>
      </c>
      <c r="D22" s="170" t="s">
        <v>84</v>
      </c>
      <c r="E22" s="170" t="s">
        <v>84</v>
      </c>
      <c r="F22" s="163" t="s">
        <v>144</v>
      </c>
      <c r="G22" s="163" t="s">
        <v>79</v>
      </c>
      <c r="H22" s="164" t="s">
        <v>79</v>
      </c>
      <c r="I22" s="164" t="s">
        <v>79</v>
      </c>
    </row>
    <row r="23" spans="1:9" ht="15" x14ac:dyDescent="0.3">
      <c r="A23" s="163" t="s">
        <v>145</v>
      </c>
      <c r="B23" s="161" t="s">
        <v>146</v>
      </c>
      <c r="C23" s="183" t="s">
        <v>77</v>
      </c>
      <c r="D23" s="183" t="s">
        <v>125</v>
      </c>
      <c r="E23" s="183" t="s">
        <v>125</v>
      </c>
      <c r="F23" s="161" t="s">
        <v>147</v>
      </c>
      <c r="G23" s="163" t="s">
        <v>79</v>
      </c>
      <c r="H23" s="164" t="s">
        <v>79</v>
      </c>
      <c r="I23" s="161" t="s">
        <v>146</v>
      </c>
    </row>
    <row r="24" spans="1:9" ht="60" x14ac:dyDescent="0.3">
      <c r="A24" s="187" t="s">
        <v>148</v>
      </c>
      <c r="B24" s="163" t="s">
        <v>149</v>
      </c>
      <c r="C24" s="163" t="s">
        <v>150</v>
      </c>
      <c r="D24" s="170" t="s">
        <v>84</v>
      </c>
      <c r="E24" s="170" t="s">
        <v>84</v>
      </c>
      <c r="F24" s="163" t="s">
        <v>151</v>
      </c>
      <c r="G24" s="163" t="s">
        <v>79</v>
      </c>
      <c r="H24" s="164" t="s">
        <v>79</v>
      </c>
      <c r="I24" s="164" t="s">
        <v>79</v>
      </c>
    </row>
    <row r="25" spans="1:9" ht="75" x14ac:dyDescent="0.3">
      <c r="A25" s="157" t="s">
        <v>152</v>
      </c>
      <c r="B25" s="158" t="s">
        <v>153</v>
      </c>
      <c r="C25" s="158" t="s">
        <v>154</v>
      </c>
      <c r="D25" s="186" t="s">
        <v>84</v>
      </c>
      <c r="E25" s="186" t="s">
        <v>84</v>
      </c>
      <c r="F25" s="158" t="s">
        <v>155</v>
      </c>
      <c r="G25" s="160" t="s">
        <v>79</v>
      </c>
      <c r="H25" s="159" t="s">
        <v>79</v>
      </c>
      <c r="I25" s="159" t="s">
        <v>79</v>
      </c>
    </row>
    <row r="26" spans="1:9" ht="15" x14ac:dyDescent="0.3">
      <c r="A26" s="161" t="s">
        <v>26</v>
      </c>
      <c r="B26" s="161" t="s">
        <v>156</v>
      </c>
      <c r="C26" s="183" t="s">
        <v>77</v>
      </c>
      <c r="D26" s="183" t="s">
        <v>125</v>
      </c>
      <c r="E26" s="183" t="s">
        <v>125</v>
      </c>
      <c r="F26" s="161" t="s">
        <v>77</v>
      </c>
      <c r="G26" s="163" t="s">
        <v>79</v>
      </c>
      <c r="H26" s="164" t="s">
        <v>79</v>
      </c>
      <c r="I26" s="164" t="s">
        <v>79</v>
      </c>
    </row>
    <row r="27" spans="1:9" ht="30" x14ac:dyDescent="0.3">
      <c r="A27" s="161" t="s">
        <v>157</v>
      </c>
      <c r="B27" s="161" t="s">
        <v>158</v>
      </c>
      <c r="C27" s="183" t="s">
        <v>77</v>
      </c>
      <c r="D27" s="183" t="s">
        <v>125</v>
      </c>
      <c r="E27" s="183" t="s">
        <v>125</v>
      </c>
      <c r="F27" s="163" t="s">
        <v>77</v>
      </c>
      <c r="G27" s="163" t="s">
        <v>79</v>
      </c>
      <c r="H27" s="164" t="s">
        <v>79</v>
      </c>
      <c r="I27" s="164" t="s">
        <v>79</v>
      </c>
    </row>
    <row r="28" spans="1:9" ht="75" x14ac:dyDescent="0.3">
      <c r="A28" s="171" t="s">
        <v>159</v>
      </c>
      <c r="B28" s="171" t="s">
        <v>160</v>
      </c>
      <c r="C28" s="171" t="s">
        <v>161</v>
      </c>
      <c r="D28" s="188" t="s">
        <v>84</v>
      </c>
      <c r="E28" s="188" t="s">
        <v>84</v>
      </c>
      <c r="F28" s="171" t="s">
        <v>162</v>
      </c>
      <c r="G28" s="187" t="s">
        <v>79</v>
      </c>
      <c r="H28" s="173" t="s">
        <v>79</v>
      </c>
      <c r="I28" s="173" t="s">
        <v>79</v>
      </c>
    </row>
    <row r="29" spans="1:9" ht="15" x14ac:dyDescent="0.3">
      <c r="A29" s="153" t="s">
        <v>163</v>
      </c>
      <c r="B29" s="154"/>
      <c r="C29" s="155"/>
      <c r="D29" s="185"/>
      <c r="E29" s="185"/>
      <c r="F29" s="155"/>
      <c r="G29" s="155"/>
      <c r="H29" s="155"/>
      <c r="I29" s="155"/>
    </row>
    <row r="30" spans="1:9" ht="15" x14ac:dyDescent="0.3">
      <c r="A30" s="169" t="s">
        <v>164</v>
      </c>
      <c r="B30" s="158" t="s">
        <v>165</v>
      </c>
      <c r="C30" s="158" t="s">
        <v>77</v>
      </c>
      <c r="D30" s="158" t="s">
        <v>77</v>
      </c>
      <c r="E30" s="158" t="s">
        <v>77</v>
      </c>
      <c r="F30" s="158" t="s">
        <v>77</v>
      </c>
      <c r="G30" s="160" t="s">
        <v>79</v>
      </c>
      <c r="H30" s="159" t="s">
        <v>79</v>
      </c>
      <c r="I30" s="159" t="s">
        <v>79</v>
      </c>
    </row>
    <row r="31" spans="1:9" ht="15" x14ac:dyDescent="0.3">
      <c r="A31" s="163" t="s">
        <v>166</v>
      </c>
      <c r="B31" s="161" t="s">
        <v>167</v>
      </c>
      <c r="C31" s="161" t="s">
        <v>77</v>
      </c>
      <c r="D31" s="161" t="s">
        <v>77</v>
      </c>
      <c r="E31" s="161" t="s">
        <v>77</v>
      </c>
      <c r="F31" s="161" t="s">
        <v>77</v>
      </c>
      <c r="G31" s="163" t="s">
        <v>79</v>
      </c>
      <c r="H31" s="164" t="s">
        <v>79</v>
      </c>
      <c r="I31" s="164" t="s">
        <v>79</v>
      </c>
    </row>
    <row r="32" spans="1:9" ht="15" x14ac:dyDescent="0.3">
      <c r="A32" s="167" t="s">
        <v>168</v>
      </c>
      <c r="B32" s="166" t="s">
        <v>169</v>
      </c>
      <c r="C32" s="189" t="s">
        <v>77</v>
      </c>
      <c r="D32" s="189" t="s">
        <v>77</v>
      </c>
      <c r="E32" s="189" t="s">
        <v>77</v>
      </c>
      <c r="F32" s="166" t="s">
        <v>77</v>
      </c>
      <c r="G32" s="167" t="s">
        <v>79</v>
      </c>
      <c r="H32" s="168" t="s">
        <v>79</v>
      </c>
      <c r="I32" s="168" t="s">
        <v>79</v>
      </c>
    </row>
    <row r="33" spans="1:9" s="190" customFormat="1" ht="12.75" x14ac:dyDescent="0.25">
      <c r="B33" s="191" t="s">
        <v>170</v>
      </c>
      <c r="C33" s="192"/>
      <c r="D33" s="193"/>
      <c r="E33" s="193"/>
    </row>
    <row r="34" spans="1:9" s="190" customFormat="1" ht="12.75" x14ac:dyDescent="0.25">
      <c r="C34" s="205"/>
      <c r="D34" s="205"/>
      <c r="E34" s="205"/>
    </row>
    <row r="35" spans="1:9" ht="15" x14ac:dyDescent="0.3">
      <c r="C35" s="195"/>
      <c r="D35" s="196"/>
      <c r="E35" s="196"/>
      <c r="F35" s="205"/>
      <c r="G35" s="205"/>
      <c r="H35" s="205"/>
      <c r="I35" s="149"/>
    </row>
    <row r="36" spans="1:9" ht="15" x14ac:dyDescent="0.3">
      <c r="A36" s="232"/>
      <c r="B36" s="232"/>
      <c r="C36" s="197"/>
      <c r="D36" s="197"/>
      <c r="E36" s="197"/>
      <c r="F36" s="205"/>
      <c r="G36" s="205"/>
      <c r="H36" s="205"/>
      <c r="I36" s="149"/>
    </row>
    <row r="37" spans="1:9" ht="15" x14ac:dyDescent="0.3">
      <c r="A37" s="149"/>
      <c r="B37" s="198"/>
      <c r="C37" s="198"/>
      <c r="D37" s="198"/>
      <c r="E37" s="198"/>
      <c r="F37" s="198"/>
      <c r="G37" s="198"/>
      <c r="H37" s="198"/>
      <c r="I37" s="149"/>
    </row>
    <row r="38" spans="1:9" ht="15" x14ac:dyDescent="0.3">
      <c r="C38" s="198"/>
      <c r="D38" s="198"/>
      <c r="E38" s="198"/>
      <c r="I38" s="149"/>
    </row>
    <row r="39" spans="1:9" ht="15" x14ac:dyDescent="0.3">
      <c r="C39" s="198"/>
      <c r="D39" s="198"/>
      <c r="E39" s="198"/>
      <c r="I39" s="149"/>
    </row>
    <row r="40" spans="1:9" ht="15" x14ac:dyDescent="0.3">
      <c r="A40" s="149"/>
      <c r="B40" s="198"/>
      <c r="C40" s="198"/>
      <c r="D40" s="198"/>
      <c r="E40" s="198"/>
      <c r="F40" s="198"/>
      <c r="G40" s="198"/>
      <c r="H40" s="198"/>
      <c r="I40" s="149"/>
    </row>
    <row r="41" spans="1:9" ht="15" x14ac:dyDescent="0.3">
      <c r="A41" s="149"/>
      <c r="B41" s="198"/>
      <c r="C41" s="198"/>
      <c r="D41" s="198"/>
      <c r="E41" s="198"/>
      <c r="F41" s="198"/>
      <c r="G41" s="198"/>
      <c r="H41" s="198"/>
      <c r="I41" s="149"/>
    </row>
    <row r="42" spans="1:9" ht="15" x14ac:dyDescent="0.3">
      <c r="A42" s="149"/>
      <c r="B42" s="198"/>
      <c r="C42" s="198"/>
      <c r="D42" s="198"/>
      <c r="E42" s="198"/>
      <c r="F42" s="198"/>
      <c r="G42" s="198"/>
      <c r="H42" s="198"/>
      <c r="I42" s="149"/>
    </row>
    <row r="43" spans="1:9" ht="15" x14ac:dyDescent="0.3">
      <c r="B43" s="198"/>
      <c r="C43" s="198"/>
      <c r="D43" s="198"/>
      <c r="E43" s="198"/>
      <c r="F43" s="198"/>
      <c r="G43" s="198"/>
      <c r="H43" s="198"/>
      <c r="I43" s="149"/>
    </row>
    <row r="44" spans="1:9" ht="15" x14ac:dyDescent="0.3">
      <c r="B44" s="198"/>
      <c r="C44" s="198"/>
      <c r="D44" s="198"/>
      <c r="E44" s="198"/>
      <c r="F44" s="198"/>
      <c r="G44" s="198"/>
      <c r="H44" s="198"/>
      <c r="I44" s="149"/>
    </row>
    <row r="45" spans="1:9" ht="15" x14ac:dyDescent="0.3">
      <c r="B45" s="198"/>
      <c r="C45" s="198"/>
      <c r="D45" s="198"/>
      <c r="E45" s="198"/>
      <c r="F45" s="198"/>
      <c r="G45" s="198"/>
      <c r="H45" s="198"/>
      <c r="I45" s="149"/>
    </row>
    <row r="48" spans="1:9" ht="15" x14ac:dyDescent="0.3">
      <c r="I48" s="149"/>
    </row>
    <row r="49" spans="1:9" ht="15" x14ac:dyDescent="0.3">
      <c r="I49" s="149"/>
    </row>
    <row r="52" spans="1:9" ht="15" x14ac:dyDescent="0.3">
      <c r="A52" s="199"/>
      <c r="I52" s="149"/>
    </row>
    <row r="53" spans="1:9" s="194" customFormat="1" ht="15" x14ac:dyDescent="0.3">
      <c r="A53" s="195"/>
      <c r="B53" s="148"/>
      <c r="C53" s="148"/>
      <c r="D53" s="148"/>
      <c r="E53" s="148"/>
      <c r="F53" s="148"/>
      <c r="G53" s="148"/>
      <c r="H53" s="148"/>
    </row>
    <row r="54" spans="1:9" s="194" customFormat="1" ht="15" x14ac:dyDescent="0.3">
      <c r="A54" s="195"/>
      <c r="B54" s="148"/>
      <c r="C54" s="148"/>
      <c r="D54" s="148"/>
      <c r="E54" s="148"/>
      <c r="F54" s="148"/>
      <c r="G54" s="148"/>
      <c r="H54" s="148"/>
    </row>
    <row r="55" spans="1:9" s="194" customFormat="1" ht="15" x14ac:dyDescent="0.3">
      <c r="A55" s="199"/>
      <c r="B55" s="148"/>
      <c r="C55" s="148"/>
      <c r="D55" s="148"/>
      <c r="E55" s="148"/>
      <c r="F55" s="148"/>
      <c r="G55" s="148"/>
      <c r="H55" s="148"/>
    </row>
    <row r="56" spans="1:9" s="194" customFormat="1" ht="15" x14ac:dyDescent="0.3">
      <c r="A56" s="195"/>
      <c r="B56" s="148"/>
      <c r="C56" s="148"/>
      <c r="D56" s="148"/>
      <c r="E56" s="148"/>
      <c r="F56" s="148"/>
      <c r="G56" s="148"/>
      <c r="H56" s="148"/>
    </row>
    <row r="57" spans="1:9" s="194" customFormat="1" ht="15" x14ac:dyDescent="0.3">
      <c r="A57" s="195"/>
      <c r="B57" s="148"/>
      <c r="C57" s="148"/>
      <c r="D57" s="148"/>
      <c r="E57" s="148"/>
      <c r="F57" s="148"/>
      <c r="G57" s="148"/>
      <c r="H57" s="148"/>
    </row>
    <row r="58" spans="1:9" s="194" customFormat="1" ht="15" x14ac:dyDescent="0.3">
      <c r="A58" s="195"/>
      <c r="B58" s="148"/>
      <c r="C58" s="148"/>
      <c r="D58" s="148"/>
      <c r="E58" s="148"/>
      <c r="F58" s="148"/>
      <c r="G58" s="148"/>
      <c r="H58" s="148"/>
    </row>
    <row r="59" spans="1:9" s="194" customFormat="1" ht="15" x14ac:dyDescent="0.3">
      <c r="A59" s="195"/>
      <c r="B59" s="148"/>
      <c r="C59" s="148"/>
      <c r="D59" s="148"/>
      <c r="E59" s="148"/>
      <c r="F59" s="148"/>
      <c r="G59" s="148"/>
      <c r="H59" s="148"/>
    </row>
    <row r="60" spans="1:9" s="194" customFormat="1" ht="15" x14ac:dyDescent="0.3">
      <c r="A60" s="199"/>
      <c r="B60" s="148"/>
      <c r="C60" s="148"/>
      <c r="D60" s="148"/>
      <c r="E60" s="148"/>
      <c r="F60" s="148"/>
      <c r="G60" s="148"/>
      <c r="H60" s="148"/>
    </row>
    <row r="61" spans="1:9" ht="15" x14ac:dyDescent="0.3">
      <c r="I61" s="149"/>
    </row>
    <row r="62" spans="1:9" ht="15" x14ac:dyDescent="0.3">
      <c r="I62" s="149"/>
    </row>
  </sheetData>
  <mergeCells count="1">
    <mergeCell ref="A36:B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abSelected="1" workbookViewId="0">
      <pane xSplit="1" ySplit="3" topLeftCell="B4" activePane="bottomRight" state="frozen"/>
      <selection pane="topRight" activeCell="B1" sqref="B1"/>
      <selection pane="bottomLeft" activeCell="A4" sqref="A4"/>
      <selection pane="bottomRight" activeCell="A3" sqref="A3"/>
    </sheetView>
  </sheetViews>
  <sheetFormatPr baseColWidth="10" defaultColWidth="11.42578125" defaultRowHeight="12.75" x14ac:dyDescent="0.2"/>
  <cols>
    <col min="1" max="1" width="53.5703125" style="4" customWidth="1"/>
    <col min="2" max="6" width="10" style="4" customWidth="1"/>
    <col min="7" max="7" width="10.85546875" style="4" customWidth="1"/>
    <col min="8" max="8" width="10" style="4" customWidth="1"/>
    <col min="9" max="16384" width="11.42578125" style="4"/>
  </cols>
  <sheetData>
    <row r="1" spans="1:9" ht="18.75" x14ac:dyDescent="0.2">
      <c r="A1" s="115" t="s">
        <v>179</v>
      </c>
      <c r="B1" s="2"/>
      <c r="C1" s="2"/>
      <c r="D1" s="2"/>
      <c r="E1" s="2"/>
      <c r="F1" s="2"/>
    </row>
    <row r="2" spans="1:9" x14ac:dyDescent="0.2">
      <c r="A2" s="5" t="s">
        <v>0</v>
      </c>
      <c r="B2" s="2"/>
      <c r="C2" s="2"/>
      <c r="D2" s="2"/>
      <c r="E2" s="2"/>
      <c r="F2" s="2"/>
      <c r="G2" s="235" t="s">
        <v>1</v>
      </c>
      <c r="H2" s="235"/>
      <c r="I2" s="235"/>
    </row>
    <row r="3" spans="1:9" ht="30" customHeight="1" x14ac:dyDescent="0.2">
      <c r="A3" s="74" t="s">
        <v>44</v>
      </c>
      <c r="B3" s="116">
        <v>2019</v>
      </c>
      <c r="C3" s="7" t="s">
        <v>171</v>
      </c>
      <c r="D3" s="116">
        <v>2020</v>
      </c>
      <c r="E3" s="7" t="s">
        <v>188</v>
      </c>
      <c r="F3" s="116">
        <v>2021</v>
      </c>
      <c r="G3" s="231" t="s">
        <v>216</v>
      </c>
      <c r="H3" s="116">
        <v>2022</v>
      </c>
      <c r="I3" s="231" t="s">
        <v>217</v>
      </c>
    </row>
    <row r="4" spans="1:9" s="12" customFormat="1" x14ac:dyDescent="0.2">
      <c r="A4" s="9" t="s">
        <v>2</v>
      </c>
      <c r="B4" s="10">
        <v>184.76518673999999</v>
      </c>
      <c r="C4" s="53">
        <v>2.8120734710213036E-4</v>
      </c>
      <c r="D4" s="10">
        <v>184.817144068</v>
      </c>
      <c r="E4" s="53">
        <v>2.6733430488364851E-2</v>
      </c>
      <c r="F4" s="10">
        <v>189.75794034200001</v>
      </c>
      <c r="G4" s="53">
        <v>4.5711891016334327E-2</v>
      </c>
      <c r="H4" s="10">
        <v>197.86741410499999</v>
      </c>
      <c r="I4" s="53">
        <f>+H4/B4-1</f>
        <v>7.0912857536508556E-2</v>
      </c>
    </row>
    <row r="5" spans="1:9" s="12" customFormat="1" x14ac:dyDescent="0.2">
      <c r="A5" s="13" t="s">
        <v>3</v>
      </c>
      <c r="B5" s="14">
        <v>36.863593905000002</v>
      </c>
      <c r="C5" s="55">
        <v>-3.3371470241623458E-2</v>
      </c>
      <c r="D5" s="14">
        <v>35.633401577999997</v>
      </c>
      <c r="E5" s="55">
        <v>5.9888989417096639E-2</v>
      </c>
      <c r="F5" s="14">
        <v>37.767449988000003</v>
      </c>
      <c r="G5" s="55">
        <v>8.6400484753810236E-2</v>
      </c>
      <c r="H5" s="14">
        <v>40.497891193999997</v>
      </c>
      <c r="I5" s="55">
        <f t="shared" ref="I5:I40" si="0">+H5/B5-1</f>
        <v>9.8587709553382918E-2</v>
      </c>
    </row>
    <row r="6" spans="1:9" s="12" customFormat="1" x14ac:dyDescent="0.2">
      <c r="A6" s="13" t="s">
        <v>4</v>
      </c>
      <c r="B6" s="14">
        <v>66.481116709000005</v>
      </c>
      <c r="C6" s="55">
        <v>1.0507327502599528E-2</v>
      </c>
      <c r="D6" s="14">
        <v>67.179655574999998</v>
      </c>
      <c r="E6" s="55">
        <v>2.8664333383641383E-2</v>
      </c>
      <c r="F6" s="14">
        <v>69.105315618999995</v>
      </c>
      <c r="G6" s="55">
        <v>5.1628716993312729E-2</v>
      </c>
      <c r="H6" s="14">
        <v>72.662752475999994</v>
      </c>
      <c r="I6" s="55">
        <f t="shared" si="0"/>
        <v>9.2983332305594857E-2</v>
      </c>
    </row>
    <row r="7" spans="1:9" s="12" customFormat="1" x14ac:dyDescent="0.2">
      <c r="A7" s="13" t="s">
        <v>5</v>
      </c>
      <c r="B7" s="14">
        <v>3.998839222</v>
      </c>
      <c r="C7" s="55">
        <v>-7.5754521045357515E-2</v>
      </c>
      <c r="D7" s="14">
        <v>3.6959090720000001</v>
      </c>
      <c r="E7" s="55">
        <v>-6.2561862723228834E-2</v>
      </c>
      <c r="F7" s="14">
        <v>3.4646861160000002</v>
      </c>
      <c r="G7" s="55">
        <v>-3.4073266659909285E-2</v>
      </c>
      <c r="H7" s="14">
        <v>3.3229125740000001</v>
      </c>
      <c r="I7" s="55">
        <f t="shared" si="0"/>
        <v>-0.16903071378347101</v>
      </c>
    </row>
    <row r="8" spans="1:9" x14ac:dyDescent="0.2">
      <c r="A8" s="13" t="s">
        <v>6</v>
      </c>
      <c r="B8" s="14">
        <v>71.551108909000007</v>
      </c>
      <c r="C8" s="55">
        <v>1.5776033204959461E-3</v>
      </c>
      <c r="D8" s="14">
        <v>71.663988176000004</v>
      </c>
      <c r="E8" s="55">
        <v>1.1987875261562753E-2</v>
      </c>
      <c r="F8" s="14">
        <v>72.523087126999997</v>
      </c>
      <c r="G8" s="55">
        <v>2.5922833324674377E-2</v>
      </c>
      <c r="H8" s="14">
        <v>74.398216614000006</v>
      </c>
      <c r="I8" s="55">
        <f t="shared" si="0"/>
        <v>3.9791245005315057E-2</v>
      </c>
    </row>
    <row r="9" spans="1:9" s="12" customFormat="1" x14ac:dyDescent="0.2">
      <c r="A9" s="13" t="s">
        <v>7</v>
      </c>
      <c r="B9" s="14">
        <v>5.8705279929999996</v>
      </c>
      <c r="C9" s="55">
        <v>0.13178740888766938</v>
      </c>
      <c r="D9" s="14">
        <v>6.6441896659999999</v>
      </c>
      <c r="E9" s="55">
        <v>3.811026411478724E-2</v>
      </c>
      <c r="F9" s="14">
        <v>6.8974014889999999</v>
      </c>
      <c r="G9" s="55">
        <v>1.4342202950595739E-2</v>
      </c>
      <c r="H9" s="14">
        <v>6.985641244</v>
      </c>
      <c r="I9" s="55">
        <f t="shared" si="0"/>
        <v>0.18995110019569927</v>
      </c>
    </row>
    <row r="10" spans="1:9" x14ac:dyDescent="0.2">
      <c r="A10" s="16" t="s">
        <v>8</v>
      </c>
      <c r="B10" s="17">
        <v>222.43568732400001</v>
      </c>
      <c r="C10" s="56">
        <v>-1.8201227103917028E-2</v>
      </c>
      <c r="D10" s="17">
        <v>218.38708486300001</v>
      </c>
      <c r="E10" s="56">
        <v>5.074345384001E-2</v>
      </c>
      <c r="F10" s="17">
        <v>229.46879982300001</v>
      </c>
      <c r="G10" s="56">
        <v>4.7229252034444613E-2</v>
      </c>
      <c r="H10" s="17">
        <v>239.49363776600001</v>
      </c>
      <c r="I10" s="56">
        <f t="shared" si="0"/>
        <v>7.6687111889349735E-2</v>
      </c>
    </row>
    <row r="11" spans="1:9" x14ac:dyDescent="0.2">
      <c r="A11" s="13" t="s">
        <v>9</v>
      </c>
      <c r="B11" s="14">
        <v>147.53812148099999</v>
      </c>
      <c r="C11" s="55">
        <v>-1.3598739009689664E-2</v>
      </c>
      <c r="D11" s="14">
        <v>145.531789073</v>
      </c>
      <c r="E11" s="55">
        <v>4.0017001021534604E-2</v>
      </c>
      <c r="F11" s="14">
        <v>151.35553482500001</v>
      </c>
      <c r="G11" s="55">
        <v>4.8367593541798204E-2</v>
      </c>
      <c r="H11" s="14">
        <v>158.274687202</v>
      </c>
      <c r="I11" s="55">
        <f t="shared" si="0"/>
        <v>7.2771468236313863E-2</v>
      </c>
    </row>
    <row r="12" spans="1:9" x14ac:dyDescent="0.2">
      <c r="A12" s="19" t="s">
        <v>10</v>
      </c>
      <c r="B12" s="14">
        <v>89.648538278999993</v>
      </c>
      <c r="C12" s="55">
        <v>1.8485529589367555E-2</v>
      </c>
      <c r="D12" s="14">
        <v>91.305738985999994</v>
      </c>
      <c r="E12" s="55">
        <v>-0.35647576608509413</v>
      </c>
      <c r="F12" s="14">
        <v>58.757455733</v>
      </c>
      <c r="G12" s="55">
        <v>3.7503295633040779E-2</v>
      </c>
      <c r="H12" s="14">
        <v>60.961053966000001</v>
      </c>
      <c r="I12" s="55">
        <f t="shared" si="0"/>
        <v>-0.31999946528654089</v>
      </c>
    </row>
    <row r="13" spans="1:9" s="12" customFormat="1" x14ac:dyDescent="0.2">
      <c r="A13" s="19" t="s">
        <v>11</v>
      </c>
      <c r="B13" s="14">
        <v>57.889583201999997</v>
      </c>
      <c r="C13" s="55">
        <v>-6.3284841803342484E-2</v>
      </c>
      <c r="D13" s="14">
        <v>54.226050086999997</v>
      </c>
      <c r="E13" s="55">
        <v>0.70763090696143482</v>
      </c>
      <c r="F13" s="14">
        <v>92.598079091000002</v>
      </c>
      <c r="G13" s="55">
        <v>5.5290091253067608E-2</v>
      </c>
      <c r="H13" s="14">
        <v>97.313633236000001</v>
      </c>
      <c r="I13" s="55">
        <f t="shared" si="0"/>
        <v>0.68102148699937382</v>
      </c>
    </row>
    <row r="14" spans="1:9" x14ac:dyDescent="0.2">
      <c r="A14" s="13" t="s">
        <v>12</v>
      </c>
      <c r="B14" s="14">
        <v>34.906514395999999</v>
      </c>
      <c r="C14" s="55">
        <v>2.0787848702623624E-3</v>
      </c>
      <c r="D14" s="14">
        <v>34.979077529999998</v>
      </c>
      <c r="E14" s="55">
        <v>5.620020085761257E-2</v>
      </c>
      <c r="F14" s="14">
        <v>36.944908712999997</v>
      </c>
      <c r="G14" s="55">
        <v>5.5112558967658209E-3</v>
      </c>
      <c r="H14" s="14">
        <v>37.148521559000002</v>
      </c>
      <c r="I14" s="55">
        <f t="shared" si="0"/>
        <v>6.4228904025344979E-2</v>
      </c>
    </row>
    <row r="15" spans="1:9" x14ac:dyDescent="0.2">
      <c r="A15" s="19" t="s">
        <v>13</v>
      </c>
      <c r="B15" s="14">
        <v>26.784556010999999</v>
      </c>
      <c r="C15" s="55">
        <v>-5.7136466229699145E-3</v>
      </c>
      <c r="D15" s="14">
        <v>26.631518523</v>
      </c>
      <c r="E15" s="55">
        <v>1.0612812024057838E-4</v>
      </c>
      <c r="F15" s="14">
        <v>26.634344876</v>
      </c>
      <c r="G15" s="55">
        <v>-6.5143961605883538E-3</v>
      </c>
      <c r="H15" s="14">
        <v>26.460838202000001</v>
      </c>
      <c r="I15" s="55">
        <f t="shared" si="0"/>
        <v>-1.2085987494698469E-2</v>
      </c>
    </row>
    <row r="16" spans="1:9" x14ac:dyDescent="0.2">
      <c r="A16" s="19" t="s">
        <v>14</v>
      </c>
      <c r="B16" s="14">
        <v>1.74475727</v>
      </c>
      <c r="C16" s="55">
        <v>0.10260870441880998</v>
      </c>
      <c r="D16" s="14">
        <v>1.923784553</v>
      </c>
      <c r="E16" s="55">
        <v>3.2237462299657071E-2</v>
      </c>
      <c r="F16" s="14">
        <v>1.985802485</v>
      </c>
      <c r="G16" s="55">
        <v>2.3824541643677088E-2</v>
      </c>
      <c r="H16" s="14">
        <v>2.0331133189999999</v>
      </c>
      <c r="I16" s="55">
        <f t="shared" si="0"/>
        <v>0.16527000858979068</v>
      </c>
    </row>
    <row r="17" spans="1:9" x14ac:dyDescent="0.2">
      <c r="A17" s="19" t="s">
        <v>15</v>
      </c>
      <c r="B17" s="14">
        <v>6.377201114</v>
      </c>
      <c r="C17" s="55">
        <v>7.3031000853582828E-3</v>
      </c>
      <c r="D17" s="14">
        <v>6.423774452</v>
      </c>
      <c r="E17" s="55">
        <v>0.29592989498691691</v>
      </c>
      <c r="F17" s="14">
        <v>8.3247613509999994</v>
      </c>
      <c r="G17" s="55">
        <v>3.9617794564210884E-2</v>
      </c>
      <c r="H17" s="14">
        <v>8.6545700360000009</v>
      </c>
      <c r="I17" s="55">
        <f t="shared" si="0"/>
        <v>0.35711103998279836</v>
      </c>
    </row>
    <row r="18" spans="1:9" x14ac:dyDescent="0.2">
      <c r="A18" s="13" t="s">
        <v>16</v>
      </c>
      <c r="B18" s="14">
        <v>16.768481735999998</v>
      </c>
      <c r="C18" s="55">
        <v>4.2676946623237288E-2</v>
      </c>
      <c r="D18" s="14">
        <v>17.484109336</v>
      </c>
      <c r="E18" s="55">
        <v>5.0468671068255588E-2</v>
      </c>
      <c r="F18" s="14">
        <v>18.366509099000002</v>
      </c>
      <c r="G18" s="55">
        <v>7.4075182137473439E-2</v>
      </c>
      <c r="H18" s="14">
        <v>19.529558884</v>
      </c>
      <c r="I18" s="55">
        <f t="shared" si="0"/>
        <v>0.16465874439140715</v>
      </c>
    </row>
    <row r="19" spans="1:9" x14ac:dyDescent="0.2">
      <c r="A19" s="13" t="s">
        <v>17</v>
      </c>
      <c r="B19" s="14">
        <v>15.11186485</v>
      </c>
      <c r="C19" s="55">
        <v>-0.13816283474769164</v>
      </c>
      <c r="D19" s="14">
        <v>13.023966764000001</v>
      </c>
      <c r="E19" s="55">
        <v>0.12062794526953224</v>
      </c>
      <c r="F19" s="14">
        <v>14.595021114</v>
      </c>
      <c r="G19" s="55">
        <v>0.10324410706815046</v>
      </c>
      <c r="H19" s="14">
        <v>15.878924781</v>
      </c>
      <c r="I19" s="55">
        <f t="shared" si="0"/>
        <v>5.0758787126130356E-2</v>
      </c>
    </row>
    <row r="20" spans="1:9" x14ac:dyDescent="0.2">
      <c r="A20" s="23" t="s">
        <v>18</v>
      </c>
      <c r="B20" s="24">
        <v>8.1107048590000002</v>
      </c>
      <c r="C20" s="58">
        <v>-9.1553411683575114E-2</v>
      </c>
      <c r="D20" s="24">
        <v>7.3681421580000004</v>
      </c>
      <c r="E20" s="58">
        <v>0.11382569649384333</v>
      </c>
      <c r="F20" s="24">
        <v>8.2068260710000001</v>
      </c>
      <c r="G20" s="58">
        <v>5.6383345468073998E-2</v>
      </c>
      <c r="H20" s="24">
        <v>8.6619453390000007</v>
      </c>
      <c r="I20" s="58">
        <f t="shared" si="0"/>
        <v>6.7964559133022684E-2</v>
      </c>
    </row>
    <row r="21" spans="1:9" s="12" customFormat="1" x14ac:dyDescent="0.2">
      <c r="A21" s="26" t="s">
        <v>19</v>
      </c>
      <c r="B21" s="10">
        <v>37.670500582999999</v>
      </c>
      <c r="C21" s="53">
        <v>-0.10885333949744502</v>
      </c>
      <c r="D21" s="10">
        <v>33.569940793999997</v>
      </c>
      <c r="E21" s="53">
        <v>0.18292908899313809</v>
      </c>
      <c r="F21" s="10">
        <v>39.710859481</v>
      </c>
      <c r="G21" s="53">
        <v>5.4502556667445967E-2</v>
      </c>
      <c r="H21" s="10">
        <v>41.626223660999997</v>
      </c>
      <c r="I21" s="53">
        <f t="shared" si="0"/>
        <v>0.10500850842914322</v>
      </c>
    </row>
    <row r="22" spans="1:9" s="12" customFormat="1" x14ac:dyDescent="0.2">
      <c r="A22" s="27" t="s">
        <v>20</v>
      </c>
      <c r="B22" s="17">
        <v>22.063485278999998</v>
      </c>
      <c r="C22" s="56">
        <v>-0.18433776819798697</v>
      </c>
      <c r="D22" s="17">
        <v>17.996351644000001</v>
      </c>
      <c r="E22" s="56">
        <v>0.33726906853498906</v>
      </c>
      <c r="F22" s="17">
        <v>24.065964399999999</v>
      </c>
      <c r="G22" s="56">
        <v>8.1864712497099257E-2</v>
      </c>
      <c r="H22" s="17">
        <v>25.843735300999999</v>
      </c>
      <c r="I22" s="56">
        <f t="shared" si="0"/>
        <v>0.17133512562487296</v>
      </c>
    </row>
    <row r="23" spans="1:9" x14ac:dyDescent="0.2">
      <c r="A23" s="127" t="s">
        <v>21</v>
      </c>
      <c r="B23" s="10">
        <v>63.633368541999999</v>
      </c>
      <c r="C23" s="53">
        <v>-6.0252441523182876E-2</v>
      </c>
      <c r="D23" s="10">
        <v>59.799302724999997</v>
      </c>
      <c r="E23" s="53">
        <v>6.4292240892512842E-2</v>
      </c>
      <c r="F23" s="10">
        <v>63.643933900999997</v>
      </c>
      <c r="G23" s="53">
        <v>7.1258735952546726E-2</v>
      </c>
      <c r="H23" s="10">
        <v>67.858421828000004</v>
      </c>
      <c r="I23" s="53">
        <f t="shared" si="0"/>
        <v>6.6396819511626903E-2</v>
      </c>
    </row>
    <row r="24" spans="1:9" s="12" customFormat="1" x14ac:dyDescent="0.2">
      <c r="A24" s="30" t="s">
        <v>22</v>
      </c>
      <c r="B24" s="14">
        <v>45.762352897</v>
      </c>
      <c r="C24" s="55">
        <v>-0.11753147317634083</v>
      </c>
      <c r="D24" s="14">
        <v>40.383836144999997</v>
      </c>
      <c r="E24" s="55">
        <v>9.188367684231058E-2</v>
      </c>
      <c r="F24" s="14">
        <v>44.094451495000001</v>
      </c>
      <c r="G24" s="55">
        <v>8.95920447743348E-2</v>
      </c>
      <c r="H24" s="14">
        <v>47.718776845999997</v>
      </c>
      <c r="I24" s="55">
        <f t="shared" si="0"/>
        <v>4.2751821642637911E-2</v>
      </c>
    </row>
    <row r="25" spans="1:9" x14ac:dyDescent="0.2">
      <c r="A25" s="30" t="s">
        <v>23</v>
      </c>
      <c r="B25" s="14">
        <v>14.742606335</v>
      </c>
      <c r="C25" s="55">
        <v>9.6117249067140698E-2</v>
      </c>
      <c r="D25" s="14">
        <v>16.1596251</v>
      </c>
      <c r="E25" s="55">
        <v>6.8189850518252104E-3</v>
      </c>
      <c r="F25" s="14">
        <v>16.269817342</v>
      </c>
      <c r="G25" s="55">
        <v>2.0403243811659921E-2</v>
      </c>
      <c r="H25" s="14">
        <v>16.601774391999999</v>
      </c>
      <c r="I25" s="55">
        <f t="shared" si="0"/>
        <v>0.12610850583361244</v>
      </c>
    </row>
    <row r="26" spans="1:9" x14ac:dyDescent="0.2">
      <c r="A26" s="30" t="s">
        <v>24</v>
      </c>
      <c r="B26" s="14">
        <v>3.1284093099999999</v>
      </c>
      <c r="C26" s="55">
        <v>4.0733853972580114E-2</v>
      </c>
      <c r="D26" s="14">
        <v>3.2558414779999998</v>
      </c>
      <c r="E26" s="55">
        <v>7.3171821051418728E-3</v>
      </c>
      <c r="F26" s="14">
        <v>3.2796650629999999</v>
      </c>
      <c r="G26" s="55">
        <v>7.8729236382392154E-2</v>
      </c>
      <c r="H26" s="14">
        <v>3.5378705890000002</v>
      </c>
      <c r="I26" s="55">
        <f t="shared" si="0"/>
        <v>0.13088481666742013</v>
      </c>
    </row>
    <row r="27" spans="1:9" s="12" customFormat="1" x14ac:dyDescent="0.2">
      <c r="A27" s="27" t="s">
        <v>25</v>
      </c>
      <c r="B27" s="17">
        <v>25.947409752999999</v>
      </c>
      <c r="C27" s="56">
        <v>-2.0225707922129743E-2</v>
      </c>
      <c r="D27" s="17">
        <v>25.422605021999999</v>
      </c>
      <c r="E27" s="56">
        <v>4.7743753991758009E-2</v>
      </c>
      <c r="F27" s="17">
        <v>26.636375621999999</v>
      </c>
      <c r="G27" s="56">
        <v>3.9362802503280392E-2</v>
      </c>
      <c r="H27" s="17">
        <v>27.665311543000001</v>
      </c>
      <c r="I27" s="56">
        <f t="shared" si="0"/>
        <v>6.620706291507128E-2</v>
      </c>
    </row>
    <row r="28" spans="1:9" x14ac:dyDescent="0.2">
      <c r="A28" s="30" t="s">
        <v>26</v>
      </c>
      <c r="B28" s="14">
        <v>5.2902165749999996</v>
      </c>
      <c r="C28" s="55">
        <v>8.3846162763194565E-2</v>
      </c>
      <c r="D28" s="14">
        <v>5.7337809350000004</v>
      </c>
      <c r="E28" s="55">
        <v>3.8805732643498736E-2</v>
      </c>
      <c r="F28" s="14">
        <v>5.9562845050000002</v>
      </c>
      <c r="G28" s="55">
        <v>-4.3818086053631133E-2</v>
      </c>
      <c r="H28" s="14">
        <v>5.6952915180000003</v>
      </c>
      <c r="I28" s="55">
        <f t="shared" si="0"/>
        <v>7.657057839829573E-2</v>
      </c>
    </row>
    <row r="29" spans="1:9" x14ac:dyDescent="0.2">
      <c r="A29" s="30" t="s">
        <v>27</v>
      </c>
      <c r="B29" s="14">
        <v>14.777065062</v>
      </c>
      <c r="C29" s="55">
        <v>5.9788111258436416E-3</v>
      </c>
      <c r="D29" s="14">
        <v>14.865414342999999</v>
      </c>
      <c r="E29" s="55">
        <v>6.1240594240730584E-2</v>
      </c>
      <c r="F29" s="14">
        <v>15.775781151</v>
      </c>
      <c r="G29" s="55">
        <v>6.0740217764911897E-2</v>
      </c>
      <c r="H29" s="14">
        <v>16.717278249</v>
      </c>
      <c r="I29" s="55">
        <f t="shared" si="0"/>
        <v>0.13129895407913983</v>
      </c>
    </row>
    <row r="30" spans="1:9" x14ac:dyDescent="0.2">
      <c r="A30" s="31" t="s">
        <v>28</v>
      </c>
      <c r="B30" s="24">
        <v>5.8801281149999998</v>
      </c>
      <c r="C30" s="55">
        <v>-0.17971009327234699</v>
      </c>
      <c r="D30" s="24">
        <v>4.823409743</v>
      </c>
      <c r="E30" s="55">
        <v>1.6772413357046156E-2</v>
      </c>
      <c r="F30" s="24">
        <v>4.9043099650000004</v>
      </c>
      <c r="G30" s="55">
        <v>7.1709647359561757E-2</v>
      </c>
      <c r="H30" s="24">
        <v>5.2527417759999997</v>
      </c>
      <c r="I30" s="55">
        <f t="shared" si="0"/>
        <v>-0.10669603225133129</v>
      </c>
    </row>
    <row r="31" spans="1:9" s="12" customFormat="1" x14ac:dyDescent="0.2">
      <c r="A31" s="29" t="s">
        <v>29</v>
      </c>
      <c r="B31" s="10">
        <v>248.39855528300001</v>
      </c>
      <c r="C31" s="53">
        <v>-1.5225968144988E-2</v>
      </c>
      <c r="D31" s="10">
        <v>244.61644679299999</v>
      </c>
      <c r="E31" s="53">
        <v>3.5915113501891582E-2</v>
      </c>
      <c r="F31" s="10">
        <v>253.401874244</v>
      </c>
      <c r="G31" s="53">
        <v>5.2119231863288373E-2</v>
      </c>
      <c r="H31" s="10">
        <v>265.72583593299998</v>
      </c>
      <c r="I31" s="53">
        <f t="shared" si="0"/>
        <v>6.9755963879335026E-2</v>
      </c>
    </row>
    <row r="32" spans="1:9" x14ac:dyDescent="0.2">
      <c r="A32" s="27" t="s">
        <v>30</v>
      </c>
      <c r="B32" s="17">
        <v>248.383097077</v>
      </c>
      <c r="C32" s="56">
        <v>-1.841271505517228E-2</v>
      </c>
      <c r="D32" s="17">
        <v>243.809689886</v>
      </c>
      <c r="E32" s="56">
        <v>5.0430668136073997E-2</v>
      </c>
      <c r="F32" s="17">
        <v>256.10517544499999</v>
      </c>
      <c r="G32" s="56">
        <v>4.640912911462336E-2</v>
      </c>
      <c r="H32" s="17">
        <v>267.15894931000003</v>
      </c>
      <c r="I32" s="56">
        <f t="shared" si="0"/>
        <v>7.5592310644147398E-2</v>
      </c>
    </row>
    <row r="33" spans="1:10" s="12" customFormat="1" ht="15" customHeight="1" x14ac:dyDescent="0.2">
      <c r="A33" s="32" t="s">
        <v>31</v>
      </c>
      <c r="B33" s="33">
        <v>-1.5458204999999999E-2</v>
      </c>
      <c r="C33" s="59"/>
      <c r="D33" s="33">
        <v>-0.80675690700000002</v>
      </c>
      <c r="E33" s="59"/>
      <c r="F33" s="33">
        <v>2.7033012009999999</v>
      </c>
      <c r="G33" s="59"/>
      <c r="H33" s="33">
        <v>1.4331133760000001</v>
      </c>
      <c r="I33" s="59"/>
    </row>
    <row r="34" spans="1:10" s="12" customFormat="1" ht="15" customHeight="1" x14ac:dyDescent="0.2">
      <c r="A34" s="35" t="s">
        <v>32</v>
      </c>
      <c r="B34" s="36">
        <v>15.607015303000001</v>
      </c>
      <c r="C34" s="60">
        <v>-2.1417389777003137E-3</v>
      </c>
      <c r="D34" s="36">
        <v>15.57358915</v>
      </c>
      <c r="E34" s="60">
        <v>4.5786446729270125E-3</v>
      </c>
      <c r="F34" s="36">
        <v>15.644895081</v>
      </c>
      <c r="G34" s="60">
        <v>1.256713729184411E-2</v>
      </c>
      <c r="H34" s="36">
        <v>15.78248836</v>
      </c>
      <c r="I34" s="60">
        <f t="shared" si="0"/>
        <v>1.1243216822262703E-2</v>
      </c>
    </row>
    <row r="35" spans="1:10" ht="15" customHeight="1" x14ac:dyDescent="0.2">
      <c r="A35" s="30" t="s">
        <v>33</v>
      </c>
      <c r="B35" s="14">
        <v>14.916273669000001</v>
      </c>
      <c r="C35" s="55">
        <v>0.32307852671109361</v>
      </c>
      <c r="D35" s="14">
        <v>19.73540139</v>
      </c>
      <c r="E35" s="55">
        <v>-8.932997156537692E-2</v>
      </c>
      <c r="F35" s="14">
        <v>17.972438544999999</v>
      </c>
      <c r="G35" s="55">
        <v>1.9953477585576307E-2</v>
      </c>
      <c r="H35" s="14">
        <v>18.303175501999998</v>
      </c>
      <c r="I35" s="55">
        <f t="shared" si="0"/>
        <v>0.22706085367948736</v>
      </c>
    </row>
    <row r="36" spans="1:10" ht="15" customHeight="1" x14ac:dyDescent="0.2">
      <c r="A36" s="30" t="s">
        <v>34</v>
      </c>
      <c r="B36" s="62">
        <v>-0.69074163300000002</v>
      </c>
      <c r="C36" s="55"/>
      <c r="D36" s="62">
        <v>4.1618122399999997</v>
      </c>
      <c r="E36" s="55"/>
      <c r="F36" s="62">
        <v>2.327543463</v>
      </c>
      <c r="G36" s="55"/>
      <c r="H36" s="62">
        <v>2.5206871419999999</v>
      </c>
      <c r="I36" s="55"/>
    </row>
    <row r="37" spans="1:10" ht="15" customHeight="1" x14ac:dyDescent="0.2">
      <c r="A37" s="29" t="s">
        <v>35</v>
      </c>
      <c r="B37" s="10">
        <v>264.00557058700002</v>
      </c>
      <c r="C37" s="53">
        <v>-1.4452477781118023E-2</v>
      </c>
      <c r="D37" s="10">
        <v>260.19003594399999</v>
      </c>
      <c r="E37" s="53">
        <v>3.4039479447653509E-2</v>
      </c>
      <c r="F37" s="10">
        <v>269.04676932500001</v>
      </c>
      <c r="G37" s="53">
        <v>4.9820200898909484E-2</v>
      </c>
      <c r="H37" s="10">
        <v>281.50832429299999</v>
      </c>
      <c r="I37" s="53">
        <f t="shared" si="0"/>
        <v>6.629691058065057E-2</v>
      </c>
    </row>
    <row r="38" spans="1:10" ht="15" customHeight="1" x14ac:dyDescent="0.2">
      <c r="A38" s="27" t="s">
        <v>36</v>
      </c>
      <c r="B38" s="17">
        <v>263.29937074700001</v>
      </c>
      <c r="C38" s="56">
        <v>9.3323629411967701E-4</v>
      </c>
      <c r="D38" s="17">
        <v>263.54509127599999</v>
      </c>
      <c r="E38" s="56">
        <v>3.9964784257619623E-2</v>
      </c>
      <c r="F38" s="17">
        <v>274.07761399100002</v>
      </c>
      <c r="G38" s="56">
        <v>4.4671744797727397E-2</v>
      </c>
      <c r="H38" s="17">
        <v>285.462124813</v>
      </c>
      <c r="I38" s="56">
        <f t="shared" si="0"/>
        <v>8.4173213187417106E-2</v>
      </c>
    </row>
    <row r="39" spans="1:10" ht="15" customHeight="1" x14ac:dyDescent="0.2">
      <c r="A39" s="63" t="s">
        <v>37</v>
      </c>
      <c r="B39" s="38">
        <v>-0.70619983900000005</v>
      </c>
      <c r="C39" s="64"/>
      <c r="D39" s="38">
        <v>3.3550553320000001</v>
      </c>
      <c r="E39" s="64"/>
      <c r="F39" s="38">
        <v>5.030844665</v>
      </c>
      <c r="G39" s="64"/>
      <c r="H39" s="38">
        <v>3.9538005190000001</v>
      </c>
      <c r="I39" s="64"/>
    </row>
    <row r="40" spans="1:10" ht="20.25" customHeight="1" x14ac:dyDescent="0.2">
      <c r="A40" s="41" t="s">
        <v>54</v>
      </c>
      <c r="B40" s="42">
        <v>164.464438755</v>
      </c>
      <c r="C40" s="66">
        <v>2.5223222919209309E-2</v>
      </c>
      <c r="D40" s="42">
        <v>168.61276195600001</v>
      </c>
      <c r="E40" s="66">
        <v>1.7797383508747044E-2</v>
      </c>
      <c r="F40" s="42">
        <v>171.61362794499999</v>
      </c>
      <c r="G40" s="66">
        <v>1.1404800310659047E-2</v>
      </c>
      <c r="H40" s="42">
        <v>172.78257283900001</v>
      </c>
      <c r="I40" s="66">
        <f t="shared" si="0"/>
        <v>5.0577098289262379E-2</v>
      </c>
    </row>
    <row r="41" spans="1:10" ht="15" customHeight="1" x14ac:dyDescent="0.2">
      <c r="A41" s="26" t="s">
        <v>38</v>
      </c>
      <c r="B41" s="117"/>
      <c r="C41" s="118"/>
      <c r="D41" s="117"/>
      <c r="E41" s="118"/>
      <c r="F41" s="117"/>
      <c r="G41" s="118"/>
      <c r="H41" s="117"/>
    </row>
    <row r="42" spans="1:10" ht="15" customHeight="1" x14ac:dyDescent="0.2">
      <c r="A42" s="30" t="s">
        <v>39</v>
      </c>
      <c r="B42" s="119">
        <v>0.16935457181440997</v>
      </c>
      <c r="C42" s="120">
        <v>-1.5636961567177114</v>
      </c>
      <c r="D42" s="119">
        <v>0.15371761024723282</v>
      </c>
      <c r="E42" s="120">
        <v>1.9337983853711771</v>
      </c>
      <c r="F42" s="119">
        <v>0.17305559410094462</v>
      </c>
      <c r="G42" s="120">
        <v>0.11988288160464378</v>
      </c>
      <c r="H42" s="119">
        <v>0.17380930887889129</v>
      </c>
      <c r="I42" s="208">
        <f>+(H42-B42)*100</f>
        <v>0.44547370644813233</v>
      </c>
    </row>
    <row r="43" spans="1:10" ht="15" customHeight="1" x14ac:dyDescent="0.2">
      <c r="A43" s="30" t="s">
        <v>40</v>
      </c>
      <c r="B43" s="119">
        <v>9.919040215368996E-2</v>
      </c>
      <c r="C43" s="120">
        <v>-1.67846515787895</v>
      </c>
      <c r="D43" s="119">
        <v>8.2405750574900474E-2</v>
      </c>
      <c r="E43" s="120">
        <v>2.2471097251746119</v>
      </c>
      <c r="F43" s="119">
        <v>0.10487684782664658</v>
      </c>
      <c r="G43" s="120">
        <v>0.34546918365682966</v>
      </c>
      <c r="H43" s="119">
        <v>0.10790990333635049</v>
      </c>
      <c r="I43" s="208">
        <f t="shared" ref="I43:I44" si="1">+(H43-B43)*100</f>
        <v>0.87195011826605295</v>
      </c>
    </row>
    <row r="44" spans="1:10" ht="15" customHeight="1" x14ac:dyDescent="0.2">
      <c r="A44" s="30" t="s">
        <v>41</v>
      </c>
      <c r="B44" s="119">
        <v>0.73937973143419633</v>
      </c>
      <c r="C44" s="120">
        <v>3.2702381671417258</v>
      </c>
      <c r="D44" s="119">
        <v>0.77208211310561359</v>
      </c>
      <c r="E44" s="120">
        <v>-2.4208641516562657</v>
      </c>
      <c r="F44" s="119">
        <v>0.74787347158905082</v>
      </c>
      <c r="G44" s="120">
        <v>-2.5554094577880937</v>
      </c>
      <c r="H44" s="119">
        <v>0.72144953181520088</v>
      </c>
      <c r="I44" s="208">
        <f t="shared" si="1"/>
        <v>-1.7930199618995446</v>
      </c>
      <c r="J44" s="78"/>
    </row>
    <row r="45" spans="1:10" ht="15" customHeight="1" x14ac:dyDescent="0.25">
      <c r="A45" s="45" t="s">
        <v>173</v>
      </c>
      <c r="B45" s="121">
        <v>4.3658681517287761</v>
      </c>
      <c r="C45" s="122">
        <v>0.65686224242599689</v>
      </c>
      <c r="D45" s="121">
        <v>5.0227303941547738</v>
      </c>
      <c r="E45" s="122">
        <v>-0.70115110355518251</v>
      </c>
      <c r="F45" s="121">
        <v>4.3215792905995905</v>
      </c>
      <c r="G45" s="122">
        <v>-0.17687342039689558</v>
      </c>
      <c r="H45" s="121">
        <v>4.1508106583514479</v>
      </c>
      <c r="I45" s="47">
        <f>+H45-B45</f>
        <v>-0.21505749337732816</v>
      </c>
      <c r="J45" s="78"/>
    </row>
    <row r="46" spans="1:10" ht="24.75" customHeight="1" x14ac:dyDescent="0.2">
      <c r="A46" s="244" t="s">
        <v>65</v>
      </c>
      <c r="B46" s="244"/>
      <c r="C46" s="244"/>
      <c r="D46" s="244"/>
      <c r="E46" s="244"/>
      <c r="F46" s="244"/>
      <c r="G46" s="244"/>
      <c r="H46" s="244"/>
      <c r="I46" s="244"/>
      <c r="J46" s="78"/>
    </row>
    <row r="47" spans="1:10" ht="23.45" customHeight="1" x14ac:dyDescent="0.2">
      <c r="A47" s="245" t="s">
        <v>55</v>
      </c>
      <c r="B47" s="245"/>
      <c r="C47" s="245"/>
      <c r="D47" s="245"/>
      <c r="E47" s="245"/>
      <c r="F47" s="245"/>
      <c r="G47" s="245"/>
      <c r="H47" s="245"/>
      <c r="I47" s="245"/>
      <c r="J47" s="78"/>
    </row>
    <row r="48" spans="1:10" ht="23.45" customHeight="1" x14ac:dyDescent="0.2">
      <c r="A48" s="240" t="s">
        <v>218</v>
      </c>
      <c r="B48" s="240"/>
      <c r="C48" s="240"/>
      <c r="D48" s="240"/>
      <c r="E48" s="240"/>
      <c r="F48" s="240"/>
      <c r="G48" s="240"/>
      <c r="H48" s="240"/>
      <c r="I48" s="240"/>
      <c r="J48" s="78"/>
    </row>
    <row r="49" spans="1:10" ht="12.75" customHeight="1" x14ac:dyDescent="0.2">
      <c r="A49" s="243" t="s">
        <v>198</v>
      </c>
      <c r="B49" s="243"/>
      <c r="C49" s="243"/>
      <c r="D49" s="243"/>
      <c r="E49" s="243"/>
      <c r="F49" s="243"/>
      <c r="G49" s="243"/>
      <c r="H49" s="243"/>
      <c r="I49" s="243"/>
      <c r="J49" s="78"/>
    </row>
    <row r="50" spans="1:10" ht="12" customHeight="1" x14ac:dyDescent="0.2">
      <c r="A50" s="247" t="s">
        <v>197</v>
      </c>
      <c r="B50" s="247"/>
      <c r="C50" s="247"/>
      <c r="D50" s="247"/>
      <c r="E50" s="247"/>
      <c r="F50" s="247"/>
      <c r="G50" s="247"/>
      <c r="H50" s="247"/>
      <c r="I50" s="247"/>
      <c r="J50" s="78"/>
    </row>
    <row r="51" spans="1:10" ht="12.75" customHeight="1" x14ac:dyDescent="0.2">
      <c r="A51" s="200"/>
      <c r="B51" s="131"/>
      <c r="C51" s="131"/>
      <c r="D51" s="131"/>
      <c r="E51" s="131"/>
      <c r="F51" s="131"/>
      <c r="G51" s="131"/>
      <c r="H51" s="131"/>
      <c r="I51" s="132"/>
      <c r="J51" s="133"/>
    </row>
    <row r="52" spans="1:10" ht="13.5" customHeight="1" x14ac:dyDescent="0.2">
      <c r="C52" s="78"/>
      <c r="D52" s="78"/>
      <c r="E52" s="78"/>
      <c r="F52" s="78"/>
      <c r="G52" s="78"/>
      <c r="H52" s="78"/>
      <c r="I52" s="78"/>
      <c r="J52" s="78"/>
    </row>
  </sheetData>
  <mergeCells count="6">
    <mergeCell ref="A49:I49"/>
    <mergeCell ref="A50:I50"/>
    <mergeCell ref="G2:I2"/>
    <mergeCell ref="A46:I46"/>
    <mergeCell ref="A47:I47"/>
    <mergeCell ref="A48:I48"/>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pane xSplit="1" ySplit="3" topLeftCell="B4" activePane="bottomRight" state="frozen"/>
      <selection pane="topRight" activeCell="B1" sqref="B1"/>
      <selection pane="bottomLeft" activeCell="A4" sqref="A4"/>
      <selection pane="bottomRight" activeCell="G17" sqref="G17"/>
    </sheetView>
  </sheetViews>
  <sheetFormatPr baseColWidth="10" defaultColWidth="11.42578125" defaultRowHeight="12.75" x14ac:dyDescent="0.2"/>
  <cols>
    <col min="1" max="1" width="53.42578125" style="4" customWidth="1"/>
    <col min="2" max="2" width="9.85546875" style="4" customWidth="1"/>
    <col min="3" max="3" width="10.85546875" style="4" customWidth="1"/>
    <col min="4" max="4" width="9.85546875" style="4" customWidth="1"/>
    <col min="5" max="5" width="10.140625" style="4" customWidth="1"/>
    <col min="6" max="8" width="9.85546875" style="4" customWidth="1"/>
    <col min="9" max="9" width="10.140625" style="4" customWidth="1"/>
    <col min="10" max="16384" width="11.42578125" style="4"/>
  </cols>
  <sheetData>
    <row r="1" spans="1:9" ht="19.350000000000001" customHeight="1" x14ac:dyDescent="0.25">
      <c r="A1" s="1" t="s">
        <v>58</v>
      </c>
      <c r="B1" s="2"/>
      <c r="C1" s="2"/>
      <c r="D1" s="2"/>
      <c r="E1" s="2"/>
      <c r="F1" s="2"/>
      <c r="G1" s="2"/>
      <c r="H1" s="2"/>
      <c r="I1" s="2"/>
    </row>
    <row r="2" spans="1:9" x14ac:dyDescent="0.2">
      <c r="A2" s="5" t="s">
        <v>0</v>
      </c>
      <c r="B2" s="2"/>
      <c r="C2" s="2"/>
      <c r="D2" s="2"/>
      <c r="E2" s="2"/>
      <c r="F2" s="2"/>
      <c r="G2" s="235" t="s">
        <v>1</v>
      </c>
      <c r="H2" s="235"/>
      <c r="I2" s="235"/>
    </row>
    <row r="3" spans="1:9" ht="46.35" customHeight="1" x14ac:dyDescent="0.2">
      <c r="A3" s="74" t="s">
        <v>44</v>
      </c>
      <c r="B3" s="6">
        <v>2019</v>
      </c>
      <c r="C3" s="7" t="s">
        <v>171</v>
      </c>
      <c r="D3" s="116">
        <v>2020</v>
      </c>
      <c r="E3" s="7" t="s">
        <v>207</v>
      </c>
      <c r="F3" s="116">
        <v>2021</v>
      </c>
      <c r="G3" s="7" t="s">
        <v>204</v>
      </c>
      <c r="H3" s="116">
        <v>2022</v>
      </c>
      <c r="I3" s="7" t="s">
        <v>215</v>
      </c>
    </row>
    <row r="4" spans="1:9" s="12" customFormat="1" ht="13.7" customHeight="1" x14ac:dyDescent="0.2">
      <c r="A4" s="9" t="s">
        <v>2</v>
      </c>
      <c r="B4" s="10">
        <v>70.150339028000005</v>
      </c>
      <c r="C4" s="53">
        <v>-7.5503036811923607E-3</v>
      </c>
      <c r="D4" s="10">
        <v>69.620682665000004</v>
      </c>
      <c r="E4" s="53">
        <v>2.7304087854852943E-2</v>
      </c>
      <c r="F4" s="10">
        <v>71.521611901</v>
      </c>
      <c r="G4" s="53">
        <v>5.8492023820586159E-2</v>
      </c>
      <c r="H4" s="10">
        <v>75.705055728000005</v>
      </c>
      <c r="I4" s="53">
        <v>7.9183034279889597E-2</v>
      </c>
    </row>
    <row r="5" spans="1:9" s="12" customFormat="1" ht="13.7" customHeight="1" x14ac:dyDescent="0.2">
      <c r="A5" s="13" t="s">
        <v>3</v>
      </c>
      <c r="B5" s="14">
        <v>17.222427590999999</v>
      </c>
      <c r="C5" s="55">
        <v>-6.2803345537955968E-2</v>
      </c>
      <c r="D5" s="14">
        <v>16.14080152</v>
      </c>
      <c r="E5" s="55">
        <v>6.4867044099554683E-2</v>
      </c>
      <c r="F5" s="14">
        <v>17.187807604</v>
      </c>
      <c r="G5" s="55">
        <v>0.11063621532262546</v>
      </c>
      <c r="H5" s="14">
        <v>19.089401587000001</v>
      </c>
      <c r="I5" s="55">
        <v>0.10840364902887645</v>
      </c>
    </row>
    <row r="6" spans="1:9" s="12" customFormat="1" ht="13.7" customHeight="1" x14ac:dyDescent="0.2">
      <c r="A6" s="13" t="s">
        <v>4</v>
      </c>
      <c r="B6" s="14">
        <v>38.214038848000001</v>
      </c>
      <c r="C6" s="55">
        <v>5.2212801895563654E-3</v>
      </c>
      <c r="D6" s="14">
        <v>38.413565052000003</v>
      </c>
      <c r="E6" s="55">
        <v>2.5320522572776838E-2</v>
      </c>
      <c r="F6" s="14">
        <v>39.386216593</v>
      </c>
      <c r="G6" s="55">
        <v>4.8949437589358213E-2</v>
      </c>
      <c r="H6" s="14">
        <v>41.314149743999998</v>
      </c>
      <c r="I6" s="55">
        <v>8.1124921349742252E-2</v>
      </c>
    </row>
    <row r="7" spans="1:9" s="12" customFormat="1" ht="13.7" customHeight="1" x14ac:dyDescent="0.2">
      <c r="A7" s="13" t="s">
        <v>5</v>
      </c>
      <c r="B7" s="14">
        <v>1.681232123</v>
      </c>
      <c r="C7" s="55">
        <v>-8.1107662133338865E-2</v>
      </c>
      <c r="D7" s="14">
        <v>1.544871316</v>
      </c>
      <c r="E7" s="55">
        <v>-7.4372421061897787E-2</v>
      </c>
      <c r="F7" s="14">
        <v>1.429975496</v>
      </c>
      <c r="G7" s="55">
        <v>-6.2574008610844056E-2</v>
      </c>
      <c r="H7" s="14">
        <v>1.340496197</v>
      </c>
      <c r="I7" s="55">
        <v>-0.20267036379960957</v>
      </c>
    </row>
    <row r="8" spans="1:9" ht="13.7" customHeight="1" x14ac:dyDescent="0.2">
      <c r="A8" s="13" t="s">
        <v>6</v>
      </c>
      <c r="B8" s="14">
        <v>10.224990239</v>
      </c>
      <c r="C8" s="55">
        <v>4.6221062216507125E-3</v>
      </c>
      <c r="D8" s="14">
        <v>10.27225123</v>
      </c>
      <c r="E8" s="55">
        <v>-2.8945511878801788E-3</v>
      </c>
      <c r="F8" s="14">
        <v>10.242517673</v>
      </c>
      <c r="G8" s="55">
        <v>3.1148537906945606E-2</v>
      </c>
      <c r="H8" s="14">
        <v>10.561557123</v>
      </c>
      <c r="I8" s="55">
        <v>3.291610809722556E-2</v>
      </c>
    </row>
    <row r="9" spans="1:9" s="12" customFormat="1" ht="13.7" customHeight="1" x14ac:dyDescent="0.2">
      <c r="A9" s="13" t="s">
        <v>7</v>
      </c>
      <c r="B9" s="14">
        <v>2.8076502250000002</v>
      </c>
      <c r="C9" s="55">
        <v>0.15726436151782397</v>
      </c>
      <c r="D9" s="14">
        <v>3.2491935449999998</v>
      </c>
      <c r="E9" s="55">
        <v>7.9715137437281758E-3</v>
      </c>
      <c r="F9" s="14">
        <v>3.2750945360000001</v>
      </c>
      <c r="G9" s="55">
        <v>3.7970366849892967E-2</v>
      </c>
      <c r="H9" s="14">
        <v>3.3994510770000002</v>
      </c>
      <c r="I9" s="55">
        <v>0.21078154491270373</v>
      </c>
    </row>
    <row r="10" spans="1:9" ht="13.7" customHeight="1" x14ac:dyDescent="0.2">
      <c r="A10" s="16" t="s">
        <v>8</v>
      </c>
      <c r="B10" s="17">
        <v>83.104666554999994</v>
      </c>
      <c r="C10" s="56">
        <v>-1.8044953348167581E-2</v>
      </c>
      <c r="D10" s="17">
        <v>81.605046724000005</v>
      </c>
      <c r="E10" s="56">
        <v>3.7819930150132741E-2</v>
      </c>
      <c r="F10" s="17">
        <v>84.691343891000002</v>
      </c>
      <c r="G10" s="56">
        <v>5.2830555821130165E-2</v>
      </c>
      <c r="H10" s="17">
        <v>89.165634662000002</v>
      </c>
      <c r="I10" s="56">
        <v>7.2931742082001705E-2</v>
      </c>
    </row>
    <row r="11" spans="1:9" ht="13.7" customHeight="1" x14ac:dyDescent="0.2">
      <c r="A11" s="13" t="s">
        <v>9</v>
      </c>
      <c r="B11" s="14">
        <v>55.093861070999999</v>
      </c>
      <c r="C11" s="55">
        <v>1.2885478821045293E-3</v>
      </c>
      <c r="D11" s="14">
        <v>55.164852148999998</v>
      </c>
      <c r="E11" s="55">
        <v>2.5534257323764686E-2</v>
      </c>
      <c r="F11" s="14">
        <v>56.573445679000002</v>
      </c>
      <c r="G11" s="55">
        <v>4.5806547593086222E-2</v>
      </c>
      <c r="H11" s="14">
        <v>59.164879911</v>
      </c>
      <c r="I11" s="55">
        <v>7.389242214760805E-2</v>
      </c>
    </row>
    <row r="12" spans="1:9" ht="13.7" customHeight="1" x14ac:dyDescent="0.2">
      <c r="A12" s="19" t="s">
        <v>10</v>
      </c>
      <c r="B12" s="14">
        <v>46.678589127000002</v>
      </c>
      <c r="C12" s="55">
        <v>1.2751821062554347E-2</v>
      </c>
      <c r="D12" s="14">
        <v>47.273826143000001</v>
      </c>
      <c r="E12" s="55">
        <v>-2.6367268776372743E-3</v>
      </c>
      <c r="F12" s="14">
        <v>47.149177975000001</v>
      </c>
      <c r="G12" s="55">
        <v>3.6376483401458382E-2</v>
      </c>
      <c r="H12" s="14">
        <v>48.864299265</v>
      </c>
      <c r="I12" s="55">
        <v>4.6824682983739319E-2</v>
      </c>
    </row>
    <row r="13" spans="1:9" s="12" customFormat="1" ht="13.7" customHeight="1" x14ac:dyDescent="0.2">
      <c r="A13" s="20" t="s">
        <v>199</v>
      </c>
      <c r="B13" s="21">
        <v>10.850323763</v>
      </c>
      <c r="C13" s="201">
        <v>-7.9046610841670972E-3</v>
      </c>
      <c r="D13" s="21">
        <v>10.764555631</v>
      </c>
      <c r="E13" s="201">
        <v>5.1417191658713612E-3</v>
      </c>
      <c r="F13" s="21">
        <v>10.819903953000001</v>
      </c>
      <c r="G13" s="201">
        <v>-1.4526875717452148E-3</v>
      </c>
      <c r="H13" s="21">
        <v>10.804186013000001</v>
      </c>
      <c r="I13" s="201">
        <v>-4.2522003036749023E-3</v>
      </c>
    </row>
    <row r="14" spans="1:9" ht="13.7" customHeight="1" x14ac:dyDescent="0.2">
      <c r="A14" s="19" t="s">
        <v>11</v>
      </c>
      <c r="B14" s="14">
        <v>8.4152719430000005</v>
      </c>
      <c r="C14" s="55">
        <v>-6.2296969313758055E-2</v>
      </c>
      <c r="D14" s="14">
        <v>7.8910260049999996</v>
      </c>
      <c r="E14" s="55">
        <v>0.19430194476972829</v>
      </c>
      <c r="F14" s="14">
        <v>9.424267704</v>
      </c>
      <c r="G14" s="55">
        <v>9.2984725129153567E-2</v>
      </c>
      <c r="H14" s="14">
        <v>10.300580646</v>
      </c>
      <c r="I14" s="55">
        <v>0.22403419827308602</v>
      </c>
    </row>
    <row r="15" spans="1:9" ht="13.7" customHeight="1" x14ac:dyDescent="0.2">
      <c r="A15" s="20" t="s">
        <v>195</v>
      </c>
      <c r="B15" s="21"/>
      <c r="C15" s="201"/>
      <c r="D15" s="21">
        <v>0</v>
      </c>
      <c r="E15" s="201" t="s">
        <v>200</v>
      </c>
      <c r="F15" s="21">
        <v>0.67579095899999997</v>
      </c>
      <c r="G15" s="201">
        <v>0.10923117869056909</v>
      </c>
      <c r="H15" s="21">
        <v>0.74960840200000001</v>
      </c>
      <c r="I15" s="201" t="s">
        <v>200</v>
      </c>
    </row>
    <row r="16" spans="1:9" ht="13.7" customHeight="1" x14ac:dyDescent="0.2">
      <c r="A16" s="13" t="s">
        <v>12</v>
      </c>
      <c r="B16" s="14">
        <v>14.217783320000001</v>
      </c>
      <c r="C16" s="55">
        <v>1.1614521214970974E-2</v>
      </c>
      <c r="D16" s="14">
        <v>14.382916066</v>
      </c>
      <c r="E16" s="55">
        <v>3.7595003232913982E-2</v>
      </c>
      <c r="F16" s="14">
        <v>14.923641842</v>
      </c>
      <c r="G16" s="55">
        <v>2.2436348080779656E-2</v>
      </c>
      <c r="H16" s="14">
        <v>15.258473864999999</v>
      </c>
      <c r="I16" s="55">
        <v>7.3196399296370673E-2</v>
      </c>
    </row>
    <row r="17" spans="1:9" ht="13.7" customHeight="1" x14ac:dyDescent="0.2">
      <c r="A17" s="19" t="s">
        <v>13</v>
      </c>
      <c r="B17" s="14">
        <v>11.716721751</v>
      </c>
      <c r="C17" s="55">
        <v>3.5613100564104716E-3</v>
      </c>
      <c r="D17" s="14">
        <v>11.75844863</v>
      </c>
      <c r="E17" s="55">
        <v>5.4122050452840575E-3</v>
      </c>
      <c r="F17" s="14">
        <v>11.822087764999999</v>
      </c>
      <c r="G17" s="55">
        <v>6.2304845357405991E-3</v>
      </c>
      <c r="H17" s="14">
        <v>11.895745099999999</v>
      </c>
      <c r="I17" s="55">
        <v>1.5279303614487594E-2</v>
      </c>
    </row>
    <row r="18" spans="1:9" s="22" customFormat="1" ht="13.7" customHeight="1" x14ac:dyDescent="0.2">
      <c r="A18" s="19" t="s">
        <v>14</v>
      </c>
      <c r="B18" s="14">
        <v>0.30000879499999999</v>
      </c>
      <c r="C18" s="55">
        <v>0.14668512968094816</v>
      </c>
      <c r="D18" s="14">
        <v>0.34401562400000002</v>
      </c>
      <c r="E18" s="55">
        <v>4.826152314523946E-2</v>
      </c>
      <c r="F18" s="14">
        <v>0.36061834199999998</v>
      </c>
      <c r="G18" s="55">
        <v>7.9304085980185679E-2</v>
      </c>
      <c r="H18" s="14">
        <v>0.38921685</v>
      </c>
      <c r="I18" s="55">
        <v>0.29735146597952244</v>
      </c>
    </row>
    <row r="19" spans="1:9" ht="13.7" customHeight="1" x14ac:dyDescent="0.2">
      <c r="A19" s="19" t="s">
        <v>15</v>
      </c>
      <c r="B19" s="14">
        <v>2.2010527729999998</v>
      </c>
      <c r="C19" s="55">
        <v>3.6073209590418154E-2</v>
      </c>
      <c r="D19" s="14">
        <v>2.2804518109999998</v>
      </c>
      <c r="E19" s="55">
        <v>0.20192661900541253</v>
      </c>
      <c r="F19" s="14">
        <v>2.7409357349999999</v>
      </c>
      <c r="G19" s="55">
        <v>8.4852839134515579E-2</v>
      </c>
      <c r="H19" s="14">
        <v>2.9735119139999999</v>
      </c>
      <c r="I19" s="55">
        <v>0.35094985021515446</v>
      </c>
    </row>
    <row r="20" spans="1:9" ht="13.7" customHeight="1" x14ac:dyDescent="0.2">
      <c r="A20" s="13" t="s">
        <v>16</v>
      </c>
      <c r="B20" s="14">
        <v>3.4925551709999998</v>
      </c>
      <c r="C20" s="55">
        <v>7.2419139173564018E-2</v>
      </c>
      <c r="D20" s="14">
        <v>3.7454830100000001</v>
      </c>
      <c r="E20" s="55">
        <v>-2.7552003766798672E-2</v>
      </c>
      <c r="F20" s="14">
        <v>3.6422874479999998</v>
      </c>
      <c r="G20" s="55">
        <v>7.4916176961769665E-2</v>
      </c>
      <c r="H20" s="14">
        <v>3.9151536990000002</v>
      </c>
      <c r="I20" s="55">
        <v>0.1209998145509612</v>
      </c>
    </row>
    <row r="21" spans="1:9" ht="13.7" customHeight="1" x14ac:dyDescent="0.2">
      <c r="A21" s="13" t="s">
        <v>17</v>
      </c>
      <c r="B21" s="14">
        <v>6.6076859580000002</v>
      </c>
      <c r="C21" s="55">
        <v>-0.22688465712946337</v>
      </c>
      <c r="D21" s="14">
        <v>5.1085033949999996</v>
      </c>
      <c r="E21" s="55">
        <v>0.18226066070765534</v>
      </c>
      <c r="F21" s="14">
        <v>6.0395825990000001</v>
      </c>
      <c r="G21" s="55">
        <v>0.13398421840177899</v>
      </c>
      <c r="H21" s="14">
        <v>6.8487913530000002</v>
      </c>
      <c r="I21" s="55">
        <v>3.6488628020841629E-2</v>
      </c>
    </row>
    <row r="22" spans="1:9" ht="13.7" customHeight="1" x14ac:dyDescent="0.2">
      <c r="A22" s="23" t="s">
        <v>18</v>
      </c>
      <c r="B22" s="24">
        <v>3.6927810320000001</v>
      </c>
      <c r="C22" s="58">
        <v>-0.13255292549390452</v>
      </c>
      <c r="D22" s="24">
        <v>3.2032921029999999</v>
      </c>
      <c r="E22" s="58">
        <v>9.6492673805964158E-2</v>
      </c>
      <c r="F22" s="24">
        <v>3.5123863229999999</v>
      </c>
      <c r="G22" s="58">
        <v>0.13265895808466288</v>
      </c>
      <c r="H22" s="24">
        <v>3.978335833</v>
      </c>
      <c r="I22" s="58">
        <v>7.7327845470800627E-2</v>
      </c>
    </row>
    <row r="23" spans="1:9" s="12" customFormat="1" ht="13.7" customHeight="1" x14ac:dyDescent="0.2">
      <c r="A23" s="26" t="s">
        <v>19</v>
      </c>
      <c r="B23" s="10">
        <v>12.954327526</v>
      </c>
      <c r="C23" s="53">
        <v>-7.4875632490627786E-2</v>
      </c>
      <c r="D23" s="10">
        <v>11.984364059000001</v>
      </c>
      <c r="E23" s="53">
        <v>9.890953956040871E-2</v>
      </c>
      <c r="F23" s="10">
        <v>13.169731990000001</v>
      </c>
      <c r="G23" s="53">
        <v>2.2084499838025851E-2</v>
      </c>
      <c r="H23" s="10">
        <v>13.460578934000001</v>
      </c>
      <c r="I23" s="53">
        <v>3.907971347674577E-2</v>
      </c>
    </row>
    <row r="24" spans="1:9" s="12" customFormat="1" ht="13.7" customHeight="1" x14ac:dyDescent="0.2">
      <c r="A24" s="27" t="s">
        <v>20</v>
      </c>
      <c r="B24" s="17">
        <v>6.6091452659999996</v>
      </c>
      <c r="C24" s="56">
        <v>-0.13898943313073187</v>
      </c>
      <c r="D24" s="17">
        <v>5.6905439119999999</v>
      </c>
      <c r="E24" s="56">
        <v>0.19445318498756547</v>
      </c>
      <c r="F24" s="17">
        <v>6.7970883000000004</v>
      </c>
      <c r="G24" s="56">
        <v>4.8907164263262359E-2</v>
      </c>
      <c r="H24" s="17">
        <v>7.1295146139999996</v>
      </c>
      <c r="I24" s="56">
        <v>7.8734742096982169E-2</v>
      </c>
    </row>
    <row r="25" spans="1:9" ht="13.7" customHeight="1" x14ac:dyDescent="0.2">
      <c r="A25" s="29" t="s">
        <v>21</v>
      </c>
      <c r="B25" s="10">
        <v>25.362257358000001</v>
      </c>
      <c r="C25" s="53">
        <v>-0.1634791920322568</v>
      </c>
      <c r="D25" s="10">
        <v>21.216056017</v>
      </c>
      <c r="E25" s="53">
        <v>6.0498074805775959E-2</v>
      </c>
      <c r="F25" s="10">
        <v>22.499586561000001</v>
      </c>
      <c r="G25" s="53">
        <v>0.10713213780461861</v>
      </c>
      <c r="H25" s="10">
        <v>24.910015369</v>
      </c>
      <c r="I25" s="53">
        <v>-1.7831298792390426E-2</v>
      </c>
    </row>
    <row r="26" spans="1:9" s="12" customFormat="1" ht="13.7" customHeight="1" x14ac:dyDescent="0.2">
      <c r="A26" s="30" t="s">
        <v>22</v>
      </c>
      <c r="B26" s="14">
        <v>22.800649494000002</v>
      </c>
      <c r="C26" s="55">
        <v>-0.17257229931258899</v>
      </c>
      <c r="D26" s="14">
        <v>18.865888985000002</v>
      </c>
      <c r="E26" s="55">
        <v>5.7481089222045867E-2</v>
      </c>
      <c r="F26" s="14">
        <v>19.950320832999999</v>
      </c>
      <c r="G26" s="55">
        <v>0.12507526174077954</v>
      </c>
      <c r="H26" s="14">
        <v>22.445612433000001</v>
      </c>
      <c r="I26" s="55">
        <v>-1.5571357346352288E-2</v>
      </c>
    </row>
    <row r="27" spans="1:9" ht="13.7" customHeight="1" x14ac:dyDescent="0.2">
      <c r="A27" s="30" t="s">
        <v>23</v>
      </c>
      <c r="B27" s="14">
        <v>1.626161024</v>
      </c>
      <c r="C27" s="55">
        <v>-8.6740001708465519E-2</v>
      </c>
      <c r="D27" s="14">
        <v>1.485107814</v>
      </c>
      <c r="E27" s="55">
        <v>7.7719859738075492E-2</v>
      </c>
      <c r="F27" s="14">
        <v>1.600530185</v>
      </c>
      <c r="G27" s="55">
        <v>-3.4181596518906066E-2</v>
      </c>
      <c r="H27" s="14">
        <v>1.545821508</v>
      </c>
      <c r="I27" s="55">
        <v>-4.9404403877779779E-2</v>
      </c>
    </row>
    <row r="28" spans="1:9" ht="13.7" customHeight="1" x14ac:dyDescent="0.2">
      <c r="A28" s="30" t="s">
        <v>24</v>
      </c>
      <c r="B28" s="14">
        <v>0.93544683900000003</v>
      </c>
      <c r="C28" s="55">
        <v>-7.5244919396215915E-2</v>
      </c>
      <c r="D28" s="14">
        <v>0.86505921699999999</v>
      </c>
      <c r="E28" s="55">
        <v>9.6729015026493892E-2</v>
      </c>
      <c r="F28" s="14">
        <v>0.94873554299999996</v>
      </c>
      <c r="G28" s="55">
        <v>-3.1783477727259535E-2</v>
      </c>
      <c r="H28" s="14">
        <v>0.91858142799999998</v>
      </c>
      <c r="I28" s="55">
        <v>-1.802925649738607E-2</v>
      </c>
    </row>
    <row r="29" spans="1:9" s="12" customFormat="1" ht="13.7" customHeight="1" x14ac:dyDescent="0.2">
      <c r="A29" s="27" t="s">
        <v>25</v>
      </c>
      <c r="B29" s="17">
        <v>11.882762942999999</v>
      </c>
      <c r="C29" s="56">
        <v>-6.3242889267828062E-2</v>
      </c>
      <c r="D29" s="17">
        <v>11.131262681999999</v>
      </c>
      <c r="E29" s="56">
        <v>1.9910569387459498E-2</v>
      </c>
      <c r="F29" s="17">
        <v>11.35289246</v>
      </c>
      <c r="G29" s="56">
        <v>5.1584602784126021E-2</v>
      </c>
      <c r="H29" s="17">
        <v>11.938526908</v>
      </c>
      <c r="I29" s="56">
        <v>4.6928450283401091E-3</v>
      </c>
    </row>
    <row r="30" spans="1:9" ht="13.7" customHeight="1" x14ac:dyDescent="0.2">
      <c r="A30" s="30" t="s">
        <v>26</v>
      </c>
      <c r="B30" s="14">
        <v>2.7678169019999999</v>
      </c>
      <c r="C30" s="55">
        <v>8.9089119956533791E-2</v>
      </c>
      <c r="D30" s="14">
        <v>3.0143992740000001</v>
      </c>
      <c r="E30" s="55">
        <v>-2.7534596267952849E-2</v>
      </c>
      <c r="F30" s="14">
        <v>2.931399007</v>
      </c>
      <c r="G30" s="55">
        <v>-4.9249348401652071E-2</v>
      </c>
      <c r="H30" s="14">
        <v>2.787029516</v>
      </c>
      <c r="I30" s="55">
        <v>6.9414324286110052E-3</v>
      </c>
    </row>
    <row r="31" spans="1:9" ht="13.7" customHeight="1" x14ac:dyDescent="0.2">
      <c r="A31" s="30" t="s">
        <v>27</v>
      </c>
      <c r="B31" s="14">
        <v>5.9033657179999999</v>
      </c>
      <c r="C31" s="55">
        <v>-3.7187006613978557E-2</v>
      </c>
      <c r="D31" s="14">
        <v>5.6838372179999999</v>
      </c>
      <c r="E31" s="55">
        <v>6.5610155023267946E-2</v>
      </c>
      <c r="F31" s="14">
        <v>6.0567546590000001</v>
      </c>
      <c r="G31" s="55">
        <v>5.8461132394367343E-2</v>
      </c>
      <c r="H31" s="14">
        <v>6.410839395</v>
      </c>
      <c r="I31" s="55">
        <v>8.5963448859801783E-2</v>
      </c>
    </row>
    <row r="32" spans="1:9" ht="13.7" customHeight="1" x14ac:dyDescent="0.2">
      <c r="A32" s="31" t="s">
        <v>28</v>
      </c>
      <c r="B32" s="24">
        <v>3.2115803230000002</v>
      </c>
      <c r="C32" s="58">
        <v>-0.24242088215085877</v>
      </c>
      <c r="D32" s="24">
        <v>2.4330261879999999</v>
      </c>
      <c r="E32" s="58">
        <v>-2.8066855316561057E-2</v>
      </c>
      <c r="F32" s="24">
        <v>2.364738794</v>
      </c>
      <c r="G32" s="58">
        <v>0.1589685947360493</v>
      </c>
      <c r="H32" s="24">
        <v>2.740657997</v>
      </c>
      <c r="I32" s="58">
        <v>-0.14663258540583612</v>
      </c>
    </row>
    <row r="33" spans="1:9" s="12" customFormat="1" ht="13.7" customHeight="1" x14ac:dyDescent="0.2">
      <c r="A33" s="29" t="s">
        <v>29</v>
      </c>
      <c r="B33" s="10">
        <v>95.512596387000002</v>
      </c>
      <c r="C33" s="53">
        <v>-4.8955403599900693E-2</v>
      </c>
      <c r="D33" s="10">
        <v>90.836738682000004</v>
      </c>
      <c r="E33" s="53">
        <v>3.5056958519262826E-2</v>
      </c>
      <c r="F33" s="10">
        <v>94.021198462000001</v>
      </c>
      <c r="G33" s="53">
        <v>7.0131765419529257E-2</v>
      </c>
      <c r="H33" s="10">
        <v>100.615071097</v>
      </c>
      <c r="I33" s="53">
        <v>5.3422008227330231E-2</v>
      </c>
    </row>
    <row r="34" spans="1:9" ht="13.7" customHeight="1" x14ac:dyDescent="0.2">
      <c r="A34" s="27" t="s">
        <v>30</v>
      </c>
      <c r="B34" s="17">
        <v>94.987429499000001</v>
      </c>
      <c r="C34" s="56">
        <v>-2.3699136863406745E-2</v>
      </c>
      <c r="D34" s="17">
        <v>92.736309406999993</v>
      </c>
      <c r="E34" s="56">
        <v>3.5670245712304816E-2</v>
      </c>
      <c r="F34" s="17">
        <v>96.044236350000006</v>
      </c>
      <c r="G34" s="56">
        <v>5.2683278167373393E-2</v>
      </c>
      <c r="H34" s="17">
        <v>101.10416157</v>
      </c>
      <c r="I34" s="56">
        <v>6.4395174216862028E-2</v>
      </c>
    </row>
    <row r="35" spans="1:9" s="12" customFormat="1" ht="13.7" customHeight="1" x14ac:dyDescent="0.2">
      <c r="A35" s="32" t="s">
        <v>31</v>
      </c>
      <c r="B35" s="33">
        <v>-0.525166888</v>
      </c>
      <c r="C35" s="59"/>
      <c r="D35" s="33">
        <v>1.8995707239999999</v>
      </c>
      <c r="E35" s="59"/>
      <c r="F35" s="33">
        <v>2.0230378880000002</v>
      </c>
      <c r="G35" s="59"/>
      <c r="H35" s="33">
        <v>0.48909047300000003</v>
      </c>
      <c r="I35" s="59"/>
    </row>
    <row r="36" spans="1:9" s="12" customFormat="1" ht="13.7" customHeight="1" x14ac:dyDescent="0.2">
      <c r="A36" s="35" t="s">
        <v>32</v>
      </c>
      <c r="B36" s="36">
        <v>6.3451822590000004</v>
      </c>
      <c r="C36" s="60">
        <v>-8.0946629905150891E-3</v>
      </c>
      <c r="D36" s="36">
        <v>6.2938201469999999</v>
      </c>
      <c r="E36" s="60">
        <v>1.2523958606852181E-2</v>
      </c>
      <c r="F36" s="36">
        <v>6.3726436900000003</v>
      </c>
      <c r="G36" s="60">
        <v>-6.5246657466895286E-3</v>
      </c>
      <c r="H36" s="36">
        <v>6.3310643200000003</v>
      </c>
      <c r="I36" s="60">
        <v>-2.2249855754695735E-3</v>
      </c>
    </row>
    <row r="37" spans="1:9" ht="13.7" customHeight="1" x14ac:dyDescent="0.2">
      <c r="A37" s="30" t="s">
        <v>33</v>
      </c>
      <c r="B37" s="14">
        <v>6.0459007900000001</v>
      </c>
      <c r="C37" s="55">
        <v>-3.1322867605308446E-2</v>
      </c>
      <c r="D37" s="14">
        <v>5.8565258399999998</v>
      </c>
      <c r="E37" s="55">
        <v>9.8285346419644704E-2</v>
      </c>
      <c r="F37" s="14">
        <v>6.4321365110000004</v>
      </c>
      <c r="G37" s="55">
        <v>0.15386532862097702</v>
      </c>
      <c r="H37" s="14">
        <v>7.421819309</v>
      </c>
      <c r="I37" s="55">
        <v>0.22757874579678639</v>
      </c>
    </row>
    <row r="38" spans="1:9" ht="13.7" customHeight="1" x14ac:dyDescent="0.2">
      <c r="A38" s="30" t="s">
        <v>34</v>
      </c>
      <c r="B38" s="62">
        <v>-0.29928146900000002</v>
      </c>
      <c r="C38" s="55"/>
      <c r="D38" s="62">
        <v>-0.43729430600000002</v>
      </c>
      <c r="E38" s="55"/>
      <c r="F38" s="62">
        <v>5.9492822000000001E-2</v>
      </c>
      <c r="G38" s="55"/>
      <c r="H38" s="62">
        <v>1.0907549889999999</v>
      </c>
      <c r="I38" s="55"/>
    </row>
    <row r="39" spans="1:9" ht="13.7" customHeight="1" x14ac:dyDescent="0.2">
      <c r="A39" s="29" t="s">
        <v>35</v>
      </c>
      <c r="B39" s="10">
        <v>101.857778647</v>
      </c>
      <c r="C39" s="53">
        <v>-4.6410003053205529E-2</v>
      </c>
      <c r="D39" s="10">
        <v>97.130558828999995</v>
      </c>
      <c r="E39" s="53">
        <v>3.3596875816858773E-2</v>
      </c>
      <c r="F39" s="10">
        <v>100.393842152</v>
      </c>
      <c r="G39" s="53">
        <v>6.5265888071895706E-2</v>
      </c>
      <c r="H39" s="10">
        <v>106.94613541699999</v>
      </c>
      <c r="I39" s="53">
        <v>4.9955504995198075E-2</v>
      </c>
    </row>
    <row r="40" spans="1:9" ht="13.7" customHeight="1" x14ac:dyDescent="0.2">
      <c r="A40" s="27" t="s">
        <v>36</v>
      </c>
      <c r="B40" s="17">
        <v>101.03333028900001</v>
      </c>
      <c r="C40" s="56">
        <v>-2.4155345914255277E-2</v>
      </c>
      <c r="D40" s="17">
        <v>98.592835246999996</v>
      </c>
      <c r="E40" s="56">
        <v>3.9389653469958263E-2</v>
      </c>
      <c r="F40" s="17">
        <v>102.47637286200001</v>
      </c>
      <c r="G40" s="56">
        <v>5.9034173908035559E-2</v>
      </c>
      <c r="H40" s="17">
        <v>108.525980879</v>
      </c>
      <c r="I40" s="56">
        <v>7.4160186233272807E-2</v>
      </c>
    </row>
    <row r="41" spans="1:9" ht="13.7" customHeight="1" x14ac:dyDescent="0.2">
      <c r="A41" s="40" t="s">
        <v>37</v>
      </c>
      <c r="B41" s="38">
        <v>-0.82444835800000005</v>
      </c>
      <c r="C41" s="64"/>
      <c r="D41" s="38">
        <v>1.4622764180000001</v>
      </c>
      <c r="E41" s="64"/>
      <c r="F41" s="38">
        <v>2.0825307099999999</v>
      </c>
      <c r="G41" s="64"/>
      <c r="H41" s="38">
        <v>1.579845462</v>
      </c>
      <c r="I41" s="64"/>
    </row>
    <row r="42" spans="1:9" ht="13.7" customHeight="1" x14ac:dyDescent="0.2">
      <c r="A42" s="41" t="s">
        <v>172</v>
      </c>
      <c r="B42" s="42">
        <v>64.721344068999997</v>
      </c>
      <c r="C42" s="66">
        <v>2.5949988588145345E-3</v>
      </c>
      <c r="D42" s="42">
        <v>64.889295883000003</v>
      </c>
      <c r="E42" s="66">
        <v>-7.9628256551234067E-4</v>
      </c>
      <c r="F42" s="42">
        <v>64.837625668000001</v>
      </c>
      <c r="G42" s="66">
        <v>1.2350424876758304E-2</v>
      </c>
      <c r="H42" s="42">
        <v>65.638397893000004</v>
      </c>
      <c r="I42" s="66">
        <v>1.4169264207837262E-2</v>
      </c>
    </row>
    <row r="43" spans="1:9" ht="13.7" customHeight="1" x14ac:dyDescent="0.2">
      <c r="A43" s="26" t="s">
        <v>38</v>
      </c>
      <c r="B43" s="36"/>
      <c r="C43" s="44"/>
      <c r="D43" s="36"/>
      <c r="E43" s="44"/>
      <c r="F43" s="36"/>
      <c r="G43" s="44"/>
      <c r="H43" s="36"/>
      <c r="I43" s="44"/>
    </row>
    <row r="44" spans="1:9" ht="13.7" customHeight="1" x14ac:dyDescent="0.2">
      <c r="A44" s="30" t="s">
        <v>39</v>
      </c>
      <c r="B44" s="207">
        <v>0.15587966431977221</v>
      </c>
      <c r="C44" s="208">
        <v>-0.90215404646037667</v>
      </c>
      <c r="D44" s="207">
        <v>0.14685812385516844</v>
      </c>
      <c r="E44" s="208">
        <v>0.86445681448315548</v>
      </c>
      <c r="F44" s="207">
        <v>0.155502692</v>
      </c>
      <c r="G44" s="208">
        <v>-0.45411810000000052</v>
      </c>
      <c r="H44" s="207">
        <v>0.15096151099999999</v>
      </c>
      <c r="I44" s="208">
        <v>-0.49181533197722171</v>
      </c>
    </row>
    <row r="45" spans="1:9" ht="13.7" customHeight="1" x14ac:dyDescent="0.2">
      <c r="A45" s="30" t="s">
        <v>40</v>
      </c>
      <c r="B45" s="207">
        <v>7.9527968042877137E-2</v>
      </c>
      <c r="C45" s="208">
        <v>-0.97952230663778539</v>
      </c>
      <c r="D45" s="207">
        <v>6.973274497649927E-2</v>
      </c>
      <c r="E45" s="208">
        <v>1.0524433023500728</v>
      </c>
      <c r="F45" s="207">
        <v>8.0257177999999998E-2</v>
      </c>
      <c r="G45" s="208">
        <v>-2.9907899999999377E-2</v>
      </c>
      <c r="H45" s="207">
        <v>7.9958099000000005E-2</v>
      </c>
      <c r="I45" s="208">
        <v>4.3013095712286786E-2</v>
      </c>
    </row>
    <row r="46" spans="1:9" ht="13.7" customHeight="1" x14ac:dyDescent="0.2">
      <c r="A46" s="30" t="s">
        <v>41</v>
      </c>
      <c r="B46" s="207">
        <v>0.7787931382429214</v>
      </c>
      <c r="C46" s="208">
        <v>1.6369642589309841</v>
      </c>
      <c r="D46" s="207">
        <v>0.79516278083223124</v>
      </c>
      <c r="E46" s="208">
        <v>-2.9587189832231187</v>
      </c>
      <c r="F46" s="207">
        <v>0.76557559100000006</v>
      </c>
      <c r="G46" s="208">
        <v>-2.9435506</v>
      </c>
      <c r="H46" s="207">
        <v>0.73614008500000006</v>
      </c>
      <c r="I46" s="208">
        <v>-4.2653053242921342</v>
      </c>
    </row>
    <row r="47" spans="1:9" ht="13.7" customHeight="1" x14ac:dyDescent="0.25">
      <c r="A47" s="45" t="s">
        <v>173</v>
      </c>
      <c r="B47" s="46">
        <v>4.9961176247166001</v>
      </c>
      <c r="C47" s="47">
        <v>0.41837876103609428</v>
      </c>
      <c r="D47" s="46">
        <v>5.4144963857526953</v>
      </c>
      <c r="E47" s="47">
        <v>-0.49126592675269531</v>
      </c>
      <c r="F47" s="46">
        <v>4.923230459</v>
      </c>
      <c r="G47" s="47">
        <v>-4.6887605000000221E-2</v>
      </c>
      <c r="H47" s="46">
        <v>4.8763428539999998</v>
      </c>
      <c r="I47" s="47">
        <v>-0.11977477071660037</v>
      </c>
    </row>
    <row r="48" spans="1:9" ht="26.45" customHeight="1" x14ac:dyDescent="0.2">
      <c r="A48" s="234" t="s">
        <v>174</v>
      </c>
      <c r="B48" s="234"/>
      <c r="C48" s="234"/>
      <c r="D48" s="234"/>
      <c r="E48" s="234"/>
      <c r="F48" s="234"/>
      <c r="G48" s="234"/>
      <c r="H48" s="234"/>
      <c r="I48" s="3"/>
    </row>
    <row r="49" spans="1:9" ht="12.95" customHeight="1" x14ac:dyDescent="0.2">
      <c r="A49" s="233" t="s">
        <v>208</v>
      </c>
      <c r="B49" s="233"/>
      <c r="C49" s="233"/>
      <c r="D49" s="233"/>
      <c r="E49" s="233"/>
      <c r="F49" s="233"/>
      <c r="G49" s="233"/>
      <c r="H49" s="233"/>
      <c r="I49" s="3"/>
    </row>
    <row r="50" spans="1:9" ht="12.95" customHeight="1" x14ac:dyDescent="0.25">
      <c r="A50" s="209" t="s">
        <v>189</v>
      </c>
      <c r="B50" s="2"/>
      <c r="C50" s="202"/>
      <c r="D50" s="2"/>
      <c r="E50" s="2"/>
      <c r="F50" s="2"/>
      <c r="G50" s="2"/>
      <c r="H50" s="2"/>
      <c r="I50" s="2"/>
    </row>
    <row r="51" spans="1:9" ht="15" x14ac:dyDescent="0.25">
      <c r="A51" s="49"/>
      <c r="B51" s="2"/>
      <c r="C51" s="2"/>
      <c r="D51" s="2"/>
      <c r="E51" s="202"/>
      <c r="F51" s="2"/>
      <c r="G51" s="2"/>
      <c r="H51" s="2"/>
      <c r="I51" s="202"/>
    </row>
    <row r="52" spans="1:9" x14ac:dyDescent="0.2">
      <c r="A52" s="49"/>
      <c r="B52" s="2"/>
      <c r="C52" s="2"/>
      <c r="D52" s="2"/>
      <c r="E52" s="2"/>
      <c r="F52" s="2"/>
      <c r="G52" s="2"/>
      <c r="H52" s="2"/>
      <c r="I52" s="2"/>
    </row>
  </sheetData>
  <mergeCells count="3">
    <mergeCell ref="A49:H49"/>
    <mergeCell ref="A48:H48"/>
    <mergeCell ref="G2:I2"/>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workbookViewId="0">
      <pane xSplit="1" ySplit="3" topLeftCell="B22" activePane="bottomRight" state="frozen"/>
      <selection pane="topRight" activeCell="B1" sqref="B1"/>
      <selection pane="bottomLeft" activeCell="A4" sqref="A4"/>
      <selection pane="bottomRight" activeCell="I12" sqref="I12"/>
    </sheetView>
  </sheetViews>
  <sheetFormatPr baseColWidth="10" defaultColWidth="11.42578125" defaultRowHeight="12.75" x14ac:dyDescent="0.2"/>
  <cols>
    <col min="1" max="1" width="53.140625" style="4" customWidth="1"/>
    <col min="2" max="4" width="10.140625" style="4" customWidth="1"/>
    <col min="5" max="5" width="10.140625" style="73" customWidth="1"/>
    <col min="6" max="6" width="10.140625" style="4" customWidth="1"/>
    <col min="7" max="8" width="10.140625" style="72" customWidth="1"/>
    <col min="9" max="16384" width="11.42578125" style="4"/>
  </cols>
  <sheetData>
    <row r="1" spans="1:9" ht="18.75" x14ac:dyDescent="0.25">
      <c r="A1" s="50" t="s">
        <v>59</v>
      </c>
      <c r="B1" s="2"/>
      <c r="C1" s="2"/>
      <c r="D1" s="2"/>
      <c r="E1" s="51"/>
      <c r="F1" s="2"/>
      <c r="G1" s="52"/>
      <c r="H1" s="52"/>
    </row>
    <row r="2" spans="1:9" x14ac:dyDescent="0.2">
      <c r="A2" s="5" t="s">
        <v>0</v>
      </c>
      <c r="B2" s="2"/>
      <c r="C2" s="2"/>
      <c r="D2" s="2"/>
      <c r="E2" s="51"/>
      <c r="F2" s="2"/>
      <c r="G2" s="235" t="s">
        <v>1</v>
      </c>
      <c r="H2" s="235"/>
      <c r="I2" s="235"/>
    </row>
    <row r="3" spans="1:9" ht="31.7" customHeight="1" x14ac:dyDescent="0.2">
      <c r="A3" s="74" t="s">
        <v>44</v>
      </c>
      <c r="B3" s="116">
        <v>2019</v>
      </c>
      <c r="C3" s="7" t="s">
        <v>171</v>
      </c>
      <c r="D3" s="6">
        <v>2020</v>
      </c>
      <c r="E3" s="7" t="s">
        <v>201</v>
      </c>
      <c r="F3" s="116">
        <v>2021</v>
      </c>
      <c r="G3" s="7" t="s">
        <v>206</v>
      </c>
      <c r="H3" s="116">
        <v>2022</v>
      </c>
      <c r="I3" s="7" t="s">
        <v>215</v>
      </c>
    </row>
    <row r="4" spans="1:9" s="12" customFormat="1" ht="13.7" customHeight="1" x14ac:dyDescent="0.2">
      <c r="A4" s="9" t="s">
        <v>2</v>
      </c>
      <c r="B4" s="10">
        <v>26.000812456999999</v>
      </c>
      <c r="C4" s="53">
        <v>2.513218489155622E-2</v>
      </c>
      <c r="D4" s="10">
        <v>26.654269682999999</v>
      </c>
      <c r="E4" s="53">
        <v>3.2461217069167825E-2</v>
      </c>
      <c r="F4" s="10">
        <v>27.519499716999999</v>
      </c>
      <c r="G4" s="53">
        <v>5.448876917895773E-2</v>
      </c>
      <c r="H4" s="10">
        <v>29.019003385000001</v>
      </c>
      <c r="I4" s="53">
        <v>0.11608063913354516</v>
      </c>
    </row>
    <row r="5" spans="1:9" s="12" customFormat="1" ht="13.7" customHeight="1" x14ac:dyDescent="0.2">
      <c r="A5" s="13" t="s">
        <v>3</v>
      </c>
      <c r="B5" s="14">
        <v>7.009145631</v>
      </c>
      <c r="C5" s="55">
        <v>-8.7496790948043968E-3</v>
      </c>
      <c r="D5" s="14">
        <v>6.9478178560000003</v>
      </c>
      <c r="E5" s="55">
        <v>4.2433931359526778E-2</v>
      </c>
      <c r="F5" s="14">
        <v>7.2426410819999996</v>
      </c>
      <c r="G5" s="55">
        <v>6.1579192721343823E-2</v>
      </c>
      <c r="H5" s="14">
        <v>7.6886370729999998</v>
      </c>
      <c r="I5" s="55">
        <v>9.6943547441038946E-2</v>
      </c>
    </row>
    <row r="6" spans="1:9" s="12" customFormat="1" ht="13.7" customHeight="1" x14ac:dyDescent="0.2">
      <c r="A6" s="13" t="s">
        <v>4</v>
      </c>
      <c r="B6" s="14">
        <v>9.8177156320000005</v>
      </c>
      <c r="C6" s="55">
        <v>2.2716113641862323E-2</v>
      </c>
      <c r="D6" s="14">
        <v>10.040735976000001</v>
      </c>
      <c r="E6" s="55">
        <v>4.1701604444219775E-2</v>
      </c>
      <c r="F6" s="14">
        <v>10.459450776000001</v>
      </c>
      <c r="G6" s="55">
        <v>6.7415543903889485E-2</v>
      </c>
      <c r="H6" s="14">
        <v>11.164580339</v>
      </c>
      <c r="I6" s="55">
        <v>0.13718717851330009</v>
      </c>
    </row>
    <row r="7" spans="1:9" s="12" customFormat="1" ht="13.7" customHeight="1" x14ac:dyDescent="0.2">
      <c r="A7" s="13" t="s">
        <v>5</v>
      </c>
      <c r="B7" s="14">
        <v>0.58369409000000005</v>
      </c>
      <c r="C7" s="55">
        <v>-5.2456224115615124E-2</v>
      </c>
      <c r="D7" s="14">
        <v>0.553075702</v>
      </c>
      <c r="E7" s="55">
        <v>-5.127592099498901E-2</v>
      </c>
      <c r="F7" s="14">
        <v>0.52471623599999995</v>
      </c>
      <c r="G7" s="55">
        <v>-4.36149454311896E-3</v>
      </c>
      <c r="H7" s="14">
        <v>0.52242768900000003</v>
      </c>
      <c r="I7" s="55">
        <v>-0.10496320255701064</v>
      </c>
    </row>
    <row r="8" spans="1:9" ht="13.7" customHeight="1" x14ac:dyDescent="0.2">
      <c r="A8" s="13" t="s">
        <v>6</v>
      </c>
      <c r="B8" s="14">
        <v>7.3006681530000002</v>
      </c>
      <c r="C8" s="55">
        <v>5.414677146194613E-2</v>
      </c>
      <c r="D8" s="14">
        <v>7.6959757629999999</v>
      </c>
      <c r="E8" s="55">
        <v>3.0225022682416114E-2</v>
      </c>
      <c r="F8" s="14">
        <v>7.9285868050000001</v>
      </c>
      <c r="G8" s="55">
        <v>3.9638028911004541E-2</v>
      </c>
      <c r="H8" s="14">
        <v>8.2428603579999997</v>
      </c>
      <c r="I8" s="55">
        <v>0.12905561316505421</v>
      </c>
    </row>
    <row r="9" spans="1:9" s="12" customFormat="1" ht="13.7" customHeight="1" x14ac:dyDescent="0.2">
      <c r="A9" s="13" t="s">
        <v>7</v>
      </c>
      <c r="B9" s="14">
        <v>1.2895889490000001</v>
      </c>
      <c r="C9" s="55">
        <v>9.8539488182292079E-2</v>
      </c>
      <c r="D9" s="14">
        <v>1.4166643839999999</v>
      </c>
      <c r="E9" s="55">
        <v>-3.7100929192273591E-2</v>
      </c>
      <c r="F9" s="14">
        <v>1.364104819</v>
      </c>
      <c r="G9" s="55">
        <v>2.6679112552860262E-2</v>
      </c>
      <c r="H9" s="14">
        <v>1.400497925</v>
      </c>
      <c r="I9" s="55">
        <v>8.6003354856602376E-2</v>
      </c>
    </row>
    <row r="10" spans="1:9" ht="13.7" customHeight="1" x14ac:dyDescent="0.2">
      <c r="A10" s="16" t="s">
        <v>8</v>
      </c>
      <c r="B10" s="17">
        <v>32.033274321</v>
      </c>
      <c r="C10" s="56">
        <v>9.6542076498642437E-3</v>
      </c>
      <c r="D10" s="17">
        <v>32.342530203000003</v>
      </c>
      <c r="E10" s="56">
        <v>4.2057843571985609E-2</v>
      </c>
      <c r="F10" s="17">
        <v>33.702787278999999</v>
      </c>
      <c r="G10" s="56">
        <v>6.726803045196883E-2</v>
      </c>
      <c r="H10" s="17">
        <v>35.969907399999997</v>
      </c>
      <c r="I10" s="56">
        <v>0.12289199785047455</v>
      </c>
    </row>
    <row r="11" spans="1:9" ht="13.7" customHeight="1" x14ac:dyDescent="0.2">
      <c r="A11" s="13" t="s">
        <v>9</v>
      </c>
      <c r="B11" s="14">
        <v>18.232297852999999</v>
      </c>
      <c r="C11" s="55">
        <v>2.3841558892066628E-2</v>
      </c>
      <c r="D11" s="14">
        <v>18.666984255999999</v>
      </c>
      <c r="E11" s="55">
        <v>-1.2207740675987955E-2</v>
      </c>
      <c r="F11" s="14">
        <v>18.439102553000001</v>
      </c>
      <c r="G11" s="55">
        <v>8.7804437029750382E-2</v>
      </c>
      <c r="H11" s="14">
        <v>20.058137572</v>
      </c>
      <c r="I11" s="55">
        <v>0.10014314891743448</v>
      </c>
    </row>
    <row r="12" spans="1:9" ht="13.7" customHeight="1" x14ac:dyDescent="0.2">
      <c r="A12" s="19" t="s">
        <v>10</v>
      </c>
      <c r="B12" s="14">
        <v>12.935528732</v>
      </c>
      <c r="C12" s="55">
        <v>4.3310710880650527E-2</v>
      </c>
      <c r="D12" s="14">
        <v>13.495775676999999</v>
      </c>
      <c r="E12" s="55">
        <v>-0.6017265638787781</v>
      </c>
      <c r="F12" s="14">
        <v>5.375008952</v>
      </c>
      <c r="G12" s="55">
        <v>9.5442180204949212E-2</v>
      </c>
      <c r="H12" s="14">
        <v>5.8880115249999996</v>
      </c>
      <c r="I12" s="55">
        <v>-0.54481864274830949</v>
      </c>
    </row>
    <row r="13" spans="1:9" s="12" customFormat="1" ht="13.7" customHeight="1" x14ac:dyDescent="0.2">
      <c r="A13" s="19" t="s">
        <v>11</v>
      </c>
      <c r="B13" s="14">
        <v>5.2967691209999996</v>
      </c>
      <c r="C13" s="55">
        <v>-2.3705119126713026E-2</v>
      </c>
      <c r="D13" s="14">
        <v>5.1712085779999999</v>
      </c>
      <c r="E13" s="55">
        <v>1.5263134147361401</v>
      </c>
      <c r="F13" s="14">
        <v>13.064093601</v>
      </c>
      <c r="G13" s="55">
        <v>8.4662011753753763E-2</v>
      </c>
      <c r="H13" s="14">
        <v>14.170126047</v>
      </c>
      <c r="I13" s="55">
        <v>1.6752395136159457</v>
      </c>
    </row>
    <row r="14" spans="1:9" s="12" customFormat="1" ht="13.7" customHeight="1" x14ac:dyDescent="0.2">
      <c r="A14" s="20" t="s">
        <v>195</v>
      </c>
      <c r="B14" s="100"/>
      <c r="C14" s="101"/>
      <c r="D14" s="100">
        <v>0</v>
      </c>
      <c r="E14" s="101" t="s">
        <v>200</v>
      </c>
      <c r="F14" s="100">
        <v>7.440704523</v>
      </c>
      <c r="G14" s="55">
        <v>0.10298498168168679</v>
      </c>
      <c r="H14" s="100">
        <v>8.2069853419999994</v>
      </c>
      <c r="I14" s="55" t="s">
        <v>200</v>
      </c>
    </row>
    <row r="15" spans="1:9" ht="13.7" customHeight="1" x14ac:dyDescent="0.2">
      <c r="A15" s="13" t="s">
        <v>12</v>
      </c>
      <c r="B15" s="14">
        <v>8.3717911619999992</v>
      </c>
      <c r="C15" s="55">
        <v>-2.2933159258852198E-3</v>
      </c>
      <c r="D15" s="14">
        <v>8.3525919999999996</v>
      </c>
      <c r="E15" s="55">
        <v>0.14383690930911031</v>
      </c>
      <c r="F15" s="14">
        <v>9.5540030179999995</v>
      </c>
      <c r="G15" s="55">
        <v>1.6645565183555089E-3</v>
      </c>
      <c r="H15" s="14">
        <v>9.5699061959999998</v>
      </c>
      <c r="I15" s="55">
        <v>0.14311334466133219</v>
      </c>
    </row>
    <row r="16" spans="1:9" ht="13.7" customHeight="1" x14ac:dyDescent="0.2">
      <c r="A16" s="19" t="s">
        <v>13</v>
      </c>
      <c r="B16" s="14">
        <v>6.6254956180000004</v>
      </c>
      <c r="C16" s="55">
        <v>-1.2220008383982628E-2</v>
      </c>
      <c r="D16" s="14">
        <v>6.5445320059999998</v>
      </c>
      <c r="E16" s="55">
        <v>-4.9087720818764558E-3</v>
      </c>
      <c r="F16" s="14">
        <v>6.5124063899999998</v>
      </c>
      <c r="G16" s="55">
        <v>-9.8395184763646615E-3</v>
      </c>
      <c r="H16" s="14">
        <v>6.4483274469999996</v>
      </c>
      <c r="I16" s="55">
        <v>-2.674036498019472E-2</v>
      </c>
    </row>
    <row r="17" spans="1:9" s="22" customFormat="1" ht="13.7" customHeight="1" x14ac:dyDescent="0.2">
      <c r="A17" s="19" t="s">
        <v>14</v>
      </c>
      <c r="B17" s="14">
        <v>9.4948703999999995E-2</v>
      </c>
      <c r="C17" s="55">
        <v>6.7136292876625259E-2</v>
      </c>
      <c r="D17" s="14">
        <v>0.101323208</v>
      </c>
      <c r="E17" s="55">
        <v>0.17002445283809031</v>
      </c>
      <c r="F17" s="14">
        <v>0.118550631</v>
      </c>
      <c r="G17" s="55">
        <v>-1.1576361833114168E-2</v>
      </c>
      <c r="H17" s="14">
        <v>0.117178246</v>
      </c>
      <c r="I17" s="55">
        <v>0.23412159475078265</v>
      </c>
    </row>
    <row r="18" spans="1:9" ht="13.7" customHeight="1" x14ac:dyDescent="0.2">
      <c r="A18" s="19" t="s">
        <v>15</v>
      </c>
      <c r="B18" s="14">
        <v>1.651346838</v>
      </c>
      <c r="C18" s="55">
        <v>3.3542284834047642E-2</v>
      </c>
      <c r="D18" s="14">
        <v>1.7067367840000001</v>
      </c>
      <c r="E18" s="55">
        <v>0.71265190122017086</v>
      </c>
      <c r="F18" s="14">
        <v>2.9230459980000001</v>
      </c>
      <c r="G18" s="55">
        <v>2.7832098453347776E-2</v>
      </c>
      <c r="H18" s="14">
        <v>3.0044005020000002</v>
      </c>
      <c r="I18" s="55">
        <v>0.81936370534897907</v>
      </c>
    </row>
    <row r="19" spans="1:9" ht="13.7" customHeight="1" x14ac:dyDescent="0.2">
      <c r="A19" s="13" t="s">
        <v>16</v>
      </c>
      <c r="B19" s="14">
        <v>1.455615699</v>
      </c>
      <c r="C19" s="55">
        <v>9.674230643207693E-2</v>
      </c>
      <c r="D19" s="14">
        <v>1.596435319</v>
      </c>
      <c r="E19" s="55">
        <v>4.0042957105235644E-2</v>
      </c>
      <c r="F19" s="14">
        <v>1.6603613100000001</v>
      </c>
      <c r="G19" s="55">
        <v>6.8232162673075081E-2</v>
      </c>
      <c r="H19" s="14">
        <v>1.773651353</v>
      </c>
      <c r="I19" s="55">
        <v>0.21848874961879616</v>
      </c>
    </row>
    <row r="20" spans="1:9" ht="13.7" customHeight="1" x14ac:dyDescent="0.2">
      <c r="A20" s="13" t="s">
        <v>17</v>
      </c>
      <c r="B20" s="14">
        <v>3.0545961429999999</v>
      </c>
      <c r="C20" s="55">
        <v>-5.6373603559545904E-2</v>
      </c>
      <c r="D20" s="14">
        <v>2.8823975509999999</v>
      </c>
      <c r="E20" s="55">
        <v>8.9002373704833992E-2</v>
      </c>
      <c r="F20" s="14">
        <v>3.138937775</v>
      </c>
      <c r="G20" s="55">
        <v>0.1130706275309965</v>
      </c>
      <c r="H20" s="14">
        <v>3.493859439</v>
      </c>
      <c r="I20" s="55">
        <v>0.14380404984358686</v>
      </c>
    </row>
    <row r="21" spans="1:9" ht="13.7" customHeight="1" x14ac:dyDescent="0.2">
      <c r="A21" s="23" t="s">
        <v>18</v>
      </c>
      <c r="B21" s="24">
        <v>0.91897346099999999</v>
      </c>
      <c r="C21" s="58">
        <v>-8.145217264331861E-2</v>
      </c>
      <c r="D21" s="24">
        <v>0.84412107599999997</v>
      </c>
      <c r="E21" s="58">
        <v>7.8497681060151647E-2</v>
      </c>
      <c r="F21" s="24">
        <v>0.91038262299999995</v>
      </c>
      <c r="G21" s="58">
        <v>0.18011132117138406</v>
      </c>
      <c r="H21" s="24">
        <v>1.07435284</v>
      </c>
      <c r="I21" s="58">
        <v>0.16907928856935728</v>
      </c>
    </row>
    <row r="22" spans="1:9" s="12" customFormat="1" ht="13.7" customHeight="1" x14ac:dyDescent="0.2">
      <c r="A22" s="26" t="s">
        <v>19</v>
      </c>
      <c r="B22" s="10">
        <v>6.032461863</v>
      </c>
      <c r="C22" s="53">
        <v>-5.7058187986426034E-2</v>
      </c>
      <c r="D22" s="10">
        <v>5.68826052</v>
      </c>
      <c r="E22" s="53">
        <v>8.7026084733545339E-2</v>
      </c>
      <c r="F22" s="10">
        <v>6.1832875620000003</v>
      </c>
      <c r="G22" s="53">
        <v>0.12414374138402717</v>
      </c>
      <c r="H22" s="10">
        <v>6.9509040139999998</v>
      </c>
      <c r="I22" s="53">
        <v>0.15224997221006054</v>
      </c>
    </row>
    <row r="23" spans="1:9" s="12" customFormat="1" ht="13.7" customHeight="1" x14ac:dyDescent="0.2">
      <c r="A23" s="27" t="s">
        <v>20</v>
      </c>
      <c r="B23" s="17">
        <v>3.43039052</v>
      </c>
      <c r="C23" s="56">
        <v>-3.5083393362456028E-2</v>
      </c>
      <c r="D23" s="17">
        <v>3.31004078</v>
      </c>
      <c r="E23" s="56">
        <v>4.9323869659394504E-2</v>
      </c>
      <c r="F23" s="17">
        <v>3.4733048000000002</v>
      </c>
      <c r="G23" s="56">
        <v>0.21225471602722568</v>
      </c>
      <c r="H23" s="17">
        <v>4.2105301239999999</v>
      </c>
      <c r="I23" s="56">
        <v>0.22742005595327952</v>
      </c>
    </row>
    <row r="24" spans="1:9" ht="13.7" customHeight="1" x14ac:dyDescent="0.2">
      <c r="A24" s="29" t="s">
        <v>21</v>
      </c>
      <c r="B24" s="10">
        <v>11.024386826000001</v>
      </c>
      <c r="C24" s="53">
        <v>-6.9215316737653132E-2</v>
      </c>
      <c r="D24" s="10">
        <v>10.2613304</v>
      </c>
      <c r="E24" s="53">
        <v>3.2863934193172462E-2</v>
      </c>
      <c r="F24" s="10">
        <v>10.598558087000001</v>
      </c>
      <c r="G24" s="53">
        <v>7.5699490196132757E-2</v>
      </c>
      <c r="H24" s="10">
        <v>11.400863531000001</v>
      </c>
      <c r="I24" s="53">
        <v>3.4149446217917045E-2</v>
      </c>
    </row>
    <row r="25" spans="1:9" s="12" customFormat="1" ht="13.7" customHeight="1" x14ac:dyDescent="0.2">
      <c r="A25" s="30" t="s">
        <v>22</v>
      </c>
      <c r="B25" s="14">
        <v>8.0979490900000002</v>
      </c>
      <c r="C25" s="55">
        <v>-0.10180511520108848</v>
      </c>
      <c r="D25" s="14">
        <v>7.2735364499999999</v>
      </c>
      <c r="E25" s="55">
        <v>6.1622730714438134E-2</v>
      </c>
      <c r="F25" s="14">
        <v>7.7217516279999998</v>
      </c>
      <c r="G25" s="55">
        <v>4.886683866284014E-2</v>
      </c>
      <c r="H25" s="14">
        <v>8.0990892189999997</v>
      </c>
      <c r="I25" s="55">
        <v>1.4079231510688572E-4</v>
      </c>
    </row>
    <row r="26" spans="1:9" ht="13.7" customHeight="1" x14ac:dyDescent="0.2">
      <c r="A26" s="30" t="s">
        <v>23</v>
      </c>
      <c r="B26" s="14">
        <v>2.0016826700000001</v>
      </c>
      <c r="C26" s="55">
        <v>7.8675728855663207E-2</v>
      </c>
      <c r="D26" s="14">
        <v>2.1591665130000002</v>
      </c>
      <c r="E26" s="55">
        <v>-6.1946161259309962E-2</v>
      </c>
      <c r="F26" s="14">
        <v>2.0254144360000002</v>
      </c>
      <c r="G26" s="55">
        <v>9.796835278407201E-2</v>
      </c>
      <c r="H26" s="14">
        <v>2.2238409520000002</v>
      </c>
      <c r="I26" s="55">
        <v>0.11098576479157907</v>
      </c>
    </row>
    <row r="27" spans="1:9" ht="13.7" customHeight="1" x14ac:dyDescent="0.2">
      <c r="A27" s="30" t="s">
        <v>24</v>
      </c>
      <c r="B27" s="14">
        <v>0.92475506500000004</v>
      </c>
      <c r="C27" s="55">
        <v>-0.10394928520883528</v>
      </c>
      <c r="D27" s="14">
        <v>0.82862743699999997</v>
      </c>
      <c r="E27" s="55">
        <v>2.7472644500425858E-2</v>
      </c>
      <c r="F27" s="14">
        <v>0.85139202400000003</v>
      </c>
      <c r="G27" s="55">
        <v>0.26608346051407228</v>
      </c>
      <c r="H27" s="14">
        <v>1.0779333600000001</v>
      </c>
      <c r="I27" s="55">
        <v>0.16564201786772581</v>
      </c>
    </row>
    <row r="28" spans="1:9" s="12" customFormat="1" ht="13.7" customHeight="1" x14ac:dyDescent="0.2">
      <c r="A28" s="27" t="s">
        <v>25</v>
      </c>
      <c r="B28" s="17">
        <v>4.2213788599999997</v>
      </c>
      <c r="C28" s="56">
        <v>-4.3773213712450354E-2</v>
      </c>
      <c r="D28" s="17">
        <v>4.0365955409999996</v>
      </c>
      <c r="E28" s="56">
        <v>0.11566607386291028</v>
      </c>
      <c r="F28" s="17">
        <v>4.5034926989999997</v>
      </c>
      <c r="G28" s="56">
        <v>1.9629187368201739E-2</v>
      </c>
      <c r="H28" s="17">
        <v>4.5918926009999996</v>
      </c>
      <c r="I28" s="56">
        <v>8.7770786107551624E-2</v>
      </c>
    </row>
    <row r="29" spans="1:9" ht="13.7" customHeight="1" x14ac:dyDescent="0.2">
      <c r="A29" s="30" t="s">
        <v>26</v>
      </c>
      <c r="B29" s="14">
        <v>0.93134180600000005</v>
      </c>
      <c r="C29" s="55">
        <v>8.0190519225977974E-2</v>
      </c>
      <c r="D29" s="14">
        <v>1.006026589</v>
      </c>
      <c r="E29" s="55">
        <v>0.18769719017834041</v>
      </c>
      <c r="F29" s="14">
        <v>1.1948549530000001</v>
      </c>
      <c r="G29" s="55">
        <v>-0.15472571506342492</v>
      </c>
      <c r="H29" s="14">
        <v>1.0099801660000001</v>
      </c>
      <c r="I29" s="55">
        <v>8.4435552547289072E-2</v>
      </c>
    </row>
    <row r="30" spans="1:9" ht="13.7" customHeight="1" x14ac:dyDescent="0.2">
      <c r="A30" s="30" t="s">
        <v>27</v>
      </c>
      <c r="B30" s="14">
        <v>2.237464106</v>
      </c>
      <c r="C30" s="55">
        <v>-7.2012883052703591E-2</v>
      </c>
      <c r="D30" s="14">
        <v>2.0763378650000002</v>
      </c>
      <c r="E30" s="55">
        <v>0.11104905462965187</v>
      </c>
      <c r="F30" s="14">
        <v>2.3069132219999999</v>
      </c>
      <c r="G30" s="55">
        <v>9.8379433537270744E-2</v>
      </c>
      <c r="H30" s="14">
        <v>2.5338660380000002</v>
      </c>
      <c r="I30" s="55">
        <v>0.13247226232821641</v>
      </c>
    </row>
    <row r="31" spans="1:9" ht="13.7" customHeight="1" x14ac:dyDescent="0.2">
      <c r="A31" s="31" t="s">
        <v>28</v>
      </c>
      <c r="B31" s="24">
        <v>1.052572947</v>
      </c>
      <c r="C31" s="55">
        <v>-9.342997203214265E-2</v>
      </c>
      <c r="D31" s="24">
        <v>0.95423108599999995</v>
      </c>
      <c r="E31" s="55">
        <v>4.9771422977934687E-2</v>
      </c>
      <c r="F31" s="24">
        <v>1.001724525</v>
      </c>
      <c r="G31" s="55">
        <v>4.6242126297147523E-2</v>
      </c>
      <c r="H31" s="24">
        <v>1.048046397</v>
      </c>
      <c r="I31" s="55">
        <v>-4.3004620372406599E-3</v>
      </c>
    </row>
    <row r="32" spans="1:9" s="12" customFormat="1" ht="13.7" customHeight="1" x14ac:dyDescent="0.2">
      <c r="A32" s="29" t="s">
        <v>29</v>
      </c>
      <c r="B32" s="10">
        <v>37.025199284000003</v>
      </c>
      <c r="C32" s="53">
        <v>-2.9601245400281417E-3</v>
      </c>
      <c r="D32" s="10">
        <v>36.915600083000001</v>
      </c>
      <c r="E32" s="53">
        <v>3.2573159295702148E-2</v>
      </c>
      <c r="F32" s="10">
        <v>38.118057804999999</v>
      </c>
      <c r="G32" s="53">
        <v>6.0386316710450805E-2</v>
      </c>
      <c r="H32" s="10">
        <v>40.419866915999997</v>
      </c>
      <c r="I32" s="53">
        <v>9.1685330468078252E-2</v>
      </c>
    </row>
    <row r="33" spans="1:9" ht="13.7" customHeight="1" x14ac:dyDescent="0.2">
      <c r="A33" s="27" t="s">
        <v>30</v>
      </c>
      <c r="B33" s="17">
        <v>36.254653181000002</v>
      </c>
      <c r="C33" s="56">
        <v>3.4332851669709452E-3</v>
      </c>
      <c r="D33" s="17">
        <v>36.379125744</v>
      </c>
      <c r="E33" s="56">
        <v>5.0225347548418009E-2</v>
      </c>
      <c r="F33" s="17">
        <v>38.206279977999998</v>
      </c>
      <c r="G33" s="56">
        <v>6.1652692289235311E-2</v>
      </c>
      <c r="H33" s="17">
        <v>40.561800001000002</v>
      </c>
      <c r="I33" s="56">
        <v>0.11880259338013066</v>
      </c>
    </row>
    <row r="34" spans="1:9" s="12" customFormat="1" ht="13.7" customHeight="1" x14ac:dyDescent="0.2">
      <c r="A34" s="32" t="s">
        <v>31</v>
      </c>
      <c r="B34" s="33">
        <v>-0.77054610300000004</v>
      </c>
      <c r="C34" s="59"/>
      <c r="D34" s="33">
        <v>-0.53647433899999997</v>
      </c>
      <c r="E34" s="59"/>
      <c r="F34" s="33">
        <v>8.8222173000000001E-2</v>
      </c>
      <c r="G34" s="59"/>
      <c r="H34" s="33">
        <v>0.14193308499999999</v>
      </c>
      <c r="I34" s="59"/>
    </row>
    <row r="35" spans="1:9" s="12" customFormat="1" ht="13.7" customHeight="1" x14ac:dyDescent="0.2">
      <c r="A35" s="35" t="s">
        <v>32</v>
      </c>
      <c r="B35" s="36">
        <v>2.602071343</v>
      </c>
      <c r="C35" s="60">
        <v>-8.6028234622466337E-2</v>
      </c>
      <c r="D35" s="36">
        <v>2.3782197389999999</v>
      </c>
      <c r="E35" s="60">
        <v>0.13950057581285602</v>
      </c>
      <c r="F35" s="36">
        <v>2.7099827620000001</v>
      </c>
      <c r="G35" s="60">
        <v>1.121450971059712E-2</v>
      </c>
      <c r="H35" s="36">
        <v>2.7403738899999999</v>
      </c>
      <c r="I35" s="60">
        <v>5.3150943525071437E-2</v>
      </c>
    </row>
    <row r="36" spans="1:9" ht="13.7" customHeight="1" x14ac:dyDescent="0.2">
      <c r="A36" s="30" t="s">
        <v>33</v>
      </c>
      <c r="B36" s="14">
        <v>3.1051117019999999</v>
      </c>
      <c r="C36" s="55">
        <v>0.13371839658217866</v>
      </c>
      <c r="D36" s="14">
        <v>3.5203222599999999</v>
      </c>
      <c r="E36" s="55">
        <v>-0.16508196184289103</v>
      </c>
      <c r="F36" s="14">
        <v>2.9391805550000001</v>
      </c>
      <c r="G36" s="55">
        <v>0.13036272383749492</v>
      </c>
      <c r="H36" s="14">
        <v>3.3223401379999999</v>
      </c>
      <c r="I36" s="55">
        <v>6.9958332210748875E-2</v>
      </c>
    </row>
    <row r="37" spans="1:9" s="22" customFormat="1" ht="13.7" customHeight="1" x14ac:dyDescent="0.2">
      <c r="A37" s="45" t="s">
        <v>34</v>
      </c>
      <c r="B37" s="61">
        <v>0.50304035899999999</v>
      </c>
      <c r="C37" s="55"/>
      <c r="D37" s="62">
        <v>1.142102521</v>
      </c>
      <c r="E37" s="55"/>
      <c r="F37" s="62">
        <v>0.22919779300000001</v>
      </c>
      <c r="G37" s="55"/>
      <c r="H37" s="62">
        <v>0.58196624799999996</v>
      </c>
      <c r="I37" s="55"/>
    </row>
    <row r="38" spans="1:9" ht="13.7" customHeight="1" x14ac:dyDescent="0.2">
      <c r="A38" s="27" t="s">
        <v>35</v>
      </c>
      <c r="B38" s="10">
        <v>39.627270627000001</v>
      </c>
      <c r="C38" s="53">
        <v>-8.414680060574331E-3</v>
      </c>
      <c r="D38" s="10">
        <v>39.293819823</v>
      </c>
      <c r="E38" s="53">
        <v>3.9044835826879121E-2</v>
      </c>
      <c r="F38" s="10">
        <v>40.828040567000002</v>
      </c>
      <c r="G38" s="53">
        <v>5.7122512043476181E-2</v>
      </c>
      <c r="H38" s="10">
        <v>43.160240805999997</v>
      </c>
      <c r="I38" s="53">
        <v>8.9155021859941286E-2</v>
      </c>
    </row>
    <row r="39" spans="1:9" ht="13.7" customHeight="1" x14ac:dyDescent="0.2">
      <c r="A39" s="27" t="s">
        <v>36</v>
      </c>
      <c r="B39" s="17">
        <v>39.359764882999997</v>
      </c>
      <c r="C39" s="56">
        <v>1.3711543338844834E-2</v>
      </c>
      <c r="D39" s="17">
        <v>39.899448005000004</v>
      </c>
      <c r="E39" s="56">
        <v>3.1228816194245335E-2</v>
      </c>
      <c r="F39" s="17">
        <v>41.145460532999998</v>
      </c>
      <c r="G39" s="56">
        <v>6.656091752341653E-2</v>
      </c>
      <c r="H39" s="17">
        <v>43.884140137999999</v>
      </c>
      <c r="I39" s="56">
        <v>0.11494924495735837</v>
      </c>
    </row>
    <row r="40" spans="1:9" ht="13.7" customHeight="1" x14ac:dyDescent="0.2">
      <c r="A40" s="63" t="s">
        <v>37</v>
      </c>
      <c r="B40" s="61">
        <v>-0.26750574300000002</v>
      </c>
      <c r="C40" s="64"/>
      <c r="D40" s="38">
        <v>0.60562818200000001</v>
      </c>
      <c r="E40" s="64"/>
      <c r="F40" s="38">
        <v>0.317419966</v>
      </c>
      <c r="G40" s="64"/>
      <c r="H40" s="38">
        <v>0.72389933200000001</v>
      </c>
      <c r="I40" s="64"/>
    </row>
    <row r="41" spans="1:9" ht="13.7" customHeight="1" x14ac:dyDescent="0.2">
      <c r="A41" s="65" t="s">
        <v>54</v>
      </c>
      <c r="B41" s="42">
        <v>25.942081002999998</v>
      </c>
      <c r="C41" s="66">
        <v>5.0686275432103578E-2</v>
      </c>
      <c r="D41" s="42">
        <v>27.256988465999999</v>
      </c>
      <c r="E41" s="66">
        <v>3.3004656516700592E-2</v>
      </c>
      <c r="F41" s="42">
        <v>28.156596008000001</v>
      </c>
      <c r="G41" s="66">
        <v>1.8718825310071185E-2</v>
      </c>
      <c r="H41" s="42">
        <v>28.683654409999999</v>
      </c>
      <c r="I41" s="66">
        <v>0.10568055071152394</v>
      </c>
    </row>
    <row r="42" spans="1:9" ht="13.7" customHeight="1" x14ac:dyDescent="0.2">
      <c r="A42" s="26" t="s">
        <v>38</v>
      </c>
      <c r="B42" s="36"/>
      <c r="C42" s="44"/>
      <c r="D42" s="36"/>
      <c r="E42" s="118"/>
      <c r="F42" s="117"/>
      <c r="G42" s="118"/>
      <c r="H42" s="117"/>
      <c r="I42" s="55"/>
    </row>
    <row r="43" spans="1:9" ht="13.7" customHeight="1" x14ac:dyDescent="0.25">
      <c r="A43" s="30" t="s">
        <v>39</v>
      </c>
      <c r="B43" s="210">
        <v>0.18831861527952853</v>
      </c>
      <c r="C43" s="208">
        <v>-1.2443058101495097</v>
      </c>
      <c r="D43" s="210">
        <v>0.17587555717803344</v>
      </c>
      <c r="E43" s="120">
        <v>0.75896118219665742</v>
      </c>
      <c r="F43" s="119">
        <v>0.18346516900000001</v>
      </c>
      <c r="G43" s="120">
        <v>0.97770299999999921</v>
      </c>
      <c r="H43" s="119">
        <v>0.193242199</v>
      </c>
      <c r="I43" s="208">
        <v>0.49235837204714694</v>
      </c>
    </row>
    <row r="44" spans="1:9" ht="13.7" customHeight="1" x14ac:dyDescent="0.25">
      <c r="A44" s="30" t="s">
        <v>40</v>
      </c>
      <c r="B44" s="210">
        <v>0.10708835086993104</v>
      </c>
      <c r="C44" s="208">
        <v>-0.47450660612190082</v>
      </c>
      <c r="D44" s="210">
        <v>0.10234328480871202</v>
      </c>
      <c r="E44" s="120">
        <v>7.136161912879857E-2</v>
      </c>
      <c r="F44" s="119">
        <v>0.10305690100000001</v>
      </c>
      <c r="G44" s="120">
        <v>1.4000117999999993</v>
      </c>
      <c r="H44" s="119">
        <v>0.117057019</v>
      </c>
      <c r="I44" s="208">
        <v>0.99686681300689561</v>
      </c>
    </row>
    <row r="45" spans="1:9" ht="13.7" customHeight="1" x14ac:dyDescent="0.25">
      <c r="A45" s="30" t="s">
        <v>41</v>
      </c>
      <c r="B45" s="210">
        <v>0.80984793321590576</v>
      </c>
      <c r="C45" s="208">
        <v>3.2911996045031144</v>
      </c>
      <c r="D45" s="210">
        <v>0.84275992926093701</v>
      </c>
      <c r="E45" s="120">
        <v>-0.73217272609370498</v>
      </c>
      <c r="F45" s="119">
        <v>0.83543820199999996</v>
      </c>
      <c r="G45" s="120">
        <v>-3.8003443999999997</v>
      </c>
      <c r="H45" s="119">
        <v>0.79743475799999997</v>
      </c>
      <c r="I45" s="208">
        <v>-1.2413175215905792</v>
      </c>
    </row>
    <row r="46" spans="1:9" ht="13.7" customHeight="1" x14ac:dyDescent="0.25">
      <c r="A46" s="45" t="s">
        <v>173</v>
      </c>
      <c r="B46" s="46">
        <v>4.3004135943428503</v>
      </c>
      <c r="C46" s="47">
        <v>0.49138318960613692</v>
      </c>
      <c r="D46" s="46">
        <v>4.7917967839489881</v>
      </c>
      <c r="E46" s="122">
        <v>-0.23813568894898829</v>
      </c>
      <c r="F46" s="121">
        <v>4.5536610949999998</v>
      </c>
      <c r="G46" s="122">
        <v>-0.42705333999999961</v>
      </c>
      <c r="H46" s="121">
        <v>4.1266077550000002</v>
      </c>
      <c r="I46" s="47">
        <v>-0.1738058393428501</v>
      </c>
    </row>
    <row r="47" spans="1:9" ht="15" customHeight="1" x14ac:dyDescent="0.25">
      <c r="A47" s="67" t="s">
        <v>43</v>
      </c>
      <c r="B47" s="68"/>
      <c r="C47" s="52"/>
      <c r="D47" s="52"/>
      <c r="E47" s="52"/>
      <c r="F47" s="2"/>
      <c r="G47" s="2"/>
      <c r="H47" s="2"/>
    </row>
    <row r="48" spans="1:9" ht="26.45" customHeight="1" x14ac:dyDescent="0.2">
      <c r="A48" s="233" t="s">
        <v>55</v>
      </c>
      <c r="B48" s="233"/>
      <c r="C48" s="233"/>
      <c r="D48" s="233"/>
      <c r="E48" s="233"/>
      <c r="F48" s="233"/>
      <c r="G48" s="233"/>
      <c r="H48" s="233"/>
    </row>
    <row r="49" spans="1:8" x14ac:dyDescent="0.2">
      <c r="A49" s="223" t="s">
        <v>205</v>
      </c>
      <c r="B49" s="206"/>
      <c r="C49" s="206"/>
      <c r="D49" s="206"/>
      <c r="E49" s="206"/>
      <c r="F49" s="206"/>
      <c r="G49" s="206"/>
      <c r="H49" s="206"/>
    </row>
    <row r="50" spans="1:8" ht="15" x14ac:dyDescent="0.25">
      <c r="A50" s="209" t="s">
        <v>190</v>
      </c>
      <c r="B50" s="68"/>
      <c r="C50" s="69"/>
      <c r="D50" s="52"/>
      <c r="E50" s="52"/>
      <c r="F50" s="2"/>
      <c r="G50" s="2"/>
      <c r="H50" s="2"/>
    </row>
    <row r="51" spans="1:8" x14ac:dyDescent="0.2">
      <c r="A51" s="67"/>
      <c r="B51" s="70"/>
      <c r="C51" s="52"/>
      <c r="D51" s="52"/>
      <c r="E51" s="52"/>
      <c r="F51" s="2"/>
      <c r="G51" s="4"/>
      <c r="H51" s="4"/>
    </row>
    <row r="52" spans="1:8" x14ac:dyDescent="0.2">
      <c r="A52" s="67"/>
      <c r="B52" s="52"/>
      <c r="C52" s="52"/>
      <c r="D52" s="52"/>
      <c r="E52" s="70"/>
      <c r="F52" s="52"/>
      <c r="G52" s="52"/>
      <c r="H52" s="52"/>
    </row>
    <row r="54" spans="1:8" x14ac:dyDescent="0.2">
      <c r="E54" s="71"/>
    </row>
  </sheetData>
  <mergeCells count="2">
    <mergeCell ref="A48:H48"/>
    <mergeCell ref="G2:I2"/>
  </mergeCell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workbookViewId="0">
      <pane xSplit="1" ySplit="3" topLeftCell="B4" activePane="bottomRight" state="frozen"/>
      <selection pane="topRight" activeCell="B1" sqref="B1"/>
      <selection pane="bottomLeft" activeCell="A4" sqref="A4"/>
      <selection pane="bottomRight" activeCell="E17" sqref="E17"/>
    </sheetView>
  </sheetViews>
  <sheetFormatPr baseColWidth="10" defaultColWidth="11.42578125" defaultRowHeight="12.75" x14ac:dyDescent="0.2"/>
  <cols>
    <col min="1" max="1" width="53.140625" style="4" customWidth="1"/>
    <col min="2" max="2" width="16.85546875" style="4" customWidth="1"/>
    <col min="3" max="3" width="16.5703125" style="4" customWidth="1"/>
    <col min="4" max="4" width="17.140625" style="4" customWidth="1"/>
    <col min="5" max="5" width="17.5703125" style="4" customWidth="1"/>
    <col min="6" max="6" width="15.85546875" style="4" customWidth="1"/>
    <col min="7" max="7" width="11.42578125" style="4"/>
    <col min="8" max="8" width="12.140625" style="4" bestFit="1" customWidth="1"/>
    <col min="9" max="16384" width="11.42578125" style="4"/>
  </cols>
  <sheetData>
    <row r="1" spans="1:13" ht="16.5" x14ac:dyDescent="0.3">
      <c r="A1" s="50" t="s">
        <v>60</v>
      </c>
      <c r="B1" s="75"/>
      <c r="C1" s="75"/>
      <c r="D1" s="75"/>
      <c r="E1" s="75"/>
      <c r="F1" s="75"/>
    </row>
    <row r="2" spans="1:13" x14ac:dyDescent="0.2">
      <c r="A2" s="5" t="s">
        <v>45</v>
      </c>
      <c r="B2" s="2"/>
      <c r="C2" s="2"/>
      <c r="D2" s="2"/>
      <c r="E2" s="2"/>
      <c r="F2" s="2"/>
    </row>
    <row r="3" spans="1:13" ht="44.45" customHeight="1" x14ac:dyDescent="0.2">
      <c r="A3" s="134" t="s">
        <v>209</v>
      </c>
      <c r="B3" s="135" t="s">
        <v>56</v>
      </c>
      <c r="C3" s="135" t="s">
        <v>46</v>
      </c>
      <c r="D3" s="135" t="s">
        <v>47</v>
      </c>
      <c r="E3" s="135" t="s">
        <v>48</v>
      </c>
      <c r="F3" s="135" t="s">
        <v>57</v>
      </c>
    </row>
    <row r="4" spans="1:13" s="12" customFormat="1" ht="15" customHeight="1" x14ac:dyDescent="0.2">
      <c r="A4" s="16" t="s">
        <v>2</v>
      </c>
      <c r="B4" s="136">
        <v>9775.0657790000005</v>
      </c>
      <c r="C4" s="136">
        <v>1548.0167240000001</v>
      </c>
      <c r="D4" s="136">
        <v>10070.29356</v>
      </c>
      <c r="E4" s="136">
        <v>7625.6273209999999</v>
      </c>
      <c r="F4" s="136">
        <v>29019.003385</v>
      </c>
      <c r="G4" s="57"/>
      <c r="H4" s="76"/>
      <c r="I4" s="54"/>
      <c r="J4" s="54"/>
      <c r="K4" s="54"/>
      <c r="L4" s="54"/>
      <c r="M4" s="54"/>
    </row>
    <row r="5" spans="1:13" s="12" customFormat="1" ht="15" customHeight="1" x14ac:dyDescent="0.2">
      <c r="A5" s="13" t="s">
        <v>3</v>
      </c>
      <c r="B5" s="137">
        <v>2381.1042710000002</v>
      </c>
      <c r="C5" s="137">
        <v>380.13071400000001</v>
      </c>
      <c r="D5" s="137">
        <v>2835.6863589999998</v>
      </c>
      <c r="E5" s="137">
        <v>2091.7157269999998</v>
      </c>
      <c r="F5" s="137">
        <v>7688.6370729999999</v>
      </c>
      <c r="G5" s="57"/>
      <c r="H5" s="76"/>
      <c r="I5" s="54"/>
      <c r="J5" s="54"/>
      <c r="K5" s="54"/>
      <c r="L5" s="54"/>
      <c r="M5" s="54"/>
    </row>
    <row r="6" spans="1:13" s="12" customFormat="1" ht="15" customHeight="1" x14ac:dyDescent="0.2">
      <c r="A6" s="13" t="s">
        <v>4</v>
      </c>
      <c r="B6" s="137">
        <v>3467.5345689999999</v>
      </c>
      <c r="C6" s="137">
        <v>617.322315</v>
      </c>
      <c r="D6" s="137">
        <v>3962.5001910000001</v>
      </c>
      <c r="E6" s="137">
        <v>3117.2232629999999</v>
      </c>
      <c r="F6" s="137">
        <v>11164.580339</v>
      </c>
      <c r="G6" s="57"/>
      <c r="H6" s="76"/>
      <c r="I6" s="54"/>
      <c r="J6" s="54"/>
      <c r="K6" s="54"/>
      <c r="L6" s="54"/>
      <c r="M6" s="54"/>
    </row>
    <row r="7" spans="1:13" s="12" customFormat="1" ht="15" customHeight="1" x14ac:dyDescent="0.2">
      <c r="A7" s="13" t="s">
        <v>5</v>
      </c>
      <c r="B7" s="137">
        <v>228.905655</v>
      </c>
      <c r="C7" s="137">
        <v>35.232098000000001</v>
      </c>
      <c r="D7" s="137">
        <v>174.64940999999999</v>
      </c>
      <c r="E7" s="137">
        <v>83.640523999999999</v>
      </c>
      <c r="F7" s="137">
        <v>522.42768899999999</v>
      </c>
      <c r="G7" s="57"/>
      <c r="H7" s="76"/>
      <c r="I7" s="54"/>
      <c r="J7" s="54"/>
      <c r="K7" s="54"/>
      <c r="L7" s="54"/>
      <c r="M7" s="54"/>
    </row>
    <row r="8" spans="1:13" ht="15" customHeight="1" x14ac:dyDescent="0.2">
      <c r="A8" s="13" t="s">
        <v>6</v>
      </c>
      <c r="B8" s="137">
        <v>3377.9159070000001</v>
      </c>
      <c r="C8" s="137">
        <v>380.20228500000002</v>
      </c>
      <c r="D8" s="137">
        <v>2558.8059840000001</v>
      </c>
      <c r="E8" s="137">
        <v>1925.936181</v>
      </c>
      <c r="F8" s="137">
        <v>8242.8603579999999</v>
      </c>
      <c r="G8" s="57"/>
      <c r="H8" s="76"/>
      <c r="I8" s="54"/>
      <c r="J8" s="54"/>
      <c r="K8" s="54"/>
      <c r="L8" s="54"/>
      <c r="M8" s="54"/>
    </row>
    <row r="9" spans="1:13" s="12" customFormat="1" ht="15" customHeight="1" x14ac:dyDescent="0.2">
      <c r="A9" s="13" t="s">
        <v>7</v>
      </c>
      <c r="B9" s="137">
        <v>319.60537599999998</v>
      </c>
      <c r="C9" s="137">
        <v>135.12930900000001</v>
      </c>
      <c r="D9" s="137">
        <v>538.651613</v>
      </c>
      <c r="E9" s="137">
        <v>407.111625</v>
      </c>
      <c r="F9" s="137">
        <v>1400.4979249999999</v>
      </c>
      <c r="G9" s="57"/>
      <c r="H9" s="76"/>
      <c r="I9" s="54"/>
      <c r="J9" s="54"/>
      <c r="K9" s="54"/>
      <c r="L9" s="54"/>
      <c r="M9" s="54"/>
    </row>
    <row r="10" spans="1:13" ht="15" customHeight="1" x14ac:dyDescent="0.2">
      <c r="A10" s="16" t="s">
        <v>8</v>
      </c>
      <c r="B10" s="136">
        <v>12527.783563999999</v>
      </c>
      <c r="C10" s="136">
        <v>1997.9214509999999</v>
      </c>
      <c r="D10" s="136">
        <v>12304.142624</v>
      </c>
      <c r="E10" s="136">
        <v>9140.0597579999994</v>
      </c>
      <c r="F10" s="136">
        <v>35969.907399000003</v>
      </c>
      <c r="G10" s="57"/>
      <c r="H10" s="76"/>
      <c r="I10" s="54"/>
      <c r="J10" s="54"/>
      <c r="K10" s="54"/>
      <c r="L10" s="54"/>
      <c r="M10" s="54"/>
    </row>
    <row r="11" spans="1:13" ht="15" customHeight="1" x14ac:dyDescent="0.2">
      <c r="A11" s="13" t="s">
        <v>9</v>
      </c>
      <c r="B11" s="137">
        <v>6470.75191</v>
      </c>
      <c r="C11" s="137">
        <v>1153.3879099999999</v>
      </c>
      <c r="D11" s="137">
        <v>7035.9260919999997</v>
      </c>
      <c r="E11" s="137">
        <v>5398.0716570000004</v>
      </c>
      <c r="F11" s="137">
        <v>20058.137570999999</v>
      </c>
      <c r="G11" s="57"/>
      <c r="H11" s="76"/>
      <c r="I11" s="54"/>
      <c r="J11" s="54"/>
      <c r="K11" s="54"/>
      <c r="L11" s="54"/>
      <c r="M11" s="54"/>
    </row>
    <row r="12" spans="1:13" ht="15" customHeight="1" x14ac:dyDescent="0.2">
      <c r="A12" s="19" t="s">
        <v>10</v>
      </c>
      <c r="B12" s="137">
        <v>2107.6030209999999</v>
      </c>
      <c r="C12" s="137">
        <v>570.24752599999999</v>
      </c>
      <c r="D12" s="137">
        <v>1594.364605</v>
      </c>
      <c r="E12" s="137">
        <v>1615.79637</v>
      </c>
      <c r="F12" s="137">
        <v>5888.0115249999999</v>
      </c>
      <c r="G12" s="57"/>
      <c r="H12" s="76"/>
      <c r="I12" s="54"/>
      <c r="J12" s="54"/>
      <c r="K12" s="54"/>
      <c r="L12" s="54"/>
      <c r="M12" s="54"/>
    </row>
    <row r="13" spans="1:13" s="12" customFormat="1" ht="15" customHeight="1" x14ac:dyDescent="0.2">
      <c r="A13" s="19" t="s">
        <v>11</v>
      </c>
      <c r="B13" s="137">
        <v>4363.1488879999997</v>
      </c>
      <c r="C13" s="137">
        <v>583.14038400000004</v>
      </c>
      <c r="D13" s="137">
        <v>5441.5614859999996</v>
      </c>
      <c r="E13" s="137">
        <v>3782.2752869999999</v>
      </c>
      <c r="F13" s="137">
        <v>14170.126045999999</v>
      </c>
      <c r="G13" s="57"/>
      <c r="H13" s="76"/>
      <c r="I13" s="54"/>
      <c r="J13" s="54"/>
      <c r="K13" s="54"/>
      <c r="L13" s="54"/>
      <c r="M13" s="54"/>
    </row>
    <row r="14" spans="1:13" s="12" customFormat="1" ht="15" customHeight="1" x14ac:dyDescent="0.2">
      <c r="A14" s="226" t="s">
        <v>195</v>
      </c>
      <c r="B14" s="225">
        <v>2400.6460950000001</v>
      </c>
      <c r="C14" s="225">
        <v>479.48274900000001</v>
      </c>
      <c r="D14" s="225">
        <v>3123.9512260000001</v>
      </c>
      <c r="E14" s="225">
        <v>2202.9052700000002</v>
      </c>
      <c r="F14" s="225">
        <v>8206.9853409999996</v>
      </c>
      <c r="G14" s="57"/>
      <c r="H14" s="76"/>
      <c r="I14" s="54"/>
      <c r="J14" s="54"/>
      <c r="K14" s="54"/>
      <c r="L14" s="54"/>
      <c r="M14" s="54"/>
    </row>
    <row r="15" spans="1:13" ht="15" customHeight="1" x14ac:dyDescent="0.2">
      <c r="A15" s="13" t="s">
        <v>12</v>
      </c>
      <c r="B15" s="137">
        <v>4020.1972529999998</v>
      </c>
      <c r="C15" s="137">
        <v>581.08941800000002</v>
      </c>
      <c r="D15" s="137">
        <v>3090.8185010000002</v>
      </c>
      <c r="E15" s="137">
        <v>1877.8010220000001</v>
      </c>
      <c r="F15" s="137">
        <v>9569.9061949999996</v>
      </c>
      <c r="G15" s="57"/>
      <c r="H15" s="76"/>
      <c r="I15" s="54"/>
      <c r="J15" s="54"/>
      <c r="K15" s="54"/>
      <c r="L15" s="54"/>
      <c r="M15" s="54"/>
    </row>
    <row r="16" spans="1:13" ht="15" customHeight="1" x14ac:dyDescent="0.2">
      <c r="A16" s="19" t="s">
        <v>13</v>
      </c>
      <c r="B16" s="137">
        <v>3072.5940150000001</v>
      </c>
      <c r="C16" s="137">
        <v>340.09579600000001</v>
      </c>
      <c r="D16" s="137">
        <v>2035.67975</v>
      </c>
      <c r="E16" s="137">
        <v>999.95788500000003</v>
      </c>
      <c r="F16" s="137">
        <v>6448.3274469999997</v>
      </c>
      <c r="G16" s="57"/>
      <c r="H16" s="76"/>
      <c r="I16" s="54"/>
      <c r="J16" s="54"/>
      <c r="K16" s="54"/>
      <c r="L16" s="54"/>
      <c r="M16" s="54"/>
    </row>
    <row r="17" spans="1:13" s="22" customFormat="1" ht="15" customHeight="1" x14ac:dyDescent="0.2">
      <c r="A17" s="19" t="s">
        <v>14</v>
      </c>
      <c r="B17" s="137">
        <v>43.714598000000002</v>
      </c>
      <c r="C17" s="137">
        <v>9.0845549999999999</v>
      </c>
      <c r="D17" s="137">
        <v>35.839325000000002</v>
      </c>
      <c r="E17" s="137">
        <v>28.539766</v>
      </c>
      <c r="F17" s="137">
        <v>117.178245</v>
      </c>
      <c r="G17" s="57"/>
      <c r="H17" s="76"/>
      <c r="I17" s="54"/>
      <c r="J17" s="54"/>
      <c r="K17" s="54"/>
      <c r="L17" s="54"/>
      <c r="M17" s="54"/>
    </row>
    <row r="18" spans="1:13" ht="15" customHeight="1" x14ac:dyDescent="0.2">
      <c r="A18" s="19" t="s">
        <v>15</v>
      </c>
      <c r="B18" s="137">
        <v>903.88863900000001</v>
      </c>
      <c r="C18" s="137">
        <v>231.909066</v>
      </c>
      <c r="D18" s="137">
        <v>1019.299425</v>
      </c>
      <c r="E18" s="137">
        <v>849.30336999999997</v>
      </c>
      <c r="F18" s="137">
        <v>3004.400502</v>
      </c>
      <c r="G18" s="57"/>
      <c r="H18" s="76"/>
      <c r="I18" s="54"/>
      <c r="J18" s="54"/>
      <c r="K18" s="54"/>
      <c r="L18" s="54"/>
      <c r="M18" s="54"/>
    </row>
    <row r="19" spans="1:13" ht="15" customHeight="1" x14ac:dyDescent="0.2">
      <c r="A19" s="13" t="s">
        <v>16</v>
      </c>
      <c r="B19" s="137">
        <v>346.868763</v>
      </c>
      <c r="C19" s="137">
        <v>38.769888999999999</v>
      </c>
      <c r="D19" s="137">
        <v>648.38426400000003</v>
      </c>
      <c r="E19" s="137">
        <v>739.62843499999997</v>
      </c>
      <c r="F19" s="137">
        <v>1773.651353</v>
      </c>
      <c r="G19" s="57"/>
      <c r="H19" s="76"/>
      <c r="I19" s="54"/>
      <c r="J19" s="54"/>
      <c r="K19" s="54"/>
      <c r="L19" s="54"/>
      <c r="M19" s="54"/>
    </row>
    <row r="20" spans="1:13" ht="15" customHeight="1" x14ac:dyDescent="0.2">
      <c r="A20" s="13" t="s">
        <v>17</v>
      </c>
      <c r="B20" s="137">
        <v>1243.136508</v>
      </c>
      <c r="C20" s="137">
        <v>165.646106</v>
      </c>
      <c r="D20" s="137">
        <v>1196.627479</v>
      </c>
      <c r="E20" s="137">
        <v>888.449344</v>
      </c>
      <c r="F20" s="137">
        <v>3493.859438</v>
      </c>
      <c r="G20" s="57"/>
      <c r="H20" s="76"/>
      <c r="I20" s="54"/>
      <c r="J20" s="54"/>
      <c r="K20" s="54"/>
      <c r="L20" s="54"/>
      <c r="M20" s="54"/>
    </row>
    <row r="21" spans="1:13" ht="15" customHeight="1" x14ac:dyDescent="0.2">
      <c r="A21" s="13" t="s">
        <v>18</v>
      </c>
      <c r="B21" s="137">
        <v>446.82912900000002</v>
      </c>
      <c r="C21" s="137">
        <v>59.028126</v>
      </c>
      <c r="D21" s="137">
        <v>332.38628599999998</v>
      </c>
      <c r="E21" s="137">
        <v>236.109298</v>
      </c>
      <c r="F21" s="137">
        <v>1074.35284</v>
      </c>
      <c r="G21" s="57"/>
      <c r="H21" s="76"/>
      <c r="I21" s="54"/>
      <c r="J21" s="54"/>
      <c r="K21" s="54"/>
      <c r="L21" s="54"/>
      <c r="M21" s="54"/>
    </row>
    <row r="22" spans="1:13" s="12" customFormat="1" ht="15" customHeight="1" x14ac:dyDescent="0.2">
      <c r="A22" s="26" t="s">
        <v>19</v>
      </c>
      <c r="B22" s="138">
        <v>2752.7177849999998</v>
      </c>
      <c r="C22" s="138">
        <v>449.90472699999998</v>
      </c>
      <c r="D22" s="138">
        <v>2233.849064</v>
      </c>
      <c r="E22" s="138">
        <v>1514.4324360000001</v>
      </c>
      <c r="F22" s="138">
        <v>6950.9040139999997</v>
      </c>
      <c r="G22" s="57"/>
      <c r="H22" s="76"/>
      <c r="I22" s="54"/>
      <c r="J22" s="54"/>
      <c r="K22" s="54"/>
      <c r="L22" s="54"/>
      <c r="M22" s="54"/>
    </row>
    <row r="23" spans="1:13" s="12" customFormat="1" ht="15" customHeight="1" x14ac:dyDescent="0.2">
      <c r="A23" s="139" t="s">
        <v>20</v>
      </c>
      <c r="B23" s="140">
        <v>1496.8811479999999</v>
      </c>
      <c r="C23" s="140">
        <v>263.581141</v>
      </c>
      <c r="D23" s="140">
        <v>1368.412364</v>
      </c>
      <c r="E23" s="140">
        <v>1081.655469</v>
      </c>
      <c r="F23" s="140">
        <v>4210.5301239999999</v>
      </c>
      <c r="G23" s="57"/>
      <c r="H23" s="76"/>
      <c r="I23" s="54"/>
      <c r="J23" s="54"/>
      <c r="K23" s="54"/>
      <c r="L23" s="54"/>
      <c r="M23" s="54"/>
    </row>
    <row r="24" spans="1:13" ht="15" customHeight="1" x14ac:dyDescent="0.2">
      <c r="A24" s="27" t="s">
        <v>21</v>
      </c>
      <c r="B24" s="136">
        <v>4934.2603079999999</v>
      </c>
      <c r="C24" s="136">
        <v>763.44077300000004</v>
      </c>
      <c r="D24" s="136">
        <v>3387.9671509999998</v>
      </c>
      <c r="E24" s="136">
        <v>2315.1952970000002</v>
      </c>
      <c r="F24" s="136">
        <v>11400.863530000001</v>
      </c>
      <c r="G24" s="57"/>
      <c r="H24" s="76"/>
      <c r="I24" s="54"/>
      <c r="J24" s="54"/>
      <c r="K24" s="54"/>
      <c r="L24" s="54"/>
      <c r="M24" s="54"/>
    </row>
    <row r="25" spans="1:13" s="12" customFormat="1" ht="15" customHeight="1" x14ac:dyDescent="0.2">
      <c r="A25" s="30" t="s">
        <v>22</v>
      </c>
      <c r="B25" s="137">
        <v>3427.3500650000001</v>
      </c>
      <c r="C25" s="137">
        <v>568.99446499999999</v>
      </c>
      <c r="D25" s="137">
        <v>2253.9140819999998</v>
      </c>
      <c r="E25" s="137">
        <v>1848.830606</v>
      </c>
      <c r="F25" s="137">
        <v>8099.0892190000004</v>
      </c>
      <c r="G25" s="57"/>
      <c r="H25" s="76"/>
      <c r="I25" s="54"/>
      <c r="J25" s="54"/>
      <c r="K25" s="54"/>
      <c r="L25" s="54"/>
      <c r="M25" s="54"/>
    </row>
    <row r="26" spans="1:13" ht="15" customHeight="1" x14ac:dyDescent="0.2">
      <c r="A26" s="30" t="s">
        <v>23</v>
      </c>
      <c r="B26" s="137">
        <v>1049.4066519999999</v>
      </c>
      <c r="C26" s="137">
        <v>124.367215</v>
      </c>
      <c r="D26" s="137">
        <v>748.26063599999998</v>
      </c>
      <c r="E26" s="137">
        <v>301.80644699999999</v>
      </c>
      <c r="F26" s="137">
        <v>2223.8409510000001</v>
      </c>
      <c r="G26" s="57"/>
      <c r="H26" s="76"/>
      <c r="I26" s="54"/>
      <c r="J26" s="54"/>
      <c r="K26" s="54"/>
      <c r="L26" s="54"/>
      <c r="M26" s="54"/>
    </row>
    <row r="27" spans="1:13" ht="15" customHeight="1" x14ac:dyDescent="0.2">
      <c r="A27" s="30" t="s">
        <v>24</v>
      </c>
      <c r="B27" s="137">
        <v>457.50358999999997</v>
      </c>
      <c r="C27" s="137">
        <v>70.079093</v>
      </c>
      <c r="D27" s="137">
        <v>385.79243200000002</v>
      </c>
      <c r="E27" s="137">
        <v>164.558243</v>
      </c>
      <c r="F27" s="137">
        <v>1077.9333590000001</v>
      </c>
      <c r="G27" s="57"/>
      <c r="H27" s="76"/>
      <c r="I27" s="54"/>
      <c r="J27" s="54"/>
      <c r="K27" s="54"/>
      <c r="L27" s="54"/>
      <c r="M27" s="54"/>
    </row>
    <row r="28" spans="1:13" s="12" customFormat="1" ht="15" customHeight="1" x14ac:dyDescent="0.2">
      <c r="A28" s="27" t="s">
        <v>25</v>
      </c>
      <c r="B28" s="136">
        <v>1818.8664450000001</v>
      </c>
      <c r="C28" s="136">
        <v>336.39985300000001</v>
      </c>
      <c r="D28" s="136">
        <v>1366.6334220000001</v>
      </c>
      <c r="E28" s="136">
        <v>1069.9928789999999</v>
      </c>
      <c r="F28" s="136">
        <v>4591.8926009999996</v>
      </c>
      <c r="G28" s="57"/>
      <c r="H28" s="76"/>
      <c r="I28" s="54"/>
      <c r="J28" s="54"/>
      <c r="K28" s="54"/>
      <c r="L28" s="54"/>
      <c r="M28" s="54"/>
    </row>
    <row r="29" spans="1:13" ht="15" customHeight="1" x14ac:dyDescent="0.2">
      <c r="A29" s="30" t="s">
        <v>26</v>
      </c>
      <c r="B29" s="137">
        <v>382.16598599999998</v>
      </c>
      <c r="C29" s="137">
        <v>77.650721000000004</v>
      </c>
      <c r="D29" s="137">
        <v>295.26327800000001</v>
      </c>
      <c r="E29" s="137">
        <v>254.90017900000001</v>
      </c>
      <c r="F29" s="137">
        <v>1009.9801660000001</v>
      </c>
      <c r="G29" s="57"/>
      <c r="H29" s="76"/>
      <c r="I29" s="54"/>
      <c r="J29" s="54"/>
      <c r="K29" s="54"/>
      <c r="L29" s="54"/>
      <c r="M29" s="54"/>
    </row>
    <row r="30" spans="1:13" ht="15" customHeight="1" x14ac:dyDescent="0.2">
      <c r="A30" s="30" t="s">
        <v>49</v>
      </c>
      <c r="B30" s="137">
        <v>1070.32115</v>
      </c>
      <c r="C30" s="137">
        <v>185.80992599999999</v>
      </c>
      <c r="D30" s="137">
        <v>685.06276700000001</v>
      </c>
      <c r="E30" s="137">
        <v>592.67219299999999</v>
      </c>
      <c r="F30" s="137">
        <v>2533.8660369999998</v>
      </c>
      <c r="G30" s="57"/>
      <c r="H30" s="76"/>
      <c r="I30" s="54"/>
      <c r="J30" s="54"/>
      <c r="K30" s="54"/>
      <c r="L30" s="54"/>
      <c r="M30" s="54"/>
    </row>
    <row r="31" spans="1:13" ht="15" customHeight="1" x14ac:dyDescent="0.2">
      <c r="A31" s="30" t="s">
        <v>28</v>
      </c>
      <c r="B31" s="137">
        <v>366.37930899999998</v>
      </c>
      <c r="C31" s="137">
        <v>72.939204000000004</v>
      </c>
      <c r="D31" s="137">
        <v>386.30737599999998</v>
      </c>
      <c r="E31" s="137">
        <v>222.42050599999999</v>
      </c>
      <c r="F31" s="137">
        <v>1048.0463970000001</v>
      </c>
      <c r="G31" s="57"/>
      <c r="H31" s="76"/>
      <c r="I31" s="54"/>
      <c r="J31" s="54"/>
      <c r="K31" s="54"/>
      <c r="L31" s="54"/>
      <c r="M31" s="54"/>
    </row>
    <row r="32" spans="1:13" s="12" customFormat="1" ht="15" customHeight="1" x14ac:dyDescent="0.2">
      <c r="A32" s="26" t="s">
        <v>29</v>
      </c>
      <c r="B32" s="138">
        <v>14709.326086999999</v>
      </c>
      <c r="C32" s="138">
        <v>2311.4574969999999</v>
      </c>
      <c r="D32" s="138">
        <v>13458.260711000001</v>
      </c>
      <c r="E32" s="138">
        <v>9940.8226190000005</v>
      </c>
      <c r="F32" s="138">
        <v>40419.866915999999</v>
      </c>
      <c r="G32" s="57"/>
      <c r="H32" s="76"/>
      <c r="I32" s="54"/>
      <c r="J32" s="54"/>
      <c r="K32" s="54"/>
      <c r="L32" s="54"/>
      <c r="M32" s="54"/>
    </row>
    <row r="33" spans="1:13" ht="15" customHeight="1" x14ac:dyDescent="0.2">
      <c r="A33" s="27" t="s">
        <v>30</v>
      </c>
      <c r="B33" s="141">
        <v>14346.650009999999</v>
      </c>
      <c r="C33" s="141">
        <v>2334.3213049999999</v>
      </c>
      <c r="D33" s="141">
        <v>13670.776046999999</v>
      </c>
      <c r="E33" s="141">
        <v>10210.052637999999</v>
      </c>
      <c r="F33" s="141">
        <v>40561.800000000003</v>
      </c>
      <c r="G33" s="57"/>
      <c r="H33" s="76"/>
      <c r="I33" s="54"/>
      <c r="J33" s="54"/>
      <c r="K33" s="54"/>
      <c r="L33" s="54"/>
      <c r="M33" s="54"/>
    </row>
    <row r="34" spans="1:13" s="12" customFormat="1" ht="15" customHeight="1" x14ac:dyDescent="0.2">
      <c r="A34" s="139" t="s">
        <v>31</v>
      </c>
      <c r="B34" s="142">
        <v>-362.67607600000002</v>
      </c>
      <c r="C34" s="142">
        <v>22.863807000000001</v>
      </c>
      <c r="D34" s="142">
        <v>212.51533499999999</v>
      </c>
      <c r="E34" s="142">
        <v>269.23001799999997</v>
      </c>
      <c r="F34" s="142">
        <v>141.93308400000001</v>
      </c>
      <c r="G34" s="57"/>
      <c r="H34" s="76"/>
      <c r="I34" s="54"/>
      <c r="J34" s="54"/>
      <c r="K34" s="54"/>
      <c r="L34" s="54"/>
      <c r="M34" s="54"/>
    </row>
    <row r="35" spans="1:13" s="12" customFormat="1" ht="15" customHeight="1" x14ac:dyDescent="0.2">
      <c r="A35" s="30" t="s">
        <v>32</v>
      </c>
      <c r="B35" s="137">
        <v>1255.836636</v>
      </c>
      <c r="C35" s="137">
        <v>186.32358600000001</v>
      </c>
      <c r="D35" s="137">
        <v>865.43669899999998</v>
      </c>
      <c r="E35" s="137">
        <v>432.77696600000002</v>
      </c>
      <c r="F35" s="137">
        <v>2740.373889</v>
      </c>
      <c r="G35" s="57"/>
      <c r="H35" s="76"/>
      <c r="I35" s="54"/>
      <c r="J35" s="54"/>
      <c r="K35" s="54"/>
      <c r="L35" s="54"/>
      <c r="M35" s="54"/>
    </row>
    <row r="36" spans="1:13" ht="15" customHeight="1" x14ac:dyDescent="0.2">
      <c r="A36" s="30" t="s">
        <v>33</v>
      </c>
      <c r="B36" s="137">
        <v>1643.2719569999999</v>
      </c>
      <c r="C36" s="137">
        <v>213.15161000000001</v>
      </c>
      <c r="D36" s="137">
        <v>922.752925</v>
      </c>
      <c r="E36" s="137">
        <v>543.16364299999998</v>
      </c>
      <c r="F36" s="137">
        <v>3322.3401370000001</v>
      </c>
      <c r="G36" s="57"/>
      <c r="H36" s="76"/>
      <c r="I36" s="54"/>
      <c r="J36" s="54"/>
      <c r="K36" s="54"/>
      <c r="L36" s="54"/>
      <c r="M36" s="54"/>
    </row>
    <row r="37" spans="1:13" s="22" customFormat="1" ht="15" customHeight="1" x14ac:dyDescent="0.2">
      <c r="A37" s="30" t="s">
        <v>34</v>
      </c>
      <c r="B37" s="137">
        <v>387.43531999999999</v>
      </c>
      <c r="C37" s="137">
        <v>26.828023999999999</v>
      </c>
      <c r="D37" s="137">
        <v>57.316226</v>
      </c>
      <c r="E37" s="137">
        <v>110.38667599999999</v>
      </c>
      <c r="F37" s="137">
        <v>581.96624699999995</v>
      </c>
      <c r="G37" s="57"/>
      <c r="H37" s="76"/>
      <c r="I37" s="54"/>
      <c r="J37" s="54"/>
      <c r="K37" s="54"/>
      <c r="L37" s="54"/>
      <c r="M37" s="54"/>
    </row>
    <row r="38" spans="1:13" ht="15" customHeight="1" x14ac:dyDescent="0.2">
      <c r="A38" s="26" t="s">
        <v>35</v>
      </c>
      <c r="B38" s="138">
        <v>15965.162724</v>
      </c>
      <c r="C38" s="138">
        <v>2497.7810829999999</v>
      </c>
      <c r="D38" s="138">
        <v>14323.697410999999</v>
      </c>
      <c r="E38" s="138">
        <v>10373.599586</v>
      </c>
      <c r="F38" s="138">
        <v>43160.240805000001</v>
      </c>
      <c r="G38" s="57"/>
      <c r="H38" s="76"/>
      <c r="I38" s="54"/>
      <c r="J38" s="54"/>
      <c r="K38" s="54"/>
      <c r="L38" s="54"/>
      <c r="M38" s="54"/>
    </row>
    <row r="39" spans="1:13" ht="15" customHeight="1" x14ac:dyDescent="0.2">
      <c r="A39" s="27" t="s">
        <v>36</v>
      </c>
      <c r="B39" s="141">
        <v>15989.921968000001</v>
      </c>
      <c r="C39" s="141">
        <v>2547.4729149999998</v>
      </c>
      <c r="D39" s="141">
        <v>14593.528973</v>
      </c>
      <c r="E39" s="141">
        <v>10753.216281000001</v>
      </c>
      <c r="F39" s="141">
        <v>43884.140138000002</v>
      </c>
      <c r="G39" s="57"/>
      <c r="H39" s="76"/>
      <c r="I39" s="54"/>
      <c r="J39" s="54"/>
      <c r="K39" s="54"/>
      <c r="L39" s="54"/>
      <c r="M39" s="54"/>
    </row>
    <row r="40" spans="1:13" ht="15" customHeight="1" x14ac:dyDescent="0.2">
      <c r="A40" s="40" t="s">
        <v>37</v>
      </c>
      <c r="B40" s="143">
        <v>24.759243999999999</v>
      </c>
      <c r="C40" s="143">
        <v>49.691831000000001</v>
      </c>
      <c r="D40" s="143">
        <v>269.83156100000002</v>
      </c>
      <c r="E40" s="143">
        <v>379.61669499999999</v>
      </c>
      <c r="F40" s="143">
        <v>723.89933199999996</v>
      </c>
      <c r="G40" s="57"/>
      <c r="H40" s="76"/>
      <c r="I40" s="54"/>
      <c r="J40" s="54"/>
      <c r="K40" s="54"/>
      <c r="L40" s="54"/>
      <c r="M40" s="54"/>
    </row>
    <row r="41" spans="1:13" ht="15" customHeight="1" x14ac:dyDescent="0.2">
      <c r="A41" s="108" t="s">
        <v>50</v>
      </c>
      <c r="B41" s="136">
        <v>13439.267809000001</v>
      </c>
      <c r="C41" s="136">
        <v>1817.045298</v>
      </c>
      <c r="D41" s="136">
        <v>9001.5807390000009</v>
      </c>
      <c r="E41" s="136">
        <v>4425.7605620000004</v>
      </c>
      <c r="F41" s="136">
        <v>28683.654408999999</v>
      </c>
      <c r="G41" s="57"/>
      <c r="H41" s="76"/>
      <c r="I41" s="54"/>
      <c r="J41" s="54"/>
      <c r="K41" s="54"/>
      <c r="L41" s="54"/>
      <c r="M41" s="54"/>
    </row>
    <row r="42" spans="1:13" ht="15" customHeight="1" x14ac:dyDescent="0.2">
      <c r="A42" s="26" t="s">
        <v>38</v>
      </c>
      <c r="B42" s="144"/>
      <c r="C42" s="144"/>
      <c r="D42" s="144"/>
      <c r="E42" s="144"/>
      <c r="F42" s="144"/>
    </row>
    <row r="43" spans="1:13" ht="15" customHeight="1" x14ac:dyDescent="0.2">
      <c r="A43" s="30" t="s">
        <v>39</v>
      </c>
      <c r="B43" s="145">
        <v>0.21972903434492955</v>
      </c>
      <c r="C43" s="145">
        <v>0.22518639397700727</v>
      </c>
      <c r="D43" s="145">
        <v>0.18155259836168816</v>
      </c>
      <c r="E43" s="145">
        <v>0.16569174339089701</v>
      </c>
      <c r="F43" s="145">
        <v>0.1932421992888767</v>
      </c>
    </row>
    <row r="44" spans="1:13" ht="15" customHeight="1" x14ac:dyDescent="0.2">
      <c r="A44" s="30" t="s">
        <v>40</v>
      </c>
      <c r="B44" s="145">
        <v>0.11948491449847976</v>
      </c>
      <c r="C44" s="145">
        <v>0.13192767957322463</v>
      </c>
      <c r="D44" s="145">
        <v>0.11121558046074873</v>
      </c>
      <c r="E44" s="145">
        <v>0.11834227539412551</v>
      </c>
      <c r="F44" s="145">
        <v>0.11705701872663304</v>
      </c>
    </row>
    <row r="45" spans="1:13" ht="15" customHeight="1" x14ac:dyDescent="0.2">
      <c r="A45" s="30" t="s">
        <v>41</v>
      </c>
      <c r="B45" s="145">
        <v>1.0727570236461663</v>
      </c>
      <c r="C45" s="145">
        <v>0.9094678357302447</v>
      </c>
      <c r="D45" s="145">
        <v>0.731589434069291</v>
      </c>
      <c r="E45" s="145">
        <v>0.48421571403034591</v>
      </c>
      <c r="F45" s="145">
        <v>0.7974347581944965</v>
      </c>
    </row>
    <row r="46" spans="1:13" ht="15" customHeight="1" x14ac:dyDescent="0.2">
      <c r="A46" s="45" t="s">
        <v>42</v>
      </c>
      <c r="B46" s="146">
        <v>4.8821814870498983</v>
      </c>
      <c r="C46" s="146">
        <v>4.0387335116841303</v>
      </c>
      <c r="D46" s="146">
        <v>4.0296280013124468</v>
      </c>
      <c r="E46" s="146">
        <v>2.9223889140208565</v>
      </c>
      <c r="F46" s="146">
        <v>4.1266077550815679</v>
      </c>
    </row>
    <row r="47" spans="1:13" x14ac:dyDescent="0.2">
      <c r="A47" s="67" t="s">
        <v>43</v>
      </c>
      <c r="B47" s="2"/>
      <c r="C47" s="2"/>
      <c r="D47" s="2"/>
      <c r="E47" s="2"/>
      <c r="F47" s="2"/>
    </row>
    <row r="48" spans="1:13" ht="15" customHeight="1" x14ac:dyDescent="0.2">
      <c r="A48" s="88" t="s">
        <v>180</v>
      </c>
      <c r="B48" s="2"/>
      <c r="C48" s="2"/>
      <c r="D48" s="2"/>
      <c r="E48" s="2"/>
      <c r="F48" s="2"/>
    </row>
    <row r="49" spans="1:1" x14ac:dyDescent="0.2">
      <c r="A49" s="77"/>
    </row>
  </sheetData>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pane xSplit="1" ySplit="3" topLeftCell="B4" activePane="bottomRight" state="frozen"/>
      <selection pane="topRight" activeCell="B1" sqref="B1"/>
      <selection pane="bottomLeft" activeCell="A4" sqref="A4"/>
      <selection pane="bottomRight" activeCell="A52" sqref="A52"/>
    </sheetView>
  </sheetViews>
  <sheetFormatPr baseColWidth="10" defaultColWidth="11.42578125" defaultRowHeight="12.75" x14ac:dyDescent="0.2"/>
  <cols>
    <col min="1" max="1" width="53.42578125" style="4" customWidth="1"/>
    <col min="2" max="8" width="9.85546875" style="4" customWidth="1"/>
    <col min="9" max="16384" width="11.42578125" style="4"/>
  </cols>
  <sheetData>
    <row r="1" spans="1:9" ht="18.75" x14ac:dyDescent="0.25">
      <c r="A1" s="79" t="s">
        <v>61</v>
      </c>
      <c r="B1" s="52"/>
      <c r="C1" s="2"/>
      <c r="D1" s="2"/>
      <c r="E1" s="2"/>
      <c r="F1" s="2"/>
      <c r="G1" s="2"/>
      <c r="H1" s="2"/>
    </row>
    <row r="2" spans="1:9" x14ac:dyDescent="0.2">
      <c r="A2" s="80" t="s">
        <v>0</v>
      </c>
      <c r="B2" s="52"/>
      <c r="C2" s="2"/>
      <c r="D2" s="2"/>
      <c r="E2" s="2"/>
      <c r="F2" s="2"/>
      <c r="G2" s="235" t="s">
        <v>1</v>
      </c>
      <c r="H2" s="235"/>
      <c r="I2" s="235"/>
    </row>
    <row r="3" spans="1:9" ht="27" x14ac:dyDescent="0.2">
      <c r="A3" s="74" t="s">
        <v>44</v>
      </c>
      <c r="B3" s="116">
        <v>2019</v>
      </c>
      <c r="C3" s="7" t="s">
        <v>171</v>
      </c>
      <c r="D3" s="6">
        <v>2020</v>
      </c>
      <c r="E3" s="7" t="s">
        <v>201</v>
      </c>
      <c r="F3" s="116">
        <v>2021</v>
      </c>
      <c r="G3" s="7" t="s">
        <v>204</v>
      </c>
      <c r="H3" s="116">
        <v>2022</v>
      </c>
      <c r="I3" s="7" t="s">
        <v>215</v>
      </c>
    </row>
    <row r="4" spans="1:9" s="12" customFormat="1" x14ac:dyDescent="0.2">
      <c r="A4" s="9" t="s">
        <v>2</v>
      </c>
      <c r="B4" s="10">
        <v>96.151151486000003</v>
      </c>
      <c r="C4" s="11">
        <v>1.2875650482253587E-3</v>
      </c>
      <c r="D4" s="10">
        <v>96.274952347999999</v>
      </c>
      <c r="E4" s="53">
        <v>2.8731868492661627E-2</v>
      </c>
      <c r="F4" s="10">
        <v>99.041111618000002</v>
      </c>
      <c r="G4" s="53">
        <v>5.7379682054852665E-2</v>
      </c>
      <c r="H4" s="10">
        <v>104.72405911300001</v>
      </c>
      <c r="I4" s="53">
        <v>8.9160738009968155E-2</v>
      </c>
    </row>
    <row r="5" spans="1:9" s="12" customFormat="1" x14ac:dyDescent="0.2">
      <c r="A5" s="13" t="s">
        <v>3</v>
      </c>
      <c r="B5" s="14">
        <v>24.231573223000002</v>
      </c>
      <c r="C5" s="15">
        <v>-4.7167958781773933E-2</v>
      </c>
      <c r="D5" s="14">
        <v>23.088619376</v>
      </c>
      <c r="E5" s="55">
        <v>5.8116481031117662E-2</v>
      </c>
      <c r="F5" s="14">
        <v>24.430448685999998</v>
      </c>
      <c r="G5" s="55">
        <v>9.6092789951307767E-2</v>
      </c>
      <c r="H5" s="14">
        <v>26.77803866</v>
      </c>
      <c r="I5" s="55">
        <v>0.10508873747342817</v>
      </c>
    </row>
    <row r="6" spans="1:9" s="12" customFormat="1" x14ac:dyDescent="0.2">
      <c r="A6" s="13" t="s">
        <v>4</v>
      </c>
      <c r="B6" s="14">
        <v>48.031754481</v>
      </c>
      <c r="C6" s="15">
        <v>8.797233258825532E-3</v>
      </c>
      <c r="D6" s="14">
        <v>48.454301029</v>
      </c>
      <c r="E6" s="55">
        <v>2.8715022411885727E-2</v>
      </c>
      <c r="F6" s="14">
        <v>49.845667368999997</v>
      </c>
      <c r="G6" s="55">
        <v>5.2824304558063861E-2</v>
      </c>
      <c r="H6" s="14">
        <v>52.478730083000002</v>
      </c>
      <c r="I6" s="55">
        <v>9.2584075890026041E-2</v>
      </c>
    </row>
    <row r="7" spans="1:9" s="12" customFormat="1" x14ac:dyDescent="0.2">
      <c r="A7" s="13" t="s">
        <v>5</v>
      </c>
      <c r="B7" s="14">
        <v>2.2649262129999999</v>
      </c>
      <c r="C7" s="15">
        <v>-7.372390060284939E-2</v>
      </c>
      <c r="D7" s="14">
        <v>2.0979470180000002</v>
      </c>
      <c r="E7" s="55">
        <v>-6.8283557578383114E-2</v>
      </c>
      <c r="F7" s="14">
        <v>1.9546917319999999</v>
      </c>
      <c r="G7" s="55">
        <v>-4.6947477445001051E-2</v>
      </c>
      <c r="H7" s="14">
        <v>1.8629238859999999</v>
      </c>
      <c r="I7" s="55">
        <v>-0.17749025318910028</v>
      </c>
    </row>
    <row r="8" spans="1:9" x14ac:dyDescent="0.2">
      <c r="A8" s="13" t="s">
        <v>6</v>
      </c>
      <c r="B8" s="14">
        <v>17.525658393000001</v>
      </c>
      <c r="C8" s="15">
        <v>2.5252609121764413E-2</v>
      </c>
      <c r="D8" s="14">
        <v>17.968226993999998</v>
      </c>
      <c r="E8" s="55">
        <v>1.1290901660344632E-2</v>
      </c>
      <c r="F8" s="14">
        <v>18.171104478</v>
      </c>
      <c r="G8" s="55">
        <v>3.4852752278583976E-2</v>
      </c>
      <c r="H8" s="14">
        <v>18.804417481000002</v>
      </c>
      <c r="I8" s="55">
        <v>7.2964967097085331E-2</v>
      </c>
    </row>
    <row r="9" spans="1:9" s="12" customFormat="1" x14ac:dyDescent="0.2">
      <c r="A9" s="13" t="s">
        <v>7</v>
      </c>
      <c r="B9" s="14">
        <v>4.0972391750000003</v>
      </c>
      <c r="C9" s="15">
        <v>0.1387809521761687</v>
      </c>
      <c r="D9" s="14">
        <v>4.6658579290000004</v>
      </c>
      <c r="E9" s="55">
        <v>-5.7135417335163474E-3</v>
      </c>
      <c r="F9" s="14">
        <v>4.6391993550000006</v>
      </c>
      <c r="G9" s="55">
        <v>3.4650299480393665E-2</v>
      </c>
      <c r="H9" s="14">
        <v>4.799949002</v>
      </c>
      <c r="I9" s="55">
        <v>0.17150812949551564</v>
      </c>
    </row>
    <row r="10" spans="1:9" x14ac:dyDescent="0.2">
      <c r="A10" s="16" t="s">
        <v>8</v>
      </c>
      <c r="B10" s="17">
        <v>115.137940876</v>
      </c>
      <c r="C10" s="18">
        <v>-1.0338589859636094E-2</v>
      </c>
      <c r="D10" s="17">
        <v>113.947576928</v>
      </c>
      <c r="E10" s="56">
        <v>3.9022806468360871E-2</v>
      </c>
      <c r="F10" s="17">
        <v>118.39413117000001</v>
      </c>
      <c r="G10" s="56">
        <v>5.694041440550901E-2</v>
      </c>
      <c r="H10" s="17">
        <v>125.135542062</v>
      </c>
      <c r="I10" s="56">
        <v>8.6831509317741862E-2</v>
      </c>
    </row>
    <row r="11" spans="1:9" x14ac:dyDescent="0.2">
      <c r="A11" s="13" t="s">
        <v>9</v>
      </c>
      <c r="B11" s="14">
        <v>73.326158925000001</v>
      </c>
      <c r="C11" s="15">
        <v>6.8962766823394972E-3</v>
      </c>
      <c r="D11" s="14">
        <v>73.831836405000004</v>
      </c>
      <c r="E11" s="55">
        <v>1.5991906533697309E-2</v>
      </c>
      <c r="F11" s="14">
        <v>75.012548232</v>
      </c>
      <c r="G11" s="55">
        <v>5.6130198883229454E-2</v>
      </c>
      <c r="H11" s="14">
        <v>79.223017483000007</v>
      </c>
      <c r="I11" s="55">
        <v>8.0419575284605749E-2</v>
      </c>
    </row>
    <row r="12" spans="1:9" x14ac:dyDescent="0.2">
      <c r="A12" s="19" t="s">
        <v>10</v>
      </c>
      <c r="B12" s="14">
        <v>59.61411786</v>
      </c>
      <c r="C12" s="15">
        <v>1.938272344671077E-2</v>
      </c>
      <c r="D12" s="14">
        <v>60.769601819999998</v>
      </c>
      <c r="E12" s="55">
        <v>-0.13568321407507289</v>
      </c>
      <c r="F12" s="14">
        <v>52.524186927000002</v>
      </c>
      <c r="G12" s="55">
        <v>4.2420911076581191E-2</v>
      </c>
      <c r="H12" s="14">
        <v>54.752310789999996</v>
      </c>
      <c r="I12" s="55">
        <v>-8.1554625725027918E-2</v>
      </c>
    </row>
    <row r="13" spans="1:9" s="12" customFormat="1" x14ac:dyDescent="0.2">
      <c r="A13" s="19" t="s">
        <v>11</v>
      </c>
      <c r="B13" s="14">
        <v>13.712041064999999</v>
      </c>
      <c r="C13" s="15">
        <v>-4.7389478920000561E-2</v>
      </c>
      <c r="D13" s="14">
        <v>13.062234584</v>
      </c>
      <c r="E13" s="55">
        <v>0.72163201942078947</v>
      </c>
      <c r="F13" s="14">
        <v>22.488361304999998</v>
      </c>
      <c r="G13" s="55">
        <v>8.8149837203089332E-2</v>
      </c>
      <c r="H13" s="14">
        <v>24.470706693</v>
      </c>
      <c r="I13" s="55">
        <v>0.78461445506180016</v>
      </c>
    </row>
    <row r="14" spans="1:9" s="12" customFormat="1" x14ac:dyDescent="0.2">
      <c r="A14" s="224" t="s">
        <v>195</v>
      </c>
      <c r="B14" s="100"/>
      <c r="C14" s="201"/>
      <c r="D14" s="100">
        <v>0</v>
      </c>
      <c r="E14" s="227" t="s">
        <v>200</v>
      </c>
      <c r="F14" s="100">
        <v>8.1164954819999995</v>
      </c>
      <c r="G14" s="55">
        <v>0.10350504892944135</v>
      </c>
      <c r="H14" s="100">
        <v>8.9565937439999992</v>
      </c>
      <c r="I14" s="227" t="s">
        <v>200</v>
      </c>
    </row>
    <row r="15" spans="1:9" x14ac:dyDescent="0.2">
      <c r="A15" s="13" t="s">
        <v>12</v>
      </c>
      <c r="B15" s="14">
        <v>22.589574483</v>
      </c>
      <c r="C15" s="15">
        <v>6.4602183237150168E-3</v>
      </c>
      <c r="D15" s="14">
        <v>22.735508066000001</v>
      </c>
      <c r="E15" s="55">
        <v>7.6626253037436642E-2</v>
      </c>
      <c r="F15" s="14">
        <v>24.477644859999998</v>
      </c>
      <c r="G15" s="55">
        <v>1.4328796867755456E-2</v>
      </c>
      <c r="H15" s="14">
        <v>24.828380060999997</v>
      </c>
      <c r="I15" s="55">
        <v>9.9107912797774533E-2</v>
      </c>
    </row>
    <row r="16" spans="1:9" x14ac:dyDescent="0.2">
      <c r="A16" s="19" t="s">
        <v>13</v>
      </c>
      <c r="B16" s="14">
        <v>18.34221737</v>
      </c>
      <c r="C16" s="15">
        <v>-2.1391488394513214E-3</v>
      </c>
      <c r="D16" s="14">
        <v>18.302980637000001</v>
      </c>
      <c r="E16" s="55">
        <v>1.72176972838467E-3</v>
      </c>
      <c r="F16" s="14">
        <v>18.334494154999998</v>
      </c>
      <c r="G16" s="55">
        <v>5.2242466680696431E-4</v>
      </c>
      <c r="H16" s="14">
        <v>18.344072547</v>
      </c>
      <c r="I16" s="55">
        <v>1.0114246072734367E-4</v>
      </c>
    </row>
    <row r="17" spans="1:9" s="22" customFormat="1" x14ac:dyDescent="0.2">
      <c r="A17" s="19" t="s">
        <v>14</v>
      </c>
      <c r="B17" s="14">
        <v>0.39495750000000002</v>
      </c>
      <c r="C17" s="15">
        <v>0.12756140091022461</v>
      </c>
      <c r="D17" s="14">
        <v>0.44533883200000002</v>
      </c>
      <c r="E17" s="55">
        <v>7.5964947516635961E-2</v>
      </c>
      <c r="F17" s="14">
        <v>0.479168973</v>
      </c>
      <c r="G17" s="55">
        <v>5.6819461472101596E-2</v>
      </c>
      <c r="H17" s="14">
        <v>0.50639509599999999</v>
      </c>
      <c r="I17" s="55">
        <v>0.28215085420583219</v>
      </c>
    </row>
    <row r="18" spans="1:9" x14ac:dyDescent="0.2">
      <c r="A18" s="19" t="s">
        <v>15</v>
      </c>
      <c r="B18" s="14">
        <v>3.8523996120000001</v>
      </c>
      <c r="C18" s="15">
        <v>3.4988318340636315E-2</v>
      </c>
      <c r="D18" s="14">
        <v>3.9871885960000002</v>
      </c>
      <c r="E18" s="55">
        <v>0.42054522795389726</v>
      </c>
      <c r="F18" s="14">
        <v>5.663981733</v>
      </c>
      <c r="G18" s="55">
        <v>5.5425793690496716E-2</v>
      </c>
      <c r="H18" s="14">
        <v>5.9779124160000006</v>
      </c>
      <c r="I18" s="55">
        <v>0.55173736322139377</v>
      </c>
    </row>
    <row r="19" spans="1:9" x14ac:dyDescent="0.2">
      <c r="A19" s="13" t="s">
        <v>16</v>
      </c>
      <c r="B19" s="14">
        <v>4.9481708710000003</v>
      </c>
      <c r="C19" s="15">
        <v>7.9574345402592339E-2</v>
      </c>
      <c r="D19" s="14">
        <v>5.3419183290000003</v>
      </c>
      <c r="E19" s="55">
        <v>-7.3512114153477803E-3</v>
      </c>
      <c r="F19" s="14">
        <v>5.3026487580000001</v>
      </c>
      <c r="G19" s="55">
        <v>7.2823283536819883E-2</v>
      </c>
      <c r="H19" s="14">
        <v>5.6888050520000002</v>
      </c>
      <c r="I19" s="55">
        <v>0.14967837617344082</v>
      </c>
    </row>
    <row r="20" spans="1:9" x14ac:dyDescent="0.2">
      <c r="A20" s="13" t="s">
        <v>17</v>
      </c>
      <c r="B20" s="14">
        <v>9.6622821010000006</v>
      </c>
      <c r="C20" s="15">
        <v>-0.17297995830891955</v>
      </c>
      <c r="D20" s="14">
        <v>7.990900946</v>
      </c>
      <c r="E20" s="55">
        <v>0.14862146784518537</v>
      </c>
      <c r="F20" s="14">
        <v>9.1785203739999996</v>
      </c>
      <c r="G20" s="55">
        <v>0.12683203507371776</v>
      </c>
      <c r="H20" s="14">
        <v>10.342650792000001</v>
      </c>
      <c r="I20" s="55">
        <v>7.0414906529129961E-2</v>
      </c>
    </row>
    <row r="21" spans="1:9" x14ac:dyDescent="0.2">
      <c r="A21" s="23" t="s">
        <v>18</v>
      </c>
      <c r="B21" s="24">
        <v>4.6117544940000004</v>
      </c>
      <c r="C21" s="25">
        <v>-0.12237019896315404</v>
      </c>
      <c r="D21" s="24">
        <v>4.0474131790000003</v>
      </c>
      <c r="E21" s="58">
        <v>9.2739671093510445E-2</v>
      </c>
      <c r="F21" s="24">
        <v>4.4227689459999997</v>
      </c>
      <c r="G21" s="58">
        <v>0.14242655103421287</v>
      </c>
      <c r="H21" s="24">
        <v>5.0526886730000005</v>
      </c>
      <c r="I21" s="58">
        <v>9.5610939301661757E-2</v>
      </c>
    </row>
    <row r="22" spans="1:9" s="12" customFormat="1" x14ac:dyDescent="0.2">
      <c r="A22" s="26" t="s">
        <v>19</v>
      </c>
      <c r="B22" s="10">
        <v>18.986789388999998</v>
      </c>
      <c r="C22" s="11">
        <v>-6.9214693599612076E-2</v>
      </c>
      <c r="D22" s="10">
        <v>17.672624579000001</v>
      </c>
      <c r="E22" s="53">
        <v>9.5084630213713384E-2</v>
      </c>
      <c r="F22" s="10">
        <v>19.353019551999999</v>
      </c>
      <c r="G22" s="53">
        <v>5.4692415989969767E-2</v>
      </c>
      <c r="H22" s="10">
        <v>20.411482948</v>
      </c>
      <c r="I22" s="53">
        <v>7.5036043736040892E-2</v>
      </c>
    </row>
    <row r="23" spans="1:9" s="12" customFormat="1" x14ac:dyDescent="0.2">
      <c r="A23" s="27" t="s">
        <v>20</v>
      </c>
      <c r="B23" s="28">
        <v>10.039535786</v>
      </c>
      <c r="C23" s="18">
        <v>-0.10348596938603516</v>
      </c>
      <c r="D23" s="17">
        <v>9.0005846930000004</v>
      </c>
      <c r="E23" s="56">
        <v>0.14108065756967592</v>
      </c>
      <c r="F23" s="17">
        <v>10.2703931</v>
      </c>
      <c r="G23" s="56">
        <v>0.10414904547324477</v>
      </c>
      <c r="H23" s="17">
        <v>11.340044738</v>
      </c>
      <c r="I23" s="56">
        <v>0.12953875355606992</v>
      </c>
    </row>
    <row r="24" spans="1:9" x14ac:dyDescent="0.2">
      <c r="A24" s="29" t="s">
        <v>21</v>
      </c>
      <c r="B24" s="10">
        <v>36.386644185000002</v>
      </c>
      <c r="C24" s="11">
        <v>-0.13491922319189276</v>
      </c>
      <c r="D24" s="10">
        <v>31.477386417000002</v>
      </c>
      <c r="E24" s="53">
        <v>5.1489606205827654E-2</v>
      </c>
      <c r="F24" s="10">
        <v>33.098144648000002</v>
      </c>
      <c r="G24" s="53">
        <v>9.7066898648475508E-2</v>
      </c>
      <c r="H24" s="10">
        <v>36.310878899999999</v>
      </c>
      <c r="I24" s="53">
        <v>-2.0822278805044947E-3</v>
      </c>
    </row>
    <row r="25" spans="1:9" s="12" customFormat="1" x14ac:dyDescent="0.2">
      <c r="A25" s="30" t="s">
        <v>22</v>
      </c>
      <c r="B25" s="14">
        <v>30.898598584999998</v>
      </c>
      <c r="C25" s="15">
        <v>-0.15402553410012532</v>
      </c>
      <c r="D25" s="14">
        <v>26.139425435</v>
      </c>
      <c r="E25" s="55">
        <v>5.8633539203498453E-2</v>
      </c>
      <c r="F25" s="14">
        <v>27.672072460999999</v>
      </c>
      <c r="G25" s="55">
        <v>0.10380968736796192</v>
      </c>
      <c r="H25" s="14">
        <v>30.544701652000001</v>
      </c>
      <c r="I25" s="55">
        <v>-1.1453494631041283E-2</v>
      </c>
    </row>
    <row r="26" spans="1:9" x14ac:dyDescent="0.2">
      <c r="A26" s="30" t="s">
        <v>23</v>
      </c>
      <c r="B26" s="14">
        <v>3.6278436940000001</v>
      </c>
      <c r="C26" s="15">
        <v>4.5290355334697274E-3</v>
      </c>
      <c r="D26" s="14">
        <v>3.6442743270000002</v>
      </c>
      <c r="E26" s="55">
        <v>-5.0297272804621374E-3</v>
      </c>
      <c r="F26" s="14">
        <v>3.6259446210000004</v>
      </c>
      <c r="G26" s="55">
        <v>3.9635971869963038E-2</v>
      </c>
      <c r="H26" s="14">
        <v>3.7696624600000002</v>
      </c>
      <c r="I26" s="55">
        <v>3.9091752005344205E-2</v>
      </c>
    </row>
    <row r="27" spans="1:9" x14ac:dyDescent="0.2">
      <c r="A27" s="30" t="s">
        <v>24</v>
      </c>
      <c r="B27" s="14">
        <v>1.860201905</v>
      </c>
      <c r="C27" s="15">
        <v>-8.9514611587283577E-2</v>
      </c>
      <c r="D27" s="14">
        <v>1.693686654</v>
      </c>
      <c r="E27" s="55">
        <v>6.2845693888310183E-2</v>
      </c>
      <c r="F27" s="14">
        <v>1.8001275670000001</v>
      </c>
      <c r="G27" s="55">
        <v>0.10909627995269733</v>
      </c>
      <c r="H27" s="14">
        <v>1.996514788</v>
      </c>
      <c r="I27" s="55">
        <v>7.3278541772055616E-2</v>
      </c>
    </row>
    <row r="28" spans="1:9" s="12" customFormat="1" x14ac:dyDescent="0.2">
      <c r="A28" s="27" t="s">
        <v>25</v>
      </c>
      <c r="B28" s="17">
        <v>16.104141804000001</v>
      </c>
      <c r="C28" s="18">
        <v>-5.8139303068446835E-2</v>
      </c>
      <c r="D28" s="17">
        <v>15.167858223</v>
      </c>
      <c r="E28" s="56">
        <v>4.5393814069012217E-2</v>
      </c>
      <c r="F28" s="17">
        <v>15.856385158999998</v>
      </c>
      <c r="G28" s="56">
        <v>4.2508701904066859E-2</v>
      </c>
      <c r="H28" s="17">
        <v>16.530419508999998</v>
      </c>
      <c r="I28" s="56">
        <v>2.6470066532456649E-2</v>
      </c>
    </row>
    <row r="29" spans="1:9" x14ac:dyDescent="0.2">
      <c r="A29" s="30" t="s">
        <v>26</v>
      </c>
      <c r="B29" s="14">
        <v>3.6991587080000001</v>
      </c>
      <c r="C29" s="15">
        <v>8.6848708411783049E-2</v>
      </c>
      <c r="D29" s="14">
        <v>4.0204258639999999</v>
      </c>
      <c r="E29" s="55">
        <v>2.6322608494690591E-2</v>
      </c>
      <c r="F29" s="14">
        <v>4.1262539599999997</v>
      </c>
      <c r="G29" s="55">
        <v>-7.9792538508705713E-2</v>
      </c>
      <c r="H29" s="14">
        <v>3.7970096820000001</v>
      </c>
      <c r="I29" s="55">
        <v>2.6452223795746299E-2</v>
      </c>
    </row>
    <row r="30" spans="1:9" x14ac:dyDescent="0.2">
      <c r="A30" s="30" t="s">
        <v>27</v>
      </c>
      <c r="B30" s="14">
        <v>8.1408298240000008</v>
      </c>
      <c r="C30" s="15">
        <v>-4.6758714925816403E-2</v>
      </c>
      <c r="D30" s="14">
        <v>7.760175083</v>
      </c>
      <c r="E30" s="55">
        <v>7.7767935844908154E-2</v>
      </c>
      <c r="F30" s="14">
        <v>8.3636678809999996</v>
      </c>
      <c r="G30" s="55">
        <v>6.9471619421899833E-2</v>
      </c>
      <c r="H30" s="14">
        <v>8.9447054329999993</v>
      </c>
      <c r="I30" s="55">
        <v>9.8746150746216399E-2</v>
      </c>
    </row>
    <row r="31" spans="1:9" x14ac:dyDescent="0.2">
      <c r="A31" s="31" t="s">
        <v>28</v>
      </c>
      <c r="B31" s="24">
        <v>4.2641532709999996</v>
      </c>
      <c r="C31" s="15">
        <v>-0.20564363902293703</v>
      </c>
      <c r="D31" s="24">
        <v>3.3872572750000001</v>
      </c>
      <c r="E31" s="55">
        <v>-6.1388770653684199E-3</v>
      </c>
      <c r="F31" s="24">
        <v>3.3664633190000002</v>
      </c>
      <c r="G31" s="55">
        <v>0.12542571683966108</v>
      </c>
      <c r="H31" s="24">
        <v>3.7887043939999998</v>
      </c>
      <c r="I31" s="55">
        <v>-0.11149901206259893</v>
      </c>
    </row>
    <row r="32" spans="1:9" s="12" customFormat="1" x14ac:dyDescent="0.2">
      <c r="A32" s="29" t="s">
        <v>29</v>
      </c>
      <c r="B32" s="10">
        <v>132.53779567199999</v>
      </c>
      <c r="C32" s="11">
        <v>-3.6106356543328055E-2</v>
      </c>
      <c r="D32" s="10">
        <v>127.75233876599999</v>
      </c>
      <c r="E32" s="53">
        <v>3.4339234360596604E-2</v>
      </c>
      <c r="F32" s="10">
        <v>132.13925626700001</v>
      </c>
      <c r="G32" s="53">
        <v>6.7320507147591302E-2</v>
      </c>
      <c r="H32" s="10">
        <v>141.03493801299999</v>
      </c>
      <c r="I32" s="53">
        <v>6.4111088447769582E-2</v>
      </c>
    </row>
    <row r="33" spans="1:9" x14ac:dyDescent="0.2">
      <c r="A33" s="27" t="s">
        <v>30</v>
      </c>
      <c r="B33" s="17">
        <v>131.24208268000001</v>
      </c>
      <c r="C33" s="18">
        <v>-1.6204006249925795E-2</v>
      </c>
      <c r="D33" s="17">
        <v>129.115435152</v>
      </c>
      <c r="E33" s="56">
        <v>3.977124167962387E-2</v>
      </c>
      <c r="F33" s="17">
        <v>134.250516328</v>
      </c>
      <c r="G33" s="56">
        <v>5.5235878757312395E-2</v>
      </c>
      <c r="H33" s="17">
        <v>141.665961571</v>
      </c>
      <c r="I33" s="56">
        <v>7.9424820744546709E-2</v>
      </c>
    </row>
    <row r="34" spans="1:9" s="12" customFormat="1" ht="15" customHeight="1" x14ac:dyDescent="0.2">
      <c r="A34" s="32" t="s">
        <v>31</v>
      </c>
      <c r="B34" s="33">
        <v>-1.295712991</v>
      </c>
      <c r="C34" s="34"/>
      <c r="D34" s="83">
        <v>1.363096385</v>
      </c>
      <c r="E34" s="59"/>
      <c r="F34" s="33">
        <v>2.1112600610000003</v>
      </c>
      <c r="G34" s="59"/>
      <c r="H34" s="33">
        <v>0.63102355799999998</v>
      </c>
      <c r="I34" s="59"/>
    </row>
    <row r="35" spans="1:9" s="12" customFormat="1" ht="15" customHeight="1" x14ac:dyDescent="0.2">
      <c r="A35" s="35" t="s">
        <v>32</v>
      </c>
      <c r="B35" s="36">
        <v>8.947253602</v>
      </c>
      <c r="C35" s="37">
        <v>-3.0759574752467156E-2</v>
      </c>
      <c r="D35" s="36">
        <v>8.6720398860000003</v>
      </c>
      <c r="E35" s="60">
        <v>4.7346019090945823E-2</v>
      </c>
      <c r="F35" s="36">
        <v>9.0826264519999995</v>
      </c>
      <c r="G35" s="60">
        <v>-1.2318289273622884E-3</v>
      </c>
      <c r="H35" s="36">
        <v>9.0714382100000002</v>
      </c>
      <c r="I35" s="60">
        <v>1.3879634301663391E-2</v>
      </c>
    </row>
    <row r="36" spans="1:9" ht="15" customHeight="1" x14ac:dyDescent="0.2">
      <c r="A36" s="30" t="s">
        <v>33</v>
      </c>
      <c r="B36" s="14">
        <v>9.1510124919999996</v>
      </c>
      <c r="C36" s="15">
        <v>2.4678756497975574E-2</v>
      </c>
      <c r="D36" s="14">
        <v>9.3768481010000002</v>
      </c>
      <c r="E36" s="55">
        <v>-5.898607869536665E-4</v>
      </c>
      <c r="F36" s="14">
        <v>9.3713170659999996</v>
      </c>
      <c r="G36" s="55">
        <v>0.14649407029250971</v>
      </c>
      <c r="H36" s="14">
        <v>10.744159446999999</v>
      </c>
      <c r="I36" s="55">
        <v>0.17409515683567922</v>
      </c>
    </row>
    <row r="37" spans="1:9" s="22" customFormat="1" ht="15" customHeight="1" x14ac:dyDescent="0.2">
      <c r="A37" s="45" t="s">
        <v>34</v>
      </c>
      <c r="B37" s="61">
        <v>0.203758889</v>
      </c>
      <c r="C37" s="15"/>
      <c r="D37" s="14">
        <v>0.70480821400000004</v>
      </c>
      <c r="E37" s="55"/>
      <c r="F37" s="62">
        <v>0.28869061500000004</v>
      </c>
      <c r="G37" s="55"/>
      <c r="H37" s="62">
        <v>1.6727212369999997</v>
      </c>
      <c r="I37" s="55"/>
    </row>
    <row r="38" spans="1:9" ht="15" customHeight="1" x14ac:dyDescent="0.2">
      <c r="A38" s="27" t="s">
        <v>35</v>
      </c>
      <c r="B38" s="17">
        <v>141.48504927499999</v>
      </c>
      <c r="C38" s="11">
        <v>-3.5768235929746428E-2</v>
      </c>
      <c r="D38" s="10">
        <v>136.424378652</v>
      </c>
      <c r="E38" s="53">
        <v>3.5166032012781123E-2</v>
      </c>
      <c r="F38" s="10">
        <v>141.22188271900001</v>
      </c>
      <c r="G38" s="53">
        <v>6.2911592261364557E-2</v>
      </c>
      <c r="H38" s="10">
        <v>150.10637622299998</v>
      </c>
      <c r="I38" s="53">
        <v>6.093454391243136E-2</v>
      </c>
    </row>
    <row r="39" spans="1:9" ht="15" customHeight="1" x14ac:dyDescent="0.2">
      <c r="A39" s="27" t="s">
        <v>36</v>
      </c>
      <c r="B39" s="17">
        <v>140.39309517300001</v>
      </c>
      <c r="C39" s="18">
        <v>-1.3539212292867475E-2</v>
      </c>
      <c r="D39" s="17">
        <v>138.49228325300001</v>
      </c>
      <c r="E39" s="56">
        <v>3.7038526779353154E-2</v>
      </c>
      <c r="F39" s="17">
        <v>143.62183339500001</v>
      </c>
      <c r="G39" s="56">
        <v>6.1190470935082342E-2</v>
      </c>
      <c r="H39" s="17">
        <v>152.41012101699999</v>
      </c>
      <c r="I39" s="56">
        <v>8.5595561727533465E-2</v>
      </c>
    </row>
    <row r="40" spans="1:9" ht="15" customHeight="1" x14ac:dyDescent="0.2">
      <c r="A40" s="63" t="s">
        <v>37</v>
      </c>
      <c r="B40" s="38">
        <v>-1.091954101</v>
      </c>
      <c r="C40" s="39"/>
      <c r="D40" s="61">
        <v>2.0679045999999999</v>
      </c>
      <c r="E40" s="64"/>
      <c r="F40" s="38">
        <v>2.399950676</v>
      </c>
      <c r="G40" s="64"/>
      <c r="H40" s="38">
        <v>2.303744794</v>
      </c>
      <c r="I40" s="64">
        <v>-3.1097450816753698</v>
      </c>
    </row>
    <row r="41" spans="1:9" ht="17.25" customHeight="1" x14ac:dyDescent="0.2">
      <c r="A41" s="65" t="s">
        <v>54</v>
      </c>
      <c r="B41" s="42">
        <v>90.663425072999999</v>
      </c>
      <c r="C41" s="85">
        <v>1.6355650316608239E-2</v>
      </c>
      <c r="D41" s="84">
        <v>92.146284350000002</v>
      </c>
      <c r="E41" s="66">
        <v>9.2020783255812866E-3</v>
      </c>
      <c r="F41" s="42">
        <v>92.994221675999995</v>
      </c>
      <c r="G41" s="66">
        <v>1.4278635844991339E-2</v>
      </c>
      <c r="H41" s="42">
        <v>94.322052303000007</v>
      </c>
      <c r="I41" s="66">
        <v>4.0353948982780663E-2</v>
      </c>
    </row>
    <row r="42" spans="1:9" ht="15" customHeight="1" x14ac:dyDescent="0.2">
      <c r="A42" s="26" t="s">
        <v>38</v>
      </c>
      <c r="B42" s="36"/>
      <c r="C42" s="44"/>
      <c r="D42" s="36"/>
      <c r="E42" s="118"/>
      <c r="F42" s="117"/>
      <c r="G42" s="118"/>
      <c r="H42" s="117"/>
    </row>
    <row r="43" spans="1:9" ht="15" customHeight="1" x14ac:dyDescent="0.25">
      <c r="A43" s="30" t="s">
        <v>39</v>
      </c>
      <c r="B43" s="203">
        <v>0.16490471554852787</v>
      </c>
      <c r="C43" s="120">
        <v>-0.9810372558094721</v>
      </c>
      <c r="D43" s="119">
        <v>0.15509434299043315</v>
      </c>
      <c r="E43" s="120">
        <v>0.83683165244320401</v>
      </c>
      <c r="F43" s="119">
        <v>0.16346265951486519</v>
      </c>
      <c r="G43" s="120">
        <v>-3.4766746978442953E-2</v>
      </c>
      <c r="H43" s="119">
        <v>0.16311499204508076</v>
      </c>
      <c r="I43" s="208">
        <v>-0.17897235034471104</v>
      </c>
    </row>
    <row r="44" spans="1:9" ht="15" customHeight="1" x14ac:dyDescent="0.25">
      <c r="A44" s="30" t="s">
        <v>40</v>
      </c>
      <c r="B44" s="203">
        <v>8.719572114644876E-2</v>
      </c>
      <c r="C44" s="120">
        <v>-0.82069007111779391</v>
      </c>
      <c r="D44" s="119">
        <v>7.8988820435270821E-2</v>
      </c>
      <c r="E44" s="120">
        <v>0.7758664414741947</v>
      </c>
      <c r="F44" s="119">
        <v>8.6747484850012768E-2</v>
      </c>
      <c r="G44" s="120">
        <v>0.38746082111371094</v>
      </c>
      <c r="H44" s="119">
        <v>9.0622093061149878E-2</v>
      </c>
      <c r="I44" s="208">
        <v>0.34263719147011179</v>
      </c>
    </row>
    <row r="45" spans="1:9" ht="15" customHeight="1" x14ac:dyDescent="0.25">
      <c r="A45" s="30" t="s">
        <v>41</v>
      </c>
      <c r="B45" s="203">
        <v>0.78743309445356247</v>
      </c>
      <c r="C45" s="120">
        <v>2.1239514778175983</v>
      </c>
      <c r="D45" s="119">
        <v>0.80867260923173845</v>
      </c>
      <c r="E45" s="120">
        <v>-2.3209505976465983</v>
      </c>
      <c r="F45" s="119">
        <v>0.78546310325527247</v>
      </c>
      <c r="G45" s="120">
        <v>-3.1704013321679159</v>
      </c>
      <c r="H45" s="119">
        <v>0.75375908993359331</v>
      </c>
      <c r="I45" s="208">
        <v>-3.3674004519969158</v>
      </c>
    </row>
    <row r="46" spans="1:9" ht="15" customHeight="1" x14ac:dyDescent="0.25">
      <c r="A46" s="45" t="s">
        <v>173</v>
      </c>
      <c r="B46" s="46">
        <v>4.7750793046414612</v>
      </c>
      <c r="C46" s="87">
        <v>0.43898971708695012</v>
      </c>
      <c r="D46" s="86">
        <v>5.2140690217284114</v>
      </c>
      <c r="E46" s="122">
        <v>-0.40891593302656659</v>
      </c>
      <c r="F46" s="121">
        <v>4.8051530887018448</v>
      </c>
      <c r="G46" s="122">
        <v>-0.18412420298621512</v>
      </c>
      <c r="H46" s="121">
        <v>4.6210288857156296</v>
      </c>
      <c r="I46" s="47">
        <v>-0.1540504189258316</v>
      </c>
    </row>
    <row r="47" spans="1:9" x14ac:dyDescent="0.2">
      <c r="A47" s="67" t="s">
        <v>43</v>
      </c>
      <c r="B47" s="204"/>
      <c r="C47" s="204"/>
      <c r="D47" s="204"/>
      <c r="E47" s="51"/>
      <c r="F47" s="51"/>
      <c r="G47" s="2"/>
      <c r="H47" s="2"/>
    </row>
    <row r="48" spans="1:9" ht="26.25" customHeight="1" x14ac:dyDescent="0.2">
      <c r="A48" s="236" t="s">
        <v>55</v>
      </c>
      <c r="B48" s="236"/>
      <c r="C48" s="236"/>
      <c r="D48" s="236"/>
      <c r="E48" s="236"/>
      <c r="F48" s="236"/>
      <c r="G48" s="236"/>
      <c r="H48" s="236"/>
    </row>
    <row r="49" spans="1:9" ht="15" customHeight="1" x14ac:dyDescent="0.25">
      <c r="A49" s="211" t="s">
        <v>205</v>
      </c>
      <c r="B49" s="212"/>
      <c r="C49" s="213"/>
      <c r="D49" s="212"/>
      <c r="E49" s="216"/>
      <c r="F49" s="217"/>
      <c r="G49" s="214"/>
      <c r="H49" s="215"/>
      <c r="I49" s="78"/>
    </row>
    <row r="50" spans="1:9" x14ac:dyDescent="0.2">
      <c r="A50" s="218" t="s">
        <v>190</v>
      </c>
      <c r="B50" s="2"/>
      <c r="C50" s="2"/>
      <c r="D50" s="2"/>
      <c r="E50" s="2"/>
      <c r="F50" s="2"/>
      <c r="G50" s="2"/>
      <c r="H50" s="2"/>
    </row>
  </sheetData>
  <mergeCells count="2">
    <mergeCell ref="A48:H48"/>
    <mergeCell ref="G2:I2"/>
  </mergeCells>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54"/>
  <sheetViews>
    <sheetView workbookViewId="0">
      <pane xSplit="1" ySplit="3" topLeftCell="B4" activePane="bottomRight" state="frozen"/>
      <selection pane="topRight" activeCell="B1" sqref="B1"/>
      <selection pane="bottomLeft" activeCell="A4" sqref="A4"/>
      <selection pane="bottomRight" activeCell="A53" sqref="A2:I53"/>
    </sheetView>
  </sheetViews>
  <sheetFormatPr baseColWidth="10" defaultColWidth="11.42578125" defaultRowHeight="15" x14ac:dyDescent="0.25"/>
  <cols>
    <col min="1" max="1" width="53.42578125" style="4" customWidth="1"/>
    <col min="2" max="2" width="9.85546875" style="4" customWidth="1"/>
    <col min="3" max="3" width="11.42578125" style="4"/>
    <col min="4" max="6" width="9.85546875" style="4" customWidth="1"/>
    <col min="7" max="7" width="9.85546875" customWidth="1"/>
    <col min="8" max="8" width="9.85546875" style="4" customWidth="1"/>
    <col min="9" max="16384" width="11.42578125" style="4"/>
  </cols>
  <sheetData>
    <row r="1" spans="1:10" ht="18.75" x14ac:dyDescent="0.25">
      <c r="A1" s="1" t="s">
        <v>62</v>
      </c>
      <c r="B1" s="90"/>
      <c r="C1" s="90"/>
      <c r="D1" s="90"/>
      <c r="E1" s="90"/>
      <c r="F1" s="90"/>
      <c r="G1" s="91"/>
      <c r="H1" s="2"/>
    </row>
    <row r="2" spans="1:10" ht="12.75" x14ac:dyDescent="0.2">
      <c r="A2" s="5" t="s">
        <v>0</v>
      </c>
      <c r="B2" s="90"/>
      <c r="C2" s="90"/>
      <c r="D2" s="90"/>
      <c r="E2" s="90"/>
      <c r="F2" s="90"/>
      <c r="G2" s="235" t="s">
        <v>1</v>
      </c>
      <c r="H2" s="235"/>
      <c r="I2" s="235"/>
    </row>
    <row r="3" spans="1:10" ht="44.25" customHeight="1" x14ac:dyDescent="0.2">
      <c r="A3" s="74" t="s">
        <v>44</v>
      </c>
      <c r="B3" s="92">
        <v>2019</v>
      </c>
      <c r="C3" s="8" t="s">
        <v>171</v>
      </c>
      <c r="D3" s="92">
        <v>2020</v>
      </c>
      <c r="E3" s="8" t="s">
        <v>211</v>
      </c>
      <c r="F3" s="92">
        <v>2021</v>
      </c>
      <c r="G3" s="8" t="s">
        <v>204</v>
      </c>
      <c r="H3" s="92">
        <v>2022</v>
      </c>
      <c r="I3" s="7" t="s">
        <v>215</v>
      </c>
    </row>
    <row r="4" spans="1:10" s="12" customFormat="1" ht="12.75" x14ac:dyDescent="0.2">
      <c r="A4" s="93" t="s">
        <v>2</v>
      </c>
      <c r="B4" s="81">
        <v>56.008894472000001</v>
      </c>
      <c r="C4" s="94">
        <v>1.8253135749913607E-2</v>
      </c>
      <c r="D4" s="81">
        <v>57.031232426000003</v>
      </c>
      <c r="E4" s="94">
        <v>1.4098296140509836E-2</v>
      </c>
      <c r="F4" s="81">
        <v>57.835275629999998</v>
      </c>
      <c r="G4" s="94">
        <v>2.8829160090232619E-2</v>
      </c>
      <c r="H4" s="81">
        <v>59.502618050000002</v>
      </c>
      <c r="I4" s="53">
        <f>+H4/B4-1</f>
        <v>6.2378013544734046E-2</v>
      </c>
    </row>
    <row r="5" spans="1:10" s="12" customFormat="1" x14ac:dyDescent="0.25">
      <c r="A5" s="13" t="s">
        <v>3</v>
      </c>
      <c r="B5" s="14">
        <v>3.6877735989999998</v>
      </c>
      <c r="C5" s="55">
        <v>1.5744228446059605E-3</v>
      </c>
      <c r="D5" s="14">
        <v>3.6935797140000002</v>
      </c>
      <c r="E5" s="55">
        <v>1.0402705227766429E-2</v>
      </c>
      <c r="F5" s="14">
        <v>3.7320029350000001</v>
      </c>
      <c r="G5" s="55">
        <v>8.2613820881145772E-2</v>
      </c>
      <c r="H5" s="14">
        <v>4.0403179570000001</v>
      </c>
      <c r="I5" s="55">
        <f t="shared" ref="I5:I44" si="0">+H5/B5-1</f>
        <v>9.559815659388593E-2</v>
      </c>
      <c r="J5" s="95"/>
    </row>
    <row r="6" spans="1:10" s="12" customFormat="1" ht="12.75" x14ac:dyDescent="0.2">
      <c r="A6" s="13" t="s">
        <v>4</v>
      </c>
      <c r="B6" s="14">
        <v>11.848654696000001</v>
      </c>
      <c r="C6" s="55">
        <v>1.5748454384698629E-2</v>
      </c>
      <c r="D6" s="14">
        <v>12.035252694</v>
      </c>
      <c r="E6" s="55">
        <v>2.500536155339983E-2</v>
      </c>
      <c r="F6" s="14">
        <v>12.336198539</v>
      </c>
      <c r="G6" s="55">
        <v>5.0238104391779448E-2</v>
      </c>
      <c r="H6" s="14">
        <v>12.955945769</v>
      </c>
      <c r="I6" s="55">
        <f t="shared" si="0"/>
        <v>9.3452894139434362E-2</v>
      </c>
    </row>
    <row r="7" spans="1:10" s="12" customFormat="1" ht="12.75" x14ac:dyDescent="0.2">
      <c r="A7" s="13" t="s">
        <v>5</v>
      </c>
      <c r="B7" s="14">
        <v>0.68939263399999995</v>
      </c>
      <c r="C7" s="55">
        <v>-8.5403620660095436E-2</v>
      </c>
      <c r="D7" s="14">
        <v>0.63051600699999999</v>
      </c>
      <c r="E7" s="55">
        <v>-8.3902818346687891E-2</v>
      </c>
      <c r="F7" s="14">
        <v>0.57761393699999997</v>
      </c>
      <c r="G7" s="55">
        <v>-8.109793929712561E-3</v>
      </c>
      <c r="H7" s="14">
        <v>0.57292960699999995</v>
      </c>
      <c r="I7" s="55">
        <f t="shared" si="0"/>
        <v>-0.16893569971042077</v>
      </c>
    </row>
    <row r="8" spans="1:10" ht="12.75" x14ac:dyDescent="0.2">
      <c r="A8" s="13" t="s">
        <v>6</v>
      </c>
      <c r="B8" s="14">
        <v>39.055996843000003</v>
      </c>
      <c r="C8" s="55">
        <v>2.1571191624852881E-2</v>
      </c>
      <c r="D8" s="14">
        <v>39.898481234999998</v>
      </c>
      <c r="E8" s="55">
        <v>1.3081795167233956E-2</v>
      </c>
      <c r="F8" s="14">
        <v>40.420424994000001</v>
      </c>
      <c r="G8" s="55">
        <v>1.6932202768812799E-2</v>
      </c>
      <c r="H8" s="14">
        <v>41.104831826000002</v>
      </c>
      <c r="I8" s="55">
        <f t="shared" si="0"/>
        <v>5.2458908966939166E-2</v>
      </c>
    </row>
    <row r="9" spans="1:10" s="12" customFormat="1" ht="12.75" x14ac:dyDescent="0.2">
      <c r="A9" s="13" t="s">
        <v>7</v>
      </c>
      <c r="B9" s="14">
        <v>0.72707669799999997</v>
      </c>
      <c r="C9" s="55">
        <v>6.3715531150195126E-2</v>
      </c>
      <c r="D9" s="14">
        <v>0.77340277599999996</v>
      </c>
      <c r="E9" s="55">
        <v>-5.6471894535842226E-3</v>
      </c>
      <c r="F9" s="14">
        <v>0.76903522400000002</v>
      </c>
      <c r="G9" s="55">
        <v>7.7444650311622176E-2</v>
      </c>
      <c r="H9" s="14">
        <v>0.82859288799999997</v>
      </c>
      <c r="I9" s="55">
        <f t="shared" si="0"/>
        <v>0.13962239510528218</v>
      </c>
    </row>
    <row r="10" spans="1:10" ht="12.75" x14ac:dyDescent="0.2">
      <c r="A10" s="96" t="s">
        <v>8</v>
      </c>
      <c r="B10" s="82">
        <v>65.147502298000006</v>
      </c>
      <c r="C10" s="97">
        <v>-4.0419483128532052E-3</v>
      </c>
      <c r="D10" s="82">
        <v>64.884179461000002</v>
      </c>
      <c r="E10" s="97">
        <v>6.5908341779530755E-2</v>
      </c>
      <c r="F10" s="82">
        <v>69.160588137000005</v>
      </c>
      <c r="G10" s="97">
        <v>3.2777023722087906E-2</v>
      </c>
      <c r="H10" s="82">
        <v>71.427466374999995</v>
      </c>
      <c r="I10" s="97">
        <f t="shared" si="0"/>
        <v>9.6396083586964831E-2</v>
      </c>
    </row>
    <row r="11" spans="1:10" ht="12.75" x14ac:dyDescent="0.2">
      <c r="A11" s="98" t="s">
        <v>9</v>
      </c>
      <c r="B11" s="14">
        <v>47.668670446999997</v>
      </c>
      <c r="C11" s="55">
        <v>-4.3807710188226157E-4</v>
      </c>
      <c r="D11" s="14">
        <v>47.647787893999997</v>
      </c>
      <c r="E11" s="55">
        <v>8.1964652329469256E-2</v>
      </c>
      <c r="F11" s="14">
        <v>51.553222263000002</v>
      </c>
      <c r="G11" s="55">
        <v>3.3581421839513403E-2</v>
      </c>
      <c r="H11" s="14">
        <v>53.284452766999998</v>
      </c>
      <c r="I11" s="55">
        <f t="shared" si="0"/>
        <v>0.11780866274094759</v>
      </c>
    </row>
    <row r="12" spans="1:10" ht="12.75" x14ac:dyDescent="0.2">
      <c r="A12" s="19" t="s">
        <v>10</v>
      </c>
      <c r="B12" s="14">
        <v>21.339866493999999</v>
      </c>
      <c r="C12" s="55">
        <v>1.302519409285674E-2</v>
      </c>
      <c r="D12" s="14">
        <v>21.617822397000001</v>
      </c>
      <c r="E12" s="55">
        <v>-0.66109125454667783</v>
      </c>
      <c r="F12" s="14">
        <v>7.3264690679999998</v>
      </c>
      <c r="G12" s="55">
        <v>-1.7040639200307295E-2</v>
      </c>
      <c r="H12" s="14">
        <v>7.2016213520000001</v>
      </c>
      <c r="I12" s="55">
        <f t="shared" si="0"/>
        <v>-0.66252734739344143</v>
      </c>
    </row>
    <row r="13" spans="1:10" ht="12.75" x14ac:dyDescent="0.2">
      <c r="A13" s="19" t="s">
        <v>11</v>
      </c>
      <c r="B13" s="14">
        <v>26.328803953000001</v>
      </c>
      <c r="C13" s="55">
        <v>-1.1350248098374038E-2</v>
      </c>
      <c r="D13" s="14">
        <v>26.029965495999999</v>
      </c>
      <c r="E13" s="55">
        <v>0.69907075753889436</v>
      </c>
      <c r="F13" s="14">
        <v>44.226753193999997</v>
      </c>
      <c r="G13" s="55">
        <v>4.1967318126617581E-2</v>
      </c>
      <c r="H13" s="14">
        <v>46.082831415000001</v>
      </c>
      <c r="I13" s="55">
        <f t="shared" si="0"/>
        <v>0.75028199143657459</v>
      </c>
    </row>
    <row r="14" spans="1:10" ht="12.75" x14ac:dyDescent="0.2">
      <c r="A14" s="99" t="s">
        <v>195</v>
      </c>
      <c r="B14" s="14"/>
      <c r="C14" s="55"/>
      <c r="D14" s="14"/>
      <c r="E14" s="219" t="s">
        <v>200</v>
      </c>
      <c r="F14" s="100">
        <v>14.699443369999999</v>
      </c>
      <c r="G14" s="55">
        <v>9.4685812378485945E-2</v>
      </c>
      <c r="H14" s="100">
        <v>16.091272107000002</v>
      </c>
      <c r="I14" s="219" t="s">
        <v>200</v>
      </c>
    </row>
    <row r="15" spans="1:10" ht="12.75" x14ac:dyDescent="0.2">
      <c r="A15" s="99" t="s">
        <v>191</v>
      </c>
      <c r="B15" s="100">
        <v>11.495102409999999</v>
      </c>
      <c r="C15" s="101">
        <v>-1.6476279396626992E-2</v>
      </c>
      <c r="D15" s="100">
        <v>11.305705891000001</v>
      </c>
      <c r="E15" s="101">
        <v>0.26969690795045986</v>
      </c>
      <c r="F15" s="100">
        <v>14.354819812000001</v>
      </c>
      <c r="G15" s="101">
        <v>1.6738942539643142E-2</v>
      </c>
      <c r="H15" s="100">
        <v>14.595104316</v>
      </c>
      <c r="I15" s="101">
        <f t="shared" si="0"/>
        <v>0.26968023384491113</v>
      </c>
    </row>
    <row r="16" spans="1:10" ht="12.75" x14ac:dyDescent="0.2">
      <c r="A16" s="99" t="s">
        <v>192</v>
      </c>
      <c r="B16" s="100">
        <v>5.8264716019999998</v>
      </c>
      <c r="C16" s="101">
        <v>-8.0932821647690556E-2</v>
      </c>
      <c r="D16" s="100">
        <v>5.3549188150000004</v>
      </c>
      <c r="E16" s="101">
        <v>1.5777628554019429E-2</v>
      </c>
      <c r="F16" s="100">
        <v>5.4394067350000004</v>
      </c>
      <c r="G16" s="101">
        <v>-4.7592074027904108E-2</v>
      </c>
      <c r="H16" s="100">
        <v>5.1805340869999998</v>
      </c>
      <c r="I16" s="101">
        <f t="shared" si="0"/>
        <v>-0.11086255269454581</v>
      </c>
    </row>
    <row r="17" spans="1:10" s="22" customFormat="1" ht="12.75" x14ac:dyDescent="0.2">
      <c r="A17" s="99" t="s">
        <v>193</v>
      </c>
      <c r="B17" s="100">
        <v>7.2723830639999996</v>
      </c>
      <c r="C17" s="101">
        <v>3.3405561679306972E-2</v>
      </c>
      <c r="D17" s="100">
        <v>7.5153211049999999</v>
      </c>
      <c r="E17" s="101">
        <v>5.483978891145469E-2</v>
      </c>
      <c r="F17" s="100">
        <v>7.9274597279999997</v>
      </c>
      <c r="G17" s="101">
        <v>4.7313166243561078E-2</v>
      </c>
      <c r="H17" s="100">
        <v>8.3025329479999996</v>
      </c>
      <c r="I17" s="101">
        <f t="shared" si="0"/>
        <v>0.14165231326983907</v>
      </c>
    </row>
    <row r="18" spans="1:10" s="22" customFormat="1" ht="12.75" x14ac:dyDescent="0.2">
      <c r="A18" s="13" t="s">
        <v>12</v>
      </c>
      <c r="B18" s="14">
        <v>10.434123202</v>
      </c>
      <c r="C18" s="55">
        <v>-1.5426514608256392E-2</v>
      </c>
      <c r="D18" s="14">
        <v>10.273161048</v>
      </c>
      <c r="E18" s="55">
        <v>-5.7934755156580087E-3</v>
      </c>
      <c r="F18" s="14">
        <v>10.213643741</v>
      </c>
      <c r="G18" s="55">
        <v>-1.88051736354371E-2</v>
      </c>
      <c r="H18" s="14">
        <v>10.021574397</v>
      </c>
      <c r="I18" s="55">
        <f t="shared" si="0"/>
        <v>-3.9538425703170121E-2</v>
      </c>
    </row>
    <row r="19" spans="1:10" s="22" customFormat="1" ht="12.75" x14ac:dyDescent="0.2">
      <c r="A19" s="19" t="s">
        <v>13</v>
      </c>
      <c r="B19" s="14">
        <v>8.1327771420000001</v>
      </c>
      <c r="C19" s="55">
        <v>-1.5614167065294948E-2</v>
      </c>
      <c r="D19" s="14">
        <v>8.0057906009999993</v>
      </c>
      <c r="E19" s="55">
        <v>-3.7353916047048186E-3</v>
      </c>
      <c r="F19" s="14">
        <v>7.9758858379999999</v>
      </c>
      <c r="G19" s="55">
        <v>-2.1256992821064968E-2</v>
      </c>
      <c r="H19" s="14">
        <v>7.8063424899999996</v>
      </c>
      <c r="I19" s="55">
        <f t="shared" si="0"/>
        <v>-4.0138152847469355E-2</v>
      </c>
    </row>
    <row r="20" spans="1:10" ht="12.75" x14ac:dyDescent="0.2">
      <c r="A20" s="19" t="s">
        <v>14</v>
      </c>
      <c r="B20" s="14">
        <v>0.45653349700000001</v>
      </c>
      <c r="C20" s="55">
        <v>-7.6810355057033153E-4</v>
      </c>
      <c r="D20" s="14">
        <v>0.45618283199999998</v>
      </c>
      <c r="E20" s="55">
        <v>3.9066704728598634E-3</v>
      </c>
      <c r="F20" s="14">
        <v>0.45796498800000002</v>
      </c>
      <c r="G20" s="55">
        <v>1.6638985947982521E-2</v>
      </c>
      <c r="H20" s="14">
        <v>0.46558506100000002</v>
      </c>
      <c r="I20" s="55">
        <f t="shared" si="0"/>
        <v>1.9826724784665739E-2</v>
      </c>
    </row>
    <row r="21" spans="1:10" ht="12.75" x14ac:dyDescent="0.2">
      <c r="A21" s="19" t="s">
        <v>15</v>
      </c>
      <c r="B21" s="14">
        <v>1.844812562</v>
      </c>
      <c r="C21" s="55">
        <v>-1.8226755765120339E-2</v>
      </c>
      <c r="D21" s="14">
        <v>1.8111876140000001</v>
      </c>
      <c r="E21" s="55">
        <v>-1.7333764739404844E-2</v>
      </c>
      <c r="F21" s="14">
        <v>1.7797929139999999</v>
      </c>
      <c r="G21" s="55">
        <v>-1.6937963828751346E-2</v>
      </c>
      <c r="H21" s="14">
        <v>1.7496468460000001</v>
      </c>
      <c r="I21" s="55">
        <f t="shared" si="0"/>
        <v>-5.1585574578280613E-2</v>
      </c>
    </row>
    <row r="22" spans="1:10" x14ac:dyDescent="0.25">
      <c r="A22" s="102" t="s">
        <v>16</v>
      </c>
      <c r="B22" s="103">
        <v>4.5966164139999997</v>
      </c>
      <c r="C22" s="104">
        <v>1.7219883686383275E-2</v>
      </c>
      <c r="D22" s="103">
        <v>4.675769614</v>
      </c>
      <c r="E22" s="104">
        <v>6.5385698449427432E-2</v>
      </c>
      <c r="F22" s="103">
        <v>4.9814980760000003</v>
      </c>
      <c r="G22" s="104">
        <v>0.12543469604262869</v>
      </c>
      <c r="H22" s="103">
        <v>5.606350773</v>
      </c>
      <c r="I22" s="104">
        <f t="shared" si="0"/>
        <v>0.21966904959148503</v>
      </c>
      <c r="J22" s="95"/>
    </row>
    <row r="23" spans="1:10" s="12" customFormat="1" ht="12.75" x14ac:dyDescent="0.2">
      <c r="A23" s="13" t="s">
        <v>17</v>
      </c>
      <c r="B23" s="14">
        <v>0.46508005899999999</v>
      </c>
      <c r="C23" s="55">
        <v>-7.0315293823423164E-2</v>
      </c>
      <c r="D23" s="14">
        <v>0.43237781800000002</v>
      </c>
      <c r="E23" s="55">
        <v>-3.2128230037924865E-2</v>
      </c>
      <c r="F23" s="14">
        <v>0.41848628399999999</v>
      </c>
      <c r="G23" s="55">
        <v>7.2435556812657786E-2</v>
      </c>
      <c r="H23" s="14">
        <v>0.44879957100000001</v>
      </c>
      <c r="I23" s="55">
        <f t="shared" si="0"/>
        <v>-3.5005775209983714E-2</v>
      </c>
    </row>
    <row r="24" spans="1:10" ht="12.75" x14ac:dyDescent="0.2">
      <c r="A24" s="30" t="s">
        <v>18</v>
      </c>
      <c r="B24" s="14">
        <v>1.983012174</v>
      </c>
      <c r="C24" s="55">
        <v>-6.4512508131480573E-2</v>
      </c>
      <c r="D24" s="14">
        <v>1.855083085</v>
      </c>
      <c r="E24" s="55">
        <v>7.4743113729593302E-2</v>
      </c>
      <c r="F24" s="14">
        <v>1.9937377709999999</v>
      </c>
      <c r="G24" s="55">
        <v>3.6389486147724748E-2</v>
      </c>
      <c r="H24" s="14">
        <v>2.0662888640000001</v>
      </c>
      <c r="I24" s="55">
        <f t="shared" si="0"/>
        <v>4.19950472780104E-2</v>
      </c>
    </row>
    <row r="25" spans="1:10" s="12" customFormat="1" ht="12.75" x14ac:dyDescent="0.2">
      <c r="A25" s="105" t="s">
        <v>19</v>
      </c>
      <c r="B25" s="81">
        <v>9.1386078249999994</v>
      </c>
      <c r="C25" s="94">
        <v>-0.14068453484598464</v>
      </c>
      <c r="D25" s="81">
        <v>7.8529470339999996</v>
      </c>
      <c r="E25" s="94">
        <v>0.44217355051117746</v>
      </c>
      <c r="F25" s="81">
        <v>11.325312506</v>
      </c>
      <c r="G25" s="94">
        <v>5.2937684296338272E-2</v>
      </c>
      <c r="H25" s="81">
        <v>11.924848323999999</v>
      </c>
      <c r="I25" s="94">
        <f t="shared" si="0"/>
        <v>0.30488675653394726</v>
      </c>
    </row>
    <row r="26" spans="1:10" s="12" customFormat="1" ht="12.75" x14ac:dyDescent="0.2">
      <c r="A26" s="106" t="s">
        <v>20</v>
      </c>
      <c r="B26" s="84">
        <v>5.7431583970000002</v>
      </c>
      <c r="C26" s="107">
        <v>-0.20382126002505241</v>
      </c>
      <c r="D26" s="84">
        <v>4.5725806159999998</v>
      </c>
      <c r="E26" s="107">
        <v>0.70706358411418324</v>
      </c>
      <c r="F26" s="84">
        <v>7.8056858550000001</v>
      </c>
      <c r="G26" s="107">
        <v>0.10240937501833391</v>
      </c>
      <c r="H26" s="84">
        <v>8.6050612649999998</v>
      </c>
      <c r="I26" s="107">
        <f t="shared" si="0"/>
        <v>0.49831515521057979</v>
      </c>
    </row>
    <row r="27" spans="1:10" ht="12.75" x14ac:dyDescent="0.2">
      <c r="A27" s="108" t="s">
        <v>21</v>
      </c>
      <c r="B27" s="82">
        <v>10.310968151000001</v>
      </c>
      <c r="C27" s="97">
        <v>9.553405127184611E-3</v>
      </c>
      <c r="D27" s="82">
        <v>10.409473007000001</v>
      </c>
      <c r="E27" s="97">
        <v>9.4127045081063176E-2</v>
      </c>
      <c r="F27" s="82">
        <v>11.389285942000001</v>
      </c>
      <c r="G27" s="97">
        <v>7.5108901853576882E-2</v>
      </c>
      <c r="H27" s="82">
        <v>12.244722702000001</v>
      </c>
      <c r="I27" s="97">
        <f t="shared" si="0"/>
        <v>0.18754345107859316</v>
      </c>
    </row>
    <row r="28" spans="1:10" ht="12.75" x14ac:dyDescent="0.2">
      <c r="A28" s="30" t="s">
        <v>22</v>
      </c>
      <c r="B28" s="14">
        <v>6.4078527479999998</v>
      </c>
      <c r="C28" s="55">
        <v>1.514795732943397E-2</v>
      </c>
      <c r="D28" s="14">
        <v>6.5049186280000004</v>
      </c>
      <c r="E28" s="55">
        <v>0.13531322777985721</v>
      </c>
      <c r="F28" s="14">
        <v>7.3851201639999999</v>
      </c>
      <c r="G28" s="55">
        <v>8.2049934807262526E-2</v>
      </c>
      <c r="H28" s="14">
        <v>7.9910687920000001</v>
      </c>
      <c r="I28" s="55">
        <f t="shared" si="0"/>
        <v>0.24707434865667732</v>
      </c>
    </row>
    <row r="29" spans="1:10" s="12" customFormat="1" ht="12.75" x14ac:dyDescent="0.2">
      <c r="A29" s="30" t="s">
        <v>23</v>
      </c>
      <c r="B29" s="14">
        <v>3.6811121519999999</v>
      </c>
      <c r="C29" s="55">
        <v>-1.2197942672190543E-2</v>
      </c>
      <c r="D29" s="14">
        <v>3.6362101569999998</v>
      </c>
      <c r="E29" s="55">
        <v>2.6817342449879655E-2</v>
      </c>
      <c r="F29" s="14">
        <v>3.7337236499999999</v>
      </c>
      <c r="G29" s="55">
        <v>5.2604658087108236E-2</v>
      </c>
      <c r="H29" s="14">
        <v>3.9301349060000002</v>
      </c>
      <c r="I29" s="55">
        <f t="shared" si="0"/>
        <v>6.7648782139034358E-2</v>
      </c>
    </row>
    <row r="30" spans="1:10" ht="12.75" x14ac:dyDescent="0.2">
      <c r="A30" s="30" t="s">
        <v>51</v>
      </c>
      <c r="B30" s="14">
        <v>0.22200325100000001</v>
      </c>
      <c r="C30" s="55">
        <v>0.20874005128870832</v>
      </c>
      <c r="D30" s="14">
        <v>0.26834422099999999</v>
      </c>
      <c r="E30" s="55">
        <v>7.8179660146286967E-3</v>
      </c>
      <c r="F30" s="14">
        <v>0.27044212699999998</v>
      </c>
      <c r="G30" s="55">
        <v>0.19625964190113021</v>
      </c>
      <c r="H30" s="14">
        <v>0.323519002</v>
      </c>
      <c r="I30" s="55">
        <f t="shared" si="0"/>
        <v>0.45727146130846519</v>
      </c>
    </row>
    <row r="31" spans="1:10" ht="12.75" x14ac:dyDescent="0.2">
      <c r="A31" s="108" t="s">
        <v>25</v>
      </c>
      <c r="B31" s="82">
        <v>2.531365283</v>
      </c>
      <c r="C31" s="97">
        <v>-3.4714387366432065E-2</v>
      </c>
      <c r="D31" s="82">
        <v>2.4434904880000001</v>
      </c>
      <c r="E31" s="97">
        <v>7.5051723303454887E-2</v>
      </c>
      <c r="F31" s="82">
        <v>2.62687866</v>
      </c>
      <c r="G31" s="97">
        <v>8.7766321494270993E-2</v>
      </c>
      <c r="H31" s="82">
        <v>2.8574301370000001</v>
      </c>
      <c r="I31" s="97">
        <f t="shared" si="0"/>
        <v>0.12880987828574875</v>
      </c>
    </row>
    <row r="32" spans="1:10" ht="12.75" x14ac:dyDescent="0.2">
      <c r="A32" s="30" t="s">
        <v>26</v>
      </c>
      <c r="B32" s="14">
        <v>0.88541745599999999</v>
      </c>
      <c r="C32" s="55">
        <v>0.10511352398726603</v>
      </c>
      <c r="D32" s="14">
        <v>0.97848680499999996</v>
      </c>
      <c r="E32" s="55">
        <v>2.5673027854473673E-2</v>
      </c>
      <c r="F32" s="14">
        <v>1.003607524</v>
      </c>
      <c r="G32" s="55">
        <v>6.7088552436958437E-2</v>
      </c>
      <c r="H32" s="14">
        <v>1.0709381</v>
      </c>
      <c r="I32" s="55">
        <f t="shared" si="0"/>
        <v>0.20952901113799594</v>
      </c>
    </row>
    <row r="33" spans="1:9" s="12" customFormat="1" ht="12.75" x14ac:dyDescent="0.2">
      <c r="A33" s="30" t="s">
        <v>52</v>
      </c>
      <c r="B33" s="14">
        <v>1.2209364579999999</v>
      </c>
      <c r="C33" s="55">
        <v>-7.2201194765207033E-2</v>
      </c>
      <c r="D33" s="14">
        <v>1.1327833869999999</v>
      </c>
      <c r="E33" s="55">
        <v>8.2360252693218561E-2</v>
      </c>
      <c r="F33" s="14">
        <v>1.2260797130000001</v>
      </c>
      <c r="G33" s="55">
        <v>0.15920783855266341</v>
      </c>
      <c r="H33" s="14">
        <v>1.421281214</v>
      </c>
      <c r="I33" s="55">
        <f t="shared" si="0"/>
        <v>0.1640910587011073</v>
      </c>
    </row>
    <row r="34" spans="1:9" ht="12.75" x14ac:dyDescent="0.2">
      <c r="A34" s="30" t="s">
        <v>28</v>
      </c>
      <c r="B34" s="14">
        <v>0.425011368</v>
      </c>
      <c r="C34" s="55">
        <v>-0.21832609898566291</v>
      </c>
      <c r="D34" s="14">
        <v>0.33222029400000003</v>
      </c>
      <c r="E34" s="55">
        <v>0.19556640329744579</v>
      </c>
      <c r="F34" s="14">
        <v>0.39719142200000002</v>
      </c>
      <c r="G34" s="55">
        <v>-8.0516844595903692E-2</v>
      </c>
      <c r="H34" s="14">
        <v>0.36521082199999999</v>
      </c>
      <c r="I34" s="55">
        <f t="shared" si="0"/>
        <v>-0.14070340349108024</v>
      </c>
    </row>
    <row r="35" spans="1:9" s="12" customFormat="1" ht="12.75" x14ac:dyDescent="0.2">
      <c r="A35" s="105" t="s">
        <v>29</v>
      </c>
      <c r="B35" s="81">
        <v>66.319862623999995</v>
      </c>
      <c r="C35" s="94">
        <v>1.6900559887384148E-2</v>
      </c>
      <c r="D35" s="81">
        <v>67.440705433999995</v>
      </c>
      <c r="E35" s="94">
        <v>2.6450733685544625E-2</v>
      </c>
      <c r="F35" s="81">
        <v>69.224561573000003</v>
      </c>
      <c r="G35" s="94">
        <v>3.6443411437711015E-2</v>
      </c>
      <c r="H35" s="81">
        <v>71.747340751999999</v>
      </c>
      <c r="I35" s="94">
        <f t="shared" si="0"/>
        <v>8.1837897626101164E-2</v>
      </c>
    </row>
    <row r="36" spans="1:9" s="12" customFormat="1" ht="12.75" x14ac:dyDescent="0.2">
      <c r="A36" s="108" t="s">
        <v>30</v>
      </c>
      <c r="B36" s="82">
        <v>67.678867581000006</v>
      </c>
      <c r="C36" s="97">
        <v>-5.1891771324287239E-3</v>
      </c>
      <c r="D36" s="82">
        <v>67.327669948999997</v>
      </c>
      <c r="E36" s="97">
        <v>6.624017809287408E-2</v>
      </c>
      <c r="F36" s="82">
        <v>71.787466796999993</v>
      </c>
      <c r="G36" s="97">
        <v>3.47892163692336E-2</v>
      </c>
      <c r="H36" s="82">
        <v>74.284896512000003</v>
      </c>
      <c r="I36" s="97">
        <f t="shared" si="0"/>
        <v>9.7608443626715724E-2</v>
      </c>
    </row>
    <row r="37" spans="1:9" ht="12.75" x14ac:dyDescent="0.2">
      <c r="A37" s="106" t="s">
        <v>31</v>
      </c>
      <c r="B37" s="84">
        <v>1.359004957</v>
      </c>
      <c r="C37" s="107"/>
      <c r="D37" s="84">
        <v>-0.11303548400000001</v>
      </c>
      <c r="E37" s="107"/>
      <c r="F37" s="84">
        <v>2.562905223</v>
      </c>
      <c r="G37" s="107"/>
      <c r="H37" s="84">
        <v>2.537555759</v>
      </c>
      <c r="I37" s="107"/>
    </row>
    <row r="38" spans="1:9" ht="12.75" x14ac:dyDescent="0.2">
      <c r="A38" s="109" t="s">
        <v>32</v>
      </c>
      <c r="B38" s="36">
        <v>3.395449428</v>
      </c>
      <c r="C38" s="60">
        <v>-3.3893307039412068E-2</v>
      </c>
      <c r="D38" s="36">
        <v>3.2803664179999998</v>
      </c>
      <c r="E38" s="60">
        <v>7.29370449859299E-2</v>
      </c>
      <c r="F38" s="36">
        <v>3.5196266509999998</v>
      </c>
      <c r="G38" s="60">
        <v>-5.6778633592634464E-2</v>
      </c>
      <c r="H38" s="36">
        <v>3.3197870589999998</v>
      </c>
      <c r="I38" s="60">
        <f t="shared" si="0"/>
        <v>-2.2283462205640037E-2</v>
      </c>
    </row>
    <row r="39" spans="1:9" ht="12.75" x14ac:dyDescent="0.2">
      <c r="A39" s="30" t="s">
        <v>33</v>
      </c>
      <c r="B39" s="14">
        <v>2.4390906960000001</v>
      </c>
      <c r="C39" s="55">
        <v>0.72340326167190638</v>
      </c>
      <c r="D39" s="14">
        <v>4.2035368609999999</v>
      </c>
      <c r="E39" s="55">
        <v>-0.31230681385952996</v>
      </c>
      <c r="F39" s="14">
        <v>2.8907436569999998</v>
      </c>
      <c r="G39" s="55">
        <v>-0.17697360288629704</v>
      </c>
      <c r="H39" s="14">
        <v>2.3791583369999998</v>
      </c>
      <c r="I39" s="55">
        <f t="shared" si="0"/>
        <v>-2.4571599202230066E-2</v>
      </c>
    </row>
    <row r="40" spans="1:9" s="22" customFormat="1" ht="12.75" x14ac:dyDescent="0.2">
      <c r="A40" s="30" t="s">
        <v>53</v>
      </c>
      <c r="B40" s="14">
        <v>-0.95635873100000002</v>
      </c>
      <c r="C40" s="55"/>
      <c r="D40" s="14">
        <v>0.92317044199999998</v>
      </c>
      <c r="E40" s="55"/>
      <c r="F40" s="14">
        <v>-0.62888299299999995</v>
      </c>
      <c r="G40" s="55"/>
      <c r="H40" s="14">
        <v>-0.94062872200000003</v>
      </c>
      <c r="I40" s="55"/>
    </row>
    <row r="41" spans="1:9" ht="12.75" x14ac:dyDescent="0.2">
      <c r="A41" s="105" t="s">
        <v>35</v>
      </c>
      <c r="B41" s="81">
        <v>69.715312053000005</v>
      </c>
      <c r="C41" s="94">
        <v>1.4426669986578933E-2</v>
      </c>
      <c r="D41" s="81">
        <v>70.721071852999998</v>
      </c>
      <c r="E41" s="94">
        <v>2.8606981172531132E-2</v>
      </c>
      <c r="F41" s="81">
        <v>72.744188223999998</v>
      </c>
      <c r="G41" s="94">
        <v>3.1932992101678437E-2</v>
      </c>
      <c r="H41" s="81">
        <v>75.067127811999995</v>
      </c>
      <c r="I41" s="94">
        <f t="shared" si="0"/>
        <v>7.6766718836908554E-2</v>
      </c>
    </row>
    <row r="42" spans="1:9" ht="12.75" x14ac:dyDescent="0.2">
      <c r="A42" s="108" t="s">
        <v>36</v>
      </c>
      <c r="B42" s="82">
        <v>70.117958278000003</v>
      </c>
      <c r="C42" s="97">
        <v>2.0155300677706878E-2</v>
      </c>
      <c r="D42" s="82">
        <v>71.53120681</v>
      </c>
      <c r="E42" s="97">
        <v>4.3994835042543201E-2</v>
      </c>
      <c r="F42" s="82">
        <v>74.678210453999995</v>
      </c>
      <c r="G42" s="97">
        <v>2.6592019063220951E-2</v>
      </c>
      <c r="H42" s="82">
        <v>76.664054849999999</v>
      </c>
      <c r="I42" s="97">
        <f t="shared" si="0"/>
        <v>9.3358345461891146E-2</v>
      </c>
    </row>
    <row r="43" spans="1:9" ht="12.75" x14ac:dyDescent="0.2">
      <c r="A43" s="45" t="s">
        <v>37</v>
      </c>
      <c r="B43" s="229">
        <v>0.40264622500000002</v>
      </c>
      <c r="C43" s="107"/>
      <c r="D43" s="229">
        <v>0.81013495700000004</v>
      </c>
      <c r="E43" s="107"/>
      <c r="F43" s="229">
        <v>1.934022229</v>
      </c>
      <c r="G43" s="107"/>
      <c r="H43" s="229">
        <v>1.5969270369999999</v>
      </c>
      <c r="I43" s="107"/>
    </row>
    <row r="44" spans="1:9" ht="17.25" x14ac:dyDescent="0.2">
      <c r="A44" s="108" t="s">
        <v>54</v>
      </c>
      <c r="B44" s="42">
        <v>31.398977112000001</v>
      </c>
      <c r="C44" s="43">
        <v>3.1965350986431273E-2</v>
      </c>
      <c r="D44" s="42">
        <v>32.402656436000001</v>
      </c>
      <c r="E44" s="43">
        <v>-1.9266326488787899E-2</v>
      </c>
      <c r="F44" s="42">
        <v>31.778376278</v>
      </c>
      <c r="G44" s="43">
        <v>-3.0440778803091262E-2</v>
      </c>
      <c r="H44" s="42">
        <v>30.811017755000002</v>
      </c>
      <c r="I44" s="43">
        <f t="shared" si="0"/>
        <v>-1.8725430287195421E-2</v>
      </c>
    </row>
    <row r="45" spans="1:9" ht="12.75" x14ac:dyDescent="0.2">
      <c r="A45" s="105" t="s">
        <v>38</v>
      </c>
      <c r="B45" s="36"/>
      <c r="C45" s="44"/>
      <c r="D45" s="36"/>
      <c r="E45" s="44"/>
      <c r="F45" s="36"/>
      <c r="G45" s="44"/>
      <c r="H45" s="36"/>
    </row>
    <row r="46" spans="1:9" ht="12.75" x14ac:dyDescent="0.2">
      <c r="A46" s="30" t="s">
        <v>39</v>
      </c>
      <c r="B46" s="207">
        <v>0.14027564377215657</v>
      </c>
      <c r="C46" s="208">
        <v>-1.9245415768422953</v>
      </c>
      <c r="D46" s="207">
        <v>0.12103022800373361</v>
      </c>
      <c r="E46" s="208">
        <v>4.2723620988494773</v>
      </c>
      <c r="F46" s="207">
        <v>0.16375384899222836</v>
      </c>
      <c r="G46" s="208">
        <v>0.31966103925911427</v>
      </c>
      <c r="H46" s="207">
        <v>0.16695045938481953</v>
      </c>
      <c r="I46" s="208">
        <f>+(H46-B46)*100</f>
        <v>2.6674815612662965</v>
      </c>
    </row>
    <row r="47" spans="1:9" ht="12.75" x14ac:dyDescent="0.2">
      <c r="A47" s="30" t="s">
        <v>40</v>
      </c>
      <c r="B47" s="207">
        <v>8.8156233077508361E-2</v>
      </c>
      <c r="C47" s="208">
        <v>-1.7683266416221601</v>
      </c>
      <c r="D47" s="207">
        <v>7.0472966661286746E-2</v>
      </c>
      <c r="E47" s="208">
        <v>4.2390241493301808</v>
      </c>
      <c r="F47" s="207">
        <v>0.11286320815458857</v>
      </c>
      <c r="G47" s="208">
        <v>0.76095133587677777</v>
      </c>
      <c r="H47" s="207">
        <v>0.12047272151335636</v>
      </c>
      <c r="I47" s="208">
        <f t="shared" ref="I47:I48" si="1">+(H47-B47)*100</f>
        <v>3.2316488435848001</v>
      </c>
    </row>
    <row r="48" spans="1:9" ht="15" customHeight="1" x14ac:dyDescent="0.2">
      <c r="A48" s="30" t="s">
        <v>41</v>
      </c>
      <c r="B48" s="207">
        <v>0.48196747387756617</v>
      </c>
      <c r="C48" s="208">
        <v>1.7424777132963976</v>
      </c>
      <c r="D48" s="207">
        <v>0.4993922510105302</v>
      </c>
      <c r="E48" s="208">
        <v>-3.9905466209766036</v>
      </c>
      <c r="F48" s="207">
        <v>0.4594867848007641</v>
      </c>
      <c r="G48" s="208">
        <v>-2.8125862753779374</v>
      </c>
      <c r="H48" s="207">
        <v>0.43136092204698484</v>
      </c>
      <c r="I48" s="208">
        <f t="shared" si="1"/>
        <v>-5.0606551830581328</v>
      </c>
    </row>
    <row r="49" spans="1:232" ht="15" customHeight="1" x14ac:dyDescent="0.25">
      <c r="A49" s="45" t="s">
        <v>173</v>
      </c>
      <c r="B49" s="46">
        <v>3.435860003326054</v>
      </c>
      <c r="C49" s="47">
        <v>0.69031788832531626</v>
      </c>
      <c r="D49" s="46">
        <v>4.1261778916513707</v>
      </c>
      <c r="E49" s="47">
        <v>-1.3202176798546321</v>
      </c>
      <c r="F49" s="46">
        <v>2.8059602117967377</v>
      </c>
      <c r="G49" s="47">
        <v>-0.22219420338641571</v>
      </c>
      <c r="H49" s="46">
        <v>2.5837660084103224</v>
      </c>
      <c r="I49" s="47">
        <f>+H49-B49</f>
        <v>-0.85209399491573157</v>
      </c>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row>
    <row r="50" spans="1:232" ht="12.75" x14ac:dyDescent="0.2">
      <c r="A50" s="241" t="s">
        <v>194</v>
      </c>
      <c r="B50" s="241"/>
      <c r="C50" s="241"/>
      <c r="D50" s="241"/>
      <c r="E50" s="241"/>
      <c r="F50" s="241"/>
      <c r="G50" s="241"/>
      <c r="H50" s="241"/>
      <c r="I50" s="241"/>
    </row>
    <row r="51" spans="1:232" ht="24" customHeight="1" x14ac:dyDescent="0.2">
      <c r="A51" s="242" t="s">
        <v>55</v>
      </c>
      <c r="B51" s="242"/>
      <c r="C51" s="242"/>
      <c r="D51" s="242"/>
      <c r="E51" s="242"/>
      <c r="F51" s="242"/>
      <c r="G51" s="242"/>
      <c r="H51" s="242"/>
      <c r="I51" s="242"/>
    </row>
    <row r="52" spans="1:232" s="3" customFormat="1" ht="28.5" customHeight="1" x14ac:dyDescent="0.2">
      <c r="A52" s="233" t="s">
        <v>210</v>
      </c>
      <c r="B52" s="233"/>
      <c r="C52" s="233"/>
      <c r="D52" s="233"/>
      <c r="E52" s="233"/>
      <c r="F52" s="233"/>
      <c r="G52" s="233"/>
      <c r="H52" s="233"/>
      <c r="I52" s="233"/>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row>
    <row r="53" spans="1:232" ht="12.75" x14ac:dyDescent="0.2">
      <c r="A53" s="243" t="s">
        <v>190</v>
      </c>
      <c r="B53" s="243"/>
      <c r="C53" s="243"/>
      <c r="D53" s="243"/>
      <c r="E53" s="243"/>
      <c r="F53" s="243"/>
      <c r="G53" s="243"/>
      <c r="H53" s="243"/>
      <c r="I53" s="243"/>
    </row>
    <row r="54" spans="1:232" ht="12.75" x14ac:dyDescent="0.2">
      <c r="A54" s="49"/>
      <c r="B54" s="49"/>
      <c r="C54" s="49"/>
      <c r="D54" s="49"/>
      <c r="E54" s="49"/>
      <c r="F54" s="49"/>
      <c r="G54" s="2"/>
      <c r="H54" s="2"/>
    </row>
  </sheetData>
  <mergeCells count="5">
    <mergeCell ref="A53:I53"/>
    <mergeCell ref="G2:I2"/>
    <mergeCell ref="A50:I50"/>
    <mergeCell ref="A51:I51"/>
    <mergeCell ref="A52:I52"/>
  </mergeCell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workbookViewId="0">
      <pane xSplit="1" ySplit="3" topLeftCell="B4" activePane="bottomRight" state="frozen"/>
      <selection pane="topRight" activeCell="B1" sqref="B1"/>
      <selection pane="bottomLeft" activeCell="A4" sqref="A4"/>
      <selection pane="bottomRight" activeCell="J9" sqref="J9"/>
    </sheetView>
  </sheetViews>
  <sheetFormatPr baseColWidth="10" defaultColWidth="11.42578125" defaultRowHeight="12.75" x14ac:dyDescent="0.2"/>
  <cols>
    <col min="1" max="1" width="52.85546875" style="4" customWidth="1"/>
    <col min="2" max="4" width="9.7109375" style="4" customWidth="1"/>
    <col min="5" max="5" width="10.42578125" style="4" customWidth="1"/>
    <col min="6" max="6" width="9.7109375" style="4" customWidth="1"/>
    <col min="7" max="7" width="10.85546875" style="4" customWidth="1"/>
    <col min="8" max="8" width="9.7109375" style="4" customWidth="1"/>
    <col min="9" max="16384" width="11.42578125" style="4"/>
  </cols>
  <sheetData>
    <row r="1" spans="1:9" ht="18.75" x14ac:dyDescent="0.25">
      <c r="A1" s="1" t="s">
        <v>63</v>
      </c>
      <c r="B1" s="90"/>
      <c r="C1" s="90"/>
      <c r="D1" s="90"/>
      <c r="E1" s="90"/>
      <c r="F1" s="90"/>
      <c r="G1" s="2"/>
      <c r="H1" s="2"/>
    </row>
    <row r="2" spans="1:9" x14ac:dyDescent="0.2">
      <c r="A2" s="5" t="s">
        <v>0</v>
      </c>
      <c r="B2" s="90"/>
      <c r="C2" s="90"/>
      <c r="D2" s="90"/>
      <c r="E2" s="90"/>
      <c r="F2" s="90"/>
      <c r="G2" s="235" t="s">
        <v>1</v>
      </c>
      <c r="H2" s="235"/>
      <c r="I2" s="235"/>
    </row>
    <row r="3" spans="1:9" ht="36.75" customHeight="1" x14ac:dyDescent="0.2">
      <c r="A3" s="74" t="s">
        <v>44</v>
      </c>
      <c r="B3" s="92">
        <v>2019</v>
      </c>
      <c r="C3" s="8" t="s">
        <v>171</v>
      </c>
      <c r="D3" s="92">
        <v>2020</v>
      </c>
      <c r="E3" s="8" t="s">
        <v>212</v>
      </c>
      <c r="F3" s="92">
        <v>2021</v>
      </c>
      <c r="G3" s="8" t="s">
        <v>204</v>
      </c>
      <c r="H3" s="92">
        <v>2022</v>
      </c>
      <c r="I3" s="7" t="s">
        <v>215</v>
      </c>
    </row>
    <row r="4" spans="1:9" s="12" customFormat="1" ht="21" customHeight="1" x14ac:dyDescent="0.2">
      <c r="A4" s="93" t="s">
        <v>2</v>
      </c>
      <c r="B4" s="81">
        <v>22.537411261999999</v>
      </c>
      <c r="C4" s="94">
        <v>-3.2291864382272273E-2</v>
      </c>
      <c r="D4" s="81">
        <v>21.809636233999999</v>
      </c>
      <c r="E4" s="94">
        <v>3.4536028291282328E-2</v>
      </c>
      <c r="F4" s="81">
        <v>22.562854448</v>
      </c>
      <c r="G4" s="94">
        <v>2.9961358991965836E-2</v>
      </c>
      <c r="H4" s="81">
        <v>23.238868230000001</v>
      </c>
      <c r="I4" s="53">
        <v>3.1124114471066999E-2</v>
      </c>
    </row>
    <row r="5" spans="1:9" s="12" customFormat="1" ht="13.7" customHeight="1" x14ac:dyDescent="0.2">
      <c r="A5" s="13" t="s">
        <v>3</v>
      </c>
      <c r="B5" s="14">
        <v>3.722077654</v>
      </c>
      <c r="C5" s="55">
        <v>2.931084360444669E-2</v>
      </c>
      <c r="D5" s="14">
        <v>3.8311748900000002</v>
      </c>
      <c r="E5" s="55">
        <v>8.3696209180364578E-2</v>
      </c>
      <c r="F5" s="14">
        <v>4.1518297049999999</v>
      </c>
      <c r="G5" s="55">
        <v>4.4326928144081901E-2</v>
      </c>
      <c r="H5" s="14">
        <v>4.3358675619999998</v>
      </c>
      <c r="I5" s="55">
        <v>0.16490518604317117</v>
      </c>
    </row>
    <row r="6" spans="1:9" s="12" customFormat="1" ht="13.7" customHeight="1" x14ac:dyDescent="0.2">
      <c r="A6" s="13" t="s">
        <v>4</v>
      </c>
      <c r="B6" s="14">
        <v>4.0465452380000002</v>
      </c>
      <c r="C6" s="55">
        <v>1.8687767108066522E-2</v>
      </c>
      <c r="D6" s="14">
        <v>4.1221661330000003</v>
      </c>
      <c r="E6" s="55">
        <v>3.7439617672003322E-2</v>
      </c>
      <c r="F6" s="14">
        <v>4.2764984569999998</v>
      </c>
      <c r="G6" s="55">
        <v>3.5438112634398999E-2</v>
      </c>
      <c r="H6" s="14">
        <v>4.4280494910000003</v>
      </c>
      <c r="I6" s="55">
        <v>9.4279003584934129E-2</v>
      </c>
    </row>
    <row r="7" spans="1:9" s="12" customFormat="1" ht="13.7" customHeight="1" x14ac:dyDescent="0.2">
      <c r="A7" s="13" t="s">
        <v>5</v>
      </c>
      <c r="B7" s="14">
        <v>0.58654557500000004</v>
      </c>
      <c r="C7" s="55">
        <v>-3.7709864233482659E-2</v>
      </c>
      <c r="D7" s="14">
        <v>0.56442702099999997</v>
      </c>
      <c r="E7" s="55">
        <v>-7.4952258531223448E-3</v>
      </c>
      <c r="F7" s="14">
        <v>0.56019651299999995</v>
      </c>
      <c r="G7" s="55">
        <v>7.3642371993853928E-4</v>
      </c>
      <c r="H7" s="14">
        <v>0.56060905500000002</v>
      </c>
      <c r="I7" s="55">
        <v>-4.4219104372239082E-2</v>
      </c>
    </row>
    <row r="8" spans="1:9" ht="13.7" customHeight="1" x14ac:dyDescent="0.2">
      <c r="A8" s="13" t="s">
        <v>6</v>
      </c>
      <c r="B8" s="14">
        <v>13.957108754</v>
      </c>
      <c r="C8" s="55">
        <v>-7.4845603943626049E-2</v>
      </c>
      <c r="D8" s="14">
        <v>12.912480520000001</v>
      </c>
      <c r="E8" s="55">
        <v>3.5227103676591653E-3</v>
      </c>
      <c r="F8" s="14">
        <v>12.957967449</v>
      </c>
      <c r="G8" s="55">
        <v>4.1795917927066162E-2</v>
      </c>
      <c r="H8" s="14">
        <v>13.499557593</v>
      </c>
      <c r="I8" s="55">
        <v>-3.2782660726124124E-2</v>
      </c>
    </row>
    <row r="9" spans="1:9" s="12" customFormat="1" ht="13.7" customHeight="1" x14ac:dyDescent="0.2">
      <c r="A9" s="13" t="s">
        <v>7</v>
      </c>
      <c r="B9" s="14">
        <v>0.22513403800000001</v>
      </c>
      <c r="C9" s="55">
        <v>0.68516352023144544</v>
      </c>
      <c r="D9" s="14">
        <v>0.37938766800000001</v>
      </c>
      <c r="E9" s="55">
        <v>0.62462402968775455</v>
      </c>
      <c r="F9" s="14">
        <v>0.61636232199999996</v>
      </c>
      <c r="G9" s="55">
        <v>-0.32704431761161412</v>
      </c>
      <c r="H9" s="14">
        <v>0.41478452700000001</v>
      </c>
      <c r="I9" s="55">
        <v>0.84238923036595637</v>
      </c>
    </row>
    <row r="10" spans="1:9" ht="13.7" customHeight="1" x14ac:dyDescent="0.2">
      <c r="A10" s="96" t="s">
        <v>8</v>
      </c>
      <c r="B10" s="82">
        <v>28.980543073</v>
      </c>
      <c r="C10" s="97">
        <v>-7.3070361713576726E-2</v>
      </c>
      <c r="D10" s="82">
        <v>26.862924308</v>
      </c>
      <c r="E10" s="97">
        <v>5.4231675684175196E-2</v>
      </c>
      <c r="F10" s="82">
        <v>28.319745706999999</v>
      </c>
      <c r="G10" s="97">
        <v>4.0386726167434883E-2</v>
      </c>
      <c r="H10" s="82">
        <v>29.463487522000001</v>
      </c>
      <c r="I10" s="97">
        <v>1.6664437508417285E-2</v>
      </c>
    </row>
    <row r="11" spans="1:9" ht="13.7" customHeight="1" x14ac:dyDescent="0.2">
      <c r="A11" s="98" t="s">
        <v>9</v>
      </c>
      <c r="B11" s="14">
        <v>24.434323921000001</v>
      </c>
      <c r="C11" s="55">
        <v>-9.7846845762129542E-2</v>
      </c>
      <c r="D11" s="14">
        <v>22.043502397000001</v>
      </c>
      <c r="E11" s="55">
        <v>2.6945757498174849E-2</v>
      </c>
      <c r="F11" s="14">
        <v>22.637481266999998</v>
      </c>
      <c r="G11" s="55">
        <v>5.5039827147921994E-2</v>
      </c>
      <c r="H11" s="14">
        <v>23.883444322999999</v>
      </c>
      <c r="I11" s="55">
        <v>-2.2545317798891462E-2</v>
      </c>
    </row>
    <row r="12" spans="1:9" ht="13.7" customHeight="1" x14ac:dyDescent="0.2">
      <c r="A12" s="19" t="s">
        <v>10</v>
      </c>
      <c r="B12" s="14">
        <v>8.5164229900000006</v>
      </c>
      <c r="C12" s="55">
        <v>2.6135941963117526E-2</v>
      </c>
      <c r="D12" s="14">
        <v>8.7390077270000006</v>
      </c>
      <c r="E12" s="55">
        <v>-1.1463673504999981</v>
      </c>
      <c r="F12" s="14">
        <v>-1.2791054070000001</v>
      </c>
      <c r="G12" s="55">
        <v>-7.6460036416685973E-2</v>
      </c>
      <c r="H12" s="14">
        <v>-1.1813049609999999</v>
      </c>
      <c r="I12" s="55">
        <v>-1.1387090521909364</v>
      </c>
    </row>
    <row r="13" spans="1:9" ht="13.7" customHeight="1" x14ac:dyDescent="0.2">
      <c r="A13" s="19" t="s">
        <v>11</v>
      </c>
      <c r="B13" s="14">
        <v>15.91790093</v>
      </c>
      <c r="C13" s="55">
        <v>-0.16418033203577675</v>
      </c>
      <c r="D13" s="14">
        <v>13.30449467</v>
      </c>
      <c r="E13" s="55">
        <v>0.79763209856658168</v>
      </c>
      <c r="F13" s="14">
        <v>23.916586674000001</v>
      </c>
      <c r="G13" s="55">
        <v>4.8006959590441101E-2</v>
      </c>
      <c r="H13" s="14">
        <v>25.064749284000001</v>
      </c>
      <c r="I13" s="55">
        <v>0.5746265411641811</v>
      </c>
    </row>
    <row r="14" spans="1:9" ht="13.7" customHeight="1" x14ac:dyDescent="0.2">
      <c r="A14" s="220" t="s">
        <v>195</v>
      </c>
      <c r="B14" s="14">
        <v>4.2914789559999997</v>
      </c>
      <c r="C14" s="55">
        <v>-6.2038889559918875E-2</v>
      </c>
      <c r="D14" s="14">
        <v>4.0252403670000003</v>
      </c>
      <c r="E14" s="55">
        <v>2.6384202128816621</v>
      </c>
      <c r="F14" s="14">
        <v>14.645515913000001</v>
      </c>
      <c r="G14" s="55">
        <v>8.3192570493095142E-2</v>
      </c>
      <c r="H14" s="14">
        <v>15.863914028</v>
      </c>
      <c r="I14" s="55">
        <v>2.696607670840458</v>
      </c>
    </row>
    <row r="15" spans="1:9" ht="13.7" customHeight="1" x14ac:dyDescent="0.2">
      <c r="A15" s="221" t="s">
        <v>196</v>
      </c>
      <c r="B15" s="100">
        <v>2.2986395700000002</v>
      </c>
      <c r="C15" s="101">
        <v>-9.0205055070900042E-2</v>
      </c>
      <c r="D15" s="100">
        <v>2.0912906609999999</v>
      </c>
      <c r="E15" s="101">
        <v>3.4520029351386317E-2</v>
      </c>
      <c r="F15" s="100">
        <v>2.1634820760000002</v>
      </c>
      <c r="G15" s="101">
        <v>-0.12608208361232576</v>
      </c>
      <c r="H15" s="100">
        <v>1.890705748</v>
      </c>
      <c r="I15" s="101">
        <v>-0.17746750178846005</v>
      </c>
    </row>
    <row r="16" spans="1:9" ht="13.7" customHeight="1" x14ac:dyDescent="0.2">
      <c r="A16" s="221" t="s">
        <v>192</v>
      </c>
      <c r="B16" s="100">
        <v>5.4560952550000001</v>
      </c>
      <c r="C16" s="101">
        <v>-7.7629009246467096E-2</v>
      </c>
      <c r="D16" s="100">
        <v>5.0325439860000003</v>
      </c>
      <c r="E16" s="101">
        <v>2.1688401592442563E-2</v>
      </c>
      <c r="F16" s="100">
        <v>5.1416918210000002</v>
      </c>
      <c r="G16" s="101">
        <v>3.6854455614406145E-2</v>
      </c>
      <c r="H16" s="100">
        <v>5.3311860739999997</v>
      </c>
      <c r="I16" s="101">
        <v>-2.2893511781256537E-2</v>
      </c>
    </row>
    <row r="17" spans="1:9" s="22" customFormat="1" ht="13.7" customHeight="1" x14ac:dyDescent="0.2">
      <c r="A17" s="111" t="s">
        <v>12</v>
      </c>
      <c r="B17" s="14">
        <v>1.8570384900000001</v>
      </c>
      <c r="C17" s="55">
        <v>3.9820085796929305E-2</v>
      </c>
      <c r="D17" s="14">
        <v>1.9309859220000001</v>
      </c>
      <c r="E17" s="55">
        <v>0.14221564273009757</v>
      </c>
      <c r="F17" s="14">
        <v>2.2056023260000002</v>
      </c>
      <c r="G17" s="55">
        <v>2.4242983592138279E-2</v>
      </c>
      <c r="H17" s="14">
        <v>2.2590727070000001</v>
      </c>
      <c r="I17" s="55">
        <v>0.2164921293580726</v>
      </c>
    </row>
    <row r="18" spans="1:9" s="22" customFormat="1" ht="13.7" customHeight="1" x14ac:dyDescent="0.2">
      <c r="A18" s="19" t="s">
        <v>13</v>
      </c>
      <c r="B18" s="14">
        <v>0.30438569999999998</v>
      </c>
      <c r="C18" s="55">
        <v>-1.4231384720110318E-3</v>
      </c>
      <c r="D18" s="14">
        <v>0.30395251699999998</v>
      </c>
      <c r="E18" s="55">
        <v>3.8070321358780745E-3</v>
      </c>
      <c r="F18" s="14">
        <v>0.305109674</v>
      </c>
      <c r="G18" s="55">
        <v>-2.3891671163465134E-3</v>
      </c>
      <c r="H18" s="14">
        <v>0.304380716</v>
      </c>
      <c r="I18" s="55">
        <v>-1.6373962377302931E-5</v>
      </c>
    </row>
    <row r="19" spans="1:9" ht="13.7" customHeight="1" x14ac:dyDescent="0.2">
      <c r="A19" s="19" t="s">
        <v>14</v>
      </c>
      <c r="B19" s="14">
        <v>0.87424120299999997</v>
      </c>
      <c r="C19" s="55">
        <v>0.14752702521617489</v>
      </c>
      <c r="D19" s="14">
        <v>1.0032154069999999</v>
      </c>
      <c r="E19" s="55">
        <v>2.3103451998719216E-2</v>
      </c>
      <c r="F19" s="14">
        <v>1.026393146</v>
      </c>
      <c r="G19" s="55">
        <v>7.993763434581691E-3</v>
      </c>
      <c r="H19" s="14">
        <v>1.0345978899999999</v>
      </c>
      <c r="I19" s="55">
        <v>0.18342384967641467</v>
      </c>
    </row>
    <row r="20" spans="1:9" ht="13.7" customHeight="1" x14ac:dyDescent="0.2">
      <c r="A20" s="19" t="s">
        <v>15</v>
      </c>
      <c r="B20" s="14">
        <v>0.67841158700000004</v>
      </c>
      <c r="C20" s="55">
        <v>-8.0472667398589159E-2</v>
      </c>
      <c r="D20" s="14">
        <v>0.62381799699999996</v>
      </c>
      <c r="E20" s="55">
        <v>0.40120918152991347</v>
      </c>
      <c r="F20" s="14">
        <v>0.874099505</v>
      </c>
      <c r="G20" s="55">
        <v>5.2619405155709398E-2</v>
      </c>
      <c r="H20" s="14">
        <v>0.920094101</v>
      </c>
      <c r="I20" s="55">
        <v>0.35624762110674268</v>
      </c>
    </row>
    <row r="21" spans="1:9" ht="13.7" customHeight="1" x14ac:dyDescent="0.2">
      <c r="A21" s="112" t="s">
        <v>16</v>
      </c>
      <c r="B21" s="14">
        <v>2.115400932</v>
      </c>
      <c r="C21" s="55">
        <v>0.10700222240423973</v>
      </c>
      <c r="D21" s="14">
        <v>2.3417535329999999</v>
      </c>
      <c r="E21" s="55">
        <v>0.14129330492612513</v>
      </c>
      <c r="F21" s="14">
        <v>2.6726276289999999</v>
      </c>
      <c r="G21" s="55">
        <v>3.678806913957855E-2</v>
      </c>
      <c r="H21" s="14">
        <v>2.7709484390000001</v>
      </c>
      <c r="I21" s="55">
        <v>0.30989279482836118</v>
      </c>
    </row>
    <row r="22" spans="1:9" s="12" customFormat="1" ht="13.7" customHeight="1" x14ac:dyDescent="0.2">
      <c r="A22" s="102" t="s">
        <v>17</v>
      </c>
      <c r="B22" s="103">
        <v>0.168363702</v>
      </c>
      <c r="C22" s="104">
        <v>-0.13348117042472729</v>
      </c>
      <c r="D22" s="103">
        <v>0.14589031799999999</v>
      </c>
      <c r="E22" s="104">
        <v>0.14565416191635139</v>
      </c>
      <c r="F22" s="103">
        <v>0.16713985000000001</v>
      </c>
      <c r="G22" s="104">
        <v>0.13744835238275011</v>
      </c>
      <c r="H22" s="103">
        <v>0.190112947</v>
      </c>
      <c r="I22" s="104">
        <v>0.12918013052480881</v>
      </c>
    </row>
    <row r="23" spans="1:9" ht="13.7" customHeight="1" x14ac:dyDescent="0.2">
      <c r="A23" s="13" t="s">
        <v>18</v>
      </c>
      <c r="B23" s="14">
        <v>0.40541602700000001</v>
      </c>
      <c r="C23" s="55">
        <v>-1.1405301448529026E-2</v>
      </c>
      <c r="D23" s="14">
        <v>0.40079213499999999</v>
      </c>
      <c r="E23" s="55">
        <v>0.58908965117292045</v>
      </c>
      <c r="F23" s="14">
        <v>0.63689463400000002</v>
      </c>
      <c r="G23" s="55">
        <v>-0.43490008427359428</v>
      </c>
      <c r="H23" s="14">
        <v>0.35990910399999998</v>
      </c>
      <c r="I23" s="55">
        <v>-0.11224746919045714</v>
      </c>
    </row>
    <row r="24" spans="1:9" s="12" customFormat="1" ht="13.7" customHeight="1" x14ac:dyDescent="0.2">
      <c r="A24" s="105" t="s">
        <v>19</v>
      </c>
      <c r="B24" s="81">
        <v>6.4431318109999998</v>
      </c>
      <c r="C24" s="94">
        <v>-0.21570934411541876</v>
      </c>
      <c r="D24" s="81">
        <v>5.0532880740000001</v>
      </c>
      <c r="E24" s="94">
        <v>0.13923670562542334</v>
      </c>
      <c r="F24" s="81">
        <v>5.7568912579999996</v>
      </c>
      <c r="G24" s="94">
        <v>8.1246633476014907E-2</v>
      </c>
      <c r="H24" s="81">
        <v>6.2246192919999999</v>
      </c>
      <c r="I24" s="94">
        <v>-3.3914022778013919E-2</v>
      </c>
    </row>
    <row r="25" spans="1:9" s="12" customFormat="1" ht="13.7" customHeight="1" x14ac:dyDescent="0.2">
      <c r="A25" s="106" t="s">
        <v>20</v>
      </c>
      <c r="B25" s="84">
        <v>4.5510949690000002</v>
      </c>
      <c r="C25" s="107">
        <v>-0.41405113117515346</v>
      </c>
      <c r="D25" s="84">
        <v>2.6667089490000002</v>
      </c>
      <c r="E25" s="107">
        <v>0.50204722922688938</v>
      </c>
      <c r="F25" s="84">
        <v>4.0055227880000004</v>
      </c>
      <c r="G25" s="107">
        <v>2.9753983763879166E-2</v>
      </c>
      <c r="H25" s="84">
        <v>4.1247030479999998</v>
      </c>
      <c r="I25" s="107">
        <v>-9.3689963383403185E-2</v>
      </c>
    </row>
    <row r="26" spans="1:9" ht="13.7" customHeight="1" x14ac:dyDescent="0.2">
      <c r="A26" s="108" t="s">
        <v>21</v>
      </c>
      <c r="B26" s="82">
        <v>11.087845642</v>
      </c>
      <c r="C26" s="97">
        <v>0.14249207934635488</v>
      </c>
      <c r="D26" s="82">
        <v>12.667775822999999</v>
      </c>
      <c r="E26" s="97">
        <v>4.4103425084742964E-2</v>
      </c>
      <c r="F26" s="82">
        <v>13.226468125</v>
      </c>
      <c r="G26" s="97">
        <v>-1.002865880342485E-2</v>
      </c>
      <c r="H26" s="82">
        <v>13.093824389</v>
      </c>
      <c r="I26" s="97">
        <v>0.18091690773557412</v>
      </c>
    </row>
    <row r="27" spans="1:9" ht="13.7" customHeight="1" x14ac:dyDescent="0.2">
      <c r="A27" s="30" t="s">
        <v>22</v>
      </c>
      <c r="B27" s="14">
        <v>3.3825536270000001</v>
      </c>
      <c r="C27" s="55">
        <v>-4.17816415006389E-2</v>
      </c>
      <c r="D27" s="14">
        <v>3.241224984</v>
      </c>
      <c r="E27" s="55">
        <v>0.2006749535162784</v>
      </c>
      <c r="F27" s="14">
        <v>3.8916576570000001</v>
      </c>
      <c r="G27" s="55">
        <v>2.0561834326837669E-3</v>
      </c>
      <c r="H27" s="14">
        <v>3.8996596189999999</v>
      </c>
      <c r="I27" s="55">
        <v>0.15287444014852869</v>
      </c>
    </row>
    <row r="28" spans="1:9" s="12" customFormat="1" ht="13.7" customHeight="1" x14ac:dyDescent="0.2">
      <c r="A28" s="30" t="s">
        <v>23</v>
      </c>
      <c r="B28" s="14">
        <v>7.137316964</v>
      </c>
      <c r="C28" s="55">
        <v>0.19971120873426296</v>
      </c>
      <c r="D28" s="14">
        <v>8.5627191620000005</v>
      </c>
      <c r="E28" s="55">
        <v>7.6849482921299561E-3</v>
      </c>
      <c r="F28" s="14">
        <v>8.6285232159999996</v>
      </c>
      <c r="G28" s="55">
        <v>-3.2191412487010407E-3</v>
      </c>
      <c r="H28" s="14">
        <v>8.6007467809999998</v>
      </c>
      <c r="I28" s="55">
        <v>0.20503920792384744</v>
      </c>
    </row>
    <row r="29" spans="1:9" ht="13.7" customHeight="1" x14ac:dyDescent="0.2">
      <c r="A29" s="30" t="s">
        <v>51</v>
      </c>
      <c r="B29" s="14">
        <v>0.56797505000000004</v>
      </c>
      <c r="C29" s="55">
        <v>0.52089722251003812</v>
      </c>
      <c r="D29" s="14">
        <v>0.86383167599999999</v>
      </c>
      <c r="E29" s="55">
        <v>-0.18237861539126976</v>
      </c>
      <c r="F29" s="14">
        <v>0.706287251</v>
      </c>
      <c r="G29" s="55">
        <v>-0.15980645529165871</v>
      </c>
      <c r="H29" s="14">
        <v>0.59341798899999998</v>
      </c>
      <c r="I29" s="55">
        <v>4.4795874396243107E-2</v>
      </c>
    </row>
    <row r="30" spans="1:9" ht="13.7" customHeight="1" x14ac:dyDescent="0.2">
      <c r="A30" s="108" t="s">
        <v>25</v>
      </c>
      <c r="B30" s="82">
        <v>4.6263251179999996</v>
      </c>
      <c r="C30" s="97">
        <v>0.13903062962381285</v>
      </c>
      <c r="D30" s="82">
        <v>5.269526012</v>
      </c>
      <c r="E30" s="97">
        <v>1.2011698747830479E-2</v>
      </c>
      <c r="F30" s="82">
        <v>5.3328219710000004</v>
      </c>
      <c r="G30" s="97">
        <v>3.9854880053336039E-3</v>
      </c>
      <c r="H30" s="82">
        <v>5.3540758689999999</v>
      </c>
      <c r="I30" s="97">
        <v>0.15730644354597656</v>
      </c>
    </row>
    <row r="31" spans="1:9" ht="13.7" customHeight="1" x14ac:dyDescent="0.2">
      <c r="A31" s="30" t="s">
        <v>26</v>
      </c>
      <c r="B31" s="14">
        <v>0.51270956700000003</v>
      </c>
      <c r="C31" s="55">
        <v>9.2287745432297896E-3</v>
      </c>
      <c r="D31" s="14">
        <v>0.51744124800000002</v>
      </c>
      <c r="E31" s="55">
        <v>0.10216833544742832</v>
      </c>
      <c r="F31" s="14">
        <v>0.57030735899999996</v>
      </c>
      <c r="G31" s="55">
        <v>5.5299852793938786E-2</v>
      </c>
      <c r="H31" s="14">
        <v>0.60184527200000004</v>
      </c>
      <c r="I31" s="55">
        <v>0.17385223669914462</v>
      </c>
    </row>
    <row r="32" spans="1:9" s="12" customFormat="1" ht="13.7" customHeight="1" x14ac:dyDescent="0.2">
      <c r="A32" s="30" t="s">
        <v>52</v>
      </c>
      <c r="B32" s="14">
        <v>3.6168560250000001</v>
      </c>
      <c r="C32" s="55">
        <v>0.15947096677700912</v>
      </c>
      <c r="D32" s="14">
        <v>4.1936395519999996</v>
      </c>
      <c r="E32" s="55">
        <v>2.6504810111063204E-3</v>
      </c>
      <c r="F32" s="14">
        <v>4.2047547139999999</v>
      </c>
      <c r="G32" s="55">
        <v>7.1260594346289619E-3</v>
      </c>
      <c r="H32" s="14">
        <v>4.2347180460000002</v>
      </c>
      <c r="I32" s="55">
        <v>0.17082848107010284</v>
      </c>
    </row>
    <row r="33" spans="1:9" ht="13.7" customHeight="1" x14ac:dyDescent="0.2">
      <c r="A33" s="30" t="s">
        <v>28</v>
      </c>
      <c r="B33" s="14">
        <v>0.49675952499999998</v>
      </c>
      <c r="C33" s="55">
        <v>0.12417615142860128</v>
      </c>
      <c r="D33" s="14">
        <v>0.558445211</v>
      </c>
      <c r="E33" s="55">
        <v>-1.2271821595046806E-3</v>
      </c>
      <c r="F33" s="14">
        <v>0.55775989699999995</v>
      </c>
      <c r="G33" s="55">
        <v>-7.2158909624870371E-2</v>
      </c>
      <c r="H33" s="14">
        <v>0.51751255100000004</v>
      </c>
      <c r="I33" s="55">
        <v>4.1776805386872118E-2</v>
      </c>
    </row>
    <row r="34" spans="1:9" s="12" customFormat="1" ht="13.7" customHeight="1" x14ac:dyDescent="0.2">
      <c r="A34" s="105" t="s">
        <v>29</v>
      </c>
      <c r="B34" s="81">
        <v>33.625256903999997</v>
      </c>
      <c r="C34" s="94">
        <v>2.5342710553346803E-2</v>
      </c>
      <c r="D34" s="81">
        <v>34.477412057000002</v>
      </c>
      <c r="E34" s="94">
        <v>3.8051304832017907E-2</v>
      </c>
      <c r="F34" s="81">
        <v>35.789322573</v>
      </c>
      <c r="G34" s="94">
        <v>1.5182462447890233E-2</v>
      </c>
      <c r="H34" s="81">
        <v>36.332692618999999</v>
      </c>
      <c r="I34" s="94">
        <v>8.0517919096639856E-2</v>
      </c>
    </row>
    <row r="35" spans="1:9" s="12" customFormat="1" ht="13.7" customHeight="1" x14ac:dyDescent="0.2">
      <c r="A35" s="108" t="s">
        <v>30</v>
      </c>
      <c r="B35" s="82">
        <v>33.606868190999997</v>
      </c>
      <c r="C35" s="97">
        <v>-4.3872516225562874E-2</v>
      </c>
      <c r="D35" s="82">
        <v>32.132450321</v>
      </c>
      <c r="E35" s="97">
        <v>4.73078567869607E-2</v>
      </c>
      <c r="F35" s="82">
        <v>33.652567679000001</v>
      </c>
      <c r="G35" s="97">
        <v>3.4618330586613233E-2</v>
      </c>
      <c r="H35" s="82">
        <v>34.817563391999997</v>
      </c>
      <c r="I35" s="97">
        <v>3.6025231334237517E-2</v>
      </c>
    </row>
    <row r="36" spans="1:9" ht="13.7" customHeight="1" x14ac:dyDescent="0.2">
      <c r="A36" s="106" t="s">
        <v>31</v>
      </c>
      <c r="B36" s="83">
        <v>-1.8388712000000002E-2</v>
      </c>
      <c r="C36" s="107"/>
      <c r="D36" s="83">
        <v>-2.3449617360000001</v>
      </c>
      <c r="E36" s="107"/>
      <c r="F36" s="83">
        <v>-2.1367548940000001</v>
      </c>
      <c r="G36" s="107"/>
      <c r="H36" s="83">
        <v>-1.5151292270000001</v>
      </c>
      <c r="I36" s="107"/>
    </row>
    <row r="37" spans="1:9" ht="13.7" customHeight="1" x14ac:dyDescent="0.2">
      <c r="A37" s="109" t="s">
        <v>32</v>
      </c>
      <c r="B37" s="36">
        <v>1.8920368409999999</v>
      </c>
      <c r="C37" s="60">
        <v>0.26138089506683126</v>
      </c>
      <c r="D37" s="36">
        <v>2.3865791239999998</v>
      </c>
      <c r="E37" s="60">
        <v>-0.26615947806304541</v>
      </c>
      <c r="F37" s="36">
        <v>1.7513684700000001</v>
      </c>
      <c r="G37" s="60">
        <v>0.19901453062016117</v>
      </c>
      <c r="H37" s="36">
        <v>2.0999162440000001</v>
      </c>
      <c r="I37" s="60">
        <v>0.10987069516581371</v>
      </c>
    </row>
    <row r="38" spans="1:9" ht="13.7" customHeight="1" x14ac:dyDescent="0.2">
      <c r="A38" s="30" t="s">
        <v>33</v>
      </c>
      <c r="B38" s="14">
        <v>2.031829568</v>
      </c>
      <c r="C38" s="55">
        <v>1.3618576693534958</v>
      </c>
      <c r="D38" s="14">
        <v>4.7988922479999996</v>
      </c>
      <c r="E38" s="55">
        <v>-0.15402515951635509</v>
      </c>
      <c r="F38" s="14">
        <v>4.0597421039999997</v>
      </c>
      <c r="G38" s="55">
        <v>-0.15724515637853431</v>
      </c>
      <c r="H38" s="14">
        <v>3.421367322</v>
      </c>
      <c r="I38" s="55">
        <v>0.68388499502336209</v>
      </c>
    </row>
    <row r="39" spans="1:9" ht="13.7" customHeight="1" x14ac:dyDescent="0.2">
      <c r="A39" s="30" t="s">
        <v>53</v>
      </c>
      <c r="B39" s="62">
        <v>0.13979272600000001</v>
      </c>
      <c r="C39" s="55"/>
      <c r="D39" s="62">
        <v>2.4123131230000001</v>
      </c>
      <c r="E39" s="55"/>
      <c r="F39" s="62">
        <v>2.3083736340000001</v>
      </c>
      <c r="G39" s="55"/>
      <c r="H39" s="62">
        <v>1.3214510779999999</v>
      </c>
      <c r="I39" s="55"/>
    </row>
    <row r="40" spans="1:9" ht="13.7" customHeight="1" x14ac:dyDescent="0.2">
      <c r="A40" s="105" t="s">
        <v>35</v>
      </c>
      <c r="B40" s="81">
        <v>35.517293746</v>
      </c>
      <c r="C40" s="94">
        <v>3.79166680218046E-2</v>
      </c>
      <c r="D40" s="81">
        <v>36.863991181999999</v>
      </c>
      <c r="E40" s="94">
        <v>1.8356662946751756E-2</v>
      </c>
      <c r="F40" s="81">
        <v>37.540691043000002</v>
      </c>
      <c r="G40" s="94">
        <v>2.375869479808923E-2</v>
      </c>
      <c r="H40" s="81">
        <v>38.432608864000002</v>
      </c>
      <c r="I40" s="94">
        <v>8.2081566767128189E-2</v>
      </c>
    </row>
    <row r="41" spans="1:9" ht="13.7" customHeight="1" x14ac:dyDescent="0.2">
      <c r="A41" s="108" t="s">
        <v>36</v>
      </c>
      <c r="B41" s="82">
        <v>35.638697759999999</v>
      </c>
      <c r="C41" s="97">
        <v>3.627082049139374E-2</v>
      </c>
      <c r="D41" s="82">
        <v>36.931342569000002</v>
      </c>
      <c r="E41" s="97">
        <v>2.1146461505993086E-2</v>
      </c>
      <c r="F41" s="82">
        <v>37.712309783000002</v>
      </c>
      <c r="G41" s="97">
        <v>1.3964165415224494E-2</v>
      </c>
      <c r="H41" s="82">
        <v>38.238930715000002</v>
      </c>
      <c r="I41" s="97">
        <v>7.2960941853448924E-2</v>
      </c>
    </row>
    <row r="42" spans="1:9" ht="13.7" customHeight="1" x14ac:dyDescent="0.2">
      <c r="A42" s="45" t="s">
        <v>37</v>
      </c>
      <c r="B42" s="38">
        <v>0.12140401300000001</v>
      </c>
      <c r="C42" s="58"/>
      <c r="D42" s="38">
        <v>6.7351386999999999E-2</v>
      </c>
      <c r="E42" s="58"/>
      <c r="F42" s="38">
        <v>0.17161873899999999</v>
      </c>
      <c r="G42" s="58"/>
      <c r="H42" s="38">
        <v>-0.19367814799999999</v>
      </c>
      <c r="I42" s="58"/>
    </row>
    <row r="43" spans="1:9" ht="18" customHeight="1" x14ac:dyDescent="0.2">
      <c r="A43" s="108" t="s">
        <v>175</v>
      </c>
      <c r="B43" s="42">
        <v>27.990351164</v>
      </c>
      <c r="C43" s="66">
        <v>8.9754105487291902E-2</v>
      </c>
      <c r="D43" s="42">
        <v>30.502600094999998</v>
      </c>
      <c r="E43" s="66">
        <v>7.9718168465205297E-2</v>
      </c>
      <c r="F43" s="42">
        <v>32.934211507999997</v>
      </c>
      <c r="G43" s="66">
        <v>3.8215516430210483E-2</v>
      </c>
      <c r="H43" s="42">
        <v>34.192809408999999</v>
      </c>
      <c r="I43" s="66">
        <v>0.22159272703149702</v>
      </c>
    </row>
    <row r="44" spans="1:9" ht="13.7" customHeight="1" x14ac:dyDescent="0.2">
      <c r="A44" s="105" t="s">
        <v>38</v>
      </c>
      <c r="B44" s="36"/>
      <c r="C44" s="44"/>
      <c r="D44" s="36"/>
      <c r="E44" s="44"/>
      <c r="F44" s="36"/>
      <c r="G44" s="44"/>
      <c r="H44" s="36"/>
    </row>
    <row r="45" spans="1:9" ht="13.7" customHeight="1" x14ac:dyDescent="0.2">
      <c r="A45" s="30" t="s">
        <v>39</v>
      </c>
      <c r="B45" s="207">
        <v>0.22232612393667686</v>
      </c>
      <c r="C45" s="208">
        <v>-3.4212275419630291</v>
      </c>
      <c r="D45" s="207">
        <v>0.18811384851704657</v>
      </c>
      <c r="E45" s="208">
        <v>1.5168035351600828</v>
      </c>
      <c r="F45" s="207">
        <v>0.2032818838686474</v>
      </c>
      <c r="G45" s="208">
        <v>0.79836456228005725</v>
      </c>
      <c r="H45" s="207">
        <v>0.21126552949144795</v>
      </c>
      <c r="I45" s="208">
        <v>-1.1060594445228915</v>
      </c>
    </row>
    <row r="46" spans="1:9" ht="13.7" customHeight="1" x14ac:dyDescent="0.2">
      <c r="A46" s="30" t="s">
        <v>40</v>
      </c>
      <c r="B46" s="207">
        <v>0.15703967166992366</v>
      </c>
      <c r="C46" s="208">
        <v>-5.776868693183121</v>
      </c>
      <c r="D46" s="207">
        <v>9.9270984738092427E-2</v>
      </c>
      <c r="E46" s="208">
        <v>4.2168236836906567</v>
      </c>
      <c r="F46" s="207">
        <v>0.14143922157499902</v>
      </c>
      <c r="G46" s="208">
        <v>-0.14455074934552337</v>
      </c>
      <c r="H46" s="207">
        <v>0.13999371408154374</v>
      </c>
      <c r="I46" s="208">
        <v>-1.7045957588379927</v>
      </c>
    </row>
    <row r="47" spans="1:9" ht="13.7" customHeight="1" x14ac:dyDescent="0.2">
      <c r="A47" s="30" t="s">
        <v>41</v>
      </c>
      <c r="B47" s="207">
        <v>0.96583252748211879</v>
      </c>
      <c r="C47" s="208">
        <v>16.965814900823172</v>
      </c>
      <c r="D47" s="207">
        <v>1.1354906764903505</v>
      </c>
      <c r="E47" s="208">
        <v>2.7450963196032907</v>
      </c>
      <c r="F47" s="207">
        <v>1.1629416396863834</v>
      </c>
      <c r="G47" s="208">
        <v>-0.24269727288932508</v>
      </c>
      <c r="H47" s="207">
        <v>1.1605146669574902</v>
      </c>
      <c r="I47" s="208">
        <v>19.468213947537137</v>
      </c>
    </row>
    <row r="48" spans="1:9" ht="13.7" customHeight="1" x14ac:dyDescent="0.25">
      <c r="A48" s="45" t="s">
        <v>173</v>
      </c>
      <c r="B48" s="46">
        <v>4.3442152023358629</v>
      </c>
      <c r="C48" s="47">
        <v>1.6919734432196725</v>
      </c>
      <c r="D48" s="46">
        <v>6.0361886455555345</v>
      </c>
      <c r="E48" s="47">
        <v>-0.31535598917465624</v>
      </c>
      <c r="F48" s="46">
        <v>5.7208326563808791</v>
      </c>
      <c r="G48" s="47">
        <v>-0.22767591779202245</v>
      </c>
      <c r="H48" s="46">
        <v>5.4931567385888567</v>
      </c>
      <c r="I48" s="47">
        <v>1.1489415362529938</v>
      </c>
    </row>
    <row r="49" spans="1:8" ht="13.7" customHeight="1" x14ac:dyDescent="0.2">
      <c r="A49" s="113" t="s">
        <v>176</v>
      </c>
      <c r="B49" s="2"/>
      <c r="C49" s="2"/>
      <c r="D49" s="2"/>
      <c r="E49" s="2"/>
      <c r="F49" s="2"/>
      <c r="G49" s="2"/>
      <c r="H49" s="2"/>
    </row>
    <row r="50" spans="1:8" ht="13.7" customHeight="1" x14ac:dyDescent="0.2">
      <c r="A50" s="237" t="s">
        <v>55</v>
      </c>
      <c r="B50" s="237"/>
      <c r="C50" s="237"/>
      <c r="D50" s="237"/>
      <c r="E50" s="237"/>
      <c r="F50" s="237"/>
      <c r="G50" s="237"/>
      <c r="H50" s="237"/>
    </row>
    <row r="51" spans="1:8" ht="27" customHeight="1" x14ac:dyDescent="0.2">
      <c r="A51" s="238" t="s">
        <v>203</v>
      </c>
      <c r="B51" s="239"/>
      <c r="C51" s="239"/>
      <c r="D51" s="239"/>
      <c r="E51" s="239"/>
      <c r="F51" s="239"/>
      <c r="G51" s="239"/>
      <c r="H51" s="239"/>
    </row>
    <row r="52" spans="1:8" ht="13.7" customHeight="1" x14ac:dyDescent="0.2">
      <c r="A52" s="209" t="s">
        <v>190</v>
      </c>
      <c r="B52" s="222"/>
      <c r="C52" s="222"/>
      <c r="D52" s="222"/>
      <c r="E52" s="2"/>
      <c r="F52" s="2"/>
      <c r="G52" s="2"/>
      <c r="H52" s="2"/>
    </row>
    <row r="53" spans="1:8" x14ac:dyDescent="0.2">
      <c r="A53" s="114"/>
      <c r="B53" s="114"/>
      <c r="C53" s="114"/>
      <c r="D53" s="114"/>
      <c r="E53" s="114"/>
      <c r="F53" s="114"/>
      <c r="G53" s="89"/>
      <c r="H53" s="89"/>
    </row>
    <row r="54" spans="1:8" x14ac:dyDescent="0.2">
      <c r="A54" s="72"/>
      <c r="B54" s="72"/>
      <c r="C54" s="72"/>
      <c r="D54" s="72"/>
      <c r="E54" s="72"/>
      <c r="F54" s="72"/>
    </row>
    <row r="55" spans="1:8" x14ac:dyDescent="0.2">
      <c r="A55" s="72"/>
      <c r="B55" s="72"/>
      <c r="C55" s="72"/>
      <c r="D55" s="72"/>
      <c r="E55" s="72"/>
      <c r="F55" s="72"/>
    </row>
    <row r="56" spans="1:8" x14ac:dyDescent="0.2">
      <c r="A56" s="72"/>
      <c r="B56" s="72"/>
      <c r="C56" s="72"/>
      <c r="D56" s="72"/>
      <c r="E56" s="72"/>
      <c r="F56" s="72"/>
    </row>
  </sheetData>
  <mergeCells count="3">
    <mergeCell ref="A50:H50"/>
    <mergeCell ref="A51:H51"/>
    <mergeCell ref="G2:I2"/>
  </mergeCell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pane xSplit="1" ySplit="3" topLeftCell="B4" activePane="bottomRight" state="frozen"/>
      <selection pane="topRight" activeCell="B1" sqref="B1"/>
      <selection pane="bottomLeft" activeCell="A4" sqref="A4"/>
      <selection pane="bottomRight" activeCell="B21" sqref="B21"/>
    </sheetView>
  </sheetViews>
  <sheetFormatPr baseColWidth="10" defaultColWidth="11.42578125" defaultRowHeight="12.75" x14ac:dyDescent="0.2"/>
  <cols>
    <col min="1" max="1" width="53.85546875" style="128" customWidth="1"/>
    <col min="2" max="8" width="10.140625" style="4" customWidth="1"/>
    <col min="9" max="16384" width="11.42578125" style="4"/>
  </cols>
  <sheetData>
    <row r="1" spans="1:9" ht="18.75" x14ac:dyDescent="0.2">
      <c r="A1" s="115" t="s">
        <v>64</v>
      </c>
      <c r="B1" s="2"/>
      <c r="C1" s="2"/>
      <c r="D1" s="2"/>
      <c r="E1" s="2"/>
      <c r="F1" s="2"/>
      <c r="G1" s="2"/>
      <c r="H1" s="2"/>
    </row>
    <row r="2" spans="1:9" x14ac:dyDescent="0.2">
      <c r="A2" s="5" t="s">
        <v>0</v>
      </c>
      <c r="B2" s="2"/>
      <c r="C2" s="2"/>
      <c r="D2" s="2"/>
      <c r="E2" s="2"/>
      <c r="F2" s="2"/>
      <c r="G2" s="235" t="s">
        <v>1</v>
      </c>
      <c r="H2" s="235"/>
      <c r="I2" s="235"/>
    </row>
    <row r="3" spans="1:9" ht="31.35" customHeight="1" x14ac:dyDescent="0.2">
      <c r="A3" s="74" t="s">
        <v>44</v>
      </c>
      <c r="B3" s="116">
        <v>2019</v>
      </c>
      <c r="C3" s="7" t="s">
        <v>171</v>
      </c>
      <c r="D3" s="116">
        <v>2020</v>
      </c>
      <c r="E3" s="7" t="s">
        <v>213</v>
      </c>
      <c r="F3" s="116">
        <v>2021</v>
      </c>
      <c r="G3" s="7" t="s">
        <v>204</v>
      </c>
      <c r="H3" s="116">
        <v>2022</v>
      </c>
      <c r="I3" s="7" t="s">
        <v>215</v>
      </c>
    </row>
    <row r="4" spans="1:9" s="12" customFormat="1" x14ac:dyDescent="0.2">
      <c r="A4" s="9" t="s">
        <v>2</v>
      </c>
      <c r="B4" s="10">
        <v>174.69745722100001</v>
      </c>
      <c r="C4" s="53">
        <v>2.3947903687615568E-3</v>
      </c>
      <c r="D4" s="10">
        <v>175.115821009</v>
      </c>
      <c r="E4" s="53">
        <v>2.4688921098555694E-2</v>
      </c>
      <c r="F4" s="10">
        <v>179.439241697</v>
      </c>
      <c r="G4" s="53">
        <v>4.4729924291327272E-2</v>
      </c>
      <c r="H4" s="10">
        <v>187.46554539300001</v>
      </c>
      <c r="I4" s="53">
        <f>+H4/B4-1</f>
        <v>7.3086857559969021E-2</v>
      </c>
    </row>
    <row r="5" spans="1:9" s="12" customFormat="1" x14ac:dyDescent="0.2">
      <c r="A5" s="13" t="s">
        <v>3</v>
      </c>
      <c r="B5" s="14">
        <v>31.641424478000001</v>
      </c>
      <c r="C5" s="55">
        <v>-3.249065154177222E-2</v>
      </c>
      <c r="D5" s="14">
        <v>30.613373980999999</v>
      </c>
      <c r="E5" s="55">
        <v>5.5560923962698627E-2</v>
      </c>
      <c r="F5" s="14">
        <v>32.314281325000003</v>
      </c>
      <c r="G5" s="55">
        <v>8.7885069311532948E-2</v>
      </c>
      <c r="H5" s="14">
        <v>35.154224179000003</v>
      </c>
      <c r="I5" s="55">
        <f t="shared" ref="I5:I40" si="0">+H5/B5-1</f>
        <v>0.11101901254295354</v>
      </c>
    </row>
    <row r="6" spans="1:9" s="12" customFormat="1" x14ac:dyDescent="0.2">
      <c r="A6" s="13" t="s">
        <v>4</v>
      </c>
      <c r="B6" s="14">
        <v>63.926954414999997</v>
      </c>
      <c r="C6" s="55">
        <v>1.0711685677291083E-2</v>
      </c>
      <c r="D6" s="14">
        <v>64.611719856999997</v>
      </c>
      <c r="E6" s="55">
        <v>2.8580643141631779E-2</v>
      </c>
      <c r="F6" s="14">
        <v>66.458364364999994</v>
      </c>
      <c r="G6" s="55">
        <v>5.1225470435936504E-2</v>
      </c>
      <c r="H6" s="14">
        <v>69.862725343999998</v>
      </c>
      <c r="I6" s="55">
        <f t="shared" si="0"/>
        <v>9.2852396666142756E-2</v>
      </c>
    </row>
    <row r="7" spans="1:9" s="12" customFormat="1" x14ac:dyDescent="0.2">
      <c r="A7" s="13" t="s">
        <v>5</v>
      </c>
      <c r="B7" s="14">
        <v>3.540864424</v>
      </c>
      <c r="C7" s="55">
        <v>-7.0032158339423667E-2</v>
      </c>
      <c r="D7" s="14">
        <v>3.2928900460000001</v>
      </c>
      <c r="E7" s="55">
        <v>-6.085470853890762E-2</v>
      </c>
      <c r="F7" s="14">
        <v>3.092502182</v>
      </c>
      <c r="G7" s="55">
        <v>-3.1055639526788914E-2</v>
      </c>
      <c r="H7" s="14">
        <v>2.9964625489999999</v>
      </c>
      <c r="I7" s="55">
        <f t="shared" si="0"/>
        <v>-0.15374829697235537</v>
      </c>
    </row>
    <row r="8" spans="1:9" x14ac:dyDescent="0.2">
      <c r="A8" s="13" t="s">
        <v>6</v>
      </c>
      <c r="B8" s="14">
        <v>70.538763990000007</v>
      </c>
      <c r="C8" s="55">
        <v>3.4084061925736542E-3</v>
      </c>
      <c r="D8" s="14">
        <v>70.779188750000003</v>
      </c>
      <c r="E8" s="55">
        <v>1.088325798308909E-2</v>
      </c>
      <c r="F8" s="14">
        <v>71.549496920999999</v>
      </c>
      <c r="G8" s="55">
        <v>2.5986345956463097E-2</v>
      </c>
      <c r="H8" s="14">
        <v>73.408806901000005</v>
      </c>
      <c r="I8" s="55">
        <f t="shared" si="0"/>
        <v>4.0687456777763753E-2</v>
      </c>
    </row>
    <row r="9" spans="1:9" s="12" customFormat="1" x14ac:dyDescent="0.2">
      <c r="A9" s="13" t="s">
        <v>7</v>
      </c>
      <c r="B9" s="14">
        <v>5.049449912</v>
      </c>
      <c r="C9" s="55">
        <v>0.15233312032108737</v>
      </c>
      <c r="D9" s="14">
        <v>5.8186483730000003</v>
      </c>
      <c r="E9" s="55">
        <v>3.5394565163217928E-2</v>
      </c>
      <c r="F9" s="14">
        <v>6.0245969019999999</v>
      </c>
      <c r="G9" s="55">
        <v>3.1088413556403793E-3</v>
      </c>
      <c r="H9" s="14">
        <v>6.0433264180000004</v>
      </c>
      <c r="I9" s="55">
        <f t="shared" si="0"/>
        <v>0.1968286691265233</v>
      </c>
    </row>
    <row r="10" spans="1:9" x14ac:dyDescent="0.2">
      <c r="A10" s="16" t="s">
        <v>8</v>
      </c>
      <c r="B10" s="17">
        <v>209.26598624799999</v>
      </c>
      <c r="C10" s="56">
        <v>-1.7065867291819026E-2</v>
      </c>
      <c r="D10" s="17">
        <v>205.69468069800001</v>
      </c>
      <c r="E10" s="56">
        <v>4.9489779130194922E-2</v>
      </c>
      <c r="F10" s="17">
        <v>215.87446501400001</v>
      </c>
      <c r="G10" s="56">
        <v>4.702737121938716E-2</v>
      </c>
      <c r="H10" s="17">
        <v>226.02647361699999</v>
      </c>
      <c r="I10" s="56">
        <f t="shared" si="0"/>
        <v>8.0091789733746976E-2</v>
      </c>
    </row>
    <row r="11" spans="1:9" x14ac:dyDescent="0.2">
      <c r="A11" s="13" t="s">
        <v>9</v>
      </c>
      <c r="B11" s="14">
        <v>145.429153294</v>
      </c>
      <c r="C11" s="55">
        <v>-1.31062208218099E-2</v>
      </c>
      <c r="D11" s="14">
        <v>143.52312669700001</v>
      </c>
      <c r="E11" s="55">
        <v>3.9576374879232157E-2</v>
      </c>
      <c r="F11" s="14">
        <v>149.203251763</v>
      </c>
      <c r="G11" s="55">
        <v>4.8173633785255188E-2</v>
      </c>
      <c r="H11" s="14">
        <v>156.390914573</v>
      </c>
      <c r="I11" s="55">
        <f t="shared" si="0"/>
        <v>7.5375267136704505E-2</v>
      </c>
    </row>
    <row r="12" spans="1:9" x14ac:dyDescent="0.2">
      <c r="A12" s="19" t="s">
        <v>10</v>
      </c>
      <c r="B12" s="14">
        <v>89.470407344999998</v>
      </c>
      <c r="C12" s="55">
        <v>1.850918811193436E-2</v>
      </c>
      <c r="D12" s="14">
        <v>91.126431944999993</v>
      </c>
      <c r="E12" s="55">
        <v>-0.35724959995853589</v>
      </c>
      <c r="F12" s="14">
        <v>58.571550586999997</v>
      </c>
      <c r="G12" s="55">
        <v>3.7579278198049515E-2</v>
      </c>
      <c r="H12" s="14">
        <v>60.772627180999997</v>
      </c>
      <c r="I12" s="55">
        <f t="shared" si="0"/>
        <v>-0.32075164309178439</v>
      </c>
    </row>
    <row r="13" spans="1:9" s="12" customFormat="1" x14ac:dyDescent="0.2">
      <c r="A13" s="19" t="s">
        <v>11</v>
      </c>
      <c r="B13" s="14">
        <v>55.958745948000001</v>
      </c>
      <c r="C13" s="55">
        <v>-6.365495036843849E-2</v>
      </c>
      <c r="D13" s="14">
        <v>52.396694752000002</v>
      </c>
      <c r="E13" s="55">
        <v>0.72972172393642354</v>
      </c>
      <c r="F13" s="14">
        <v>90.631701175000003</v>
      </c>
      <c r="G13" s="55">
        <v>5.5020331212490836E-2</v>
      </c>
      <c r="H13" s="14">
        <v>95.618287391999999</v>
      </c>
      <c r="I13" s="55">
        <f t="shared" si="0"/>
        <v>0.70872820275232518</v>
      </c>
    </row>
    <row r="14" spans="1:9" x14ac:dyDescent="0.2">
      <c r="A14" s="13" t="s">
        <v>12</v>
      </c>
      <c r="B14" s="14">
        <v>34.880736175999999</v>
      </c>
      <c r="C14" s="55">
        <v>1.6891518774921899E-3</v>
      </c>
      <c r="D14" s="14">
        <v>34.939655037000001</v>
      </c>
      <c r="E14" s="55">
        <v>5.6017607727590679E-2</v>
      </c>
      <c r="F14" s="14">
        <v>36.896890927000001</v>
      </c>
      <c r="G14" s="55">
        <v>5.7494339948509499E-3</v>
      </c>
      <c r="H14" s="14">
        <v>37.109027165999997</v>
      </c>
      <c r="I14" s="55">
        <f t="shared" si="0"/>
        <v>6.3883141076970462E-2</v>
      </c>
    </row>
    <row r="15" spans="1:9" x14ac:dyDescent="0.2">
      <c r="A15" s="19" t="s">
        <v>13</v>
      </c>
      <c r="B15" s="14">
        <v>26.779380213</v>
      </c>
      <c r="C15" s="55">
        <v>-6.2233127008330946E-3</v>
      </c>
      <c r="D15" s="14">
        <v>26.612723756000001</v>
      </c>
      <c r="E15" s="55">
        <v>1.039319020992302E-4</v>
      </c>
      <c r="F15" s="14">
        <v>26.615489666999999</v>
      </c>
      <c r="G15" s="55">
        <v>-6.0376087387654653E-3</v>
      </c>
      <c r="H15" s="14">
        <v>26.454795753999999</v>
      </c>
      <c r="I15" s="55">
        <f t="shared" si="0"/>
        <v>-1.2120686006109715E-2</v>
      </c>
    </row>
    <row r="16" spans="1:9" x14ac:dyDescent="0.2">
      <c r="A16" s="19" t="s">
        <v>14</v>
      </c>
      <c r="B16" s="14">
        <v>1.7257321999999999</v>
      </c>
      <c r="C16" s="55">
        <v>0.10372691197394368</v>
      </c>
      <c r="D16" s="14">
        <v>1.9047370720000001</v>
      </c>
      <c r="E16" s="55">
        <v>3.0865171295411109E-2</v>
      </c>
      <c r="F16" s="14">
        <v>1.9635271080000001</v>
      </c>
      <c r="G16" s="55">
        <v>2.1925309217579736E-2</v>
      </c>
      <c r="H16" s="14">
        <v>2.0065780470000001</v>
      </c>
      <c r="I16" s="55">
        <f t="shared" si="0"/>
        <v>0.16274010938661299</v>
      </c>
    </row>
    <row r="17" spans="1:9" x14ac:dyDescent="0.2">
      <c r="A17" s="19" t="s">
        <v>15</v>
      </c>
      <c r="B17" s="14">
        <v>6.375623762</v>
      </c>
      <c r="C17" s="55">
        <v>7.3044534524715488E-3</v>
      </c>
      <c r="D17" s="14">
        <v>6.4221942089999997</v>
      </c>
      <c r="E17" s="55">
        <v>0.295176365165571</v>
      </c>
      <c r="F17" s="14">
        <v>8.3178741519999999</v>
      </c>
      <c r="G17" s="55">
        <v>3.9647054761066114E-2</v>
      </c>
      <c r="H17" s="14">
        <v>8.647653364</v>
      </c>
      <c r="I17" s="55">
        <f t="shared" si="0"/>
        <v>0.35636193207349431</v>
      </c>
    </row>
    <row r="18" spans="1:9" x14ac:dyDescent="0.2">
      <c r="A18" s="13" t="s">
        <v>16</v>
      </c>
      <c r="B18" s="14">
        <v>11.660188217</v>
      </c>
      <c r="C18" s="55">
        <v>5.9969294404744078E-2</v>
      </c>
      <c r="D18" s="14">
        <v>12.359441477000001</v>
      </c>
      <c r="E18" s="55">
        <v>4.8330095426366348E-2</v>
      </c>
      <c r="F18" s="14">
        <v>12.956774463</v>
      </c>
      <c r="G18" s="55">
        <v>8.5617744151359254E-2</v>
      </c>
      <c r="H18" s="14">
        <v>14.066104264</v>
      </c>
      <c r="I18" s="55">
        <f t="shared" si="0"/>
        <v>0.206335952921608</v>
      </c>
    </row>
    <row r="19" spans="1:9" x14ac:dyDescent="0.2">
      <c r="A19" s="13" t="s">
        <v>17</v>
      </c>
      <c r="B19" s="14">
        <v>10.295725862999999</v>
      </c>
      <c r="C19" s="55">
        <v>-0.16769645996546678</v>
      </c>
      <c r="D19" s="14">
        <v>8.5691690830000002</v>
      </c>
      <c r="E19" s="55">
        <v>0.13945079311956432</v>
      </c>
      <c r="F19" s="14">
        <v>9.7641465079999996</v>
      </c>
      <c r="G19" s="55">
        <v>0.12468235723445376</v>
      </c>
      <c r="H19" s="14">
        <v>10.981563311</v>
      </c>
      <c r="I19" s="55">
        <f t="shared" si="0"/>
        <v>6.6613802380336429E-2</v>
      </c>
    </row>
    <row r="20" spans="1:9" x14ac:dyDescent="0.2">
      <c r="A20" s="23" t="s">
        <v>18</v>
      </c>
      <c r="B20" s="24">
        <v>7.0001826960000004</v>
      </c>
      <c r="C20" s="58">
        <v>-9.9553729561689175E-2</v>
      </c>
      <c r="D20" s="24">
        <v>6.3032884009999997</v>
      </c>
      <c r="E20" s="58">
        <v>0.11900343174540406</v>
      </c>
      <c r="F20" s="24">
        <v>7.0534013519999998</v>
      </c>
      <c r="G20" s="58">
        <v>6.0320252282164422E-2</v>
      </c>
      <c r="H20" s="24">
        <v>7.4788643009999998</v>
      </c>
      <c r="I20" s="58">
        <f t="shared" si="0"/>
        <v>6.8381301715671583E-2</v>
      </c>
    </row>
    <row r="21" spans="1:9" s="12" customFormat="1" x14ac:dyDescent="0.2">
      <c r="A21" s="26" t="s">
        <v>19</v>
      </c>
      <c r="B21" s="10">
        <v>34.568529026</v>
      </c>
      <c r="C21" s="53">
        <v>-0.11541333838646284</v>
      </c>
      <c r="D21" s="10">
        <v>30.578859688000001</v>
      </c>
      <c r="E21" s="53">
        <v>0.19151674355267745</v>
      </c>
      <c r="F21" s="10">
        <v>36.435223317000002</v>
      </c>
      <c r="G21" s="53">
        <v>5.8342030416709045E-2</v>
      </c>
      <c r="H21" s="10">
        <v>38.560928224000001</v>
      </c>
      <c r="I21" s="53">
        <f t="shared" si="0"/>
        <v>0.11549230790228893</v>
      </c>
    </row>
    <row r="22" spans="1:9" s="12" customFormat="1" x14ac:dyDescent="0.2">
      <c r="A22" s="27" t="s">
        <v>20</v>
      </c>
      <c r="B22" s="17">
        <v>20.333789153000001</v>
      </c>
      <c r="C22" s="56">
        <v>-0.20133556339134129</v>
      </c>
      <c r="D22" s="17">
        <v>16.239874258</v>
      </c>
      <c r="E22" s="56">
        <v>0.35971506879877957</v>
      </c>
      <c r="F22" s="17">
        <v>22.081601744</v>
      </c>
      <c r="G22" s="56">
        <v>9.0038077357328827E-2</v>
      </c>
      <c r="H22" s="17">
        <v>24.069786709999999</v>
      </c>
      <c r="I22" s="56">
        <f t="shared" si="0"/>
        <v>0.18373346595112094</v>
      </c>
    </row>
    <row r="23" spans="1:9" x14ac:dyDescent="0.2">
      <c r="A23" s="29" t="s">
        <v>21</v>
      </c>
      <c r="B23" s="230">
        <v>57.785457979999997</v>
      </c>
      <c r="C23" s="53">
        <v>-5.5910653734339455E-2</v>
      </c>
      <c r="D23" s="230">
        <v>54.554635247999997</v>
      </c>
      <c r="E23" s="53">
        <v>5.7910083233776444E-2</v>
      </c>
      <c r="F23" s="230">
        <v>57.713898716000003</v>
      </c>
      <c r="G23" s="53">
        <v>6.8190286283829948E-2</v>
      </c>
      <c r="H23" s="230">
        <v>61.649425991999998</v>
      </c>
      <c r="I23" s="53">
        <f t="shared" si="0"/>
        <v>6.686748097310824E-2</v>
      </c>
    </row>
    <row r="24" spans="1:9" s="12" customFormat="1" x14ac:dyDescent="0.2">
      <c r="A24" s="30" t="s">
        <v>22</v>
      </c>
      <c r="B24" s="14">
        <v>40.689004961000002</v>
      </c>
      <c r="C24" s="55">
        <v>-0.11805243005092025</v>
      </c>
      <c r="D24" s="14">
        <v>35.885569048999997</v>
      </c>
      <c r="E24" s="55">
        <v>8.5362481749063024E-2</v>
      </c>
      <c r="F24" s="14">
        <v>38.948850282000002</v>
      </c>
      <c r="G24" s="55">
        <v>8.9525040835709779E-2</v>
      </c>
      <c r="H24" s="14">
        <v>42.435747694</v>
      </c>
      <c r="I24" s="55">
        <f t="shared" si="0"/>
        <v>4.2929109096529361E-2</v>
      </c>
    </row>
    <row r="25" spans="1:9" x14ac:dyDescent="0.2">
      <c r="A25" s="30" t="s">
        <v>23</v>
      </c>
      <c r="B25" s="14">
        <v>14.446272812</v>
      </c>
      <c r="C25" s="55">
        <v>9.6698356259728113E-2</v>
      </c>
      <c r="D25" s="14">
        <v>15.843203646999999</v>
      </c>
      <c r="E25" s="55">
        <v>9.151421911278268E-3</v>
      </c>
      <c r="F25" s="14">
        <v>15.988191488</v>
      </c>
      <c r="G25" s="55">
        <v>1.9516593182799857E-2</v>
      </c>
      <c r="H25" s="14">
        <v>16.300226516999999</v>
      </c>
      <c r="I25" s="55">
        <f t="shared" si="0"/>
        <v>0.12833439663827928</v>
      </c>
    </row>
    <row r="26" spans="1:9" x14ac:dyDescent="0.2">
      <c r="A26" s="30" t="s">
        <v>24</v>
      </c>
      <c r="B26" s="14">
        <v>2.6501802059999999</v>
      </c>
      <c r="C26" s="55">
        <v>6.6290716986812992E-2</v>
      </c>
      <c r="D26" s="14">
        <v>2.8258625519999998</v>
      </c>
      <c r="E26" s="55">
        <v>-1.7341822575665078E-2</v>
      </c>
      <c r="F26" s="14">
        <v>2.776856945</v>
      </c>
      <c r="G26" s="55">
        <v>4.9190446863297099E-2</v>
      </c>
      <c r="H26" s="14">
        <v>2.9134517789999999</v>
      </c>
      <c r="I26" s="55">
        <f t="shared" si="0"/>
        <v>9.9341007982760576E-2</v>
      </c>
    </row>
    <row r="27" spans="1:9" s="12" customFormat="1" x14ac:dyDescent="0.2">
      <c r="A27" s="27" t="s">
        <v>25</v>
      </c>
      <c r="B27" s="17">
        <v>23.261832205000001</v>
      </c>
      <c r="C27" s="56">
        <v>-1.6376933581272901E-2</v>
      </c>
      <c r="D27" s="17">
        <v>22.880874724000002</v>
      </c>
      <c r="E27" s="56">
        <v>4.0873046912802025E-2</v>
      </c>
      <c r="F27" s="17">
        <v>23.816085789999999</v>
      </c>
      <c r="G27" s="56">
        <v>3.8874554541147299E-2</v>
      </c>
      <c r="H27" s="17">
        <v>24.741925515999998</v>
      </c>
      <c r="I27" s="56">
        <f t="shared" si="0"/>
        <v>6.3627546530142132E-2</v>
      </c>
    </row>
    <row r="28" spans="1:9" x14ac:dyDescent="0.2">
      <c r="A28" s="30" t="s">
        <v>26</v>
      </c>
      <c r="B28" s="14">
        <v>5.0972857319999996</v>
      </c>
      <c r="C28" s="55">
        <v>8.2213987607002714E-2</v>
      </c>
      <c r="D28" s="14">
        <v>5.5163539180000001</v>
      </c>
      <c r="E28" s="55">
        <v>3.3321815048923398E-2</v>
      </c>
      <c r="F28" s="14">
        <v>5.7001688430000002</v>
      </c>
      <c r="G28" s="55">
        <v>-4.0415607913598772E-2</v>
      </c>
      <c r="H28" s="14">
        <v>5.4697930540000002</v>
      </c>
      <c r="I28" s="55">
        <f t="shared" si="0"/>
        <v>7.307954499420255E-2</v>
      </c>
    </row>
    <row r="29" spans="1:9" x14ac:dyDescent="0.2">
      <c r="A29" s="30" t="s">
        <v>27</v>
      </c>
      <c r="B29" s="14">
        <v>12.978622308</v>
      </c>
      <c r="C29" s="55">
        <v>8.3195051398825548E-3</v>
      </c>
      <c r="D29" s="14">
        <v>13.086598023000001</v>
      </c>
      <c r="E29" s="55">
        <v>5.4093835827756065E-2</v>
      </c>
      <c r="F29" s="14">
        <v>13.794502308</v>
      </c>
      <c r="G29" s="55">
        <v>5.8443745776348255E-2</v>
      </c>
      <c r="H29" s="14">
        <v>14.600704693999999</v>
      </c>
      <c r="I29" s="55">
        <f t="shared" si="0"/>
        <v>0.12498109179124128</v>
      </c>
    </row>
    <row r="30" spans="1:9" x14ac:dyDescent="0.2">
      <c r="A30" s="31" t="s">
        <v>28</v>
      </c>
      <c r="B30" s="24">
        <v>5.1859241640000002</v>
      </c>
      <c r="C30" s="55">
        <v>-0.17508959893845455</v>
      </c>
      <c r="D30" s="24">
        <v>4.2779227820000001</v>
      </c>
      <c r="E30" s="55">
        <v>1.0166582759043363E-2</v>
      </c>
      <c r="F30" s="24">
        <v>4.3214146380000003</v>
      </c>
      <c r="G30" s="55">
        <v>8.0995034802304966E-2</v>
      </c>
      <c r="H30" s="24">
        <v>4.671427767</v>
      </c>
      <c r="I30" s="55">
        <f t="shared" si="0"/>
        <v>-9.921016596647636E-2</v>
      </c>
    </row>
    <row r="31" spans="1:9" s="12" customFormat="1" x14ac:dyDescent="0.2">
      <c r="A31" s="29" t="s">
        <v>29</v>
      </c>
      <c r="B31" s="10">
        <v>232.482915201</v>
      </c>
      <c r="C31" s="53">
        <v>-1.209748656398435E-2</v>
      </c>
      <c r="D31" s="10">
        <v>229.670456258</v>
      </c>
      <c r="E31" s="53">
        <v>3.2580090090448266E-2</v>
      </c>
      <c r="F31" s="10">
        <v>237.15314041400001</v>
      </c>
      <c r="G31" s="53">
        <v>5.0439268698353024E-2</v>
      </c>
      <c r="H31" s="10">
        <v>249.11497138600001</v>
      </c>
      <c r="I31" s="53">
        <f t="shared" si="0"/>
        <v>7.1540982573365719E-2</v>
      </c>
    </row>
    <row r="32" spans="1:9" x14ac:dyDescent="0.2">
      <c r="A32" s="27" t="s">
        <v>30</v>
      </c>
      <c r="B32" s="17">
        <v>232.527818454</v>
      </c>
      <c r="C32" s="56">
        <v>-1.6996947110574867E-2</v>
      </c>
      <c r="D32" s="17">
        <v>228.57555542200001</v>
      </c>
      <c r="E32" s="56">
        <v>4.8627226833067638E-2</v>
      </c>
      <c r="F32" s="17">
        <v>239.690550804</v>
      </c>
      <c r="G32" s="56">
        <v>4.6217292641872243E-2</v>
      </c>
      <c r="H32" s="17">
        <v>250.76839913399999</v>
      </c>
      <c r="I32" s="56">
        <f t="shared" si="0"/>
        <v>7.8444724598009552E-2</v>
      </c>
    </row>
    <row r="33" spans="1:12" s="12" customFormat="1" ht="15" customHeight="1" x14ac:dyDescent="0.2">
      <c r="A33" s="32" t="s">
        <v>31</v>
      </c>
      <c r="B33" s="33">
        <v>4.4903251999999998E-2</v>
      </c>
      <c r="C33" s="59"/>
      <c r="D33" s="33">
        <v>-1.094900835</v>
      </c>
      <c r="E33" s="59"/>
      <c r="F33" s="33">
        <v>2.5374103899999998</v>
      </c>
      <c r="G33" s="59"/>
      <c r="H33" s="33">
        <v>1.6534277479999999</v>
      </c>
      <c r="I33" s="59"/>
    </row>
    <row r="34" spans="1:12" s="12" customFormat="1" ht="15" customHeight="1" x14ac:dyDescent="0.2">
      <c r="A34" s="35" t="s">
        <v>32</v>
      </c>
      <c r="B34" s="36">
        <v>14.234739872</v>
      </c>
      <c r="C34" s="60">
        <v>7.3233201264923942E-3</v>
      </c>
      <c r="D34" s="36">
        <v>14.338985428999999</v>
      </c>
      <c r="E34" s="60">
        <v>1.0207237515145184E-3</v>
      </c>
      <c r="F34" s="36">
        <v>14.353621572</v>
      </c>
      <c r="G34" s="60">
        <v>9.580853188178251E-3</v>
      </c>
      <c r="H34" s="36">
        <v>14.491141513000001</v>
      </c>
      <c r="I34" s="60">
        <f t="shared" si="0"/>
        <v>1.8012386830078109E-2</v>
      </c>
    </row>
    <row r="35" spans="1:12" ht="15" customHeight="1" x14ac:dyDescent="0.2">
      <c r="A35" s="30" t="s">
        <v>33</v>
      </c>
      <c r="B35" s="14">
        <v>13.621932757</v>
      </c>
      <c r="C35" s="55">
        <v>0.34924151644745938</v>
      </c>
      <c r="D35" s="14">
        <v>18.379277210000001</v>
      </c>
      <c r="E35" s="55">
        <v>-0.11194533704951937</v>
      </c>
      <c r="F35" s="14">
        <v>16.321802827999999</v>
      </c>
      <c r="G35" s="55">
        <v>1.3655493841504107E-2</v>
      </c>
      <c r="H35" s="14">
        <v>16.544685105999999</v>
      </c>
      <c r="I35" s="55">
        <f t="shared" si="0"/>
        <v>0.21456223585438439</v>
      </c>
    </row>
    <row r="36" spans="1:12" ht="15" customHeight="1" x14ac:dyDescent="0.2">
      <c r="A36" s="30" t="s">
        <v>34</v>
      </c>
      <c r="B36" s="62">
        <v>-0.61280711499999996</v>
      </c>
      <c r="C36" s="55"/>
      <c r="D36" s="62">
        <v>4.0402917809999996</v>
      </c>
      <c r="E36" s="55"/>
      <c r="F36" s="62">
        <v>1.968181255</v>
      </c>
      <c r="G36" s="55"/>
      <c r="H36" s="62">
        <v>2.053543592</v>
      </c>
      <c r="I36" s="55"/>
    </row>
    <row r="37" spans="1:12" ht="15" customHeight="1" x14ac:dyDescent="0.2">
      <c r="A37" s="29" t="s">
        <v>35</v>
      </c>
      <c r="B37" s="10">
        <v>246.71765507399999</v>
      </c>
      <c r="C37" s="53">
        <v>-1.0976974409017126E-2</v>
      </c>
      <c r="D37" s="10">
        <v>244.00944168800001</v>
      </c>
      <c r="E37" s="53">
        <v>3.0725533594664567E-2</v>
      </c>
      <c r="F37" s="10">
        <v>251.50676198599999</v>
      </c>
      <c r="G37" s="53">
        <v>4.8107457697990297E-2</v>
      </c>
      <c r="H37" s="10">
        <v>263.60611289899998</v>
      </c>
      <c r="I37" s="53">
        <f t="shared" si="0"/>
        <v>6.8452571097656234E-2</v>
      </c>
    </row>
    <row r="38" spans="1:12" ht="15" customHeight="1" x14ac:dyDescent="0.2">
      <c r="A38" s="27" t="s">
        <v>36</v>
      </c>
      <c r="B38" s="17">
        <v>246.14975121200001</v>
      </c>
      <c r="C38" s="56">
        <v>3.270697683162016E-3</v>
      </c>
      <c r="D38" s="17">
        <v>246.954832633</v>
      </c>
      <c r="E38" s="56">
        <v>3.6676832372259716E-2</v>
      </c>
      <c r="F38" s="17">
        <v>256.01235363299998</v>
      </c>
      <c r="G38" s="56">
        <v>4.4141348835845085E-2</v>
      </c>
      <c r="H38" s="17">
        <v>267.31308424100001</v>
      </c>
      <c r="I38" s="56">
        <f t="shared" si="0"/>
        <v>8.5977470725829619E-2</v>
      </c>
    </row>
    <row r="39" spans="1:12" ht="15" customHeight="1" x14ac:dyDescent="0.2">
      <c r="A39" s="63" t="s">
        <v>37</v>
      </c>
      <c r="B39" s="38">
        <v>-0.56790386199999998</v>
      </c>
      <c r="C39" s="64"/>
      <c r="D39" s="38">
        <v>2.9453909450000002</v>
      </c>
      <c r="E39" s="64"/>
      <c r="F39" s="38">
        <v>4.5055916460000001</v>
      </c>
      <c r="G39" s="64"/>
      <c r="H39" s="38">
        <v>3.706971341</v>
      </c>
      <c r="I39" s="64"/>
    </row>
    <row r="40" spans="1:12" ht="20.25" customHeight="1" x14ac:dyDescent="0.2">
      <c r="A40" s="41" t="s">
        <v>54</v>
      </c>
      <c r="B40" s="42">
        <v>150.05275334999999</v>
      </c>
      <c r="C40" s="66">
        <v>3.3313534209800544E-2</v>
      </c>
      <c r="D40" s="42">
        <v>155.05154088200001</v>
      </c>
      <c r="E40" s="66">
        <v>1.7125070585533697E-2</v>
      </c>
      <c r="F40" s="42">
        <v>157.706809464</v>
      </c>
      <c r="G40" s="66">
        <v>1.0266329066593638E-2</v>
      </c>
      <c r="H40" s="42">
        <v>159.325879466</v>
      </c>
      <c r="I40" s="66">
        <f t="shared" si="0"/>
        <v>6.1799106707294715E-2</v>
      </c>
    </row>
    <row r="41" spans="1:12" ht="15" customHeight="1" x14ac:dyDescent="0.2">
      <c r="A41" s="26" t="s">
        <v>38</v>
      </c>
      <c r="B41" s="117"/>
      <c r="C41" s="118"/>
      <c r="D41" s="117"/>
      <c r="E41" s="118"/>
      <c r="F41" s="117"/>
      <c r="G41" s="118"/>
      <c r="H41" s="117"/>
    </row>
    <row r="42" spans="1:12" ht="15" customHeight="1" x14ac:dyDescent="0.2">
      <c r="A42" s="30" t="s">
        <v>39</v>
      </c>
      <c r="B42" s="119">
        <v>0.16518943018782337</v>
      </c>
      <c r="C42" s="120">
        <v>-1.6528027840254922</v>
      </c>
      <c r="D42" s="119">
        <v>0.14866140234756844</v>
      </c>
      <c r="E42" s="120">
        <v>2.011827854075285</v>
      </c>
      <c r="F42" s="119">
        <v>0.16877968088832129</v>
      </c>
      <c r="G42" s="120">
        <v>0.18239108366957246</v>
      </c>
      <c r="H42" s="119">
        <v>0.17060359172501705</v>
      </c>
      <c r="I42" s="208">
        <f>+(H42-B42)*100</f>
        <v>0.54141615371936791</v>
      </c>
    </row>
    <row r="43" spans="1:12" ht="15" customHeight="1" x14ac:dyDescent="0.2">
      <c r="A43" s="30" t="s">
        <v>40</v>
      </c>
      <c r="B43" s="119">
        <v>9.716719624422164E-2</v>
      </c>
      <c r="C43" s="120">
        <v>-1.8215838810514779</v>
      </c>
      <c r="D43" s="119">
        <v>7.8951357433706848E-2</v>
      </c>
      <c r="E43" s="120">
        <v>2.3337728691268391</v>
      </c>
      <c r="F43" s="119">
        <v>0.10228908612497524</v>
      </c>
      <c r="G43" s="120">
        <v>0.42019205470398974</v>
      </c>
      <c r="H43" s="119">
        <v>0.10649100667201514</v>
      </c>
      <c r="I43" s="208">
        <f t="shared" ref="I43:I44" si="1">+(H43-B43)*100</f>
        <v>0.93238104277934974</v>
      </c>
    </row>
    <row r="44" spans="1:12" ht="15" customHeight="1" x14ac:dyDescent="0.2">
      <c r="A44" s="30" t="s">
        <v>41</v>
      </c>
      <c r="B44" s="119">
        <v>0.71704320439430269</v>
      </c>
      <c r="C44" s="120">
        <v>3.6751402038160075</v>
      </c>
      <c r="D44" s="119">
        <v>0.75379460643246277</v>
      </c>
      <c r="E44" s="120">
        <v>-2.3245907892446405</v>
      </c>
      <c r="F44" s="119">
        <v>0.73054869854001636</v>
      </c>
      <c r="G44" s="120">
        <v>-2.5649502811393887</v>
      </c>
      <c r="H44" s="119">
        <v>0.70489919572862247</v>
      </c>
      <c r="I44" s="208">
        <f t="shared" si="1"/>
        <v>-1.2144008665680217</v>
      </c>
      <c r="J44" s="78"/>
      <c r="K44" s="78"/>
      <c r="L44" s="78"/>
    </row>
    <row r="45" spans="1:12" ht="15" customHeight="1" x14ac:dyDescent="0.25">
      <c r="A45" s="45" t="s">
        <v>173</v>
      </c>
      <c r="B45" s="121">
        <v>4.3407329608136038</v>
      </c>
      <c r="C45" s="122">
        <v>0.72981389619841686</v>
      </c>
      <c r="D45" s="121">
        <v>5.0705468570120216</v>
      </c>
      <c r="E45" s="122">
        <v>-0.74213069521462938</v>
      </c>
      <c r="F45" s="121">
        <v>4.3284161617973922</v>
      </c>
      <c r="G45" s="122">
        <v>-0.1966204088404675</v>
      </c>
      <c r="H45" s="121">
        <v>4.1317957529569247</v>
      </c>
      <c r="I45" s="47">
        <f>+H45-B45</f>
        <v>-0.20893720785667913</v>
      </c>
      <c r="J45" s="78"/>
      <c r="K45" s="78"/>
      <c r="L45" s="78"/>
    </row>
    <row r="46" spans="1:12" ht="13.7" customHeight="1" x14ac:dyDescent="0.25">
      <c r="A46" s="244" t="s">
        <v>177</v>
      </c>
      <c r="B46" s="244"/>
      <c r="C46" s="244"/>
      <c r="D46" s="244"/>
      <c r="E46" s="244"/>
      <c r="F46" s="244"/>
      <c r="G46" s="244"/>
      <c r="H46" s="244"/>
      <c r="I46" s="244"/>
      <c r="J46" s="125"/>
      <c r="K46" s="125"/>
      <c r="L46" s="126"/>
    </row>
    <row r="47" spans="1:12" ht="24.6" customHeight="1" x14ac:dyDescent="0.2">
      <c r="A47" s="245" t="s">
        <v>55</v>
      </c>
      <c r="B47" s="245"/>
      <c r="C47" s="245"/>
      <c r="D47" s="245"/>
      <c r="E47" s="245"/>
      <c r="F47" s="245"/>
      <c r="G47" s="245"/>
      <c r="H47" s="245"/>
      <c r="I47" s="245"/>
      <c r="J47" s="78"/>
      <c r="K47" s="78"/>
      <c r="L47" s="78"/>
    </row>
    <row r="48" spans="1:12" ht="15" customHeight="1" x14ac:dyDescent="0.2">
      <c r="A48" s="245" t="s">
        <v>202</v>
      </c>
      <c r="B48" s="245"/>
      <c r="C48" s="245"/>
      <c r="D48" s="245"/>
      <c r="E48" s="245"/>
      <c r="F48" s="245"/>
      <c r="G48" s="245"/>
      <c r="H48" s="245"/>
      <c r="I48" s="245"/>
      <c r="J48" s="78"/>
      <c r="K48" s="78"/>
      <c r="L48" s="78"/>
    </row>
    <row r="49" spans="1:12" ht="12.75" customHeight="1" x14ac:dyDescent="0.2">
      <c r="A49" s="246" t="s">
        <v>190</v>
      </c>
      <c r="B49" s="246"/>
      <c r="C49" s="246"/>
      <c r="D49" s="246"/>
      <c r="E49" s="246"/>
      <c r="F49" s="246"/>
      <c r="G49" s="246"/>
      <c r="H49" s="246"/>
      <c r="I49" s="246"/>
      <c r="J49" s="78"/>
      <c r="K49" s="78"/>
      <c r="L49" s="78"/>
    </row>
    <row r="50" spans="1:12" x14ac:dyDescent="0.2">
      <c r="A50" s="200" t="s">
        <v>197</v>
      </c>
      <c r="B50" s="200"/>
      <c r="C50" s="200"/>
      <c r="D50" s="200"/>
      <c r="E50" s="200"/>
      <c r="F50" s="200"/>
      <c r="G50" s="200"/>
      <c r="H50" s="200"/>
      <c r="I50" s="200"/>
    </row>
    <row r="51" spans="1:12" ht="13.5" customHeight="1" x14ac:dyDescent="0.2">
      <c r="G51" s="78"/>
      <c r="H51" s="78"/>
      <c r="I51" s="78"/>
      <c r="J51" s="78"/>
      <c r="K51" s="78"/>
      <c r="L51" s="78"/>
    </row>
  </sheetData>
  <mergeCells count="4">
    <mergeCell ref="G2:I2"/>
    <mergeCell ref="A46:I46"/>
    <mergeCell ref="A47:I47"/>
    <mergeCell ref="A48:I48"/>
  </mergeCell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pane xSplit="1" ySplit="3" topLeftCell="B16" activePane="bottomRight" state="frozen"/>
      <selection pane="topRight" activeCell="B1" sqref="B1"/>
      <selection pane="bottomLeft" activeCell="A4" sqref="A4"/>
      <selection pane="bottomRight" activeCell="A48" sqref="A48:H48"/>
    </sheetView>
  </sheetViews>
  <sheetFormatPr baseColWidth="10" defaultColWidth="11.42578125" defaultRowHeight="12.75" x14ac:dyDescent="0.2"/>
  <cols>
    <col min="1" max="1" width="53.5703125" style="4" customWidth="1"/>
    <col min="2" max="6" width="10.140625" style="4" customWidth="1"/>
    <col min="7" max="7" width="12" style="4" customWidth="1"/>
    <col min="8" max="8" width="10.140625" style="4" customWidth="1"/>
    <col min="9" max="16384" width="11.42578125" style="4"/>
  </cols>
  <sheetData>
    <row r="1" spans="1:9" ht="18.75" x14ac:dyDescent="0.2">
      <c r="A1" s="115" t="s">
        <v>178</v>
      </c>
      <c r="B1" s="2"/>
      <c r="C1" s="2"/>
      <c r="D1" s="2"/>
      <c r="E1" s="2"/>
      <c r="F1" s="2"/>
    </row>
    <row r="2" spans="1:9" x14ac:dyDescent="0.2">
      <c r="A2" s="5" t="s">
        <v>0</v>
      </c>
      <c r="B2" s="2"/>
      <c r="C2" s="2"/>
      <c r="D2" s="2"/>
      <c r="E2" s="2"/>
      <c r="F2" s="2"/>
      <c r="G2" s="235" t="s">
        <v>1</v>
      </c>
      <c r="H2" s="235"/>
      <c r="I2" s="235"/>
    </row>
    <row r="3" spans="1:9" ht="33" customHeight="1" x14ac:dyDescent="0.2">
      <c r="A3" s="74" t="s">
        <v>44</v>
      </c>
      <c r="B3" s="116">
        <v>2019</v>
      </c>
      <c r="C3" s="7" t="s">
        <v>171</v>
      </c>
      <c r="D3" s="116">
        <v>2020</v>
      </c>
      <c r="E3" s="7" t="s">
        <v>188</v>
      </c>
      <c r="F3" s="116">
        <v>2021</v>
      </c>
      <c r="G3" s="231" t="s">
        <v>216</v>
      </c>
      <c r="H3" s="116">
        <v>2022</v>
      </c>
      <c r="I3" s="231" t="s">
        <v>217</v>
      </c>
    </row>
    <row r="4" spans="1:9" s="12" customFormat="1" x14ac:dyDescent="0.2">
      <c r="A4" s="9" t="s">
        <v>2</v>
      </c>
      <c r="B4" s="10">
        <v>10.067729519</v>
      </c>
      <c r="C4" s="53">
        <v>-3.6394150171447426E-2</v>
      </c>
      <c r="D4" s="10">
        <v>9.7013230589999999</v>
      </c>
      <c r="E4" s="53">
        <v>6.3638287401145188E-2</v>
      </c>
      <c r="F4" s="10">
        <v>10.318698643999999</v>
      </c>
      <c r="G4" s="53">
        <v>6.3731056254692442E-2</v>
      </c>
      <c r="H4" s="10">
        <v>10.401868711000001</v>
      </c>
      <c r="I4" s="53">
        <v>9.4533102530210078E-2</v>
      </c>
    </row>
    <row r="5" spans="1:9" s="12" customFormat="1" x14ac:dyDescent="0.2">
      <c r="A5" s="13" t="s">
        <v>3</v>
      </c>
      <c r="B5" s="14">
        <v>5.2221694269999999</v>
      </c>
      <c r="C5" s="55">
        <v>-3.8708401331230879E-2</v>
      </c>
      <c r="D5" s="14">
        <v>5.0200275970000003</v>
      </c>
      <c r="E5" s="55">
        <v>8.628260654559905E-2</v>
      </c>
      <c r="F5" s="14">
        <v>5.4531686629999996</v>
      </c>
      <c r="G5" s="55">
        <v>7.6734002216249264E-2</v>
      </c>
      <c r="H5" s="14">
        <v>5.3436670150000003</v>
      </c>
      <c r="I5" s="55">
        <v>0.1279880872155057</v>
      </c>
    </row>
    <row r="6" spans="1:9" s="12" customFormat="1" x14ac:dyDescent="0.2">
      <c r="A6" s="13" t="s">
        <v>4</v>
      </c>
      <c r="B6" s="14">
        <v>2.5541622930000001</v>
      </c>
      <c r="C6" s="55">
        <v>5.3925406532497888E-3</v>
      </c>
      <c r="D6" s="14">
        <v>2.5679357170000001</v>
      </c>
      <c r="E6" s="55">
        <v>3.0770059965640417E-2</v>
      </c>
      <c r="F6" s="14">
        <v>2.6469512530000001</v>
      </c>
      <c r="G6" s="55">
        <v>6.1791137803516527E-2</v>
      </c>
      <c r="H6" s="14">
        <v>2.8000271309999998</v>
      </c>
      <c r="I6" s="55">
        <v>0.1001917448245524</v>
      </c>
    </row>
    <row r="7" spans="1:9" s="12" customFormat="1" x14ac:dyDescent="0.2">
      <c r="A7" s="13" t="s">
        <v>5</v>
      </c>
      <c r="B7" s="14">
        <v>0.45797479800000002</v>
      </c>
      <c r="C7" s="55">
        <v>-0.11999737374194985</v>
      </c>
      <c r="D7" s="14">
        <v>0.40301902499999998</v>
      </c>
      <c r="E7" s="55">
        <v>-7.6510264000564265E-2</v>
      </c>
      <c r="F7" s="14">
        <v>0.37218393300000002</v>
      </c>
      <c r="G7" s="55">
        <v>-6.0918196002043845E-2</v>
      </c>
      <c r="H7" s="14">
        <v>0.32645002499999998</v>
      </c>
      <c r="I7" s="55">
        <v>-0.24492253872672765</v>
      </c>
    </row>
    <row r="8" spans="1:9" x14ac:dyDescent="0.2">
      <c r="A8" s="13" t="s">
        <v>6</v>
      </c>
      <c r="B8" s="14">
        <v>1.012344919</v>
      </c>
      <c r="C8" s="55">
        <v>-0.12599015474487707</v>
      </c>
      <c r="D8" s="14">
        <v>0.88479942600000006</v>
      </c>
      <c r="E8" s="55">
        <v>0.10035130832012995</v>
      </c>
      <c r="F8" s="14">
        <v>0.97359020600000001</v>
      </c>
      <c r="G8" s="55">
        <v>2.1232376991181967E-2</v>
      </c>
      <c r="H8" s="14">
        <v>0.98940971200000005</v>
      </c>
      <c r="I8" s="55">
        <v>-1.5506196351534829E-2</v>
      </c>
    </row>
    <row r="9" spans="1:9" s="12" customFormat="1" x14ac:dyDescent="0.2">
      <c r="A9" s="13" t="s">
        <v>7</v>
      </c>
      <c r="B9" s="14">
        <v>0.82107808000000004</v>
      </c>
      <c r="C9" s="55">
        <v>5.4357948515688648E-3</v>
      </c>
      <c r="D9" s="14">
        <v>0.82554129200000004</v>
      </c>
      <c r="E9" s="55">
        <v>5.725127920070161E-2</v>
      </c>
      <c r="F9" s="14">
        <v>0.87280458699999997</v>
      </c>
      <c r="G9" s="55">
        <v>9.2828476926613668E-2</v>
      </c>
      <c r="H9" s="14">
        <v>0.94231482600000005</v>
      </c>
      <c r="I9" s="55">
        <v>0.2022948718850186</v>
      </c>
    </row>
    <row r="10" spans="1:9" x14ac:dyDescent="0.2">
      <c r="A10" s="16" t="s">
        <v>8</v>
      </c>
      <c r="B10" s="17">
        <v>13.169701075000001</v>
      </c>
      <c r="C10" s="56">
        <v>-3.624204583550128E-2</v>
      </c>
      <c r="D10" s="17">
        <v>12.692404164999999</v>
      </c>
      <c r="E10" s="56">
        <v>7.1060662052278678E-2</v>
      </c>
      <c r="F10" s="17">
        <v>13.594334807999999</v>
      </c>
      <c r="G10" s="56">
        <v>5.0629179476580743E-2</v>
      </c>
      <c r="H10" s="17">
        <v>13.46716415</v>
      </c>
      <c r="I10" s="56">
        <v>9.3629189026724458E-2</v>
      </c>
    </row>
    <row r="11" spans="1:9" x14ac:dyDescent="0.2">
      <c r="A11" s="13" t="s">
        <v>9</v>
      </c>
      <c r="B11" s="14">
        <v>2.1089681869999999</v>
      </c>
      <c r="C11" s="55">
        <v>-4.7561557646198849E-2</v>
      </c>
      <c r="D11" s="14">
        <v>2.0086623750000001</v>
      </c>
      <c r="E11" s="55">
        <v>7.1500660234152136E-2</v>
      </c>
      <c r="F11" s="14">
        <v>2.1522830609999999</v>
      </c>
      <c r="G11" s="55">
        <v>6.4724404337019426E-2</v>
      </c>
      <c r="H11" s="14">
        <v>1.883772628</v>
      </c>
      <c r="I11" s="55">
        <v>8.4518557787187421E-2</v>
      </c>
    </row>
    <row r="12" spans="1:9" x14ac:dyDescent="0.2">
      <c r="A12" s="19" t="s">
        <v>10</v>
      </c>
      <c r="B12" s="14">
        <v>0.17813093299999999</v>
      </c>
      <c r="C12" s="55">
        <v>6.6024860488436143E-3</v>
      </c>
      <c r="D12" s="14">
        <v>0.17930704</v>
      </c>
      <c r="E12" s="55">
        <v>3.6797802250263079E-2</v>
      </c>
      <c r="F12" s="14">
        <v>0.18590514499999999</v>
      </c>
      <c r="G12" s="55">
        <v>1.3564121638483861E-2</v>
      </c>
      <c r="H12" s="14">
        <v>0.18842678500000001</v>
      </c>
      <c r="I12" s="55">
        <v>5.7799349201185679E-2</v>
      </c>
    </row>
    <row r="13" spans="1:9" s="12" customFormat="1" x14ac:dyDescent="0.2">
      <c r="A13" s="19" t="s">
        <v>11</v>
      </c>
      <c r="B13" s="14">
        <v>1.930837253</v>
      </c>
      <c r="C13" s="55">
        <v>-5.2558504266646211E-2</v>
      </c>
      <c r="D13" s="14">
        <v>1.829355335</v>
      </c>
      <c r="E13" s="55">
        <v>7.4902113536077897E-2</v>
      </c>
      <c r="F13" s="14">
        <v>1.9663779159999999</v>
      </c>
      <c r="G13" s="55">
        <v>7.0731251282768026E-2</v>
      </c>
      <c r="H13" s="14">
        <v>1.6953458429999999</v>
      </c>
      <c r="I13" s="55">
        <v>8.7571809216125951E-2</v>
      </c>
    </row>
    <row r="14" spans="1:9" x14ac:dyDescent="0.2">
      <c r="A14" s="13" t="s">
        <v>12</v>
      </c>
      <c r="B14" s="14">
        <v>2.5778220000000001E-2</v>
      </c>
      <c r="C14" s="55">
        <v>0.52929457503272137</v>
      </c>
      <c r="D14" s="14">
        <v>3.9422492000000003E-2</v>
      </c>
      <c r="E14" s="55">
        <v>0.21803017931996793</v>
      </c>
      <c r="F14" s="14">
        <v>4.8017785E-2</v>
      </c>
      <c r="G14" s="55">
        <v>-0.17750489740415976</v>
      </c>
      <c r="H14" s="14">
        <v>3.9494393000000003E-2</v>
      </c>
      <c r="I14" s="55">
        <v>0.5320837901142903</v>
      </c>
    </row>
    <row r="15" spans="1:9" x14ac:dyDescent="0.2">
      <c r="A15" s="19" t="s">
        <v>13</v>
      </c>
      <c r="B15" s="14">
        <v>5.1757979999999997E-3</v>
      </c>
      <c r="C15" s="55">
        <v>2.6312790800568338</v>
      </c>
      <c r="D15" s="14">
        <v>1.8794767E-2</v>
      </c>
      <c r="E15" s="55">
        <v>3.2158951478356013E-3</v>
      </c>
      <c r="F15" s="14">
        <v>1.8855209000000001E-2</v>
      </c>
      <c r="G15" s="55">
        <v>-0.67953428678515304</v>
      </c>
      <c r="H15" s="14">
        <v>6.0424479999999997E-3</v>
      </c>
      <c r="I15" s="55">
        <v>0.16744277887197301</v>
      </c>
    </row>
    <row r="16" spans="1:9" x14ac:dyDescent="0.2">
      <c r="A16" s="19" t="s">
        <v>14</v>
      </c>
      <c r="B16" s="14">
        <v>1.9025070000000002E-2</v>
      </c>
      <c r="C16" s="55">
        <v>1.1779194504935031E-3</v>
      </c>
      <c r="D16" s="14">
        <v>1.9047479999999999E-2</v>
      </c>
      <c r="E16" s="55">
        <v>0.16946582960055601</v>
      </c>
      <c r="F16" s="14">
        <v>2.2275376999999999E-2</v>
      </c>
      <c r="G16" s="55">
        <v>0.19123784077818295</v>
      </c>
      <c r="H16" s="14">
        <v>2.6535271999999999E-2</v>
      </c>
      <c r="I16" s="55">
        <v>0.39475292337951973</v>
      </c>
    </row>
    <row r="17" spans="1:9" x14ac:dyDescent="0.2">
      <c r="A17" s="19" t="s">
        <v>15</v>
      </c>
      <c r="B17" s="14">
        <v>1.577352E-3</v>
      </c>
      <c r="C17" s="55">
        <v>1.8328185465261715E-3</v>
      </c>
      <c r="D17" s="14">
        <v>1.5802430000000001E-3</v>
      </c>
      <c r="E17" s="55">
        <v>3.3583164108304864</v>
      </c>
      <c r="F17" s="14">
        <v>6.8871990000000001E-3</v>
      </c>
      <c r="G17" s="55">
        <v>4.2793884712784003E-3</v>
      </c>
      <c r="H17" s="14">
        <v>6.9166719999999996E-3</v>
      </c>
      <c r="I17" s="55">
        <v>3.3849895267511627</v>
      </c>
    </row>
    <row r="18" spans="1:9" x14ac:dyDescent="0.2">
      <c r="A18" s="13" t="s">
        <v>16</v>
      </c>
      <c r="B18" s="14">
        <v>5.1082935190000001</v>
      </c>
      <c r="C18" s="55">
        <v>3.2054422752132439E-3</v>
      </c>
      <c r="D18" s="14">
        <v>5.1246678589999997</v>
      </c>
      <c r="E18" s="55">
        <v>5.5626390791231994E-2</v>
      </c>
      <c r="F18" s="14">
        <v>5.4097346359999996</v>
      </c>
      <c r="G18" s="55">
        <v>4.5457262333481685E-2</v>
      </c>
      <c r="H18" s="14">
        <v>5.4634546190000002</v>
      </c>
      <c r="I18" s="55">
        <v>0.1139660139662213</v>
      </c>
    </row>
    <row r="19" spans="1:9" x14ac:dyDescent="0.2">
      <c r="A19" s="13" t="s">
        <v>17</v>
      </c>
      <c r="B19" s="14">
        <v>4.8161389860000003</v>
      </c>
      <c r="C19" s="55">
        <v>-7.5027175721128603E-2</v>
      </c>
      <c r="D19" s="14">
        <v>4.4547976800000004</v>
      </c>
      <c r="E19" s="55">
        <v>8.4420652297726884E-2</v>
      </c>
      <c r="F19" s="14">
        <v>4.8308746060000001</v>
      </c>
      <c r="G19" s="55">
        <v>5.8021464148384716E-2</v>
      </c>
      <c r="H19" s="14">
        <v>4.8973614699999999</v>
      </c>
      <c r="I19" s="55">
        <v>7.6127925780204997E-2</v>
      </c>
    </row>
    <row r="20" spans="1:9" x14ac:dyDescent="0.2">
      <c r="A20" s="23" t="s">
        <v>18</v>
      </c>
      <c r="B20" s="24">
        <v>1.1105221620000001</v>
      </c>
      <c r="C20" s="58">
        <v>-4.1123363011282277E-2</v>
      </c>
      <c r="D20" s="24">
        <v>1.064853756</v>
      </c>
      <c r="E20" s="58">
        <v>8.317664421141413E-2</v>
      </c>
      <c r="F20" s="24">
        <v>1.1534247179999999</v>
      </c>
      <c r="G20" s="58">
        <v>3.215715925821927E-2</v>
      </c>
      <c r="H20" s="24">
        <v>1.1830810380000001</v>
      </c>
      <c r="I20" s="58">
        <v>7.9420546012490156E-2</v>
      </c>
    </row>
    <row r="21" spans="1:9" s="12" customFormat="1" x14ac:dyDescent="0.2">
      <c r="A21" s="26" t="s">
        <v>19</v>
      </c>
      <c r="B21" s="10">
        <v>3.1019715560000001</v>
      </c>
      <c r="C21" s="53">
        <v>-3.5748377764944328E-2</v>
      </c>
      <c r="D21" s="10">
        <v>2.9910811050000001</v>
      </c>
      <c r="E21" s="53">
        <v>9.5134517925417494E-2</v>
      </c>
      <c r="F21" s="10">
        <v>3.2756361639999998</v>
      </c>
      <c r="G21" s="53">
        <v>8.4782424487843677E-3</v>
      </c>
      <c r="H21" s="10">
        <v>3.0652954389999998</v>
      </c>
      <c r="I21" s="53">
        <v>9.0572919462065249E-2</v>
      </c>
    </row>
    <row r="22" spans="1:9" s="12" customFormat="1" x14ac:dyDescent="0.2">
      <c r="A22" s="27" t="s">
        <v>20</v>
      </c>
      <c r="B22" s="17">
        <v>1.7296961259999999</v>
      </c>
      <c r="C22" s="56">
        <v>1.5483216154234425E-2</v>
      </c>
      <c r="D22" s="17">
        <v>1.7564773849999999</v>
      </c>
      <c r="E22" s="56">
        <v>0.12973993969185083</v>
      </c>
      <c r="F22" s="17">
        <v>1.984362655</v>
      </c>
      <c r="G22" s="56">
        <v>-1.8039634513613456E-2</v>
      </c>
      <c r="H22" s="17">
        <v>1.773948592</v>
      </c>
      <c r="I22" s="56">
        <v>0.18489639754158449</v>
      </c>
    </row>
    <row r="23" spans="1:9" x14ac:dyDescent="0.2">
      <c r="A23" s="127" t="s">
        <v>21</v>
      </c>
      <c r="B23" s="10">
        <v>5.847910562</v>
      </c>
      <c r="C23" s="53">
        <v>-0.10315532011038309</v>
      </c>
      <c r="D23" s="10">
        <v>5.2446674760000001</v>
      </c>
      <c r="E23" s="53">
        <v>0.13067896337304408</v>
      </c>
      <c r="F23" s="10">
        <v>5.9300351850000004</v>
      </c>
      <c r="G23" s="53">
        <v>0.10271009368046591</v>
      </c>
      <c r="H23" s="10">
        <v>6.2089958359999997</v>
      </c>
      <c r="I23" s="53">
        <v>0.11848615838773635</v>
      </c>
    </row>
    <row r="24" spans="1:9" s="12" customFormat="1" x14ac:dyDescent="0.2">
      <c r="A24" s="30" t="s">
        <v>22</v>
      </c>
      <c r="B24" s="14">
        <v>5.0733479360000002</v>
      </c>
      <c r="C24" s="55">
        <v>-0.11335332156489419</v>
      </c>
      <c r="D24" s="14">
        <v>4.4982670960000002</v>
      </c>
      <c r="E24" s="55">
        <v>0.14390744306304759</v>
      </c>
      <c r="F24" s="14">
        <v>5.1456012119999999</v>
      </c>
      <c r="G24" s="55">
        <v>9.0130550914573337E-2</v>
      </c>
      <c r="H24" s="14">
        <v>5.2830291520000001</v>
      </c>
      <c r="I24" s="55">
        <v>0.10199723997417753</v>
      </c>
    </row>
    <row r="25" spans="1:9" x14ac:dyDescent="0.2">
      <c r="A25" s="30" t="s">
        <v>23</v>
      </c>
      <c r="B25" s="14">
        <v>0.29633352299999999</v>
      </c>
      <c r="C25" s="55">
        <v>6.778824682619522E-2</v>
      </c>
      <c r="D25" s="14">
        <v>0.31642145300000002</v>
      </c>
      <c r="E25" s="55">
        <v>-0.10996599209725522</v>
      </c>
      <c r="F25" s="14">
        <v>0.28162585400000001</v>
      </c>
      <c r="G25" s="55">
        <v>7.0739315006213888E-2</v>
      </c>
      <c r="H25" s="14">
        <v>0.30154787399999999</v>
      </c>
      <c r="I25" s="55">
        <v>1.7596223833238112E-2</v>
      </c>
    </row>
    <row r="26" spans="1:9" x14ac:dyDescent="0.2">
      <c r="A26" s="30" t="s">
        <v>24</v>
      </c>
      <c r="B26" s="14">
        <v>0.47822910299999999</v>
      </c>
      <c r="C26" s="55">
        <v>-0.10089343517013016</v>
      </c>
      <c r="D26" s="14">
        <v>0.42997892599999998</v>
      </c>
      <c r="E26" s="55">
        <v>0.16937851507634116</v>
      </c>
      <c r="F26" s="14">
        <v>0.50280811800000003</v>
      </c>
      <c r="G26" s="55">
        <v>0.24186302218772049</v>
      </c>
      <c r="H26" s="14">
        <v>0.62441880900000002</v>
      </c>
      <c r="I26" s="55">
        <v>0.35487935630362277</v>
      </c>
    </row>
    <row r="27" spans="1:9" s="12" customFormat="1" x14ac:dyDescent="0.2">
      <c r="A27" s="27" t="s">
        <v>25</v>
      </c>
      <c r="B27" s="17">
        <v>2.6855775469999998</v>
      </c>
      <c r="C27" s="56">
        <v>-5.356287296961082E-2</v>
      </c>
      <c r="D27" s="17">
        <v>2.5417302980000001</v>
      </c>
      <c r="E27" s="56">
        <v>0.10959444997732004</v>
      </c>
      <c r="F27" s="17">
        <v>2.8202898319999998</v>
      </c>
      <c r="G27" s="56">
        <v>4.3513515450228635E-2</v>
      </c>
      <c r="H27" s="17">
        <v>2.9233860260000002</v>
      </c>
      <c r="I27" s="56">
        <v>0.1017475722454666</v>
      </c>
    </row>
    <row r="28" spans="1:9" x14ac:dyDescent="0.2">
      <c r="A28" s="30" t="s">
        <v>26</v>
      </c>
      <c r="B28" s="14">
        <v>0.19293084299999999</v>
      </c>
      <c r="C28" s="55">
        <v>0.12696867757945784</v>
      </c>
      <c r="D28" s="14">
        <v>0.217427017</v>
      </c>
      <c r="E28" s="55">
        <v>0.17793853097842027</v>
      </c>
      <c r="F28" s="14">
        <v>0.25611566099999999</v>
      </c>
      <c r="G28" s="55">
        <v>-0.1195444194254095</v>
      </c>
      <c r="H28" s="14">
        <v>0.22549846300000001</v>
      </c>
      <c r="I28" s="55">
        <v>0.16880463223809161</v>
      </c>
    </row>
    <row r="29" spans="1:9" x14ac:dyDescent="0.2">
      <c r="A29" s="30" t="s">
        <v>27</v>
      </c>
      <c r="B29" s="14">
        <v>1.7984427540000001</v>
      </c>
      <c r="C29" s="55">
        <v>-1.0913016250502228E-2</v>
      </c>
      <c r="D29" s="14">
        <v>1.7788163189999999</v>
      </c>
      <c r="E29" s="55">
        <v>0.11381867921799738</v>
      </c>
      <c r="F29" s="14">
        <v>1.9812788429999999</v>
      </c>
      <c r="G29" s="55">
        <v>7.685750887465348E-2</v>
      </c>
      <c r="H29" s="14">
        <v>2.1165735539999999</v>
      </c>
      <c r="I29" s="55">
        <v>0.18682931698605332</v>
      </c>
    </row>
    <row r="30" spans="1:9" x14ac:dyDescent="0.2">
      <c r="A30" s="31" t="s">
        <v>28</v>
      </c>
      <c r="B30" s="24">
        <v>0.69420395000000001</v>
      </c>
      <c r="C30" s="55">
        <v>-0.21422665486129833</v>
      </c>
      <c r="D30" s="24">
        <v>0.54548695999999997</v>
      </c>
      <c r="E30" s="55">
        <v>6.8577928975607438E-2</v>
      </c>
      <c r="F30" s="24">
        <v>0.58289532600000005</v>
      </c>
      <c r="G30" s="55">
        <v>2.5099965540735791E-3</v>
      </c>
      <c r="H30" s="24">
        <v>0.58131400799999999</v>
      </c>
      <c r="I30" s="55">
        <v>-0.14145539912669614</v>
      </c>
    </row>
    <row r="31" spans="1:9" s="12" customFormat="1" x14ac:dyDescent="0.2">
      <c r="A31" s="29" t="s">
        <v>29</v>
      </c>
      <c r="B31" s="10">
        <v>15.915640080999999</v>
      </c>
      <c r="C31" s="53">
        <v>-6.0924319792677539E-2</v>
      </c>
      <c r="D31" s="10">
        <v>14.945990535</v>
      </c>
      <c r="E31" s="53">
        <v>8.7163396226518586E-2</v>
      </c>
      <c r="F31" s="10">
        <v>16.248733829999999</v>
      </c>
      <c r="G31" s="53">
        <v>7.7974246505281286E-2</v>
      </c>
      <c r="H31" s="10">
        <v>16.610864546999998</v>
      </c>
      <c r="I31" s="53">
        <v>0.10336550493602803</v>
      </c>
    </row>
    <row r="32" spans="1:9" x14ac:dyDescent="0.2">
      <c r="A32" s="27" t="s">
        <v>30</v>
      </c>
      <c r="B32" s="17">
        <v>15.855278623</v>
      </c>
      <c r="C32" s="56">
        <v>-3.9175859016375436E-2</v>
      </c>
      <c r="D32" s="17">
        <v>15.234134463</v>
      </c>
      <c r="E32" s="56">
        <v>7.7489809471428917E-2</v>
      </c>
      <c r="F32" s="17">
        <v>16.41462464</v>
      </c>
      <c r="G32" s="56">
        <v>4.9352941756538371E-2</v>
      </c>
      <c r="H32" s="17">
        <v>16.390550177000001</v>
      </c>
      <c r="I32" s="56">
        <v>9.5068389667079423E-2</v>
      </c>
    </row>
    <row r="33" spans="1:10" s="12" customFormat="1" ht="15" customHeight="1" x14ac:dyDescent="0.2">
      <c r="A33" s="32" t="s">
        <v>31</v>
      </c>
      <c r="B33" s="33">
        <v>-6.0361457E-2</v>
      </c>
      <c r="C33" s="59"/>
      <c r="D33" s="33">
        <v>0.28814392700000002</v>
      </c>
      <c r="E33" s="59"/>
      <c r="F33" s="33">
        <v>0.16589081</v>
      </c>
      <c r="G33" s="59"/>
      <c r="H33" s="33">
        <v>-0.22031437000000001</v>
      </c>
      <c r="I33" s="59"/>
    </row>
    <row r="34" spans="1:10" s="12" customFormat="1" ht="15" customHeight="1" x14ac:dyDescent="0.2">
      <c r="A34" s="35" t="s">
        <v>32</v>
      </c>
      <c r="B34" s="36">
        <v>1.37227543</v>
      </c>
      <c r="C34" s="60">
        <v>-0.10032367190309599</v>
      </c>
      <c r="D34" s="36">
        <v>1.23460372</v>
      </c>
      <c r="E34" s="60">
        <v>4.5901196539404499E-2</v>
      </c>
      <c r="F34" s="36">
        <v>1.291273508</v>
      </c>
      <c r="G34" s="60">
        <v>4.7331467033060459E-2</v>
      </c>
      <c r="H34" s="36">
        <v>1.2913468459999999</v>
      </c>
      <c r="I34" s="60">
        <v>-1.6930387277190762E-2</v>
      </c>
    </row>
    <row r="35" spans="1:10" ht="15" customHeight="1" x14ac:dyDescent="0.2">
      <c r="A35" s="30" t="s">
        <v>33</v>
      </c>
      <c r="B35" s="14">
        <v>1.294340912</v>
      </c>
      <c r="C35" s="55">
        <v>4.773338030745955E-2</v>
      </c>
      <c r="D35" s="14">
        <v>1.356124179</v>
      </c>
      <c r="E35" s="55">
        <v>0.21717151169531657</v>
      </c>
      <c r="F35" s="14">
        <v>1.6506357169999999</v>
      </c>
      <c r="G35" s="55">
        <v>8.3277637917736014E-2</v>
      </c>
      <c r="H35" s="14">
        <v>1.758490396</v>
      </c>
      <c r="I35" s="55">
        <v>0.35860556629573614</v>
      </c>
    </row>
    <row r="36" spans="1:10" ht="15" customHeight="1" x14ac:dyDescent="0.2">
      <c r="A36" s="30" t="s">
        <v>34</v>
      </c>
      <c r="B36" s="62">
        <v>-7.7934517999999994E-2</v>
      </c>
      <c r="C36" s="55"/>
      <c r="D36" s="62">
        <v>0.121520459</v>
      </c>
      <c r="E36" s="55"/>
      <c r="F36" s="62">
        <v>0.35936220800000002</v>
      </c>
      <c r="G36" s="55"/>
      <c r="H36" s="62">
        <v>0.46714354899999999</v>
      </c>
      <c r="I36" s="55"/>
    </row>
    <row r="37" spans="1:10" ht="15" customHeight="1" x14ac:dyDescent="0.2">
      <c r="A37" s="29" t="s">
        <v>35</v>
      </c>
      <c r="B37" s="10">
        <v>17.287915512000001</v>
      </c>
      <c r="C37" s="53">
        <v>-6.4051750844766664E-2</v>
      </c>
      <c r="D37" s="10">
        <v>16.180594254999999</v>
      </c>
      <c r="E37" s="53">
        <v>8.4015028223078048E-2</v>
      </c>
      <c r="F37" s="10">
        <v>17.540007337999999</v>
      </c>
      <c r="G37" s="53">
        <v>7.5704000078717471E-2</v>
      </c>
      <c r="H37" s="10">
        <v>17.902211393999998</v>
      </c>
      <c r="I37" s="53">
        <v>9.3711543783039142E-2</v>
      </c>
    </row>
    <row r="38" spans="1:10" ht="15" customHeight="1" x14ac:dyDescent="0.2">
      <c r="A38" s="27" t="s">
        <v>36</v>
      </c>
      <c r="B38" s="17">
        <v>17.149619534999999</v>
      </c>
      <c r="C38" s="56">
        <v>-3.2616519092940943E-2</v>
      </c>
      <c r="D38" s="17">
        <v>16.590258641999998</v>
      </c>
      <c r="E38" s="56">
        <v>8.8907698597650242E-2</v>
      </c>
      <c r="F38" s="17">
        <v>18.065260357</v>
      </c>
      <c r="G38" s="56">
        <v>5.2546713670743372E-2</v>
      </c>
      <c r="H38" s="17">
        <v>18.149040573000001</v>
      </c>
      <c r="I38" s="56">
        <v>0.1160440757560508</v>
      </c>
    </row>
    <row r="39" spans="1:10" ht="15" customHeight="1" x14ac:dyDescent="0.2">
      <c r="A39" s="63" t="s">
        <v>37</v>
      </c>
      <c r="B39" s="38">
        <v>-0.13829597599999999</v>
      </c>
      <c r="C39" s="64"/>
      <c r="D39" s="38">
        <v>0.40966438599999999</v>
      </c>
      <c r="E39" s="64"/>
      <c r="F39" s="38">
        <v>0.52525301899999999</v>
      </c>
      <c r="G39" s="64"/>
      <c r="H39" s="38">
        <v>0.24682917900000001</v>
      </c>
      <c r="I39" s="64"/>
    </row>
    <row r="40" spans="1:10" ht="20.25" customHeight="1" x14ac:dyDescent="0.2">
      <c r="A40" s="41" t="s">
        <v>54</v>
      </c>
      <c r="B40" s="42">
        <v>14.411685404</v>
      </c>
      <c r="C40" s="66">
        <v>-5.9012135372032981E-2</v>
      </c>
      <c r="D40" s="42">
        <v>13.561221074000001</v>
      </c>
      <c r="E40" s="66">
        <v>2.5484239517530538E-2</v>
      </c>
      <c r="F40" s="42">
        <v>13.90681848</v>
      </c>
      <c r="G40" s="66">
        <v>2.5081858666029078E-2</v>
      </c>
      <c r="H40" s="42">
        <v>13.456693372</v>
      </c>
      <c r="I40" s="66">
        <v>-2.2539030861174592E-2</v>
      </c>
    </row>
    <row r="41" spans="1:10" ht="15" customHeight="1" x14ac:dyDescent="0.2">
      <c r="A41" s="26" t="s">
        <v>38</v>
      </c>
      <c r="B41" s="117"/>
      <c r="C41" s="118"/>
      <c r="D41" s="117"/>
      <c r="E41" s="118"/>
      <c r="F41" s="117"/>
      <c r="G41" s="118"/>
      <c r="H41" s="117"/>
    </row>
    <row r="42" spans="1:10" ht="15" customHeight="1" x14ac:dyDescent="0.2">
      <c r="A42" s="30" t="s">
        <v>39</v>
      </c>
      <c r="B42" s="119">
        <v>0.23553849387579967</v>
      </c>
      <c r="C42" s="120">
        <v>1.2065045306358657E-2</v>
      </c>
      <c r="D42" s="119">
        <v>0.23565914432886326</v>
      </c>
      <c r="E42" s="120">
        <v>0.52968281599378997</v>
      </c>
      <c r="F42" s="119">
        <v>0.24095597248880116</v>
      </c>
      <c r="G42" s="120">
        <v>-0.95134247196785315</v>
      </c>
      <c r="H42" s="119">
        <v>0.22761254001645176</v>
      </c>
      <c r="I42" s="208">
        <v>-6.3787140334478631E-2</v>
      </c>
    </row>
    <row r="43" spans="1:10" ht="15" customHeight="1" x14ac:dyDescent="0.2">
      <c r="A43" s="30" t="s">
        <v>40</v>
      </c>
      <c r="B43" s="119">
        <v>0.13133905744326091</v>
      </c>
      <c r="C43" s="120">
        <v>0.70490179887823523</v>
      </c>
      <c r="D43" s="119">
        <v>0.13838807543204326</v>
      </c>
      <c r="E43" s="120">
        <v>0.75817482501159827</v>
      </c>
      <c r="F43" s="119">
        <v>0.14596982368215924</v>
      </c>
      <c r="G43" s="120">
        <v>-0.92115022823580639</v>
      </c>
      <c r="H43" s="119">
        <v>0.13172398971612742</v>
      </c>
      <c r="I43" s="208">
        <v>1.0146102951088727</v>
      </c>
    </row>
    <row r="44" spans="1:10" ht="15" customHeight="1" x14ac:dyDescent="0.2">
      <c r="A44" s="30" t="s">
        <v>41</v>
      </c>
      <c r="B44" s="119">
        <v>1.0943061897857085</v>
      </c>
      <c r="C44" s="120">
        <v>-2.5854468763791383</v>
      </c>
      <c r="D44" s="119">
        <v>1.0684517210219173</v>
      </c>
      <c r="E44" s="120">
        <v>-4.5465405294566441</v>
      </c>
      <c r="F44" s="119">
        <v>1.0229863157273507</v>
      </c>
      <c r="G44" s="120">
        <v>-2.4902847946265294</v>
      </c>
      <c r="H44" s="119">
        <v>0.99922249570263089</v>
      </c>
      <c r="I44" s="208">
        <v>-11.875451016728256</v>
      </c>
      <c r="J44" s="78"/>
    </row>
    <row r="45" spans="1:10" ht="15" customHeight="1" x14ac:dyDescent="0.25">
      <c r="A45" s="45" t="s">
        <v>173</v>
      </c>
      <c r="B45" s="121">
        <v>4.6459760006903172</v>
      </c>
      <c r="C45" s="122">
        <v>-0.11208989130646607</v>
      </c>
      <c r="D45" s="121">
        <v>4.5338861093838512</v>
      </c>
      <c r="E45" s="122">
        <v>-0.28835401005024508</v>
      </c>
      <c r="F45" s="121">
        <v>4.2455320993336061</v>
      </c>
      <c r="G45" s="122">
        <v>7.1106639807918093E-2</v>
      </c>
      <c r="H45" s="121">
        <v>4.3900151355035506</v>
      </c>
      <c r="I45" s="47">
        <v>-0.50801330140357059</v>
      </c>
      <c r="J45" s="78"/>
    </row>
    <row r="46" spans="1:10" ht="27" customHeight="1" x14ac:dyDescent="0.2">
      <c r="A46" s="234" t="s">
        <v>65</v>
      </c>
      <c r="B46" s="234"/>
      <c r="C46" s="234"/>
      <c r="D46" s="234"/>
      <c r="E46" s="234"/>
      <c r="F46" s="234"/>
      <c r="G46" s="234"/>
      <c r="H46" s="234"/>
      <c r="I46" s="78"/>
      <c r="J46" s="78"/>
    </row>
    <row r="47" spans="1:10" ht="26.45" customHeight="1" x14ac:dyDescent="0.2">
      <c r="A47" s="233" t="s">
        <v>55</v>
      </c>
      <c r="B47" s="233"/>
      <c r="C47" s="233"/>
      <c r="D47" s="233"/>
      <c r="E47" s="233"/>
      <c r="F47" s="233"/>
      <c r="G47" s="233"/>
      <c r="H47" s="233"/>
      <c r="I47" s="78"/>
      <c r="J47" s="78"/>
    </row>
    <row r="48" spans="1:10" ht="26.45" customHeight="1" x14ac:dyDescent="0.2">
      <c r="A48" s="240" t="s">
        <v>218</v>
      </c>
      <c r="B48" s="240"/>
      <c r="C48" s="240"/>
      <c r="D48" s="240"/>
      <c r="E48" s="240"/>
      <c r="F48" s="240"/>
      <c r="G48" s="240"/>
      <c r="H48" s="240"/>
      <c r="I48" s="78"/>
      <c r="J48" s="78"/>
    </row>
    <row r="49" spans="1:10" ht="12.75" customHeight="1" x14ac:dyDescent="0.2">
      <c r="A49" s="209" t="s">
        <v>198</v>
      </c>
      <c r="B49" s="130"/>
      <c r="C49" s="130"/>
      <c r="D49" s="130"/>
      <c r="E49" s="130"/>
      <c r="F49" s="130"/>
      <c r="G49" s="130"/>
      <c r="H49" s="130"/>
      <c r="I49" s="78"/>
      <c r="J49" s="78"/>
    </row>
    <row r="50" spans="1:10" ht="12" customHeight="1" x14ac:dyDescent="0.2">
      <c r="A50" s="48"/>
      <c r="B50" s="123"/>
      <c r="C50" s="129"/>
      <c r="D50" s="129"/>
      <c r="E50" s="129"/>
      <c r="F50" s="130"/>
      <c r="G50" s="130"/>
      <c r="H50" s="130"/>
      <c r="I50" s="78"/>
      <c r="J50" s="78"/>
    </row>
    <row r="51" spans="1:10" ht="12.75" customHeight="1" x14ac:dyDescent="0.2">
      <c r="A51" s="48"/>
      <c r="B51" s="124"/>
      <c r="C51" s="129"/>
      <c r="D51" s="129"/>
      <c r="E51" s="129"/>
      <c r="F51" s="131"/>
      <c r="G51" s="131"/>
      <c r="H51" s="131"/>
      <c r="I51" s="132"/>
      <c r="J51" s="132"/>
    </row>
    <row r="52" spans="1:10" ht="13.5" customHeight="1" x14ac:dyDescent="0.2">
      <c r="G52" s="78"/>
      <c r="H52" s="78"/>
      <c r="I52" s="78"/>
      <c r="J52" s="78"/>
    </row>
  </sheetData>
  <mergeCells count="4">
    <mergeCell ref="A48:H48"/>
    <mergeCell ref="A46:H46"/>
    <mergeCell ref="A47:H47"/>
    <mergeCell ref="G2:I2"/>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Définitions</vt:lpstr>
      <vt:lpstr>1-Comm</vt:lpstr>
      <vt:lpstr>2a-GFP</vt:lpstr>
      <vt:lpstr>2b-GFP 2021</vt:lpstr>
      <vt:lpstr>3-Sect Co</vt:lpstr>
      <vt:lpstr>4-Dept</vt:lpstr>
      <vt:lpstr>5-Reg+CTU</vt:lpstr>
      <vt:lpstr>6-Ensemble</vt:lpstr>
      <vt:lpstr>7-Synd</vt:lpstr>
      <vt:lpstr>8-Ens+Synd</vt:lpstr>
      <vt:lpstr>'1-Comm'!Zone_d_impression</vt:lpstr>
      <vt:lpstr>'2a-GFP'!Zone_d_impression</vt:lpstr>
      <vt:lpstr>'2b-GFP 2021'!Zone_d_impression</vt:lpstr>
      <vt:lpstr>'3-Sect Co'!Zone_d_impression</vt:lpstr>
      <vt:lpstr>'4-Dept'!Zone_d_impression</vt:lpstr>
      <vt:lpstr>'5-Reg+CTU'!Zone_d_impression</vt:lpstr>
      <vt:lpstr>'6-Ensemble'!Zone_d_impression</vt:lpstr>
      <vt:lpstr>'7-Synd'!Zone_d_impression</vt:lpstr>
      <vt:lpstr>'8-Ens+Synd'!Zone_d_impression</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 -DESL</dc:creator>
  <cp:lastModifiedBy>DE LAPASSE Benoit</cp:lastModifiedBy>
  <cp:lastPrinted>2022-05-11T08:54:17Z</cp:lastPrinted>
  <dcterms:created xsi:type="dcterms:W3CDTF">2020-05-28T14:09:45Z</dcterms:created>
  <dcterms:modified xsi:type="dcterms:W3CDTF">2023-07-03T08:26:27Z</dcterms:modified>
</cp:coreProperties>
</file>