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Fonctions\Finances\Departements\travail\CG\CG2022\production\"/>
    </mc:Choice>
  </mc:AlternateContent>
  <bookViews>
    <workbookView xWindow="30" yWindow="-60" windowWidth="20370" windowHeight="7215" tabRatio="881" activeTab="22"/>
  </bookViews>
  <sheets>
    <sheet name="Sommaire" sheetId="35" r:id="rId1"/>
    <sheet name="T01" sheetId="4" r:id="rId2"/>
    <sheet name="T02" sheetId="21" r:id="rId3"/>
    <sheet name="T03.1" sheetId="6" r:id="rId4"/>
    <sheet name="T03.2" sheetId="22" r:id="rId5"/>
    <sheet name="T04.1" sheetId="8" r:id="rId6"/>
    <sheet name="T04.2" sheetId="9" r:id="rId7"/>
    <sheet name="T05" sheetId="10" r:id="rId8"/>
    <sheet name="T06" sheetId="11" r:id="rId9"/>
    <sheet name="T07" sheetId="12" r:id="rId10"/>
    <sheet name="T08" sheetId="13" r:id="rId11"/>
    <sheet name="T09" sheetId="14" r:id="rId12"/>
    <sheet name="T10.1" sheetId="15" r:id="rId13"/>
    <sheet name="T10.2" sheetId="16" r:id="rId14"/>
    <sheet name="T11.1" sheetId="23" r:id="rId15"/>
    <sheet name="T11.2" sheetId="25" r:id="rId16"/>
    <sheet name="T12.1" sheetId="26" r:id="rId17"/>
    <sheet name="T12.2" sheetId="27" r:id="rId18"/>
    <sheet name="T12.3" sheetId="28" r:id="rId19"/>
    <sheet name="T12.4" sheetId="29" r:id="rId20"/>
    <sheet name="T12.5" sheetId="30" r:id="rId21"/>
    <sheet name="T12.6" sheetId="31" r:id="rId22"/>
    <sheet name="T13" sheetId="17" r:id="rId23"/>
    <sheet name="T14" sheetId="18" r:id="rId24"/>
    <sheet name="T15" sheetId="19" r:id="rId25"/>
    <sheet name="T16" sheetId="20" r:id="rId26"/>
    <sheet name="T17" sheetId="33" r:id="rId27"/>
  </sheets>
  <externalReferences>
    <externalReference r:id="rId28"/>
  </externalReferences>
  <definedNames>
    <definedName name="_xlnm.Print_Titles" localSheetId="1">'T01'!$1:$5</definedName>
    <definedName name="_xlnm.Print_Titles" localSheetId="2">'T02'!$1:$5</definedName>
    <definedName name="_xlnm.Print_Titles" localSheetId="3">'T03.1'!$1:$5</definedName>
    <definedName name="_xlnm.Print_Titles" localSheetId="4">'T03.2'!$1:$5</definedName>
    <definedName name="_xlnm.Print_Titles" localSheetId="5">'T04.1'!$1:$5</definedName>
    <definedName name="_xlnm.Print_Titles" localSheetId="6">'T04.2'!$1:$5</definedName>
    <definedName name="_xlnm.Print_Titles" localSheetId="7">'T05'!$1:$5</definedName>
    <definedName name="_xlnm.Print_Titles" localSheetId="8">'T06'!$1:$5</definedName>
    <definedName name="_xlnm.Print_Titles" localSheetId="9">'T07'!$1:$5</definedName>
    <definedName name="_xlnm.Print_Titles" localSheetId="10">'T08'!$1:$5</definedName>
    <definedName name="_xlnm.Print_Titles" localSheetId="11">'T09'!$1:$5</definedName>
    <definedName name="_xlnm.Print_Titles" localSheetId="12">'T10.1'!$1:$5</definedName>
    <definedName name="_xlnm.Print_Titles" localSheetId="13">'T10.2'!$1:$5</definedName>
    <definedName name="_xlnm.Print_Titles" localSheetId="14">'T11.1'!$1:$4</definedName>
    <definedName name="_xlnm.Print_Titles" localSheetId="15">'T11.2'!$1:$4</definedName>
    <definedName name="_xlnm.Print_Titles" localSheetId="16">'T12.1'!$1:$5</definedName>
    <definedName name="_xlnm.Print_Titles" localSheetId="17">'T12.2'!$1:$4</definedName>
    <definedName name="_xlnm.Print_Titles" localSheetId="18">'T12.3'!$1:$5</definedName>
    <definedName name="_xlnm.Print_Titles" localSheetId="19">'T12.4'!$1:$5</definedName>
    <definedName name="_xlnm.Print_Titles" localSheetId="20">'T12.5'!$1:$5</definedName>
    <definedName name="_xlnm.Print_Titles" localSheetId="21">'T12.6'!$1:$5</definedName>
    <definedName name="_xlnm.Print_Titles" localSheetId="22">'T13'!$1:$4</definedName>
    <definedName name="_xlnm.Print_Titles" localSheetId="23">'T14'!$1:$4</definedName>
    <definedName name="_xlnm.Print_Titles" localSheetId="24">'T15'!$1:$4</definedName>
    <definedName name="_xlnm.Print_Titles" localSheetId="25">'T16'!$1:$4</definedName>
    <definedName name="_xlnm.Print_Titles" localSheetId="26">'T17'!$1:$4</definedName>
  </definedNames>
  <calcPr calcId="162913"/>
</workbook>
</file>

<file path=xl/calcChain.xml><?xml version="1.0" encoding="utf-8"?>
<calcChain xmlns="http://schemas.openxmlformats.org/spreadsheetml/2006/main">
  <c r="H109" i="28" l="1"/>
  <c r="J109" i="28" s="1"/>
  <c r="E109" i="28"/>
  <c r="G109" i="28" s="1"/>
  <c r="B109" i="28"/>
  <c r="C109" i="28" s="1"/>
  <c r="H108" i="28"/>
  <c r="J108" i="28" s="1"/>
  <c r="E108" i="28"/>
  <c r="G108" i="28" s="1"/>
  <c r="B108" i="28"/>
  <c r="C108" i="28" s="1"/>
  <c r="H107" i="28"/>
  <c r="I107" i="28" s="1"/>
  <c r="E107" i="28"/>
  <c r="G107" i="28" s="1"/>
  <c r="B107" i="28"/>
  <c r="D107" i="28" s="1"/>
  <c r="H106" i="28"/>
  <c r="J106" i="28" s="1"/>
  <c r="E106" i="28"/>
  <c r="F106" i="28" s="1"/>
  <c r="B106" i="28"/>
  <c r="C106" i="28" s="1"/>
  <c r="H105" i="28"/>
  <c r="J105" i="28" s="1"/>
  <c r="E105" i="28"/>
  <c r="F105" i="28" s="1"/>
  <c r="B105" i="28"/>
  <c r="C105" i="28" s="1"/>
  <c r="H104" i="28"/>
  <c r="J104" i="28" s="1"/>
  <c r="E104" i="28"/>
  <c r="G104" i="28" s="1"/>
  <c r="B104" i="28"/>
  <c r="D104" i="28" s="1"/>
  <c r="H103" i="28"/>
  <c r="I103" i="28" s="1"/>
  <c r="E103" i="28"/>
  <c r="F103" i="28" s="1"/>
  <c r="B103" i="28"/>
  <c r="H102" i="28"/>
  <c r="I102" i="28" s="1"/>
  <c r="E102" i="28"/>
  <c r="F102" i="28" s="1"/>
  <c r="B102" i="28"/>
  <c r="D102" i="28" s="1"/>
  <c r="H101" i="28"/>
  <c r="J101" i="28" s="1"/>
  <c r="E101" i="28"/>
  <c r="G101" i="28" s="1"/>
  <c r="B101" i="28"/>
  <c r="C101" i="28" s="1"/>
  <c r="H100" i="28"/>
  <c r="I100" i="28" s="1"/>
  <c r="E100" i="28"/>
  <c r="G100" i="28" s="1"/>
  <c r="B100" i="28"/>
  <c r="C100" i="28" s="1"/>
  <c r="H99" i="28"/>
  <c r="J99" i="28" s="1"/>
  <c r="E99" i="28"/>
  <c r="B99" i="28"/>
  <c r="C99" i="28" s="1"/>
  <c r="H98" i="28"/>
  <c r="I98" i="28" s="1"/>
  <c r="E98" i="28"/>
  <c r="G98" i="28" s="1"/>
  <c r="B98" i="28"/>
  <c r="D98" i="28" s="1"/>
  <c r="H97" i="28"/>
  <c r="J97" i="28" s="1"/>
  <c r="E97" i="28"/>
  <c r="F97" i="28" s="1"/>
  <c r="B97" i="28"/>
  <c r="D97" i="28" s="1"/>
  <c r="H96" i="28"/>
  <c r="E96" i="28"/>
  <c r="F96" i="28" s="1"/>
  <c r="B96" i="28"/>
  <c r="C96" i="28" s="1"/>
  <c r="H95" i="28"/>
  <c r="J95" i="28" s="1"/>
  <c r="E95" i="28"/>
  <c r="G95" i="28" s="1"/>
  <c r="B95" i="28"/>
  <c r="D95" i="28" s="1"/>
  <c r="H94" i="28"/>
  <c r="I94" i="28" s="1"/>
  <c r="E94" i="28"/>
  <c r="F94" i="28" s="1"/>
  <c r="B94" i="28"/>
  <c r="H93" i="28"/>
  <c r="I93" i="28" s="1"/>
  <c r="E93" i="28"/>
  <c r="F93" i="28" s="1"/>
  <c r="B93" i="28"/>
  <c r="D93" i="28" s="1"/>
  <c r="H92" i="28"/>
  <c r="J92" i="28" s="1"/>
  <c r="E92" i="28"/>
  <c r="G92" i="28" s="1"/>
  <c r="B92" i="28"/>
  <c r="C92" i="28" s="1"/>
  <c r="H91" i="28"/>
  <c r="J91" i="28" s="1"/>
  <c r="E91" i="28"/>
  <c r="B91" i="28"/>
  <c r="C91" i="28" s="1"/>
  <c r="H90" i="28"/>
  <c r="I90" i="28" s="1"/>
  <c r="E90" i="28"/>
  <c r="G90" i="28" s="1"/>
  <c r="B90" i="28"/>
  <c r="D90" i="28" s="1"/>
  <c r="H89" i="28"/>
  <c r="J89" i="28" s="1"/>
  <c r="E89" i="28"/>
  <c r="F89" i="28" s="1"/>
  <c r="B89" i="28"/>
  <c r="D89" i="28" s="1"/>
  <c r="H88" i="28"/>
  <c r="E88" i="28"/>
  <c r="F88" i="28" s="1"/>
  <c r="B88" i="28"/>
  <c r="C88" i="28" s="1"/>
  <c r="H87" i="28"/>
  <c r="J87" i="28" s="1"/>
  <c r="E87" i="28"/>
  <c r="G87" i="28" s="1"/>
  <c r="B87" i="28"/>
  <c r="D87" i="28" s="1"/>
  <c r="H86" i="28"/>
  <c r="I86" i="28" s="1"/>
  <c r="E86" i="28"/>
  <c r="G86" i="28" s="1"/>
  <c r="B86" i="28"/>
  <c r="H85" i="28"/>
  <c r="I85" i="28" s="1"/>
  <c r="E85" i="28"/>
  <c r="F85" i="28" s="1"/>
  <c r="B85" i="28"/>
  <c r="D85" i="28" s="1"/>
  <c r="H84" i="28"/>
  <c r="J84" i="28" s="1"/>
  <c r="E84" i="28"/>
  <c r="G84" i="28" s="1"/>
  <c r="B84" i="28"/>
  <c r="C84" i="28" s="1"/>
  <c r="H83" i="28"/>
  <c r="I83" i="28" s="1"/>
  <c r="E83" i="28"/>
  <c r="B83" i="28"/>
  <c r="C83" i="28" s="1"/>
  <c r="H82" i="28"/>
  <c r="I82" i="28" s="1"/>
  <c r="E82" i="28"/>
  <c r="G82" i="28" s="1"/>
  <c r="B82" i="28"/>
  <c r="D82" i="28" s="1"/>
  <c r="H81" i="28"/>
  <c r="J81" i="28" s="1"/>
  <c r="E81" i="28"/>
  <c r="F81" i="28" s="1"/>
  <c r="B81" i="28"/>
  <c r="D81" i="28" s="1"/>
  <c r="H80" i="28"/>
  <c r="E80" i="28"/>
  <c r="F80" i="28" s="1"/>
  <c r="B80" i="28"/>
  <c r="C80" i="28" s="1"/>
  <c r="H79" i="28"/>
  <c r="J79" i="28" s="1"/>
  <c r="E79" i="28"/>
  <c r="G79" i="28" s="1"/>
  <c r="B79" i="28"/>
  <c r="D79" i="28" s="1"/>
  <c r="H78" i="28"/>
  <c r="I78" i="28" s="1"/>
  <c r="E78" i="28"/>
  <c r="F78" i="28" s="1"/>
  <c r="B78" i="28"/>
  <c r="H77" i="28"/>
  <c r="I77" i="28" s="1"/>
  <c r="E77" i="28"/>
  <c r="F77" i="28" s="1"/>
  <c r="B77" i="28"/>
  <c r="D77" i="28" s="1"/>
  <c r="H76" i="28"/>
  <c r="J76" i="28" s="1"/>
  <c r="E76" i="28"/>
  <c r="G76" i="28" s="1"/>
  <c r="B76" i="28"/>
  <c r="C76" i="28" s="1"/>
  <c r="H75" i="28"/>
  <c r="J75" i="28" s="1"/>
  <c r="E75" i="28"/>
  <c r="B75" i="28"/>
  <c r="C75" i="28" s="1"/>
  <c r="H74" i="28"/>
  <c r="I74" i="28" s="1"/>
  <c r="E74" i="28"/>
  <c r="G74" i="28" s="1"/>
  <c r="B74" i="28"/>
  <c r="H73" i="28"/>
  <c r="J73" i="28" s="1"/>
  <c r="E73" i="28"/>
  <c r="F73" i="28" s="1"/>
  <c r="B73" i="28"/>
  <c r="C73" i="28" s="1"/>
  <c r="H72" i="28"/>
  <c r="E72" i="28"/>
  <c r="F72" i="28" s="1"/>
  <c r="B72" i="28"/>
  <c r="C72" i="28" s="1"/>
  <c r="H71" i="28"/>
  <c r="J71" i="28" s="1"/>
  <c r="E71" i="28"/>
  <c r="B71" i="28"/>
  <c r="D71" i="28" s="1"/>
  <c r="H70" i="28"/>
  <c r="I70" i="28" s="1"/>
  <c r="E70" i="28"/>
  <c r="G70" i="28" s="1"/>
  <c r="B70" i="28"/>
  <c r="H69" i="28"/>
  <c r="I69" i="28" s="1"/>
  <c r="E69" i="28"/>
  <c r="F69" i="28" s="1"/>
  <c r="B69" i="28"/>
  <c r="D69" i="28" s="1"/>
  <c r="H68" i="28"/>
  <c r="E68" i="28"/>
  <c r="G68" i="28" s="1"/>
  <c r="B68" i="28"/>
  <c r="C68" i="28" s="1"/>
  <c r="H67" i="28"/>
  <c r="J67" i="28" s="1"/>
  <c r="E67" i="28"/>
  <c r="B67" i="28"/>
  <c r="C67" i="28" s="1"/>
  <c r="H66" i="28"/>
  <c r="I66" i="28" s="1"/>
  <c r="E66" i="28"/>
  <c r="G66" i="28" s="1"/>
  <c r="B66" i="28"/>
  <c r="H65" i="28"/>
  <c r="J65" i="28" s="1"/>
  <c r="E65" i="28"/>
  <c r="F65" i="28" s="1"/>
  <c r="B65" i="28"/>
  <c r="C65" i="28" s="1"/>
  <c r="H64" i="28"/>
  <c r="E64" i="28"/>
  <c r="F64" i="28" s="1"/>
  <c r="B64" i="28"/>
  <c r="C64" i="28" s="1"/>
  <c r="H63" i="28"/>
  <c r="J63" i="28" s="1"/>
  <c r="E63" i="28"/>
  <c r="B63" i="28"/>
  <c r="D63" i="28" s="1"/>
  <c r="H62" i="28"/>
  <c r="I62" i="28" s="1"/>
  <c r="E62" i="28"/>
  <c r="F62" i="28" s="1"/>
  <c r="B62" i="28"/>
  <c r="H61" i="28"/>
  <c r="I61" i="28" s="1"/>
  <c r="E61" i="28"/>
  <c r="F61" i="28" s="1"/>
  <c r="B61" i="28"/>
  <c r="D61" i="28" s="1"/>
  <c r="H60" i="28"/>
  <c r="E60" i="28"/>
  <c r="G60" i="28" s="1"/>
  <c r="B60" i="28"/>
  <c r="C60" i="28" s="1"/>
  <c r="H59" i="28"/>
  <c r="J59" i="28" s="1"/>
  <c r="E59" i="28"/>
  <c r="B59" i="28"/>
  <c r="C59" i="28" s="1"/>
  <c r="H58" i="28"/>
  <c r="I58" i="28" s="1"/>
  <c r="E58" i="28"/>
  <c r="G58" i="28" s="1"/>
  <c r="B58" i="28"/>
  <c r="H57" i="28"/>
  <c r="J57" i="28" s="1"/>
  <c r="E57" i="28"/>
  <c r="F57" i="28" s="1"/>
  <c r="B57" i="28"/>
  <c r="D57" i="28" s="1"/>
  <c r="H56" i="28"/>
  <c r="E56" i="28"/>
  <c r="F56" i="28" s="1"/>
  <c r="B56" i="28"/>
  <c r="C56" i="28" s="1"/>
  <c r="H55" i="28"/>
  <c r="J55" i="28" s="1"/>
  <c r="E55" i="28"/>
  <c r="B55" i="28"/>
  <c r="D55" i="28" s="1"/>
  <c r="H54" i="28"/>
  <c r="I54" i="28" s="1"/>
  <c r="E54" i="28"/>
  <c r="G54" i="28" s="1"/>
  <c r="B54" i="28"/>
  <c r="H53" i="28"/>
  <c r="I53" i="28" s="1"/>
  <c r="E53" i="28"/>
  <c r="F53" i="28" s="1"/>
  <c r="B53" i="28"/>
  <c r="D53" i="28" s="1"/>
  <c r="H52" i="28"/>
  <c r="E52" i="28"/>
  <c r="G52" i="28" s="1"/>
  <c r="B52" i="28"/>
  <c r="C52" i="28" s="1"/>
  <c r="H51" i="28"/>
  <c r="I51" i="28" s="1"/>
  <c r="E51" i="28"/>
  <c r="B51" i="28"/>
  <c r="C51" i="28" s="1"/>
  <c r="H50" i="28"/>
  <c r="I50" i="28" s="1"/>
  <c r="E50" i="28"/>
  <c r="G50" i="28" s="1"/>
  <c r="B50" i="28"/>
  <c r="H49" i="28"/>
  <c r="J49" i="28" s="1"/>
  <c r="E49" i="28"/>
  <c r="F49" i="28" s="1"/>
  <c r="B49" i="28"/>
  <c r="D49" i="28" s="1"/>
  <c r="H48" i="28"/>
  <c r="E48" i="28"/>
  <c r="F48" i="28" s="1"/>
  <c r="B48" i="28"/>
  <c r="C48" i="28" s="1"/>
  <c r="H47" i="28"/>
  <c r="J47" i="28" s="1"/>
  <c r="E47" i="28"/>
  <c r="B47" i="28"/>
  <c r="D47" i="28" s="1"/>
  <c r="H46" i="28"/>
  <c r="I46" i="28" s="1"/>
  <c r="E46" i="28"/>
  <c r="G46" i="28" s="1"/>
  <c r="B46" i="28"/>
  <c r="H45" i="28"/>
  <c r="I45" i="28" s="1"/>
  <c r="E45" i="28"/>
  <c r="F45" i="28" s="1"/>
  <c r="B45" i="28"/>
  <c r="D45" i="28" s="1"/>
  <c r="H44" i="28"/>
  <c r="E44" i="28"/>
  <c r="G44" i="28" s="1"/>
  <c r="B44" i="28"/>
  <c r="C44" i="28" s="1"/>
  <c r="H43" i="28"/>
  <c r="J43" i="28" s="1"/>
  <c r="E43" i="28"/>
  <c r="B43" i="28"/>
  <c r="C43" i="28" s="1"/>
  <c r="H42" i="28"/>
  <c r="I42" i="28" s="1"/>
  <c r="E42" i="28"/>
  <c r="G42" i="28" s="1"/>
  <c r="B42" i="28"/>
  <c r="D42" i="28" s="1"/>
  <c r="H41" i="28"/>
  <c r="J41" i="28" s="1"/>
  <c r="E41" i="28"/>
  <c r="F41" i="28" s="1"/>
  <c r="B41" i="28"/>
  <c r="D41" i="28" s="1"/>
  <c r="H40" i="28"/>
  <c r="E40" i="28"/>
  <c r="B40" i="28"/>
  <c r="C40" i="28" s="1"/>
  <c r="H39" i="28"/>
  <c r="J39" i="28" s="1"/>
  <c r="E39" i="28"/>
  <c r="G39" i="28" s="1"/>
  <c r="B39" i="28"/>
  <c r="D39" i="28" s="1"/>
  <c r="H38" i="28"/>
  <c r="I38" i="28" s="1"/>
  <c r="E38" i="28"/>
  <c r="G38" i="28" s="1"/>
  <c r="B38" i="28"/>
  <c r="H37" i="28"/>
  <c r="E37" i="28"/>
  <c r="F37" i="28" s="1"/>
  <c r="B37" i="28"/>
  <c r="D37" i="28" s="1"/>
  <c r="H36" i="28"/>
  <c r="J36" i="28" s="1"/>
  <c r="E36" i="28"/>
  <c r="G36" i="28" s="1"/>
  <c r="B36" i="28"/>
  <c r="C36" i="28" s="1"/>
  <c r="H35" i="28"/>
  <c r="J35" i="28" s="1"/>
  <c r="E35" i="28"/>
  <c r="B35" i="28"/>
  <c r="H34" i="28"/>
  <c r="I34" i="28" s="1"/>
  <c r="E34" i="28"/>
  <c r="G34" i="28" s="1"/>
  <c r="B34" i="28"/>
  <c r="D34" i="28" s="1"/>
  <c r="H33" i="28"/>
  <c r="J33" i="28" s="1"/>
  <c r="E33" i="28"/>
  <c r="F33" i="28" s="1"/>
  <c r="B33" i="28"/>
  <c r="D33" i="28" s="1"/>
  <c r="H32" i="28"/>
  <c r="E32" i="28"/>
  <c r="B32" i="28"/>
  <c r="C32" i="28" s="1"/>
  <c r="H31" i="28"/>
  <c r="J31" i="28" s="1"/>
  <c r="E31" i="28"/>
  <c r="G31" i="28" s="1"/>
  <c r="B31" i="28"/>
  <c r="D31" i="28" s="1"/>
  <c r="H30" i="28"/>
  <c r="I30" i="28" s="1"/>
  <c r="E30" i="28"/>
  <c r="G30" i="28" s="1"/>
  <c r="B30" i="28"/>
  <c r="H29" i="28"/>
  <c r="E29" i="28"/>
  <c r="F29" i="28" s="1"/>
  <c r="B29" i="28"/>
  <c r="D29" i="28" s="1"/>
  <c r="H28" i="28"/>
  <c r="J28" i="28" s="1"/>
  <c r="E28" i="28"/>
  <c r="G28" i="28" s="1"/>
  <c r="B28" i="28"/>
  <c r="C28" i="28" s="1"/>
  <c r="H27" i="28"/>
  <c r="I27" i="28" s="1"/>
  <c r="E27" i="28"/>
  <c r="B27" i="28"/>
  <c r="H26" i="28"/>
  <c r="I26" i="28" s="1"/>
  <c r="E26" i="28"/>
  <c r="G26" i="28" s="1"/>
  <c r="B26" i="28"/>
  <c r="D26" i="28" s="1"/>
  <c r="H25" i="28"/>
  <c r="J25" i="28" s="1"/>
  <c r="E25" i="28"/>
  <c r="F25" i="28" s="1"/>
  <c r="B25" i="28"/>
  <c r="C25" i="28" s="1"/>
  <c r="H24" i="28"/>
  <c r="E24" i="28"/>
  <c r="B24" i="28"/>
  <c r="C24" i="28" s="1"/>
  <c r="H23" i="28"/>
  <c r="J23" i="28" s="1"/>
  <c r="E23" i="28"/>
  <c r="G23" i="28" s="1"/>
  <c r="B23" i="28"/>
  <c r="D23" i="28" s="1"/>
  <c r="H22" i="28"/>
  <c r="I22" i="28" s="1"/>
  <c r="E22" i="28"/>
  <c r="G22" i="28" s="1"/>
  <c r="B22" i="28"/>
  <c r="H21" i="28"/>
  <c r="E21" i="28"/>
  <c r="F21" i="28" s="1"/>
  <c r="B21" i="28"/>
  <c r="D21" i="28" s="1"/>
  <c r="H20" i="28"/>
  <c r="J20" i="28" s="1"/>
  <c r="E20" i="28"/>
  <c r="F20" i="28" s="1"/>
  <c r="B20" i="28"/>
  <c r="D20" i="28" s="1"/>
  <c r="H19" i="28"/>
  <c r="J19" i="28" s="1"/>
  <c r="E19" i="28"/>
  <c r="B19" i="28"/>
  <c r="H18" i="28"/>
  <c r="I18" i="28" s="1"/>
  <c r="E18" i="28"/>
  <c r="G18" i="28" s="1"/>
  <c r="B18" i="28"/>
  <c r="D18" i="28" s="1"/>
  <c r="H17" i="28"/>
  <c r="I17" i="28" s="1"/>
  <c r="E17" i="28"/>
  <c r="G17" i="28" s="1"/>
  <c r="B17" i="28"/>
  <c r="C17" i="28" s="1"/>
  <c r="H16" i="28"/>
  <c r="E16" i="28"/>
  <c r="B16" i="28"/>
  <c r="C16" i="28" s="1"/>
  <c r="H15" i="28"/>
  <c r="J15" i="28" s="1"/>
  <c r="E15" i="28"/>
  <c r="G15" i="28" s="1"/>
  <c r="B15" i="28"/>
  <c r="D15" i="28" s="1"/>
  <c r="H14" i="28"/>
  <c r="J14" i="28" s="1"/>
  <c r="E14" i="28"/>
  <c r="G14" i="28" s="1"/>
  <c r="B14" i="28"/>
  <c r="H13" i="28"/>
  <c r="E13" i="28"/>
  <c r="F13" i="28" s="1"/>
  <c r="B13" i="28"/>
  <c r="D13" i="28" s="1"/>
  <c r="H12" i="28"/>
  <c r="J12" i="28" s="1"/>
  <c r="E12" i="28"/>
  <c r="G12" i="28" s="1"/>
  <c r="B12" i="28"/>
  <c r="C12" i="28" s="1"/>
  <c r="H11" i="28"/>
  <c r="I11" i="28" s="1"/>
  <c r="E11" i="28"/>
  <c r="B11" i="28"/>
  <c r="H10" i="28"/>
  <c r="I10" i="28" s="1"/>
  <c r="E10" i="28"/>
  <c r="G10" i="28" s="1"/>
  <c r="B10" i="28"/>
  <c r="D10" i="28" s="1"/>
  <c r="H9" i="28"/>
  <c r="J9" i="28" s="1"/>
  <c r="E9" i="28"/>
  <c r="G9" i="28" s="1"/>
  <c r="B9" i="28"/>
  <c r="D9" i="28" s="1"/>
  <c r="H8" i="28"/>
  <c r="E8" i="28"/>
  <c r="B8" i="28"/>
  <c r="C8" i="28" s="1"/>
  <c r="H7" i="28"/>
  <c r="J7" i="28" s="1"/>
  <c r="E7" i="28"/>
  <c r="G7" i="28" s="1"/>
  <c r="B7" i="28"/>
  <c r="D7" i="28" s="1"/>
  <c r="H6" i="28"/>
  <c r="I6" i="28" s="1"/>
  <c r="E6" i="28"/>
  <c r="G6" i="28" s="1"/>
  <c r="B6" i="28"/>
  <c r="D106" i="28" l="1"/>
  <c r="I39" i="28"/>
  <c r="F84" i="28"/>
  <c r="G89" i="28"/>
  <c r="G102" i="28"/>
  <c r="D40" i="28"/>
  <c r="I14" i="28"/>
  <c r="F30" i="28"/>
  <c r="C71" i="28"/>
  <c r="J10" i="28"/>
  <c r="I89" i="28"/>
  <c r="D44" i="28"/>
  <c r="J62" i="28"/>
  <c r="D65" i="28"/>
  <c r="F14" i="28"/>
  <c r="G94" i="28"/>
  <c r="D17" i="28"/>
  <c r="C41" i="28"/>
  <c r="F7" i="28"/>
  <c r="J11" i="28"/>
  <c r="F15" i="28"/>
  <c r="J22" i="28"/>
  <c r="D32" i="28"/>
  <c r="C79" i="28"/>
  <c r="G81" i="28"/>
  <c r="J83" i="28"/>
  <c r="F90" i="28"/>
  <c r="J94" i="28"/>
  <c r="G106" i="28"/>
  <c r="C53" i="28"/>
  <c r="C55" i="28"/>
  <c r="D92" i="28"/>
  <c r="G62" i="28"/>
  <c r="D12" i="28"/>
  <c r="C23" i="28"/>
  <c r="D56" i="28"/>
  <c r="G77" i="28"/>
  <c r="F100" i="28"/>
  <c r="F109" i="28"/>
  <c r="F36" i="28"/>
  <c r="G45" i="28"/>
  <c r="G13" i="28"/>
  <c r="I31" i="28"/>
  <c r="D60" i="28"/>
  <c r="J54" i="28"/>
  <c r="F68" i="28"/>
  <c r="D73" i="28"/>
  <c r="J6" i="28"/>
  <c r="C10" i="28"/>
  <c r="F18" i="28"/>
  <c r="C26" i="28"/>
  <c r="I33" i="28"/>
  <c r="D36" i="28"/>
  <c r="G37" i="28"/>
  <c r="C47" i="28"/>
  <c r="G49" i="28"/>
  <c r="J51" i="28"/>
  <c r="I65" i="28"/>
  <c r="D68" i="28"/>
  <c r="D72" i="28"/>
  <c r="I73" i="28"/>
  <c r="D84" i="28"/>
  <c r="F98" i="28"/>
  <c r="D105" i="28"/>
  <c r="D76" i="28"/>
  <c r="C9" i="28"/>
  <c r="J18" i="28"/>
  <c r="D25" i="28"/>
  <c r="F26" i="28"/>
  <c r="D52" i="28"/>
  <c r="I55" i="28"/>
  <c r="I57" i="28"/>
  <c r="F74" i="28"/>
  <c r="F76" i="28"/>
  <c r="G78" i="28"/>
  <c r="J86" i="28"/>
  <c r="C95" i="28"/>
  <c r="G97" i="28"/>
  <c r="F107" i="28"/>
  <c r="F9" i="28"/>
  <c r="G21" i="28"/>
  <c r="G25" i="28"/>
  <c r="J26" i="28"/>
  <c r="C29" i="28"/>
  <c r="I36" i="28"/>
  <c r="F38" i="28"/>
  <c r="F52" i="28"/>
  <c r="F6" i="28"/>
  <c r="C33" i="28"/>
  <c r="F42" i="28"/>
  <c r="F44" i="28"/>
  <c r="C69" i="28"/>
  <c r="C85" i="28"/>
  <c r="I97" i="28"/>
  <c r="C102" i="28"/>
  <c r="D8" i="28"/>
  <c r="I12" i="28"/>
  <c r="D16" i="28"/>
  <c r="I19" i="28"/>
  <c r="I25" i="28"/>
  <c r="G29" i="28"/>
  <c r="C37" i="28"/>
  <c r="J46" i="28"/>
  <c r="G65" i="28"/>
  <c r="G73" i="28"/>
  <c r="J17" i="28"/>
  <c r="G20" i="28"/>
  <c r="J27" i="28"/>
  <c r="J30" i="28"/>
  <c r="I63" i="28"/>
  <c r="J66" i="28"/>
  <c r="D88" i="28"/>
  <c r="I95" i="28"/>
  <c r="J98" i="28"/>
  <c r="G103" i="28"/>
  <c r="I20" i="28"/>
  <c r="F22" i="28"/>
  <c r="I23" i="28"/>
  <c r="D28" i="28"/>
  <c r="C31" i="28"/>
  <c r="C34" i="28"/>
  <c r="I35" i="28"/>
  <c r="G41" i="28"/>
  <c r="J42" i="28"/>
  <c r="C49" i="28"/>
  <c r="F50" i="28"/>
  <c r="G53" i="28"/>
  <c r="I59" i="28"/>
  <c r="C61" i="28"/>
  <c r="D64" i="28"/>
  <c r="F70" i="28"/>
  <c r="I71" i="28"/>
  <c r="J74" i="28"/>
  <c r="C81" i="28"/>
  <c r="F82" i="28"/>
  <c r="G85" i="28"/>
  <c r="I91" i="28"/>
  <c r="C93" i="28"/>
  <c r="D96" i="28"/>
  <c r="J103" i="28"/>
  <c r="I106" i="28"/>
  <c r="I7" i="28"/>
  <c r="F10" i="28"/>
  <c r="C13" i="28"/>
  <c r="I15" i="28"/>
  <c r="C87" i="28"/>
  <c r="I108" i="28"/>
  <c r="F17" i="28"/>
  <c r="C20" i="28"/>
  <c r="C21" i="28"/>
  <c r="D24" i="28"/>
  <c r="F28" i="28"/>
  <c r="F34" i="28"/>
  <c r="J38" i="28"/>
  <c r="I41" i="28"/>
  <c r="F46" i="28"/>
  <c r="I47" i="28"/>
  <c r="J50" i="28"/>
  <c r="C57" i="28"/>
  <c r="F58" i="28"/>
  <c r="G61" i="28"/>
  <c r="I67" i="28"/>
  <c r="I79" i="28"/>
  <c r="J82" i="28"/>
  <c r="C89" i="28"/>
  <c r="G93" i="28"/>
  <c r="I99" i="28"/>
  <c r="D101" i="28"/>
  <c r="C104" i="28"/>
  <c r="C63" i="28"/>
  <c r="J70" i="28"/>
  <c r="G33" i="28"/>
  <c r="J34" i="28"/>
  <c r="C39" i="28"/>
  <c r="C42" i="28"/>
  <c r="I43" i="28"/>
  <c r="C45" i="28"/>
  <c r="D48" i="28"/>
  <c r="F54" i="28"/>
  <c r="J58" i="28"/>
  <c r="F66" i="28"/>
  <c r="G69" i="28"/>
  <c r="I75" i="28"/>
  <c r="C77" i="28"/>
  <c r="D80" i="28"/>
  <c r="F86" i="28"/>
  <c r="I87" i="28"/>
  <c r="J90" i="28"/>
  <c r="C97" i="28"/>
  <c r="F101" i="28"/>
  <c r="D109" i="28"/>
  <c r="C7" i="28"/>
  <c r="I9" i="28"/>
  <c r="F12" i="28"/>
  <c r="C15" i="28"/>
  <c r="I49" i="28"/>
  <c r="G57" i="28"/>
  <c r="F60" i="28"/>
  <c r="J78" i="28"/>
  <c r="I81" i="28"/>
  <c r="F92" i="28"/>
  <c r="D100" i="28"/>
  <c r="I104" i="28"/>
  <c r="J107" i="28"/>
  <c r="D6" i="28"/>
  <c r="C6" i="28"/>
  <c r="D30" i="28"/>
  <c r="C30" i="28"/>
  <c r="D14" i="28"/>
  <c r="C14" i="28"/>
  <c r="G27" i="28"/>
  <c r="F27" i="28"/>
  <c r="F31" i="28"/>
  <c r="D46" i="28"/>
  <c r="C46" i="28"/>
  <c r="G67" i="28"/>
  <c r="F67" i="28"/>
  <c r="J88" i="28"/>
  <c r="I88" i="28"/>
  <c r="G19" i="28"/>
  <c r="F19" i="28"/>
  <c r="I21" i="28"/>
  <c r="J21" i="28"/>
  <c r="J24" i="28"/>
  <c r="I24" i="28"/>
  <c r="I28" i="28"/>
  <c r="C11" i="28"/>
  <c r="D11" i="28"/>
  <c r="C19" i="28"/>
  <c r="D19" i="28"/>
  <c r="J56" i="28"/>
  <c r="I56" i="28"/>
  <c r="D78" i="28"/>
  <c r="C78" i="28"/>
  <c r="G99" i="28"/>
  <c r="F99" i="28"/>
  <c r="F40" i="28"/>
  <c r="G40" i="28"/>
  <c r="G43" i="28"/>
  <c r="F43" i="28"/>
  <c r="J44" i="28"/>
  <c r="I44" i="28"/>
  <c r="D54" i="28"/>
  <c r="C54" i="28"/>
  <c r="G55" i="28"/>
  <c r="F55" i="28"/>
  <c r="J64" i="28"/>
  <c r="I64" i="28"/>
  <c r="D66" i="28"/>
  <c r="C66" i="28"/>
  <c r="G75" i="28"/>
  <c r="F75" i="28"/>
  <c r="D86" i="28"/>
  <c r="C86" i="28"/>
  <c r="J96" i="28"/>
  <c r="I96" i="28"/>
  <c r="I13" i="28"/>
  <c r="J13" i="28"/>
  <c r="G11" i="28"/>
  <c r="F11" i="28"/>
  <c r="G47" i="28"/>
  <c r="F47" i="28"/>
  <c r="D58" i="28"/>
  <c r="C58" i="28"/>
  <c r="J68" i="28"/>
  <c r="I68" i="28"/>
  <c r="D22" i="28"/>
  <c r="C22" i="28"/>
  <c r="C18" i="28"/>
  <c r="F23" i="28"/>
  <c r="I37" i="28"/>
  <c r="J37" i="28"/>
  <c r="J40" i="28"/>
  <c r="I40" i="28"/>
  <c r="D103" i="28"/>
  <c r="C103" i="28"/>
  <c r="F8" i="28"/>
  <c r="G8" i="28"/>
  <c r="F16" i="28"/>
  <c r="G16" i="28"/>
  <c r="J16" i="28"/>
  <c r="I16" i="28"/>
  <c r="D38" i="28"/>
  <c r="C38" i="28"/>
  <c r="G51" i="28"/>
  <c r="F51" i="28"/>
  <c r="G63" i="28"/>
  <c r="F63" i="28"/>
  <c r="J72" i="28"/>
  <c r="I72" i="28"/>
  <c r="D74" i="28"/>
  <c r="C74" i="28"/>
  <c r="G83" i="28"/>
  <c r="F83" i="28"/>
  <c r="D94" i="28"/>
  <c r="C94" i="28"/>
  <c r="F32" i="28"/>
  <c r="G32" i="28"/>
  <c r="G35" i="28"/>
  <c r="F35" i="28"/>
  <c r="F39" i="28"/>
  <c r="C27" i="28"/>
  <c r="D27" i="28"/>
  <c r="J8" i="28"/>
  <c r="I8" i="28"/>
  <c r="F24" i="28"/>
  <c r="G24" i="28"/>
  <c r="C35" i="28"/>
  <c r="D35" i="28"/>
  <c r="J52" i="28"/>
  <c r="I52" i="28"/>
  <c r="D62" i="28"/>
  <c r="C62" i="28"/>
  <c r="I29" i="28"/>
  <c r="J29" i="28"/>
  <c r="J32" i="28"/>
  <c r="I32" i="28"/>
  <c r="J48" i="28"/>
  <c r="I48" i="28"/>
  <c r="D50" i="28"/>
  <c r="C50" i="28"/>
  <c r="G59" i="28"/>
  <c r="F59" i="28"/>
  <c r="J60" i="28"/>
  <c r="I60" i="28"/>
  <c r="D70" i="28"/>
  <c r="C70" i="28"/>
  <c r="G71" i="28"/>
  <c r="F71" i="28"/>
  <c r="J80" i="28"/>
  <c r="I80" i="28"/>
  <c r="G91" i="28"/>
  <c r="F91" i="28"/>
  <c r="D43" i="28"/>
  <c r="J45" i="28"/>
  <c r="G48" i="28"/>
  <c r="D51" i="28"/>
  <c r="J53" i="28"/>
  <c r="G56" i="28"/>
  <c r="D59" i="28"/>
  <c r="J61" i="28"/>
  <c r="G64" i="28"/>
  <c r="D67" i="28"/>
  <c r="J69" i="28"/>
  <c r="G72" i="28"/>
  <c r="D75" i="28"/>
  <c r="J77" i="28"/>
  <c r="G80" i="28"/>
  <c r="D83" i="28"/>
  <c r="J85" i="28"/>
  <c r="G88" i="28"/>
  <c r="D91" i="28"/>
  <c r="J93" i="28"/>
  <c r="G96" i="28"/>
  <c r="D99" i="28"/>
  <c r="J102" i="28"/>
  <c r="G105" i="28"/>
  <c r="D108" i="28"/>
  <c r="I105" i="28"/>
  <c r="F108" i="28"/>
  <c r="I76" i="28"/>
  <c r="F79" i="28"/>
  <c r="C82" i="28"/>
  <c r="I84" i="28"/>
  <c r="F87" i="28"/>
  <c r="C90" i="28"/>
  <c r="I92" i="28"/>
  <c r="F95" i="28"/>
  <c r="C98" i="28"/>
  <c r="I101" i="28"/>
  <c r="F104" i="28"/>
  <c r="C107" i="28"/>
  <c r="I109" i="28"/>
</calcChain>
</file>

<file path=xl/sharedStrings.xml><?xml version="1.0" encoding="utf-8"?>
<sst xmlns="http://schemas.openxmlformats.org/spreadsheetml/2006/main" count="3254" uniqueCount="355">
  <si>
    <t>Liste des tableaux</t>
  </si>
  <si>
    <t>Tableau</t>
  </si>
  <si>
    <t>Page</t>
  </si>
  <si>
    <t>Contenu</t>
  </si>
  <si>
    <t>T01</t>
  </si>
  <si>
    <t>T02</t>
  </si>
  <si>
    <t>T03.1</t>
  </si>
  <si>
    <t>Ventilation des dépenses de fonctionnement par nature (1/2)</t>
  </si>
  <si>
    <t>T03.2</t>
  </si>
  <si>
    <t>Ventilation des dépenses de fonctionnement par nature (2/2)</t>
  </si>
  <si>
    <t>T04.1</t>
  </si>
  <si>
    <t>Ventilation des recettes de fonctionnement par nature (1/2)</t>
  </si>
  <si>
    <t>T04.2</t>
  </si>
  <si>
    <t>Ventilation des recettes de fonctionnement par nature (2/2)</t>
  </si>
  <si>
    <t>T05</t>
  </si>
  <si>
    <t>Ventilation des dépenses d'investissement par nature</t>
  </si>
  <si>
    <t>T06</t>
  </si>
  <si>
    <t>Ventilation des recettes d'investissement par nature</t>
  </si>
  <si>
    <t>T07</t>
  </si>
  <si>
    <t>Les prélèvements et reversements de fiscalité</t>
  </si>
  <si>
    <t>T08</t>
  </si>
  <si>
    <t>Synthèse des recettes fiscales</t>
  </si>
  <si>
    <t>T09</t>
  </si>
  <si>
    <t>Emprunts et endettement</t>
  </si>
  <si>
    <t>T10.1</t>
  </si>
  <si>
    <t>Soldes de gestion et indicateurs (1/2)</t>
  </si>
  <si>
    <t>T10.2</t>
  </si>
  <si>
    <t>Soldes de gestion et indicateurs (2/2)</t>
  </si>
  <si>
    <t>T13</t>
  </si>
  <si>
    <t>Les ratios financiers</t>
  </si>
  <si>
    <t>T14</t>
  </si>
  <si>
    <t>Données démographiques</t>
  </si>
  <si>
    <t>Données géographiques</t>
  </si>
  <si>
    <t>Données économiques et sociales</t>
  </si>
  <si>
    <t>Dépenses de fonctionnement</t>
  </si>
  <si>
    <t>Part (2)</t>
  </si>
  <si>
    <t>Part (3)</t>
  </si>
  <si>
    <t>M€</t>
  </si>
  <si>
    <t>€/h</t>
  </si>
  <si>
    <t>%</t>
  </si>
  <si>
    <t>Total</t>
  </si>
  <si>
    <t>Dépenses d'investissement</t>
  </si>
  <si>
    <t>Sommaire</t>
  </si>
  <si>
    <t>Recettes réelles totales</t>
  </si>
  <si>
    <t>Recettes d'investissement</t>
  </si>
  <si>
    <t>T03.1 - Ventilation des dépenses de fonctionnement par nature (1/2)</t>
  </si>
  <si>
    <t>Charges de personnel (1)</t>
  </si>
  <si>
    <t>Achats et charges externes (2)</t>
  </si>
  <si>
    <t>Part (4)</t>
  </si>
  <si>
    <t>T03.2 - Ventilation des dépenses de fonctionnement par nature (2/2)</t>
  </si>
  <si>
    <t>Dépenses d'intervention (1)</t>
  </si>
  <si>
    <t>Charges financières (2)</t>
  </si>
  <si>
    <t>Autres (3)</t>
  </si>
  <si>
    <t>Part (5)</t>
  </si>
  <si>
    <t>dont intérêt de la dette</t>
  </si>
  <si>
    <t>T04.1 - Ventilation des recettes de fonctionnement par nature (1/2)</t>
  </si>
  <si>
    <t>Impôts locaux (1)</t>
  </si>
  <si>
    <t>Autres impôts et taxes (2)</t>
  </si>
  <si>
    <t>dont TICPE</t>
  </si>
  <si>
    <t>T04.2 - Ventilation des recettes de fonctionnement par nature (2/2)</t>
  </si>
  <si>
    <t>Concours de l'Etat (1)</t>
  </si>
  <si>
    <t>dont DGF</t>
  </si>
  <si>
    <t>dont PCF</t>
  </si>
  <si>
    <t>dont autres dotations</t>
  </si>
  <si>
    <t>T05 - Ventilation des dépenses d'investissement par nature</t>
  </si>
  <si>
    <t>Dépenses d'équipement (1)</t>
  </si>
  <si>
    <t>Subventions d'équipement (2)</t>
  </si>
  <si>
    <t>T06 - Ventilation des recettes d'investissement par nature</t>
  </si>
  <si>
    <t>Dotations, subventions et fonds divers (1)</t>
  </si>
  <si>
    <t>FCTVA (2)</t>
  </si>
  <si>
    <t>Prélèvement</t>
  </si>
  <si>
    <t>Reversement</t>
  </si>
  <si>
    <t>T07 - Les prélèvements et reversements de fiscalité (1)</t>
  </si>
  <si>
    <t>T08 - Synthèse des recettes fiscales (1)</t>
  </si>
  <si>
    <t>Impôts locaux</t>
  </si>
  <si>
    <t>Autres impôts et taxes</t>
  </si>
  <si>
    <t>Recettes fiscales</t>
  </si>
  <si>
    <t>dont contributions directes</t>
  </si>
  <si>
    <t>T09 - Emprunts et endettement</t>
  </si>
  <si>
    <t>Produits des emprunts (2)</t>
  </si>
  <si>
    <t>Annuité de la dette (3)</t>
  </si>
  <si>
    <t>T10.1 - Soldes de gestion et indicateurs (1/2)</t>
  </si>
  <si>
    <t>T10.2 - Soldes de gestion et indicateurs (2/2)</t>
  </si>
  <si>
    <t>(3)</t>
  </si>
  <si>
    <t>(4)</t>
  </si>
  <si>
    <t>(5)</t>
  </si>
  <si>
    <t>(1)</t>
  </si>
  <si>
    <t>(2)</t>
  </si>
  <si>
    <t>Indicateurs</t>
  </si>
  <si>
    <t>années</t>
  </si>
  <si>
    <t>Ratio 1</t>
  </si>
  <si>
    <t>Ratio 2</t>
  </si>
  <si>
    <t>Ratio 2bis</t>
  </si>
  <si>
    <t>Ratio 3</t>
  </si>
  <si>
    <t>Ratio 4</t>
  </si>
  <si>
    <t>Ratio 5</t>
  </si>
  <si>
    <t>Ratio 6</t>
  </si>
  <si>
    <t>Ratio 7</t>
  </si>
  <si>
    <t>Ratio 9</t>
  </si>
  <si>
    <t>Ratio 10</t>
  </si>
  <si>
    <t>Ratio 11</t>
  </si>
  <si>
    <t>Outre-mer</t>
  </si>
  <si>
    <t>Population totale (1)</t>
  </si>
  <si>
    <t>Population municipale (2)</t>
  </si>
  <si>
    <t>Evolution (3)</t>
  </si>
  <si>
    <t>Population des communes de plus de 10000h. (2)</t>
  </si>
  <si>
    <t>Superficie</t>
  </si>
  <si>
    <t>Densité</t>
  </si>
  <si>
    <t>Nombre total de communes</t>
  </si>
  <si>
    <t>km²</t>
  </si>
  <si>
    <t>Population active (1)</t>
  </si>
  <si>
    <t>Taux de chômage (2)</t>
  </si>
  <si>
    <t>habitants/km²</t>
  </si>
  <si>
    <t>Les dépenses des départements</t>
  </si>
  <si>
    <t>Les recettes des départements</t>
  </si>
  <si>
    <t>T02 - Les recettes des départements (1)</t>
  </si>
  <si>
    <t>T01 - Les dépenses des départements (1)</t>
  </si>
  <si>
    <t>01 Ain</t>
  </si>
  <si>
    <t>02 Aisne</t>
  </si>
  <si>
    <t>03 Allier</t>
  </si>
  <si>
    <t>04 Alpes-de-Haute-Provence</t>
  </si>
  <si>
    <t>05 Hautes-Alpes</t>
  </si>
  <si>
    <t>06 Alpes-Maritimes</t>
  </si>
  <si>
    <t>07 Ardèche</t>
  </si>
  <si>
    <t>08 Ardennes</t>
  </si>
  <si>
    <t>09 Ariège</t>
  </si>
  <si>
    <t>10 Aube</t>
  </si>
  <si>
    <t>11 Aude</t>
  </si>
  <si>
    <t>12 Aveyron</t>
  </si>
  <si>
    <t>13 Bouches-du-Rhône</t>
  </si>
  <si>
    <t>14 Calvados</t>
  </si>
  <si>
    <t>15 Cantal</t>
  </si>
  <si>
    <t>16 Charente</t>
  </si>
  <si>
    <t>17 Charente-Maritime</t>
  </si>
  <si>
    <t>18 Cher</t>
  </si>
  <si>
    <t>19 Corrèze</t>
  </si>
  <si>
    <t>21 Côte-d'Or</t>
  </si>
  <si>
    <t>22 Côtes-d'Armor</t>
  </si>
  <si>
    <t>23 Creuse</t>
  </si>
  <si>
    <t>24 Dordogne</t>
  </si>
  <si>
    <t>25 Doubs</t>
  </si>
  <si>
    <t>26 Drôme</t>
  </si>
  <si>
    <t>27 Eure</t>
  </si>
  <si>
    <t>28 Eure-et-Loir</t>
  </si>
  <si>
    <t>29 Finistère</t>
  </si>
  <si>
    <t>30 Gard</t>
  </si>
  <si>
    <t>31 Haute-Garonne</t>
  </si>
  <si>
    <t>32 Gers</t>
  </si>
  <si>
    <t>33 Gironde</t>
  </si>
  <si>
    <t>34 Hérault</t>
  </si>
  <si>
    <t>35 Ille-et-Vilaine</t>
  </si>
  <si>
    <t>36 Indre</t>
  </si>
  <si>
    <t>37 Indre-et-Loire</t>
  </si>
  <si>
    <t>38 Isère</t>
  </si>
  <si>
    <t>39 Jura</t>
  </si>
  <si>
    <t>40 Landes</t>
  </si>
  <si>
    <t>41 Loir-et-Cher</t>
  </si>
  <si>
    <t>42 Loire</t>
  </si>
  <si>
    <t>43 Haute-Loire</t>
  </si>
  <si>
    <t>44 Loire-Atlantique</t>
  </si>
  <si>
    <t>45 Loiret</t>
  </si>
  <si>
    <t>46 Lot</t>
  </si>
  <si>
    <t>47 Lot-et-Garonne</t>
  </si>
  <si>
    <t>48 Lozère</t>
  </si>
  <si>
    <t>49 Maine-et-Loire</t>
  </si>
  <si>
    <t>50 Manche</t>
  </si>
  <si>
    <t>51 Marne</t>
  </si>
  <si>
    <t>52 Haute-Marne</t>
  </si>
  <si>
    <t>53 Mayenne</t>
  </si>
  <si>
    <t>54 Meurthe-et-Moselle</t>
  </si>
  <si>
    <t>55 Meuse</t>
  </si>
  <si>
    <t>56 Morbihan</t>
  </si>
  <si>
    <t>57 Moselle</t>
  </si>
  <si>
    <t>58 Nièvre</t>
  </si>
  <si>
    <t>59 Nord</t>
  </si>
  <si>
    <t>60 Oise</t>
  </si>
  <si>
    <t>61 Orne</t>
  </si>
  <si>
    <t>62 Pas-de-Calais</t>
  </si>
  <si>
    <t>63 Puy-de-Dôme</t>
  </si>
  <si>
    <t>64 Pyrénées-Atlantiques</t>
  </si>
  <si>
    <t>65 Hautes-Pyrénées</t>
  </si>
  <si>
    <t>66 Pyrénées-Orientales</t>
  </si>
  <si>
    <t>67 Bas-Rhin</t>
  </si>
  <si>
    <t>68 Haut-Rhin</t>
  </si>
  <si>
    <t>69D Rhône</t>
  </si>
  <si>
    <t>70 Haute-Saône</t>
  </si>
  <si>
    <t>71 Saône-et-Loire</t>
  </si>
  <si>
    <t>72 Sarthe</t>
  </si>
  <si>
    <t>73 Savoie</t>
  </si>
  <si>
    <t>74 Haute-Savoie</t>
  </si>
  <si>
    <t>76 Seine-Maritime</t>
  </si>
  <si>
    <t>77 Seine-et-Marne</t>
  </si>
  <si>
    <t>78 Yvelines</t>
  </si>
  <si>
    <t>79 Deux-Sèvres</t>
  </si>
  <si>
    <t>80 Somme</t>
  </si>
  <si>
    <t>81 Tarn</t>
  </si>
  <si>
    <t>82 Tarn-et-Garonne</t>
  </si>
  <si>
    <t>83 Var</t>
  </si>
  <si>
    <t>84 Vaucluse</t>
  </si>
  <si>
    <t>85 Vendée</t>
  </si>
  <si>
    <t>86 Vienne</t>
  </si>
  <si>
    <t>87 Haute-Vienne</t>
  </si>
  <si>
    <t>88 Vosges</t>
  </si>
  <si>
    <t>89 Yonne</t>
  </si>
  <si>
    <t>90 Territoire de Belfort</t>
  </si>
  <si>
    <t>91 Essonne</t>
  </si>
  <si>
    <t>92 Hauts-de-Seine</t>
  </si>
  <si>
    <t>93 Seine-Saint-Denis</t>
  </si>
  <si>
    <t>94 Val-de-Marne</t>
  </si>
  <si>
    <t>95 Val-d'Oise</t>
  </si>
  <si>
    <t>971 Guadeloupe</t>
  </si>
  <si>
    <t>974 La Réunion</t>
  </si>
  <si>
    <t>976 Mayotte</t>
  </si>
  <si>
    <t>Total hors DOM</t>
  </si>
  <si>
    <t>69M Métropole de Lyon</t>
  </si>
  <si>
    <t>75 Ville de Paris</t>
  </si>
  <si>
    <t>20 Corse</t>
  </si>
  <si>
    <t>972 Martinique</t>
  </si>
  <si>
    <t>973 Guyane</t>
  </si>
  <si>
    <t>dont TSCA</t>
  </si>
  <si>
    <t>FNGIR</t>
  </si>
  <si>
    <t>Fonds CVAE</t>
  </si>
  <si>
    <t>FSDRIF</t>
  </si>
  <si>
    <t>Fonds DMTO</t>
  </si>
  <si>
    <t>dont solde FNGIR</t>
  </si>
  <si>
    <t>dont solde FSDRIF</t>
  </si>
  <si>
    <t>dont solde DMTO</t>
  </si>
  <si>
    <t>-</t>
  </si>
  <si>
    <t>Population âgée de 15 à 64 ans (4)</t>
  </si>
  <si>
    <t>Population âgée de 75 ans ou plus (4)</t>
  </si>
  <si>
    <t>France</t>
  </si>
  <si>
    <t>Médiane du revenu disponible par unité de consommation (4)</t>
  </si>
  <si>
    <t>€/unité de consommation</t>
  </si>
  <si>
    <t>dont DMTO</t>
  </si>
  <si>
    <t>Recettes de fonctionnement</t>
  </si>
  <si>
    <t>Taux d'urbanisation (2)</t>
  </si>
  <si>
    <t>Nombre de communes "rurales"  (1)</t>
  </si>
  <si>
    <t>T11.1</t>
  </si>
  <si>
    <t>Ventilation par fonction des dépenses de fonctionnement (en %)</t>
  </si>
  <si>
    <t>T11.2</t>
  </si>
  <si>
    <t>Ventilation par fonction des dépenses d'investissement (en %)</t>
  </si>
  <si>
    <t>T12.1</t>
  </si>
  <si>
    <t>T12.2</t>
  </si>
  <si>
    <t>T12.3</t>
  </si>
  <si>
    <t>Les dépenses pour les collèges</t>
  </si>
  <si>
    <t>T12.4</t>
  </si>
  <si>
    <t>Les dépenses pour la culture</t>
  </si>
  <si>
    <t>T12.5</t>
  </si>
  <si>
    <t>T12.6</t>
  </si>
  <si>
    <t>Les dépenses pour les services départementaux d'incendie et de secours</t>
  </si>
  <si>
    <t>T15</t>
  </si>
  <si>
    <t>T16</t>
  </si>
  <si>
    <t>T17</t>
  </si>
  <si>
    <t>Données scolaires</t>
  </si>
  <si>
    <t>Total départements et CTU</t>
  </si>
  <si>
    <t>Dépenses totales</t>
  </si>
  <si>
    <t>(%)</t>
  </si>
  <si>
    <t>dont APA</t>
  </si>
  <si>
    <t>T12.3 - Les dépenses pour les collèges (1)</t>
  </si>
  <si>
    <t>T12.4 - Les dépenses pour la culture (1)</t>
  </si>
  <si>
    <t>T12.6 - Les dépenses pour les services départementaux d'incendie et de secours (1)</t>
  </si>
  <si>
    <t>Fonctionnement</t>
  </si>
  <si>
    <t>Investissement</t>
  </si>
  <si>
    <t>km</t>
  </si>
  <si>
    <t>T13 - Les ratios financiers (1)</t>
  </si>
  <si>
    <t>T14 - Données démographiques</t>
  </si>
  <si>
    <t>T15 - Données géographiques</t>
  </si>
  <si>
    <t>T16 - Données économiques et sociales</t>
  </si>
  <si>
    <t>T17 - Données scolaires</t>
  </si>
  <si>
    <t>Nombre de collèges</t>
  </si>
  <si>
    <t>France métropolitaine</t>
  </si>
  <si>
    <t>Départements</t>
  </si>
  <si>
    <t>Remboursement 
de dette (1)</t>
  </si>
  <si>
    <t>dont solde fonds CVAE</t>
  </si>
  <si>
    <t>Services 
généraux</t>
  </si>
  <si>
    <t>Sécurité et 
salubrité 
publiques</t>
  </si>
  <si>
    <t>Culture, 
vie 
sociale, 
jeunesse, 
sports et 
loisirs</t>
  </si>
  <si>
    <t>Santé, 
action 
sociale</t>
  </si>
  <si>
    <t>Environ-
nement</t>
  </si>
  <si>
    <t>Action écono-
mique</t>
  </si>
  <si>
    <t>Aménage-
ment des 
territoires 
et habitat</t>
  </si>
  <si>
    <t>Enseigne-
ment, 
formation 
profession-
nelle et 
apprentis-
sage</t>
  </si>
  <si>
    <t>h</t>
  </si>
  <si>
    <t>T12.1 - Les dépenses de santé et d'action sociale (1)</t>
  </si>
  <si>
    <t>Dépenses totales de santé et d'action sociale</t>
  </si>
  <si>
    <t>Dépenses nettes de santé et d'action sociale</t>
  </si>
  <si>
    <t>T12.2 - Les dépenses obligatoires de santé et d'action sociale (1)</t>
  </si>
  <si>
    <t>67A Collectivité Europ. d'Alsace</t>
  </si>
  <si>
    <t>Trans-
ports, 
routes et 
voiries</t>
  </si>
  <si>
    <t>Subventions reçues et participations 
(2)</t>
  </si>
  <si>
    <t>Ventes de biens et services 
(3)</t>
  </si>
  <si>
    <t>Autres 
(4)</t>
  </si>
  <si>
    <t>dont 
famille et 
enfance</t>
  </si>
  <si>
    <t>dont 
RMI 
et RSA</t>
  </si>
  <si>
    <t>dont PMI 
et planni-
fication 
fami-
liale</t>
  </si>
  <si>
    <t>dont 
person-
nes 
handi-
capées</t>
  </si>
  <si>
    <t>dont 
person-
nes 
âgées</t>
  </si>
  <si>
    <t>dont 
préven-
tion et 
éduca-
tion pour 
la santé</t>
  </si>
  <si>
    <t>Nombre d'élèves (1)</t>
  </si>
  <si>
    <t>Nombre d'élèves du secondaire (2)</t>
  </si>
  <si>
    <t>T12.5 - Les dépenses de routes et voirie (1)</t>
  </si>
  <si>
    <t>Recettes de 
fonctionnement 
(b)</t>
  </si>
  <si>
    <t>Dépenses 
de gestion (1) 
(a)</t>
  </si>
  <si>
    <t xml:space="preserve">
Epargne 
de gestion 
 (c ) = (b) - (a)</t>
  </si>
  <si>
    <t xml:space="preserve">
Charges 
financières
 ( d )</t>
  </si>
  <si>
    <t xml:space="preserve">
Epargne brute 
(e) =  (c) - (d)</t>
  </si>
  <si>
    <t>Rembour-
sement 
de dette
 (f)</t>
  </si>
  <si>
    <t xml:space="preserve">
Epargne nette 
(e) - (f)</t>
  </si>
  <si>
    <t>Les dépenses de santé et d'action sociale</t>
  </si>
  <si>
    <t>Les dépenses obligatoires de santé et d'action sociale</t>
  </si>
  <si>
    <t>Les dépenses de routes et voirie</t>
  </si>
  <si>
    <t>Outre-mer départements et CTU</t>
  </si>
  <si>
    <t>Nombre de bénéficiaires du
RSA-socle (3)</t>
  </si>
  <si>
    <r>
      <t xml:space="preserve">69 Rhône </t>
    </r>
    <r>
      <rPr>
        <b/>
        <sz val="8"/>
        <color theme="1"/>
        <rFont val="Marianne"/>
        <family val="3"/>
      </rPr>
      <t>(5)</t>
    </r>
  </si>
  <si>
    <r>
      <t xml:space="preserve">69 Rhône </t>
    </r>
    <r>
      <rPr>
        <b/>
        <sz val="8"/>
        <color theme="1"/>
        <rFont val="Marianne"/>
        <family val="3"/>
      </rPr>
      <t>(3)</t>
    </r>
  </si>
  <si>
    <t xml:space="preserve">
Source : Ministère de l'Éducation nationale et de la jeunesse - DEPP.
(1) Élèves des collèges publics et privés du premier cycle.
(2) Élèves des collèges, lycées et établissements d'enseignement adapté du secondaire, publics et privés.
(3) Y compris la métropole de Lyon.</t>
  </si>
  <si>
    <t>n.d.</t>
  </si>
  <si>
    <t>Les finances des départements en 2022</t>
  </si>
  <si>
    <t>Evolution 
/ 2021</t>
  </si>
  <si>
    <t>Contributions en % des départements dans le financement des SDIS en 2021</t>
  </si>
  <si>
    <t>Voirie départementale 2021</t>
  </si>
  <si>
    <r>
      <rPr>
        <b/>
        <sz val="8.5"/>
        <color theme="1"/>
        <rFont val="Marianne"/>
        <family val="3"/>
      </rPr>
      <t>Total</t>
    </r>
    <r>
      <rPr>
        <sz val="8.5"/>
        <color theme="1"/>
        <rFont val="Marianne"/>
        <family val="3"/>
      </rPr>
      <t xml:space="preserve">
Rentrée 2022</t>
    </r>
  </si>
  <si>
    <t>dont publics
Rentrée 2022</t>
  </si>
  <si>
    <t>dont élèves des collèges publics
Rentrée 2022</t>
  </si>
  <si>
    <t xml:space="preserve">
Rentrée 2022
</t>
  </si>
  <si>
    <t>Dette au 31/12/2022 (3)</t>
  </si>
  <si>
    <t>au 1er janvier 2022</t>
  </si>
  <si>
    <t xml:space="preserve">Source : DGCL - Données DGFIP (comptes de gestion 2021 et 2022) ; INSEE (population totale en 2022 - année de référence 2019).
(1) Voir méthodologie (partie 2).
(2) Part des dépenses de fonctionnement dans les dépenses réelles totales.     
(3) Part des dépenses d'investissement dans les dépenses réelles totales.  </t>
  </si>
  <si>
    <t xml:space="preserve">Source : DGCL - Données DGFIP (comptes de gestion 2021 et 2022) ; INSEE (population totale en 2022 - année de référence 2019).
(1) Voir méthodologie (partie 3).
(2) Part des recettes de fonctionnement dans les recettes réelles totales.     
(3) Part des recettes d'investissement dans les recettes réelles totales.                                                        </t>
  </si>
  <si>
    <t xml:space="preserve">
Source : DGCL - Données DGFIP (comptes de gestion 2021 et 2022) ; INSEE (population totale en 2022 - année de référence 2019).
(1) Voir méthodologie (partie 2.1.1).
(2) Voir méthodologie (partie 2.1.2).
(3) Part des charges de personnel dans les dépenses de fonctionnement.
(4) Part des achats et charges externes dans les dépenses de fonctionnement.</t>
  </si>
  <si>
    <t>Source : DGCL - Données DGFIP (comptes de gestion 2021 et 2022) ; INSEE (population totale en 2022 - année de référence 2019).
(1) Voir  méthodologie (partie 2.1.3).
(2) Voir  méthodologie (partie 2.1.4).
(3) Voir  méthodologie (partie 2.1.5).
(4) Part des dépenses d'intervention dans les dépenses de fonctionnement.
(5) Part des charges financières dans les dépenses de fonctionnement.</t>
  </si>
  <si>
    <r>
      <t xml:space="preserve">
Source : DGCL - Données DGFIP (comptes de gestion 2021 et 2022) ; INSEE (population totale en 2022 - année de référence 2019).
(1) Voir méthodologie (parties 3.1.1).
(2) Voir méthodologie (partie 3.1.2).
(3) Part des impôts locaux dans les recettes de fonctionnement.
(4) Part des autres impôts et taxes dans les recettes de fonctionnement.
</t>
    </r>
    <r>
      <rPr>
        <sz val="8"/>
        <color theme="1"/>
        <rFont val="Calibri"/>
        <family val="2"/>
      </rPr>
      <t>À</t>
    </r>
    <r>
      <rPr>
        <sz val="8"/>
        <color theme="1"/>
        <rFont val="Marianne"/>
        <family val="3"/>
      </rPr>
      <t xml:space="preserve"> partir de 2021, les départements perçoivent une fraction du produit net de la TVA en contrepartie de la perte du produit de la taxe foncière sur les propriétés bâties (TFPB). Ceci explique les évolutions atypiques de cette année.</t>
    </r>
  </si>
  <si>
    <t xml:space="preserve">
Source : DGCL - Données DGFIP (comptes de gestion 2021 et 2022) ; INSEE (population totale en 2022 - année de référence 2019).
(1) Voir méthodologie (partie 3.1.3).
(2) Voir méthodologie (partie 3.1.4).
(3) Voir méthodologie (parties 3.1.5).
(4) Voir méthodologie (partie 3.1.6).
(5) Part des concours de l'Etat dans les recettes de fonctionnement.
</t>
  </si>
  <si>
    <t xml:space="preserve">
Source : DGCL - Données DGFIP (comptes de gestion 2021 et 2022) ; INSEE (population totale en 2022 - année de référence 2019).
(1) Voir méthodologie (partie 2.2.1).
(2) Voir méthodologie (partie 2.2.2).
(3) Voir méthodologie (partie 2.2.3).
(4) Part des dépenses d'équipement dans les dépenses d'investissement.
(5) Part des subventions d'équipement dans les dépenses d'investissement.</t>
  </si>
  <si>
    <t>Source : DGCL - Données DGFIP (comptes de gestion 2021 et 2022) ; INSEE (population totale en 202 - année de référence 2019).
(1) Voir méthodologie (partie 3.2.1).
(2) Voir méthodologie (partie 3.2.2).
(3) Voir méthodologie (partie 3.2.3).
(4) Part des dotations, subventions et fonds divers dans les recettes d'investissement.</t>
  </si>
  <si>
    <t xml:space="preserve">
Source : DGCL. Données DGFIP (comptes de gestion 2022).
(1) Voir méthodologie (partie 5).
</t>
  </si>
  <si>
    <t xml:space="preserve">
Source : DGCL. Données DGFIP (comptes de gestion 2021 et 2022).
(1) Voir méthodologie (parties 3.1.1 et 3.1.2).</t>
  </si>
  <si>
    <t xml:space="preserve">
Source : DGCL. Données DGFIP (comptes de gestion 2021 et 2022) ; INSEE (population totale en 2022 - année de référence 2019).
(1) Hors gestion active de la dette : voir méthodologie (partie 4).
(2) Hors gestion active de la dette : voir méthodologie (partie 4).
(3)  Voir méthodologie (partie 4).</t>
  </si>
  <si>
    <t>Source : DGCL - Données DGFIP (comptes de gestion 2021 et 2022) ; INSEE (population totale en 2022 - année de référence 2019).
(1) Voir méthodologie (partie 2.1).</t>
  </si>
  <si>
    <t xml:space="preserve">
Source : DGCL. Données DGFIP (comptes de gestion 2022).
(1) Dette au 31 décembre / Recettes réelles de fonctionnement (taux d'endettement).
(2) Dette au 31 décembre / Epargne brute (délai de désendettement : nombre d'années nécessaires pour rembourser la dette si le département y consacrait la totalité de son épargne brute). 
(3) Annuité de la dette / Recettes réelles de fonctionnement.
(4) Annuité de la dette / Epargne de gestion.
(5) Produit des emprunts / Immobilisations.</t>
  </si>
  <si>
    <t xml:space="preserve">
Source : DGCL - Données DGFIP (comptes de gestion 2021 et 2022) ; INSEE (population totale en 2022 - année de référence 2019).
(1) Voir méthodologie (partie 6.1).
(2) Part des dépenses totales de santé et d'action sociale dans les dépenses de fonctionnement.</t>
  </si>
  <si>
    <t xml:space="preserve">
Source : DGCL - Données DGFIP (comptes de gestion 2021,et 2022) ; INSEE (population totale en 2022 - année de référence 2019).
(1) Voir méthodologie (partie 6.1).
(2) Part des dépenses obligatoires d'aide sociale dans les dépenses de fonctionnement.</t>
  </si>
  <si>
    <t xml:space="preserve">
Source : DGCL - Données DGFIP (comptes de gestion 2021 et 2022) ; INSEE (population totale en 2022 - année de référence 2019).
(1) Voir méthodologie (partie 6.2).</t>
  </si>
  <si>
    <t xml:space="preserve">
Source : DGCL - Données DGFIP (comptes de gestion 2021 et 2022) ; INSEE (population totale en 2022 - année de référence 2019).
(1) Voir méthodologie (partie 6.3).</t>
  </si>
  <si>
    <t xml:space="preserve">
Source : DGCL - Données DGFIP (comptes de gestion 2021 et 2022) ; INSEE (population totale en 2022 - année de référence 2019).
(1) Voir méthodologie (partie 6.4).</t>
  </si>
  <si>
    <t xml:space="preserve">
Source : DGCL. Données DGFIP (comptes de gestion 2021 et 2022) ; INSEE (population totale en 2022 - année de référence 2019) ; Ministère de l'Intérieur  - Bureau du pilotage des acteurs du secours.
(1) Voir méthodologie (partie 6.5).
</t>
  </si>
  <si>
    <t xml:space="preserve">
Source : INSEE ; DREES (pour le RSA-socle).
(1) Recensement de la population de 2019 (exploitation principale), sauf Mayotte (enquête Emploi 2018).
(2) Métropole : taux de  chômage localisés au premier trimestre 2022 ; DOM sauf Mayotte : enquête emploi DOM, taux de chômage localisés en moyenne annuelle en 2020 ; Mayotte : enquête emploi, taux de chômage au deuxième trimestre 2018 ; France : taux de chômage localisés en moyenne annuelle en 2021 hors Mayotte.
(3) Au 31 décembre 2021, y compris RSA-socle jeunes. 
(4) Fichier Localisé Social et Fiscal (année 2020).
(5) Y compris la métropole de Lyon.</t>
  </si>
  <si>
    <r>
      <t xml:space="preserve">67 Bas-Rhin </t>
    </r>
    <r>
      <rPr>
        <b/>
        <sz val="8"/>
        <color theme="1"/>
        <rFont val="Marianne"/>
        <family val="3"/>
      </rPr>
      <t>(4)</t>
    </r>
  </si>
  <si>
    <t>Source : INSEE (population municipale en 2022 - année de référence 2019).
(1) Selon la grille de densité de l'INSEE.
(2) Taux d'urbanisation = population municipale urbaine / population municipale totale ; (population urbaine définie selon la grille de densité de l'INSEE).
(3) Y compris la métropole de Lyon.
(4) Données de la Collectivité européenne d'Alsace (CEA)</t>
  </si>
  <si>
    <t>T11.1 - Ventilation par fonction des dépenses de fonctionnement (1) (en %)</t>
  </si>
  <si>
    <t>T11.2 - Ventilation par fonction des dépenses d'investissement (1) (en %)</t>
  </si>
  <si>
    <t xml:space="preserve">
Source : DGFIP (comptes de gestion 2022).
(1) Hors charges financières.</t>
  </si>
  <si>
    <t xml:space="preserve">
Source : DGFIP (comptes de gestion 2022).
(1) Hors remboursements.</t>
  </si>
  <si>
    <t xml:space="preserve">
Source : INSEE (population totale en 2022 - année de référence 2019 ; population municipale en 2022 - année de référence 2019 ; population municipale 2017 - année de référence 2014) ; estimation de population au 1er janvier, par département, sexe et âge quinquennal.
(1) Population totale en 2022 - année de référence 2019.
(2) Population municipale en 2022 - année de référence 2019.
(3) Taux d'accroissement annuel moyen entre la population municipale 2017 - année de référence 2014 - et la population municipale 2022 - année de référence 2019.
(4) Estimation de population au 1er janvier 2022, par région, sexe et âge quinquennal.
(5) Y compris la métropole de Lyon.</t>
  </si>
  <si>
    <t xml:space="preserve">
Source : DGCL - Données DGFIP (comptes de gestion 2021 et 2022) ; INSEE (population totale en 2022 - année de référence 2019).
(1) Ratio 1 = (Dépenses réelles de fonctionnement - travaux en régie) / population ; 
Ratio 2 = Contributions directes / population ;
Ratio 2bis = Impositions directes nettes / population ; Ratio 3 = Recettes réelles de fonctionnement / population ; 
Ratio 4 = (Immobilisations + travaux en régie + dépenses pour comptes de tiers) / population ;
Ratio 5 = Encours de la dette / population ; Ratio 6 = Dotation globale de fonctionnement / population ;
Ratio 7 = Dépenses de personnel / dépenses réelles de fonctionnement ;
Ratio 9 = (Dépenses réelles de fonctionnement - travaux en régie + remboursement de la dette) / recettes réelles de fonctionnement ;
Ratio 10 = (Immobilisations + travaux en régie + dépenses pour comptes de tiers) / recettes réelles de fonctionnement ; 
Ratio 11 = Encours de la dette / recettes réelles de fonctionnement.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</si>
</sst>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
    <numFmt numFmtId="167" formatCode="0.0"/>
    <numFmt numFmtId="168" formatCode="\+0.0;\-0.0"/>
  </numFmts>
  <fonts count="25" x14ac:knownFonts="1">
    <font>
      <sz val="11"/>
      <color theme="1"/>
      <name val="Calibri"/>
      <family val="2"/>
      <scheme val="minor"/>
    </font>
    <font>
      <u/>
      <sz val="11"/>
      <color theme="10"/>
      <name val="Calibri"/>
      <family val="2"/>
    </font>
    <font>
      <sz val="11"/>
      <color theme="1"/>
      <name val="Marianne"/>
      <family val="3"/>
    </font>
    <font>
      <b/>
      <sz val="10"/>
      <color theme="1"/>
      <name val="Marianne"/>
      <family val="3"/>
    </font>
    <font>
      <sz val="10"/>
      <color theme="1"/>
      <name val="Marianne"/>
      <family val="3"/>
    </font>
    <font>
      <b/>
      <sz val="10"/>
      <name val="Marianne"/>
      <family val="3"/>
    </font>
    <font>
      <sz val="10"/>
      <name val="Marianne"/>
      <family val="3"/>
    </font>
    <font>
      <b/>
      <sz val="12"/>
      <color theme="1"/>
      <name val="Marianne"/>
      <family val="3"/>
    </font>
    <font>
      <b/>
      <sz val="9"/>
      <color theme="1"/>
      <name val="Marianne"/>
      <family val="3"/>
    </font>
    <font>
      <u/>
      <sz val="11"/>
      <color theme="10"/>
      <name val="Marianne"/>
      <family val="3"/>
    </font>
    <font>
      <sz val="9"/>
      <color theme="1"/>
      <name val="Marianne"/>
      <family val="3"/>
    </font>
    <font>
      <sz val="8"/>
      <color theme="1"/>
      <name val="Marianne"/>
      <family val="3"/>
    </font>
    <font>
      <b/>
      <sz val="8"/>
      <color theme="1"/>
      <name val="Marianne"/>
      <family val="3"/>
    </font>
    <font>
      <u/>
      <sz val="10"/>
      <color theme="10"/>
      <name val="Marianne"/>
      <family val="3"/>
    </font>
    <font>
      <sz val="7"/>
      <color theme="1"/>
      <name val="Marianne"/>
      <family val="3"/>
    </font>
    <font>
      <b/>
      <sz val="7.5"/>
      <color theme="1"/>
      <name val="Marianne"/>
      <family val="3"/>
    </font>
    <font>
      <sz val="8.5"/>
      <color theme="1"/>
      <name val="Marianne"/>
      <family val="3"/>
    </font>
    <font>
      <b/>
      <sz val="8.5"/>
      <color theme="1"/>
      <name val="Marianne"/>
      <family val="3"/>
    </font>
    <font>
      <b/>
      <sz val="7"/>
      <color theme="1"/>
      <name val="Marianne"/>
      <family val="3"/>
    </font>
    <font>
      <b/>
      <sz val="11"/>
      <color theme="1"/>
      <name val="Marianne"/>
      <family val="3"/>
    </font>
    <font>
      <b/>
      <sz val="14"/>
      <color theme="1"/>
      <name val="Marianne"/>
      <family val="3"/>
    </font>
    <font>
      <sz val="12"/>
      <color theme="1"/>
      <name val="Marianne"/>
      <family val="3"/>
    </font>
    <font>
      <sz val="8"/>
      <color theme="1"/>
      <name val="Calibri"/>
      <family val="2"/>
    </font>
    <font>
      <sz val="11"/>
      <color rgb="FF000000"/>
      <name val="Calibri"/>
      <family val="2"/>
      <scheme val="minor"/>
    </font>
    <font>
      <sz val="7.8"/>
      <color theme="1"/>
      <name val="Marianne"/>
      <family val="3"/>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23" fillId="0" borderId="0"/>
  </cellStyleXfs>
  <cellXfs count="351">
    <xf numFmtId="0" fontId="0" fillId="0" borderId="0" xfId="0"/>
    <xf numFmtId="0" fontId="2" fillId="0" borderId="0" xfId="0" applyFont="1"/>
    <xf numFmtId="0" fontId="3" fillId="0" borderId="13" xfId="0" applyFont="1" applyBorder="1" applyAlignment="1">
      <alignment vertical="center"/>
    </xf>
    <xf numFmtId="0" fontId="3" fillId="0" borderId="0" xfId="0" applyFont="1" applyBorder="1" applyAlignment="1">
      <alignment horizontal="center" vertical="center"/>
    </xf>
    <xf numFmtId="0" fontId="4" fillId="0" borderId="13" xfId="0" applyFont="1" applyBorder="1"/>
    <xf numFmtId="0" fontId="5" fillId="0" borderId="14" xfId="0" applyFont="1" applyBorder="1" applyAlignment="1">
      <alignment vertical="center"/>
    </xf>
    <xf numFmtId="0" fontId="5" fillId="0" borderId="8" xfId="0" applyFont="1" applyBorder="1" applyAlignment="1">
      <alignment horizontal="center" vertical="center"/>
    </xf>
    <xf numFmtId="0" fontId="6" fillId="0" borderId="14" xfId="0" applyFont="1" applyBorder="1"/>
    <xf numFmtId="0" fontId="7" fillId="0" borderId="0" xfId="0" applyFont="1" applyAlignment="1">
      <alignment vertical="center"/>
    </xf>
    <xf numFmtId="0" fontId="9" fillId="0" borderId="0" xfId="1" applyFont="1" applyAlignment="1" applyProtection="1">
      <alignment horizontal="right" vertical="center"/>
    </xf>
    <xf numFmtId="0" fontId="9" fillId="0" borderId="0" xfId="1" applyFont="1" applyAlignment="1" applyProtection="1">
      <alignment vertical="center"/>
    </xf>
    <xf numFmtId="0" fontId="10"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0" xfId="0" applyFont="1" applyAlignment="1">
      <alignment horizontal="center" vertical="center" wrapText="1"/>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center"/>
    </xf>
    <xf numFmtId="0" fontId="8" fillId="2" borderId="1" xfId="0" applyFont="1" applyFill="1" applyBorder="1" applyAlignment="1">
      <alignment vertical="center"/>
    </xf>
    <xf numFmtId="0" fontId="10" fillId="0" borderId="2" xfId="0" applyFont="1" applyBorder="1" applyAlignment="1">
      <alignment horizontal="center" vertical="center" wrapText="1"/>
    </xf>
    <xf numFmtId="0" fontId="2" fillId="0" borderId="0" xfId="0" applyFont="1" applyBorder="1" applyAlignment="1">
      <alignment vertical="center" wrapText="1"/>
    </xf>
    <xf numFmtId="0" fontId="10" fillId="0" borderId="7" xfId="0" applyFont="1" applyBorder="1" applyAlignment="1">
      <alignment horizontal="center" vertical="center"/>
    </xf>
    <xf numFmtId="0" fontId="2" fillId="0" borderId="0" xfId="0" applyFont="1" applyBorder="1" applyAlignment="1">
      <alignment vertical="center"/>
    </xf>
    <xf numFmtId="0" fontId="10" fillId="0" borderId="0" xfId="0" applyFont="1" applyBorder="1" applyAlignment="1">
      <alignment vertical="center"/>
    </xf>
    <xf numFmtId="0" fontId="8" fillId="2"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8" fillId="2" borderId="15" xfId="0" applyFont="1" applyFill="1" applyBorder="1" applyAlignment="1">
      <alignment horizontal="center" vertical="center" wrapText="1"/>
    </xf>
    <xf numFmtId="0" fontId="2"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9" xfId="0" applyFont="1" applyBorder="1" applyAlignment="1">
      <alignment vertical="center"/>
    </xf>
    <xf numFmtId="0" fontId="12"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4"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0" xfId="0" applyFont="1" applyBorder="1" applyAlignment="1">
      <alignment vertical="center" wrapText="1"/>
    </xf>
    <xf numFmtId="0" fontId="11" fillId="2" borderId="1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3" xfId="0" applyFont="1" applyBorder="1" applyAlignment="1">
      <alignment vertical="center"/>
    </xf>
    <xf numFmtId="0" fontId="12" fillId="2" borderId="13" xfId="0" applyFont="1" applyFill="1" applyBorder="1" applyAlignment="1">
      <alignment vertical="center"/>
    </xf>
    <xf numFmtId="0" fontId="12" fillId="0" borderId="14" xfId="0" applyFont="1" applyBorder="1" applyAlignment="1">
      <alignment vertical="center"/>
    </xf>
    <xf numFmtId="0" fontId="13" fillId="0" borderId="0" xfId="1" applyFont="1" applyAlignment="1" applyProtection="1">
      <alignment horizontal="right" vertical="center"/>
    </xf>
    <xf numFmtId="0" fontId="13" fillId="0" borderId="0" xfId="1" applyFont="1" applyAlignment="1" applyProtection="1">
      <alignment vertical="center"/>
    </xf>
    <xf numFmtId="0" fontId="11" fillId="2" borderId="15" xfId="0" applyFont="1" applyFill="1" applyBorder="1" applyAlignment="1">
      <alignment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1" fillId="2" borderId="2" xfId="0" applyFont="1" applyFill="1" applyBorder="1" applyAlignment="1">
      <alignment vertical="center"/>
    </xf>
    <xf numFmtId="0" fontId="11" fillId="0" borderId="5" xfId="0" applyFont="1" applyBorder="1" applyAlignment="1">
      <alignment vertical="center"/>
    </xf>
    <xf numFmtId="0" fontId="11" fillId="2" borderId="5" xfId="0" applyFont="1" applyFill="1" applyBorder="1" applyAlignment="1">
      <alignment vertical="center"/>
    </xf>
    <xf numFmtId="0" fontId="11" fillId="0" borderId="7" xfId="0" applyFont="1" applyBorder="1" applyAlignment="1">
      <alignment vertical="center"/>
    </xf>
    <xf numFmtId="0" fontId="12" fillId="0" borderId="5" xfId="0" applyFont="1" applyBorder="1" applyAlignment="1">
      <alignment vertical="center"/>
    </xf>
    <xf numFmtId="0" fontId="12" fillId="2" borderId="5" xfId="0" applyFont="1" applyFill="1" applyBorder="1" applyAlignment="1">
      <alignment vertical="center"/>
    </xf>
    <xf numFmtId="0" fontId="16" fillId="2" borderId="15" xfId="0" applyFont="1" applyFill="1" applyBorder="1" applyAlignment="1">
      <alignment vertical="center"/>
    </xf>
    <xf numFmtId="0" fontId="16" fillId="0" borderId="13" xfId="0" applyFont="1" applyBorder="1" applyAlignment="1">
      <alignment vertical="center"/>
    </xf>
    <xf numFmtId="0" fontId="16" fillId="2" borderId="13" xfId="0" applyFont="1" applyFill="1" applyBorder="1" applyAlignment="1">
      <alignment vertical="center"/>
    </xf>
    <xf numFmtId="0" fontId="16" fillId="0" borderId="14" xfId="0" applyFont="1" applyBorder="1" applyAlignment="1">
      <alignment vertical="center"/>
    </xf>
    <xf numFmtId="0" fontId="17" fillId="0" borderId="13" xfId="0" applyFont="1" applyBorder="1" applyAlignment="1">
      <alignment vertical="center"/>
    </xf>
    <xf numFmtId="0" fontId="17" fillId="2" borderId="13" xfId="0" applyFont="1" applyFill="1" applyBorder="1" applyAlignment="1">
      <alignment vertical="center"/>
    </xf>
    <xf numFmtId="0" fontId="17"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1" fillId="2" borderId="14" xfId="0" applyFont="1" applyFill="1" applyBorder="1" applyAlignment="1">
      <alignment vertical="center"/>
    </xf>
    <xf numFmtId="0" fontId="11" fillId="0" borderId="15" xfId="0" applyFont="1" applyBorder="1" applyAlignment="1">
      <alignment vertical="center"/>
    </xf>
    <xf numFmtId="0" fontId="12" fillId="2" borderId="14" xfId="0" applyFont="1" applyFill="1" applyBorder="1" applyAlignment="1">
      <alignment vertical="center"/>
    </xf>
    <xf numFmtId="0" fontId="11" fillId="2" borderId="7" xfId="0" applyFont="1" applyFill="1" applyBorder="1" applyAlignment="1">
      <alignment vertical="center"/>
    </xf>
    <xf numFmtId="0" fontId="12" fillId="2" borderId="7" xfId="0" applyFont="1" applyFill="1" applyBorder="1" applyAlignment="1">
      <alignment vertical="center"/>
    </xf>
    <xf numFmtId="49" fontId="18" fillId="2" borderId="15" xfId="0" applyNumberFormat="1"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2" fillId="0" borderId="7" xfId="0" applyFont="1" applyBorder="1" applyAlignment="1">
      <alignment vertical="center"/>
    </xf>
    <xf numFmtId="0" fontId="4" fillId="0" borderId="1" xfId="0" applyFont="1" applyBorder="1"/>
    <xf numFmtId="0" fontId="4" fillId="0" borderId="11" xfId="0" applyFont="1" applyBorder="1"/>
    <xf numFmtId="0" fontId="4" fillId="0" borderId="0" xfId="0" applyFont="1" applyBorder="1"/>
    <xf numFmtId="0" fontId="19" fillId="0" borderId="0" xfId="0" applyFont="1" applyAlignment="1">
      <alignment vertical="center"/>
    </xf>
    <xf numFmtId="0" fontId="15" fillId="2" borderId="1" xfId="0" applyFont="1" applyFill="1" applyBorder="1" applyAlignment="1">
      <alignment horizontal="center" vertical="top" wrapText="1"/>
    </xf>
    <xf numFmtId="0" fontId="24" fillId="0" borderId="15" xfId="0" applyFont="1" applyBorder="1" applyAlignment="1">
      <alignment horizontal="center" vertical="center" wrapText="1"/>
    </xf>
    <xf numFmtId="0" fontId="24"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12" fillId="2" borderId="12" xfId="0"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64" fontId="11" fillId="2" borderId="2" xfId="0" applyNumberFormat="1" applyFont="1" applyFill="1" applyBorder="1" applyAlignment="1">
      <alignment horizontal="right" vertical="center" indent="1" shrinkToFit="1"/>
    </xf>
    <xf numFmtId="3" fontId="11" fillId="2" borderId="0" xfId="0" applyNumberFormat="1" applyFont="1" applyFill="1" applyBorder="1" applyAlignment="1">
      <alignment horizontal="right" vertical="center" indent="1" shrinkToFit="1"/>
    </xf>
    <xf numFmtId="165" fontId="11" fillId="2" borderId="6" xfId="0" applyNumberFormat="1" applyFont="1" applyFill="1" applyBorder="1" applyAlignment="1">
      <alignment horizontal="right" vertical="center" indent="1" shrinkToFit="1"/>
    </xf>
    <xf numFmtId="164" fontId="11" fillId="0" borderId="5" xfId="0" applyNumberFormat="1" applyFont="1" applyBorder="1" applyAlignment="1">
      <alignment horizontal="right" vertical="center" indent="1" shrinkToFit="1"/>
    </xf>
    <xf numFmtId="3" fontId="11" fillId="0" borderId="0" xfId="0" applyNumberFormat="1" applyFont="1" applyBorder="1" applyAlignment="1">
      <alignment horizontal="right" vertical="center" indent="1" shrinkToFit="1"/>
    </xf>
    <xf numFmtId="165" fontId="11" fillId="0" borderId="6" xfId="0" applyNumberFormat="1" applyFont="1" applyBorder="1" applyAlignment="1">
      <alignment horizontal="right" vertical="center" indent="1" shrinkToFit="1"/>
    </xf>
    <xf numFmtId="164" fontId="11" fillId="0" borderId="0" xfId="0" applyNumberFormat="1" applyFont="1" applyBorder="1" applyAlignment="1">
      <alignment horizontal="right" vertical="center" indent="1" shrinkToFit="1"/>
    </xf>
    <xf numFmtId="164" fontId="11" fillId="2" borderId="5" xfId="0" applyNumberFormat="1" applyFont="1" applyFill="1" applyBorder="1" applyAlignment="1">
      <alignment horizontal="right" vertical="center" indent="1" shrinkToFit="1"/>
    </xf>
    <xf numFmtId="164" fontId="11" fillId="2" borderId="0" xfId="0" applyNumberFormat="1" applyFont="1" applyFill="1" applyBorder="1" applyAlignment="1">
      <alignment horizontal="right" vertical="center" indent="1" shrinkToFit="1"/>
    </xf>
    <xf numFmtId="164" fontId="11" fillId="0" borderId="7" xfId="0" applyNumberFormat="1" applyFont="1" applyBorder="1" applyAlignment="1">
      <alignment horizontal="right" vertical="center" indent="1" shrinkToFit="1"/>
    </xf>
    <xf numFmtId="3" fontId="11" fillId="0" borderId="8" xfId="0" applyNumberFormat="1" applyFont="1" applyBorder="1" applyAlignment="1">
      <alignment horizontal="right" vertical="center" indent="1" shrinkToFit="1"/>
    </xf>
    <xf numFmtId="165" fontId="11" fillId="0" borderId="9" xfId="0" applyNumberFormat="1" applyFont="1" applyBorder="1" applyAlignment="1">
      <alignment horizontal="right" vertical="center" indent="1" shrinkToFit="1"/>
    </xf>
    <xf numFmtId="164" fontId="11" fillId="0" borderId="8" xfId="0" applyNumberFormat="1" applyFont="1" applyBorder="1" applyAlignment="1">
      <alignment horizontal="right" vertical="center" indent="1" shrinkToFit="1"/>
    </xf>
    <xf numFmtId="3" fontId="11" fillId="2" borderId="3" xfId="0" applyNumberFormat="1" applyFont="1" applyFill="1" applyBorder="1" applyAlignment="1">
      <alignment horizontal="right" vertical="center" indent="1" shrinkToFit="1"/>
    </xf>
    <xf numFmtId="165" fontId="11" fillId="2" borderId="4" xfId="0" applyNumberFormat="1" applyFont="1" applyFill="1" applyBorder="1" applyAlignment="1">
      <alignment horizontal="right" vertical="center" indent="1" shrinkToFit="1"/>
    </xf>
    <xf numFmtId="164" fontId="11" fillId="2" borderId="3" xfId="0" applyNumberFormat="1" applyFont="1" applyFill="1" applyBorder="1" applyAlignment="1">
      <alignment horizontal="right" vertical="center" indent="1" shrinkToFit="1"/>
    </xf>
    <xf numFmtId="164" fontId="12" fillId="0" borderId="5" xfId="0" applyNumberFormat="1" applyFont="1" applyBorder="1" applyAlignment="1">
      <alignment horizontal="right" vertical="center" indent="1" shrinkToFit="1"/>
    </xf>
    <xf numFmtId="3" fontId="12" fillId="0" borderId="0" xfId="0" applyNumberFormat="1" applyFont="1" applyBorder="1" applyAlignment="1">
      <alignment horizontal="right" vertical="center" indent="1" shrinkToFit="1"/>
    </xf>
    <xf numFmtId="165" fontId="12" fillId="0" borderId="6" xfId="0" applyNumberFormat="1" applyFont="1" applyBorder="1" applyAlignment="1">
      <alignment horizontal="right" vertical="center" indent="1" shrinkToFit="1"/>
    </xf>
    <xf numFmtId="164" fontId="12" fillId="0" borderId="0" xfId="0" applyNumberFormat="1" applyFont="1" applyBorder="1" applyAlignment="1">
      <alignment horizontal="right" vertical="center" indent="1" shrinkToFit="1"/>
    </xf>
    <xf numFmtId="164" fontId="12" fillId="2" borderId="5" xfId="0" applyNumberFormat="1" applyFont="1" applyFill="1" applyBorder="1" applyAlignment="1">
      <alignment horizontal="right" vertical="center" indent="1" shrinkToFit="1"/>
    </xf>
    <xf numFmtId="3" fontId="12" fillId="2" borderId="0" xfId="0" applyNumberFormat="1" applyFont="1" applyFill="1" applyBorder="1" applyAlignment="1">
      <alignment horizontal="right" vertical="center" indent="1" shrinkToFit="1"/>
    </xf>
    <xf numFmtId="165" fontId="12" fillId="2" borderId="6" xfId="0" applyNumberFormat="1" applyFont="1" applyFill="1" applyBorder="1" applyAlignment="1">
      <alignment horizontal="right" vertical="center" indent="1" shrinkToFit="1"/>
    </xf>
    <xf numFmtId="164" fontId="12" fillId="2" borderId="0" xfId="0" applyNumberFormat="1" applyFont="1" applyFill="1" applyBorder="1" applyAlignment="1">
      <alignment horizontal="right" vertical="center" indent="1" shrinkToFit="1"/>
    </xf>
    <xf numFmtId="1" fontId="11" fillId="2" borderId="0" xfId="0" applyNumberFormat="1" applyFont="1" applyFill="1" applyBorder="1" applyAlignment="1">
      <alignment horizontal="right" vertical="center" indent="1" shrinkToFit="1"/>
    </xf>
    <xf numFmtId="1" fontId="11" fillId="0" borderId="0" xfId="0" applyNumberFormat="1" applyFont="1" applyBorder="1" applyAlignment="1">
      <alignment horizontal="right" vertical="center" indent="1" shrinkToFit="1"/>
    </xf>
    <xf numFmtId="1" fontId="11" fillId="0" borderId="8" xfId="0" applyNumberFormat="1" applyFont="1" applyBorder="1" applyAlignment="1">
      <alignment horizontal="right" vertical="center" indent="1" shrinkToFit="1"/>
    </xf>
    <xf numFmtId="1" fontId="12" fillId="0" borderId="0" xfId="0" applyNumberFormat="1" applyFont="1" applyBorder="1" applyAlignment="1">
      <alignment horizontal="right" vertical="center" indent="1" shrinkToFit="1"/>
    </xf>
    <xf numFmtId="1" fontId="12" fillId="2" borderId="0" xfId="0" applyNumberFormat="1" applyFont="1" applyFill="1" applyBorder="1" applyAlignment="1">
      <alignment horizontal="right" vertical="center" indent="1" shrinkToFit="1"/>
    </xf>
    <xf numFmtId="164" fontId="11" fillId="2" borderId="4" xfId="0" applyNumberFormat="1" applyFont="1" applyFill="1" applyBorder="1" applyAlignment="1">
      <alignment horizontal="right" vertical="center" indent="1" shrinkToFit="1"/>
    </xf>
    <xf numFmtId="164" fontId="11" fillId="2" borderId="6" xfId="0" applyNumberFormat="1" applyFont="1" applyFill="1" applyBorder="1" applyAlignment="1">
      <alignment horizontal="right" vertical="center" indent="1" shrinkToFit="1"/>
    </xf>
    <xf numFmtId="165" fontId="11" fillId="0" borderId="0" xfId="0" applyNumberFormat="1" applyFont="1" applyBorder="1" applyAlignment="1">
      <alignment horizontal="right" vertical="center" indent="1" shrinkToFit="1"/>
    </xf>
    <xf numFmtId="164" fontId="11" fillId="0" borderId="6" xfId="0" applyNumberFormat="1" applyFont="1" applyBorder="1" applyAlignment="1">
      <alignment horizontal="right" vertical="center" indent="1" shrinkToFit="1"/>
    </xf>
    <xf numFmtId="165" fontId="11" fillId="2" borderId="0" xfId="0" applyNumberFormat="1" applyFont="1" applyFill="1" applyBorder="1" applyAlignment="1">
      <alignment horizontal="right" vertical="center" indent="1" shrinkToFit="1"/>
    </xf>
    <xf numFmtId="165" fontId="11" fillId="0" borderId="8" xfId="0" applyNumberFormat="1" applyFont="1" applyBorder="1" applyAlignment="1">
      <alignment horizontal="right" vertical="center" indent="1" shrinkToFit="1"/>
    </xf>
    <xf numFmtId="164" fontId="11" fillId="0" borderId="9" xfId="0" applyNumberFormat="1" applyFont="1" applyBorder="1" applyAlignment="1">
      <alignment horizontal="right" vertical="center" indent="1" shrinkToFit="1"/>
    </xf>
    <xf numFmtId="165" fontId="12" fillId="0" borderId="0" xfId="0" applyNumberFormat="1" applyFont="1" applyBorder="1" applyAlignment="1">
      <alignment horizontal="right" vertical="center" indent="1" shrinkToFit="1"/>
    </xf>
    <xf numFmtId="164" fontId="12" fillId="0" borderId="6" xfId="0" applyNumberFormat="1" applyFont="1" applyBorder="1" applyAlignment="1">
      <alignment horizontal="right" vertical="center" indent="1" shrinkToFit="1"/>
    </xf>
    <xf numFmtId="165" fontId="12" fillId="2" borderId="0" xfId="0" applyNumberFormat="1" applyFont="1" applyFill="1" applyBorder="1" applyAlignment="1">
      <alignment horizontal="right" vertical="center" indent="1" shrinkToFit="1"/>
    </xf>
    <xf numFmtId="164" fontId="12" fillId="2" borderId="6" xfId="0" applyNumberFormat="1" applyFont="1" applyFill="1" applyBorder="1" applyAlignment="1">
      <alignment horizontal="right" vertical="center" indent="1" shrinkToFit="1"/>
    </xf>
    <xf numFmtId="164" fontId="12" fillId="0" borderId="7" xfId="0" applyNumberFormat="1" applyFont="1" applyBorder="1" applyAlignment="1">
      <alignment horizontal="right" vertical="center" indent="1" shrinkToFit="1"/>
    </xf>
    <xf numFmtId="3" fontId="12" fillId="0" borderId="8" xfId="0" applyNumberFormat="1" applyFont="1" applyBorder="1" applyAlignment="1">
      <alignment horizontal="right" vertical="center" indent="1" shrinkToFit="1"/>
    </xf>
    <xf numFmtId="1" fontId="12" fillId="0" borderId="8" xfId="0" applyNumberFormat="1" applyFont="1" applyBorder="1" applyAlignment="1">
      <alignment horizontal="right" vertical="center" indent="1" shrinkToFit="1"/>
    </xf>
    <xf numFmtId="165" fontId="12" fillId="0" borderId="9" xfId="0" applyNumberFormat="1" applyFont="1" applyBorder="1" applyAlignment="1">
      <alignment horizontal="right" vertical="center" indent="1" shrinkToFit="1"/>
    </xf>
    <xf numFmtId="164" fontId="12" fillId="0" borderId="8" xfId="0" applyNumberFormat="1" applyFont="1" applyBorder="1" applyAlignment="1">
      <alignment horizontal="right" vertical="center" indent="1" shrinkToFit="1"/>
    </xf>
    <xf numFmtId="165" fontId="12" fillId="0" borderId="8" xfId="0" applyNumberFormat="1" applyFont="1" applyBorder="1" applyAlignment="1">
      <alignment horizontal="right" vertical="center" indent="1" shrinkToFit="1"/>
    </xf>
    <xf numFmtId="164" fontId="12" fillId="0" borderId="9" xfId="0" applyNumberFormat="1" applyFont="1" applyBorder="1" applyAlignment="1">
      <alignment horizontal="right" vertical="center" indent="1" shrinkToFit="1"/>
    </xf>
    <xf numFmtId="1" fontId="11" fillId="2" borderId="3" xfId="0" applyNumberFormat="1" applyFont="1" applyFill="1" applyBorder="1" applyAlignment="1">
      <alignment horizontal="right" vertical="center" indent="1" shrinkToFit="1"/>
    </xf>
    <xf numFmtId="165" fontId="11" fillId="2" borderId="3" xfId="0" applyNumberFormat="1" applyFont="1" applyFill="1" applyBorder="1" applyAlignment="1">
      <alignment horizontal="right" vertical="center" indent="1" shrinkToFit="1"/>
    </xf>
    <xf numFmtId="164" fontId="11" fillId="2" borderId="15" xfId="0" applyNumberFormat="1" applyFont="1" applyFill="1" applyBorder="1" applyAlignment="1">
      <alignment horizontal="right" vertical="center" indent="1" shrinkToFit="1"/>
    </xf>
    <xf numFmtId="164" fontId="11" fillId="0" borderId="13" xfId="0" applyNumberFormat="1" applyFont="1" applyBorder="1" applyAlignment="1">
      <alignment horizontal="right" vertical="center" indent="1" shrinkToFit="1"/>
    </xf>
    <xf numFmtId="164" fontId="11" fillId="2" borderId="13" xfId="0" applyNumberFormat="1" applyFont="1" applyFill="1" applyBorder="1" applyAlignment="1">
      <alignment horizontal="right" vertical="center" indent="1" shrinkToFit="1"/>
    </xf>
    <xf numFmtId="164" fontId="11" fillId="0" borderId="14" xfId="0" applyNumberFormat="1" applyFont="1" applyBorder="1" applyAlignment="1">
      <alignment horizontal="right" vertical="center" indent="1" shrinkToFit="1"/>
    </xf>
    <xf numFmtId="164" fontId="12" fillId="0" borderId="13" xfId="0" applyNumberFormat="1" applyFont="1" applyBorder="1" applyAlignment="1">
      <alignment horizontal="right" vertical="center" indent="1" shrinkToFit="1"/>
    </xf>
    <xf numFmtId="164" fontId="12" fillId="2" borderId="13" xfId="0" applyNumberFormat="1" applyFont="1" applyFill="1" applyBorder="1" applyAlignment="1">
      <alignment horizontal="right" vertical="center" indent="1" shrinkToFit="1"/>
    </xf>
    <xf numFmtId="164" fontId="12" fillId="0" borderId="14" xfId="0" applyNumberFormat="1" applyFont="1" applyBorder="1" applyAlignment="1">
      <alignment horizontal="right" vertical="center" indent="1" shrinkToFit="1"/>
    </xf>
    <xf numFmtId="3" fontId="11" fillId="2" borderId="4" xfId="0" applyNumberFormat="1" applyFont="1" applyFill="1" applyBorder="1" applyAlignment="1">
      <alignment horizontal="right" vertical="center" indent="1" shrinkToFit="1"/>
    </xf>
    <xf numFmtId="168" fontId="11" fillId="2" borderId="4" xfId="0" applyNumberFormat="1" applyFont="1" applyFill="1" applyBorder="1" applyAlignment="1">
      <alignment horizontal="right" vertical="center" indent="1" shrinkToFit="1"/>
    </xf>
    <xf numFmtId="3" fontId="11" fillId="0" borderId="6" xfId="0" applyNumberFormat="1" applyFont="1" applyBorder="1" applyAlignment="1">
      <alignment horizontal="right" vertical="center" indent="1" shrinkToFit="1"/>
    </xf>
    <xf numFmtId="168" fontId="11" fillId="0" borderId="6" xfId="0" applyNumberFormat="1" applyFont="1" applyBorder="1" applyAlignment="1">
      <alignment horizontal="right" vertical="center" indent="1" shrinkToFit="1"/>
    </xf>
    <xf numFmtId="3" fontId="11" fillId="2" borderId="6" xfId="0" applyNumberFormat="1" applyFont="1" applyFill="1" applyBorder="1" applyAlignment="1">
      <alignment horizontal="right" vertical="center" indent="1" shrinkToFit="1"/>
    </xf>
    <xf numFmtId="168" fontId="11" fillId="2" borderId="6" xfId="0" applyNumberFormat="1" applyFont="1" applyFill="1" applyBorder="1" applyAlignment="1">
      <alignment horizontal="right" vertical="center" indent="1" shrinkToFit="1"/>
    </xf>
    <xf numFmtId="3" fontId="11" fillId="0" borderId="9" xfId="0" applyNumberFormat="1" applyFont="1" applyBorder="1" applyAlignment="1">
      <alignment horizontal="right" vertical="center" indent="1" shrinkToFit="1"/>
    </xf>
    <xf numFmtId="168" fontId="11" fillId="0" borderId="9" xfId="0" applyNumberFormat="1" applyFont="1" applyBorder="1" applyAlignment="1">
      <alignment horizontal="right" vertical="center" indent="1" shrinkToFit="1"/>
    </xf>
    <xf numFmtId="3" fontId="12" fillId="0" borderId="6" xfId="0" applyNumberFormat="1" applyFont="1" applyBorder="1" applyAlignment="1">
      <alignment horizontal="right" vertical="center" indent="1" shrinkToFit="1"/>
    </xf>
    <xf numFmtId="168" fontId="12" fillId="0" borderId="6" xfId="0" applyNumberFormat="1" applyFont="1" applyBorder="1" applyAlignment="1">
      <alignment horizontal="right" vertical="center" indent="1" shrinkToFit="1"/>
    </xf>
    <xf numFmtId="3" fontId="12" fillId="2" borderId="6" xfId="0" applyNumberFormat="1" applyFont="1" applyFill="1" applyBorder="1" applyAlignment="1">
      <alignment horizontal="right" vertical="center" indent="1" shrinkToFit="1"/>
    </xf>
    <xf numFmtId="168" fontId="12" fillId="2" borderId="6" xfId="0" applyNumberFormat="1" applyFont="1" applyFill="1" applyBorder="1" applyAlignment="1">
      <alignment horizontal="right" vertical="center" indent="1" shrinkToFit="1"/>
    </xf>
    <xf numFmtId="166" fontId="16" fillId="2" borderId="15" xfId="0" applyNumberFormat="1" applyFont="1" applyFill="1" applyBorder="1" applyAlignment="1">
      <alignment horizontal="right" vertical="center" indent="1" shrinkToFit="1"/>
    </xf>
    <xf numFmtId="167" fontId="16" fillId="2" borderId="15" xfId="0" applyNumberFormat="1" applyFont="1" applyFill="1" applyBorder="1" applyAlignment="1">
      <alignment horizontal="right" vertical="center" indent="1" shrinkToFit="1"/>
    </xf>
    <xf numFmtId="166" fontId="16" fillId="0" borderId="13" xfId="0" applyNumberFormat="1" applyFont="1" applyBorder="1" applyAlignment="1">
      <alignment horizontal="right" vertical="center" indent="1" shrinkToFit="1"/>
    </xf>
    <xf numFmtId="167" fontId="16" fillId="0" borderId="13" xfId="0" applyNumberFormat="1" applyFont="1" applyBorder="1" applyAlignment="1">
      <alignment horizontal="right" vertical="center" indent="1" shrinkToFit="1"/>
    </xf>
    <xf numFmtId="166" fontId="16" fillId="2" borderId="13" xfId="0" applyNumberFormat="1" applyFont="1" applyFill="1" applyBorder="1" applyAlignment="1">
      <alignment horizontal="right" vertical="center" indent="1" shrinkToFit="1"/>
    </xf>
    <xf numFmtId="167" fontId="16" fillId="2" borderId="13" xfId="0" applyNumberFormat="1" applyFont="1" applyFill="1" applyBorder="1" applyAlignment="1">
      <alignment horizontal="right" vertical="center" indent="1" shrinkToFit="1"/>
    </xf>
    <xf numFmtId="166" fontId="16" fillId="0" borderId="14" xfId="0" applyNumberFormat="1" applyFont="1" applyBorder="1" applyAlignment="1">
      <alignment horizontal="right" vertical="center" indent="1" shrinkToFit="1"/>
    </xf>
    <xf numFmtId="167" fontId="16" fillId="0" borderId="14" xfId="0" applyNumberFormat="1" applyFont="1" applyBorder="1" applyAlignment="1">
      <alignment horizontal="right" vertical="center" indent="1" shrinkToFit="1"/>
    </xf>
    <xf numFmtId="166" fontId="17" fillId="0" borderId="13" xfId="0" applyNumberFormat="1" applyFont="1" applyBorder="1" applyAlignment="1">
      <alignment horizontal="right" vertical="center" indent="1" shrinkToFit="1"/>
    </xf>
    <xf numFmtId="167" fontId="17" fillId="0" borderId="13" xfId="0" applyNumberFormat="1" applyFont="1" applyBorder="1" applyAlignment="1">
      <alignment horizontal="right" vertical="center" indent="1" shrinkToFit="1"/>
    </xf>
    <xf numFmtId="166" fontId="17" fillId="2" borderId="13" xfId="0" applyNumberFormat="1" applyFont="1" applyFill="1" applyBorder="1" applyAlignment="1">
      <alignment horizontal="right" vertical="center" indent="1" shrinkToFit="1"/>
    </xf>
    <xf numFmtId="167" fontId="17" fillId="2" borderId="13" xfId="0" applyNumberFormat="1" applyFont="1" applyFill="1" applyBorder="1" applyAlignment="1">
      <alignment horizontal="right" vertical="center" indent="1" shrinkToFit="1"/>
    </xf>
    <xf numFmtId="167" fontId="11" fillId="2" borderId="13" xfId="0" applyNumberFormat="1" applyFont="1" applyFill="1" applyBorder="1" applyAlignment="1">
      <alignment horizontal="right" vertical="center" indent="1" shrinkToFit="1"/>
    </xf>
    <xf numFmtId="167" fontId="11" fillId="0" borderId="13" xfId="0" applyNumberFormat="1" applyFont="1" applyBorder="1" applyAlignment="1">
      <alignment horizontal="right" vertical="center" indent="1" shrinkToFit="1"/>
    </xf>
    <xf numFmtId="167" fontId="11" fillId="0" borderId="5" xfId="0" applyNumberFormat="1" applyFont="1" applyBorder="1" applyAlignment="1">
      <alignment horizontal="right" vertical="center" indent="1" shrinkToFit="1"/>
    </xf>
    <xf numFmtId="167" fontId="11" fillId="2" borderId="5" xfId="0" applyNumberFormat="1" applyFont="1" applyFill="1" applyBorder="1" applyAlignment="1">
      <alignment horizontal="right" vertical="center" indent="1" shrinkToFit="1"/>
    </xf>
    <xf numFmtId="167" fontId="11" fillId="0" borderId="14" xfId="0" applyNumberFormat="1" applyFont="1" applyBorder="1" applyAlignment="1">
      <alignment horizontal="right" vertical="center" indent="1" shrinkToFit="1"/>
    </xf>
    <xf numFmtId="167" fontId="11" fillId="0" borderId="7" xfId="0" applyNumberFormat="1" applyFont="1" applyBorder="1" applyAlignment="1">
      <alignment horizontal="right" vertical="center" indent="1" shrinkToFit="1"/>
    </xf>
    <xf numFmtId="167" fontId="11" fillId="2" borderId="2" xfId="0" applyNumberFormat="1" applyFont="1" applyFill="1" applyBorder="1" applyAlignment="1">
      <alignment horizontal="right" vertical="center" indent="1" shrinkToFit="1"/>
    </xf>
    <xf numFmtId="167" fontId="11" fillId="2" borderId="15" xfId="0" applyNumberFormat="1" applyFont="1" applyFill="1" applyBorder="1" applyAlignment="1">
      <alignment horizontal="right" vertical="center" indent="1" shrinkToFit="1"/>
    </xf>
    <xf numFmtId="167" fontId="12" fillId="0" borderId="5" xfId="0" applyNumberFormat="1" applyFont="1" applyBorder="1" applyAlignment="1">
      <alignment horizontal="right" vertical="center" indent="1" shrinkToFit="1"/>
    </xf>
    <xf numFmtId="167" fontId="12" fillId="0" borderId="13" xfId="0" applyNumberFormat="1" applyFont="1" applyBorder="1" applyAlignment="1">
      <alignment horizontal="right" vertical="center" indent="1" shrinkToFit="1"/>
    </xf>
    <xf numFmtId="167" fontId="12" fillId="2" borderId="5" xfId="0" applyNumberFormat="1" applyFont="1" applyFill="1" applyBorder="1" applyAlignment="1">
      <alignment horizontal="right" vertical="center" indent="1" shrinkToFit="1"/>
    </xf>
    <xf numFmtId="167" fontId="12" fillId="2" borderId="13" xfId="0" applyNumberFormat="1" applyFont="1" applyFill="1" applyBorder="1" applyAlignment="1">
      <alignment horizontal="right" vertical="center" indent="1" shrinkToFit="1"/>
    </xf>
    <xf numFmtId="167" fontId="12" fillId="0" borderId="14" xfId="0" applyNumberFormat="1" applyFont="1" applyBorder="1" applyAlignment="1">
      <alignment horizontal="right" vertical="center" indent="1" shrinkToFit="1"/>
    </xf>
    <xf numFmtId="3" fontId="11" fillId="2" borderId="13" xfId="0" applyNumberFormat="1" applyFont="1" applyFill="1" applyBorder="1" applyAlignment="1">
      <alignment horizontal="right" vertical="center" indent="1" shrinkToFit="1"/>
    </xf>
    <xf numFmtId="165" fontId="11" fillId="2" borderId="5" xfId="0" applyNumberFormat="1" applyFont="1" applyFill="1" applyBorder="1" applyAlignment="1">
      <alignment horizontal="right" vertical="center" indent="1" shrinkToFit="1"/>
    </xf>
    <xf numFmtId="3" fontId="11" fillId="2" borderId="5" xfId="0" applyNumberFormat="1" applyFont="1" applyFill="1" applyBorder="1" applyAlignment="1">
      <alignment horizontal="right" vertical="center" indent="1" shrinkToFit="1"/>
    </xf>
    <xf numFmtId="165" fontId="11" fillId="2" borderId="13" xfId="0" applyNumberFormat="1" applyFont="1" applyFill="1" applyBorder="1" applyAlignment="1">
      <alignment horizontal="right" vertical="center" indent="1" shrinkToFit="1"/>
    </xf>
    <xf numFmtId="3" fontId="11" fillId="0" borderId="13" xfId="0" applyNumberFormat="1" applyFont="1" applyBorder="1" applyAlignment="1">
      <alignment horizontal="right" vertical="center" indent="1" shrinkToFit="1"/>
    </xf>
    <xf numFmtId="165" fontId="11" fillId="0" borderId="5" xfId="0" applyNumberFormat="1" applyFont="1" applyBorder="1" applyAlignment="1">
      <alignment horizontal="right" vertical="center" indent="1" shrinkToFit="1"/>
    </xf>
    <xf numFmtId="3" fontId="11" fillId="0" borderId="5" xfId="0" applyNumberFormat="1" applyFont="1" applyBorder="1" applyAlignment="1">
      <alignment horizontal="right" vertical="center" indent="1" shrinkToFit="1"/>
    </xf>
    <xf numFmtId="165" fontId="11" fillId="0" borderId="13" xfId="0" applyNumberFormat="1" applyFont="1" applyBorder="1" applyAlignment="1">
      <alignment horizontal="right" vertical="center" indent="1" shrinkToFit="1"/>
    </xf>
    <xf numFmtId="3" fontId="11" fillId="0" borderId="14" xfId="0" applyNumberFormat="1" applyFont="1" applyBorder="1" applyAlignment="1">
      <alignment horizontal="right" vertical="center" indent="1" shrinkToFit="1"/>
    </xf>
    <xf numFmtId="165" fontId="11" fillId="0" borderId="7" xfId="0" applyNumberFormat="1" applyFont="1" applyBorder="1" applyAlignment="1">
      <alignment horizontal="right" vertical="center" indent="1" shrinkToFit="1"/>
    </xf>
    <xf numFmtId="3" fontId="11" fillId="0" borderId="7" xfId="0" applyNumberFormat="1" applyFont="1" applyBorder="1" applyAlignment="1">
      <alignment horizontal="right" vertical="center" indent="1" shrinkToFit="1"/>
    </xf>
    <xf numFmtId="165" fontId="11" fillId="0" borderId="14" xfId="0" applyNumberFormat="1" applyFont="1" applyBorder="1" applyAlignment="1">
      <alignment horizontal="right" vertical="center" indent="1" shrinkToFit="1"/>
    </xf>
    <xf numFmtId="3" fontId="11" fillId="2" borderId="2" xfId="0" applyNumberFormat="1" applyFont="1" applyFill="1" applyBorder="1" applyAlignment="1">
      <alignment horizontal="right" vertical="center" indent="1" shrinkToFit="1"/>
    </xf>
    <xf numFmtId="165" fontId="11" fillId="2" borderId="2" xfId="0" applyNumberFormat="1" applyFont="1" applyFill="1" applyBorder="1" applyAlignment="1">
      <alignment horizontal="right" vertical="center" indent="1" shrinkToFit="1"/>
    </xf>
    <xf numFmtId="165" fontId="11" fillId="2" borderId="15" xfId="0" applyNumberFormat="1" applyFont="1" applyFill="1" applyBorder="1" applyAlignment="1">
      <alignment horizontal="right" vertical="center" indent="1" shrinkToFit="1"/>
    </xf>
    <xf numFmtId="3" fontId="12" fillId="0" borderId="5" xfId="0" applyNumberFormat="1" applyFont="1" applyBorder="1" applyAlignment="1">
      <alignment horizontal="right" vertical="center" indent="1" shrinkToFit="1"/>
    </xf>
    <xf numFmtId="165" fontId="12" fillId="0" borderId="5" xfId="0" applyNumberFormat="1" applyFont="1" applyBorder="1" applyAlignment="1">
      <alignment horizontal="right" vertical="center" indent="1" shrinkToFit="1"/>
    </xf>
    <xf numFmtId="165" fontId="12" fillId="0" borderId="13" xfId="0" applyNumberFormat="1" applyFont="1" applyBorder="1" applyAlignment="1">
      <alignment horizontal="right" vertical="center" indent="1" shrinkToFit="1"/>
    </xf>
    <xf numFmtId="3" fontId="12" fillId="2" borderId="5" xfId="0" applyNumberFormat="1" applyFont="1" applyFill="1" applyBorder="1" applyAlignment="1">
      <alignment horizontal="right" vertical="center" indent="1" shrinkToFit="1"/>
    </xf>
    <xf numFmtId="165" fontId="12" fillId="2" borderId="5" xfId="0" applyNumberFormat="1" applyFont="1" applyFill="1" applyBorder="1" applyAlignment="1">
      <alignment horizontal="right" vertical="center" indent="1" shrinkToFit="1"/>
    </xf>
    <xf numFmtId="165" fontId="12" fillId="2" borderId="13" xfId="0" applyNumberFormat="1" applyFont="1" applyFill="1" applyBorder="1" applyAlignment="1">
      <alignment horizontal="right" vertical="center" indent="1" shrinkToFit="1"/>
    </xf>
    <xf numFmtId="3" fontId="12" fillId="0" borderId="7" xfId="0" applyNumberFormat="1" applyFont="1" applyBorder="1" applyAlignment="1">
      <alignment horizontal="right" vertical="center" indent="1" shrinkToFit="1"/>
    </xf>
    <xf numFmtId="165" fontId="12" fillId="0" borderId="14" xfId="0" applyNumberFormat="1" applyFont="1" applyBorder="1" applyAlignment="1">
      <alignment horizontal="right" vertical="center" indent="1" shrinkToFit="1"/>
    </xf>
    <xf numFmtId="3" fontId="11" fillId="2" borderId="15" xfId="0" applyNumberFormat="1" applyFont="1" applyFill="1" applyBorder="1" applyAlignment="1">
      <alignment horizontal="right" vertical="center" indent="1" shrinkToFit="1"/>
    </xf>
    <xf numFmtId="3" fontId="12" fillId="0" borderId="13" xfId="0" applyNumberFormat="1" applyFont="1" applyBorder="1" applyAlignment="1">
      <alignment horizontal="right" vertical="center" indent="1" shrinkToFit="1"/>
    </xf>
    <xf numFmtId="3" fontId="12" fillId="2" borderId="13" xfId="0" applyNumberFormat="1" applyFont="1" applyFill="1" applyBorder="1" applyAlignment="1">
      <alignment horizontal="right" vertical="center" indent="1" shrinkToFit="1"/>
    </xf>
    <xf numFmtId="167" fontId="11" fillId="2" borderId="4" xfId="0" applyNumberFormat="1" applyFont="1" applyFill="1" applyBorder="1" applyAlignment="1">
      <alignment horizontal="right" vertical="center" indent="1" shrinkToFit="1"/>
    </xf>
    <xf numFmtId="167" fontId="11" fillId="0" borderId="6" xfId="0" applyNumberFormat="1" applyFont="1" applyBorder="1" applyAlignment="1">
      <alignment horizontal="right" vertical="center" indent="1" shrinkToFit="1"/>
    </xf>
    <xf numFmtId="167" fontId="11" fillId="2" borderId="6" xfId="0" applyNumberFormat="1" applyFont="1" applyFill="1" applyBorder="1" applyAlignment="1">
      <alignment horizontal="right" vertical="center" indent="1" shrinkToFit="1"/>
    </xf>
    <xf numFmtId="167" fontId="11" fillId="0" borderId="9" xfId="0" applyNumberFormat="1" applyFont="1" applyBorder="1" applyAlignment="1">
      <alignment horizontal="right" vertical="center" indent="1" shrinkToFit="1"/>
    </xf>
    <xf numFmtId="167" fontId="12" fillId="0" borderId="6" xfId="0" applyNumberFormat="1" applyFont="1" applyBorder="1" applyAlignment="1">
      <alignment horizontal="right" vertical="center" indent="1" shrinkToFit="1"/>
    </xf>
    <xf numFmtId="167" fontId="12" fillId="2" borderId="6" xfId="0" applyNumberFormat="1" applyFont="1" applyFill="1" applyBorder="1" applyAlignment="1">
      <alignment horizontal="right" vertical="center" indent="1" shrinkToFit="1"/>
    </xf>
    <xf numFmtId="166" fontId="11" fillId="2" borderId="15" xfId="0" applyNumberFormat="1" applyFont="1" applyFill="1" applyBorder="1" applyAlignment="1">
      <alignment horizontal="right" vertical="center" indent="1" shrinkToFit="1"/>
    </xf>
    <xf numFmtId="166" fontId="11" fillId="2" borderId="4" xfId="0" applyNumberFormat="1" applyFont="1" applyFill="1" applyBorder="1" applyAlignment="1">
      <alignment horizontal="right" vertical="center" indent="1" shrinkToFit="1"/>
    </xf>
    <xf numFmtId="166" fontId="11" fillId="0" borderId="13" xfId="0" applyNumberFormat="1" applyFont="1" applyBorder="1" applyAlignment="1">
      <alignment horizontal="right" vertical="center" indent="1" shrinkToFit="1"/>
    </xf>
    <xf numFmtId="166" fontId="11" fillId="0" borderId="6" xfId="0" applyNumberFormat="1" applyFont="1" applyBorder="1" applyAlignment="1">
      <alignment horizontal="right" vertical="center" indent="1" shrinkToFit="1"/>
    </xf>
    <xf numFmtId="166" fontId="11" fillId="2" borderId="13" xfId="0" applyNumberFormat="1" applyFont="1" applyFill="1" applyBorder="1" applyAlignment="1">
      <alignment horizontal="right" vertical="center" indent="1" shrinkToFit="1"/>
    </xf>
    <xf numFmtId="166" fontId="11" fillId="2" borderId="6" xfId="0" applyNumberFormat="1" applyFont="1" applyFill="1" applyBorder="1" applyAlignment="1">
      <alignment horizontal="right" vertical="center" indent="1" shrinkToFit="1"/>
    </xf>
    <xf numFmtId="3" fontId="11" fillId="2" borderId="7" xfId="0" applyNumberFormat="1" applyFont="1" applyFill="1" applyBorder="1" applyAlignment="1">
      <alignment horizontal="right" vertical="center" indent="1" shrinkToFit="1"/>
    </xf>
    <xf numFmtId="3" fontId="11" fillId="2" borderId="14" xfId="0" applyNumberFormat="1" applyFont="1" applyFill="1" applyBorder="1" applyAlignment="1">
      <alignment horizontal="right" vertical="center" indent="1" shrinkToFit="1"/>
    </xf>
    <xf numFmtId="165" fontId="11" fillId="2" borderId="9" xfId="0" applyNumberFormat="1" applyFont="1" applyFill="1" applyBorder="1" applyAlignment="1">
      <alignment horizontal="right" vertical="center" indent="1" shrinkToFit="1"/>
    </xf>
    <xf numFmtId="166" fontId="11" fillId="2" borderId="14" xfId="0" applyNumberFormat="1" applyFont="1" applyFill="1" applyBorder="1" applyAlignment="1">
      <alignment horizontal="right" vertical="center" indent="1" shrinkToFit="1"/>
    </xf>
    <xf numFmtId="166" fontId="11" fillId="2" borderId="9" xfId="0" applyNumberFormat="1" applyFont="1" applyFill="1" applyBorder="1" applyAlignment="1">
      <alignment horizontal="right" vertical="center" indent="1" shrinkToFit="1"/>
    </xf>
    <xf numFmtId="3" fontId="11" fillId="0" borderId="2" xfId="0" applyNumberFormat="1" applyFont="1" applyBorder="1" applyAlignment="1">
      <alignment horizontal="right" vertical="center" indent="1" shrinkToFit="1"/>
    </xf>
    <xf numFmtId="3" fontId="11" fillId="0" borderId="15" xfId="0" applyNumberFormat="1" applyFont="1" applyBorder="1" applyAlignment="1">
      <alignment horizontal="right" vertical="center" indent="1" shrinkToFit="1"/>
    </xf>
    <xf numFmtId="165" fontId="11" fillId="0" borderId="4" xfId="0" applyNumberFormat="1" applyFont="1" applyBorder="1" applyAlignment="1">
      <alignment horizontal="right" vertical="center" indent="1" shrinkToFit="1"/>
    </xf>
    <xf numFmtId="166" fontId="11" fillId="0" borderId="15" xfId="0" applyNumberFormat="1" applyFont="1" applyBorder="1" applyAlignment="1">
      <alignment horizontal="right" vertical="center" indent="1" shrinkToFit="1"/>
    </xf>
    <xf numFmtId="166" fontId="11" fillId="0" borderId="4" xfId="0" applyNumberFormat="1" applyFont="1" applyBorder="1" applyAlignment="1">
      <alignment horizontal="right" vertical="center" indent="1" shrinkToFit="1"/>
    </xf>
    <xf numFmtId="166" fontId="12" fillId="2" borderId="13" xfId="0" applyNumberFormat="1" applyFont="1" applyFill="1" applyBorder="1" applyAlignment="1">
      <alignment horizontal="right" vertical="center" indent="1" shrinkToFit="1"/>
    </xf>
    <xf numFmtId="166" fontId="12" fillId="2" borderId="6" xfId="0" applyNumberFormat="1" applyFont="1" applyFill="1" applyBorder="1" applyAlignment="1">
      <alignment horizontal="right" vertical="center" indent="1" shrinkToFit="1"/>
    </xf>
    <xf numFmtId="166" fontId="12" fillId="0" borderId="13" xfId="0" applyNumberFormat="1" applyFont="1" applyBorder="1" applyAlignment="1">
      <alignment horizontal="right" vertical="center" indent="1" shrinkToFit="1"/>
    </xf>
    <xf numFmtId="166" fontId="12" fillId="0" borderId="6" xfId="0" applyNumberFormat="1" applyFont="1" applyBorder="1" applyAlignment="1">
      <alignment horizontal="right" vertical="center" indent="1" shrinkToFit="1"/>
    </xf>
    <xf numFmtId="3" fontId="12" fillId="2" borderId="7" xfId="0" applyNumberFormat="1" applyFont="1" applyFill="1" applyBorder="1" applyAlignment="1">
      <alignment horizontal="right" vertical="center" indent="1" shrinkToFit="1"/>
    </xf>
    <xf numFmtId="166" fontId="12" fillId="2" borderId="14" xfId="0" applyNumberFormat="1" applyFont="1" applyFill="1" applyBorder="1" applyAlignment="1">
      <alignment horizontal="right" vertical="center" indent="1" shrinkToFit="1"/>
    </xf>
    <xf numFmtId="166" fontId="12" fillId="2" borderId="9" xfId="0" applyNumberFormat="1" applyFont="1" applyFill="1" applyBorder="1" applyAlignment="1">
      <alignment horizontal="right" vertical="center" indent="1" shrinkToFit="1"/>
    </xf>
    <xf numFmtId="0" fontId="17" fillId="2" borderId="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 xfId="0" applyFont="1" applyFill="1" applyBorder="1" applyAlignment="1">
      <alignment horizontal="center" vertical="center" wrapText="1"/>
    </xf>
    <xf numFmtId="3" fontId="12" fillId="2" borderId="14" xfId="0" applyNumberFormat="1" applyFont="1" applyFill="1" applyBorder="1" applyAlignment="1">
      <alignment horizontal="right" vertical="center" indent="1" shrinkToFi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1" fillId="2" borderId="15" xfId="0" applyFont="1" applyFill="1" applyBorder="1" applyAlignment="1">
      <alignment horizontal="right" vertical="center" indent="1" shrinkToFit="1"/>
    </xf>
    <xf numFmtId="0" fontId="11" fillId="0" borderId="13" xfId="0" applyFont="1" applyBorder="1" applyAlignment="1">
      <alignment horizontal="right" vertical="center" indent="1" shrinkToFit="1"/>
    </xf>
    <xf numFmtId="0" fontId="11" fillId="2" borderId="13" xfId="0" applyFont="1" applyFill="1" applyBorder="1" applyAlignment="1">
      <alignment horizontal="right" vertical="center" indent="1" shrinkToFit="1"/>
    </xf>
    <xf numFmtId="0" fontId="11" fillId="2" borderId="14" xfId="0" applyFont="1" applyFill="1" applyBorder="1" applyAlignment="1">
      <alignment horizontal="right" vertical="center" indent="1" shrinkToFit="1"/>
    </xf>
    <xf numFmtId="3" fontId="11" fillId="2" borderId="9" xfId="0" applyNumberFormat="1" applyFont="1" applyFill="1" applyBorder="1" applyAlignment="1">
      <alignment horizontal="right" vertical="center" indent="1" shrinkToFit="1"/>
    </xf>
    <xf numFmtId="0" fontId="11" fillId="0" borderId="15" xfId="0" applyFont="1" applyBorder="1" applyAlignment="1">
      <alignment horizontal="right" vertical="center" indent="1" shrinkToFit="1"/>
    </xf>
    <xf numFmtId="3" fontId="11" fillId="0" borderId="4" xfId="0" applyNumberFormat="1" applyFont="1" applyBorder="1" applyAlignment="1">
      <alignment horizontal="right" vertical="center" indent="1" shrinkToFit="1"/>
    </xf>
    <xf numFmtId="0" fontId="12" fillId="2" borderId="13" xfId="0" applyFont="1" applyFill="1" applyBorder="1" applyAlignment="1">
      <alignment horizontal="right" vertical="center" indent="1" shrinkToFit="1"/>
    </xf>
    <xf numFmtId="0" fontId="12" fillId="0" borderId="13" xfId="0" applyFont="1" applyBorder="1" applyAlignment="1">
      <alignment horizontal="right" vertical="center" indent="1" shrinkToFit="1"/>
    </xf>
    <xf numFmtId="0" fontId="12" fillId="2" borderId="14" xfId="0" applyFont="1" applyFill="1" applyBorder="1" applyAlignment="1">
      <alignment horizontal="right" vertical="center" indent="1" shrinkToFit="1"/>
    </xf>
    <xf numFmtId="3" fontId="12" fillId="2" borderId="9" xfId="0" applyNumberFormat="1" applyFont="1" applyFill="1" applyBorder="1" applyAlignment="1">
      <alignment horizontal="right" vertical="center" indent="1" shrinkToFit="1"/>
    </xf>
    <xf numFmtId="0" fontId="16" fillId="0" borderId="10" xfId="0" applyFont="1" applyBorder="1" applyAlignment="1">
      <alignment horizontal="center" vertical="center" wrapText="1"/>
    </xf>
    <xf numFmtId="164" fontId="11" fillId="2" borderId="13" xfId="0" applyNumberFormat="1" applyFont="1" applyFill="1" applyBorder="1" applyAlignment="1">
      <alignment horizontal="right" vertical="center" indent="1"/>
    </xf>
    <xf numFmtId="3" fontId="11" fillId="2" borderId="5" xfId="0" applyNumberFormat="1" applyFont="1" applyFill="1" applyBorder="1" applyAlignment="1">
      <alignment horizontal="right" vertical="center" indent="1"/>
    </xf>
    <xf numFmtId="165" fontId="11" fillId="2" borderId="13" xfId="0" applyNumberFormat="1" applyFont="1" applyFill="1" applyBorder="1" applyAlignment="1">
      <alignment horizontal="right" vertical="center" indent="1"/>
    </xf>
    <xf numFmtId="164" fontId="11" fillId="0" borderId="13" xfId="0" applyNumberFormat="1" applyFont="1" applyBorder="1" applyAlignment="1">
      <alignment horizontal="right" vertical="center" indent="1"/>
    </xf>
    <xf numFmtId="3" fontId="11" fillId="0" borderId="13" xfId="0" applyNumberFormat="1" applyFont="1" applyBorder="1" applyAlignment="1">
      <alignment horizontal="right" vertical="center" indent="1"/>
    </xf>
    <xf numFmtId="165" fontId="11" fillId="0" borderId="5" xfId="0" applyNumberFormat="1" applyFont="1" applyBorder="1" applyAlignment="1">
      <alignment horizontal="right" vertical="center" indent="1"/>
    </xf>
    <xf numFmtId="164" fontId="11" fillId="0" borderId="5" xfId="0" applyNumberFormat="1" applyFont="1" applyBorder="1" applyAlignment="1">
      <alignment horizontal="right" vertical="center" indent="1"/>
    </xf>
    <xf numFmtId="165" fontId="11" fillId="0" borderId="13" xfId="0" applyNumberFormat="1" applyFont="1" applyBorder="1" applyAlignment="1">
      <alignment horizontal="right" vertical="center" indent="1"/>
    </xf>
    <xf numFmtId="3" fontId="11" fillId="2" borderId="13" xfId="0" applyNumberFormat="1" applyFont="1" applyFill="1" applyBorder="1" applyAlignment="1">
      <alignment horizontal="right" vertical="center" indent="1"/>
    </xf>
    <xf numFmtId="165" fontId="11" fillId="2" borderId="5" xfId="0" applyNumberFormat="1" applyFont="1" applyFill="1" applyBorder="1" applyAlignment="1">
      <alignment horizontal="right" vertical="center" indent="1"/>
    </xf>
    <xf numFmtId="164" fontId="11" fillId="2" borderId="5" xfId="0" applyNumberFormat="1" applyFont="1" applyFill="1" applyBorder="1" applyAlignment="1">
      <alignment horizontal="right" vertical="center" indent="1"/>
    </xf>
    <xf numFmtId="164" fontId="11" fillId="0" borderId="14" xfId="0" applyNumberFormat="1" applyFont="1" applyBorder="1" applyAlignment="1">
      <alignment horizontal="right" vertical="center" indent="1"/>
    </xf>
    <xf numFmtId="3" fontId="11" fillId="0" borderId="14" xfId="0" applyNumberFormat="1" applyFont="1" applyBorder="1" applyAlignment="1">
      <alignment horizontal="right" vertical="center" indent="1"/>
    </xf>
    <xf numFmtId="165" fontId="11" fillId="0" borderId="7" xfId="0" applyNumberFormat="1" applyFont="1" applyBorder="1" applyAlignment="1">
      <alignment horizontal="right" vertical="center" indent="1"/>
    </xf>
    <xf numFmtId="164" fontId="11" fillId="0" borderId="7" xfId="0" applyNumberFormat="1" applyFont="1" applyBorder="1" applyAlignment="1">
      <alignment horizontal="right" vertical="center" indent="1"/>
    </xf>
    <xf numFmtId="165" fontId="11" fillId="0" borderId="14" xfId="0" applyNumberFormat="1" applyFont="1" applyBorder="1" applyAlignment="1">
      <alignment horizontal="right" vertical="center" indent="1"/>
    </xf>
    <xf numFmtId="164" fontId="11" fillId="2" borderId="2" xfId="0" applyNumberFormat="1" applyFont="1" applyFill="1" applyBorder="1" applyAlignment="1">
      <alignment vertical="center"/>
    </xf>
    <xf numFmtId="3" fontId="11" fillId="2" borderId="2" xfId="0" applyNumberFormat="1" applyFont="1" applyFill="1" applyBorder="1" applyAlignment="1">
      <alignment vertical="center"/>
    </xf>
    <xf numFmtId="165" fontId="11" fillId="2" borderId="2" xfId="0" applyNumberFormat="1" applyFont="1" applyFill="1" applyBorder="1" applyAlignment="1">
      <alignment vertical="center"/>
    </xf>
    <xf numFmtId="164" fontId="11" fillId="2" borderId="15" xfId="0" applyNumberFormat="1" applyFont="1" applyFill="1" applyBorder="1" applyAlignment="1">
      <alignment vertical="center"/>
    </xf>
    <xf numFmtId="165" fontId="11" fillId="2" borderId="15" xfId="0" applyNumberFormat="1" applyFont="1" applyFill="1" applyBorder="1" applyAlignment="1">
      <alignment vertical="center"/>
    </xf>
    <xf numFmtId="164" fontId="11" fillId="0" borderId="5" xfId="0" applyNumberFormat="1" applyFont="1" applyBorder="1" applyAlignment="1">
      <alignment vertical="center"/>
    </xf>
    <xf numFmtId="3" fontId="11" fillId="0" borderId="5" xfId="0" applyNumberFormat="1" applyFont="1" applyBorder="1" applyAlignment="1">
      <alignment vertical="center"/>
    </xf>
    <xf numFmtId="165" fontId="11" fillId="0" borderId="5" xfId="0" applyNumberFormat="1" applyFont="1" applyBorder="1" applyAlignment="1">
      <alignment vertical="center"/>
    </xf>
    <xf numFmtId="164" fontId="11" fillId="0" borderId="13" xfId="0" applyNumberFormat="1" applyFont="1" applyBorder="1" applyAlignment="1">
      <alignment vertical="center"/>
    </xf>
    <xf numFmtId="165" fontId="11" fillId="0" borderId="13" xfId="0" applyNumberFormat="1" applyFont="1" applyBorder="1" applyAlignment="1">
      <alignment vertical="center"/>
    </xf>
    <xf numFmtId="164" fontId="11" fillId="2" borderId="5" xfId="0" applyNumberFormat="1" applyFont="1" applyFill="1" applyBorder="1" applyAlignment="1">
      <alignment vertical="center"/>
    </xf>
    <xf numFmtId="3" fontId="11" fillId="2" borderId="5" xfId="0" applyNumberFormat="1" applyFont="1" applyFill="1" applyBorder="1" applyAlignment="1">
      <alignment vertical="center"/>
    </xf>
    <xf numFmtId="165" fontId="11" fillId="2" borderId="5" xfId="0" applyNumberFormat="1" applyFont="1" applyFill="1" applyBorder="1" applyAlignment="1">
      <alignment vertical="center"/>
    </xf>
    <xf numFmtId="164" fontId="11" fillId="2" borderId="13" xfId="0" applyNumberFormat="1" applyFont="1" applyFill="1" applyBorder="1" applyAlignment="1">
      <alignment vertical="center"/>
    </xf>
    <xf numFmtId="165" fontId="11" fillId="2" borderId="13" xfId="0" applyNumberFormat="1" applyFont="1" applyFill="1" applyBorder="1" applyAlignment="1">
      <alignment vertical="center"/>
    </xf>
    <xf numFmtId="165" fontId="11" fillId="2" borderId="13" xfId="0" applyNumberFormat="1" applyFont="1" applyFill="1" applyBorder="1" applyAlignment="1">
      <alignment horizontal="right" vertical="center"/>
    </xf>
    <xf numFmtId="164" fontId="12" fillId="0" borderId="5" xfId="0" applyNumberFormat="1" applyFont="1" applyBorder="1" applyAlignment="1">
      <alignment vertical="center"/>
    </xf>
    <xf numFmtId="3" fontId="12" fillId="0" borderId="5" xfId="0" applyNumberFormat="1" applyFont="1" applyBorder="1" applyAlignment="1">
      <alignment vertical="center"/>
    </xf>
    <xf numFmtId="165" fontId="12" fillId="0" borderId="5" xfId="0" applyNumberFormat="1" applyFont="1" applyBorder="1" applyAlignment="1">
      <alignment vertical="center"/>
    </xf>
    <xf numFmtId="164" fontId="12" fillId="0" borderId="13" xfId="0" applyNumberFormat="1" applyFont="1" applyBorder="1" applyAlignment="1">
      <alignment vertical="center"/>
    </xf>
    <xf numFmtId="165" fontId="12" fillId="0" borderId="13" xfId="0" applyNumberFormat="1" applyFont="1" applyBorder="1" applyAlignment="1">
      <alignment vertical="center"/>
    </xf>
    <xf numFmtId="164" fontId="12" fillId="2" borderId="5" xfId="0" applyNumberFormat="1" applyFont="1" applyFill="1" applyBorder="1" applyAlignment="1">
      <alignment vertical="center"/>
    </xf>
    <xf numFmtId="3" fontId="12" fillId="2" borderId="5" xfId="0" applyNumberFormat="1" applyFont="1" applyFill="1" applyBorder="1" applyAlignment="1">
      <alignment vertical="center"/>
    </xf>
    <xf numFmtId="165" fontId="12" fillId="2" borderId="5" xfId="0" applyNumberFormat="1" applyFont="1" applyFill="1" applyBorder="1" applyAlignment="1">
      <alignment vertical="center"/>
    </xf>
    <xf numFmtId="164" fontId="12" fillId="2" borderId="13" xfId="0" applyNumberFormat="1" applyFont="1" applyFill="1" applyBorder="1" applyAlignment="1">
      <alignment vertical="center"/>
    </xf>
    <xf numFmtId="165" fontId="12" fillId="2" borderId="13" xfId="0" applyNumberFormat="1" applyFont="1" applyFill="1" applyBorder="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3" xfId="0" applyFont="1" applyBorder="1" applyAlignment="1">
      <alignment horizontal="left"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1" fillId="0" borderId="3" xfId="0" applyFont="1" applyBorder="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2"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5" fillId="2" borderId="10"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11" xfId="0" applyFont="1" applyFill="1" applyBorder="1" applyAlignment="1">
      <alignment horizontal="center"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11" fillId="0" borderId="3" xfId="0" applyFont="1" applyBorder="1" applyAlignment="1">
      <alignment horizontal="left" vertical="top"/>
    </xf>
    <xf numFmtId="49" fontId="12" fillId="2" borderId="10" xfId="0" applyNumberFormat="1" applyFont="1" applyFill="1" applyBorder="1" applyAlignment="1">
      <alignment horizontal="center" vertical="center" wrapText="1"/>
    </xf>
    <xf numFmtId="49" fontId="12" fillId="2" borderId="11"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0" fontId="11" fillId="0" borderId="0" xfId="0" applyFont="1" applyBorder="1" applyAlignment="1">
      <alignment horizontal="left" vertical="top" wrapText="1"/>
    </xf>
    <xf numFmtId="49" fontId="12" fillId="2" borderId="1" xfId="0" applyNumberFormat="1"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Dept_CG_traitement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_dept_N_2"/>
      <sheetName val="cg_dept_N_1"/>
      <sheetName val="fonct_1"/>
      <sheetName val="fonct_2"/>
      <sheetName val="fonct_3"/>
      <sheetName val="fonct_4"/>
      <sheetName val="fonct_5"/>
      <sheetName val="fonct_6"/>
      <sheetName val="fonct_7"/>
      <sheetName val="CCD_N_1_TA"/>
      <sheetName val="Sommaire"/>
      <sheetName val="T01"/>
      <sheetName val="T02"/>
      <sheetName val="T03.1"/>
      <sheetName val="T03.2"/>
      <sheetName val="T04.1"/>
      <sheetName val="T04.2"/>
      <sheetName val="T05"/>
      <sheetName val="T06"/>
      <sheetName val="T07"/>
      <sheetName val="T08"/>
      <sheetName val="T09"/>
      <sheetName val="T10.1"/>
      <sheetName val="T10.2"/>
      <sheetName val="T11.1"/>
      <sheetName val="T11.2"/>
      <sheetName val="T12.1"/>
      <sheetName val="T12.2"/>
      <sheetName val="T12.3"/>
      <sheetName val="T12.4"/>
      <sheetName val="T12.5"/>
      <sheetName val="T12.6"/>
      <sheetName val="T13"/>
      <sheetName val="T14"/>
      <sheetName val="T15"/>
      <sheetName val="T16"/>
      <sheetName val="T17"/>
    </sheetNames>
    <sheetDataSet>
      <sheetData sheetId="0"/>
      <sheetData sheetId="1"/>
      <sheetData sheetId="2"/>
      <sheetData sheetId="3"/>
      <sheetData sheetId="4"/>
      <sheetData sheetId="5">
        <row r="3">
          <cell r="B3">
            <v>28.968478879999999</v>
          </cell>
          <cell r="C3">
            <v>17.459480989999999</v>
          </cell>
          <cell r="D3">
            <v>30.34401823</v>
          </cell>
          <cell r="E3">
            <v>24.968752420000001</v>
          </cell>
        </row>
        <row r="4">
          <cell r="B4">
            <v>31.738300859999999</v>
          </cell>
          <cell r="C4">
            <v>8.7731585400000007</v>
          </cell>
          <cell r="D4">
            <v>35.050085940000002</v>
          </cell>
          <cell r="E4">
            <v>10.51888655</v>
          </cell>
        </row>
        <row r="5">
          <cell r="B5">
            <v>7.58633487</v>
          </cell>
          <cell r="C5">
            <v>8.0559195100000007</v>
          </cell>
          <cell r="D5">
            <v>7.3856381100000004</v>
          </cell>
          <cell r="E5">
            <v>6.4568552099999996</v>
          </cell>
        </row>
        <row r="6">
          <cell r="B6">
            <v>3.58456697</v>
          </cell>
          <cell r="C6">
            <v>6.1186866999999996</v>
          </cell>
          <cell r="D6">
            <v>4.1399544400000003</v>
          </cell>
          <cell r="E6">
            <v>4.3517036300000003</v>
          </cell>
        </row>
        <row r="7">
          <cell r="B7">
            <v>7.4113194199999999</v>
          </cell>
          <cell r="C7">
            <v>8.6018582600000002</v>
          </cell>
          <cell r="D7">
            <v>8.06892575</v>
          </cell>
          <cell r="E7">
            <v>7.7813276599999996</v>
          </cell>
        </row>
        <row r="8">
          <cell r="B8">
            <v>54.698302230000003</v>
          </cell>
          <cell r="C8">
            <v>29.53651253</v>
          </cell>
          <cell r="D8">
            <v>57.756953179999996</v>
          </cell>
          <cell r="E8">
            <v>29.237192239999999</v>
          </cell>
        </row>
        <row r="9">
          <cell r="B9">
            <v>7.4307397699999997</v>
          </cell>
          <cell r="C9">
            <v>16.174492369999999</v>
          </cell>
          <cell r="D9">
            <v>8.1173487499999997</v>
          </cell>
          <cell r="E9">
            <v>10.09213083</v>
          </cell>
        </row>
        <row r="10">
          <cell r="B10">
            <v>6.5050727699999999</v>
          </cell>
          <cell r="C10">
            <v>3.21226828</v>
          </cell>
          <cell r="D10">
            <v>6.8866934300000002</v>
          </cell>
          <cell r="E10">
            <v>4.0041535799999997</v>
          </cell>
        </row>
        <row r="11">
          <cell r="B11">
            <v>2.7194348700000002</v>
          </cell>
          <cell r="C11">
            <v>3.9496863000000002</v>
          </cell>
          <cell r="D11">
            <v>3.49689256</v>
          </cell>
          <cell r="E11">
            <v>3.2212396399999998</v>
          </cell>
        </row>
        <row r="12">
          <cell r="B12">
            <v>5.3946547999999996</v>
          </cell>
          <cell r="C12">
            <v>5.8120858200000001</v>
          </cell>
          <cell r="D12">
            <v>5.6495074499999998</v>
          </cell>
          <cell r="E12">
            <v>7.07653482</v>
          </cell>
        </row>
        <row r="13">
          <cell r="B13">
            <v>19.980502900000001</v>
          </cell>
          <cell r="C13">
            <v>9.9716385699999996</v>
          </cell>
          <cell r="D13">
            <v>20.841741379999998</v>
          </cell>
          <cell r="E13">
            <v>14.10662475</v>
          </cell>
        </row>
        <row r="14">
          <cell r="B14">
            <v>6.3289463100000001</v>
          </cell>
          <cell r="C14">
            <v>8.5432717100000009</v>
          </cell>
          <cell r="D14">
            <v>7.4757276499999996</v>
          </cell>
          <cell r="E14">
            <v>11.207956859999999</v>
          </cell>
        </row>
        <row r="15">
          <cell r="B15">
            <v>125.25916783</v>
          </cell>
          <cell r="C15">
            <v>95.408653650000005</v>
          </cell>
          <cell r="D15">
            <v>140.05032929000001</v>
          </cell>
          <cell r="E15">
            <v>111.64570867</v>
          </cell>
        </row>
        <row r="16">
          <cell r="B16">
            <v>15.06646581</v>
          </cell>
          <cell r="C16">
            <v>17.183545120000002</v>
          </cell>
          <cell r="D16">
            <v>36.199410829999998</v>
          </cell>
          <cell r="E16">
            <v>17.187084240000001</v>
          </cell>
        </row>
        <row r="17">
          <cell r="B17">
            <v>10.194689840000001</v>
          </cell>
          <cell r="C17">
            <v>2.9384836000000001</v>
          </cell>
          <cell r="D17">
            <v>10.98871677</v>
          </cell>
          <cell r="E17">
            <v>5.5280121099999997</v>
          </cell>
        </row>
        <row r="18">
          <cell r="B18">
            <v>19.676142710000001</v>
          </cell>
          <cell r="C18">
            <v>7.7900544399999996</v>
          </cell>
          <cell r="D18">
            <v>21.13533554</v>
          </cell>
          <cell r="E18">
            <v>8.10767536</v>
          </cell>
        </row>
        <row r="19">
          <cell r="B19">
            <v>31.010871510000001</v>
          </cell>
          <cell r="C19">
            <v>11.13278242</v>
          </cell>
          <cell r="D19">
            <v>33.505649980000001</v>
          </cell>
          <cell r="E19">
            <v>13.407313820000001</v>
          </cell>
        </row>
        <row r="20">
          <cell r="B20">
            <v>7.2787148799999999</v>
          </cell>
          <cell r="C20">
            <v>9.0790775000000004</v>
          </cell>
          <cell r="D20">
            <v>8.1925686500000001</v>
          </cell>
          <cell r="E20">
            <v>8.1882732100000002</v>
          </cell>
        </row>
        <row r="21">
          <cell r="B21">
            <v>4.04254654</v>
          </cell>
          <cell r="C21">
            <v>2.1867579699999999</v>
          </cell>
          <cell r="D21">
            <v>4.3347462999999999</v>
          </cell>
          <cell r="E21">
            <v>4.6533383700000002</v>
          </cell>
        </row>
        <row r="22">
          <cell r="B22">
            <v>32.340732500000001</v>
          </cell>
          <cell r="C22">
            <v>10.56362427</v>
          </cell>
          <cell r="D22">
            <v>36.12742428</v>
          </cell>
          <cell r="E22">
            <v>16.15708368</v>
          </cell>
        </row>
        <row r="23">
          <cell r="B23">
            <v>31.843989860000001</v>
          </cell>
          <cell r="C23">
            <v>18.854771299999999</v>
          </cell>
          <cell r="D23">
            <v>33.172790689999999</v>
          </cell>
          <cell r="E23">
            <v>11.61768723</v>
          </cell>
        </row>
        <row r="24">
          <cell r="B24">
            <v>7.6320085200000003</v>
          </cell>
          <cell r="C24">
            <v>2.7145069300000002</v>
          </cell>
          <cell r="D24">
            <v>7.6968730900000004</v>
          </cell>
          <cell r="E24">
            <v>4.4041973600000004</v>
          </cell>
        </row>
        <row r="25">
          <cell r="B25">
            <v>19.991458770000001</v>
          </cell>
          <cell r="C25">
            <v>6.2281025400000001</v>
          </cell>
          <cell r="D25">
            <v>22.597355690000001</v>
          </cell>
          <cell r="E25">
            <v>5.8752990399999998</v>
          </cell>
        </row>
        <row r="26">
          <cell r="B26">
            <v>12.991032049999999</v>
          </cell>
          <cell r="C26">
            <v>18.17789634</v>
          </cell>
          <cell r="D26">
            <v>15.14715915</v>
          </cell>
          <cell r="E26">
            <v>17.639060489999999</v>
          </cell>
        </row>
        <row r="27">
          <cell r="B27">
            <v>11.13565225</v>
          </cell>
          <cell r="C27">
            <v>31.813073639999999</v>
          </cell>
          <cell r="D27">
            <v>12.52727035</v>
          </cell>
          <cell r="E27">
            <v>40.538308139999998</v>
          </cell>
        </row>
        <row r="28">
          <cell r="B28">
            <v>12.381339929999999</v>
          </cell>
          <cell r="C28">
            <v>79.199889540000001</v>
          </cell>
          <cell r="D28">
            <v>13.14109139</v>
          </cell>
          <cell r="E28">
            <v>61.448951549999997</v>
          </cell>
        </row>
        <row r="29">
          <cell r="B29">
            <v>25.17071275</v>
          </cell>
          <cell r="C29">
            <v>21.579282110000001</v>
          </cell>
          <cell r="D29">
            <v>26.102545719999998</v>
          </cell>
          <cell r="E29">
            <v>22.633081109999999</v>
          </cell>
        </row>
        <row r="30">
          <cell r="B30">
            <v>37.222817069999998</v>
          </cell>
          <cell r="C30">
            <v>26.317880460000001</v>
          </cell>
          <cell r="D30">
            <v>38.20277832</v>
          </cell>
          <cell r="E30">
            <v>22.393224060000001</v>
          </cell>
        </row>
        <row r="31">
          <cell r="B31">
            <v>12.891011089999999</v>
          </cell>
          <cell r="C31">
            <v>24.851561490000002</v>
          </cell>
          <cell r="D31">
            <v>13.59524334</v>
          </cell>
          <cell r="E31">
            <v>16.234121529999999</v>
          </cell>
        </row>
        <row r="32">
          <cell r="B32">
            <v>24.830632170000001</v>
          </cell>
          <cell r="C32">
            <v>76.562865830000007</v>
          </cell>
          <cell r="D32">
            <v>22.989468989999999</v>
          </cell>
          <cell r="E32">
            <v>62.063866140000002</v>
          </cell>
        </row>
        <row r="33">
          <cell r="B33">
            <v>3.47360617</v>
          </cell>
          <cell r="C33">
            <v>4.2193099500000004</v>
          </cell>
          <cell r="D33">
            <v>3.9396952600000001</v>
          </cell>
          <cell r="E33">
            <v>5.1047354299999999</v>
          </cell>
        </row>
        <row r="34">
          <cell r="B34">
            <v>75.5637629</v>
          </cell>
          <cell r="C34">
            <v>165.40122016000001</v>
          </cell>
          <cell r="D34">
            <v>87.853957649999998</v>
          </cell>
          <cell r="E34">
            <v>172.04050756000001</v>
          </cell>
        </row>
        <row r="35">
          <cell r="B35">
            <v>46.626862240000001</v>
          </cell>
          <cell r="C35">
            <v>53.773297399999997</v>
          </cell>
          <cell r="D35">
            <v>49.272827159999999</v>
          </cell>
          <cell r="E35">
            <v>52.235454779999998</v>
          </cell>
        </row>
        <row r="36">
          <cell r="B36">
            <v>50.567721380000002</v>
          </cell>
          <cell r="C36">
            <v>31.35714827</v>
          </cell>
          <cell r="D36">
            <v>52.780232079999998</v>
          </cell>
          <cell r="E36">
            <v>36.805898810000002</v>
          </cell>
        </row>
        <row r="37">
          <cell r="B37">
            <v>9.5374227400000002</v>
          </cell>
          <cell r="C37">
            <v>7.1691424399999999</v>
          </cell>
          <cell r="D37">
            <v>10.567170020000001</v>
          </cell>
          <cell r="E37">
            <v>8.1530776800000009</v>
          </cell>
        </row>
        <row r="38">
          <cell r="B38">
            <v>28.196703540000001</v>
          </cell>
          <cell r="C38">
            <v>18.200330319999999</v>
          </cell>
          <cell r="D38">
            <v>29.793663930000001</v>
          </cell>
          <cell r="E38">
            <v>23.81182918</v>
          </cell>
        </row>
        <row r="39">
          <cell r="B39">
            <v>29.618730769999999</v>
          </cell>
          <cell r="C39">
            <v>51.748717259999999</v>
          </cell>
          <cell r="D39">
            <v>36.677920980000003</v>
          </cell>
          <cell r="E39">
            <v>39.291266530000001</v>
          </cell>
        </row>
        <row r="40">
          <cell r="B40">
            <v>14.34336858</v>
          </cell>
          <cell r="C40">
            <v>8.3545201700000007</v>
          </cell>
          <cell r="D40">
            <v>15.29591868</v>
          </cell>
          <cell r="E40">
            <v>11.27560546</v>
          </cell>
        </row>
        <row r="41">
          <cell r="B41">
            <v>20.875848170000001</v>
          </cell>
          <cell r="C41">
            <v>16.414535910000001</v>
          </cell>
          <cell r="D41">
            <v>21.399055100000002</v>
          </cell>
          <cell r="E41">
            <v>16.152981570000001</v>
          </cell>
        </row>
        <row r="42">
          <cell r="B42">
            <v>5.7022817699999999</v>
          </cell>
          <cell r="C42">
            <v>12.47797415</v>
          </cell>
          <cell r="D42">
            <v>6.85224469</v>
          </cell>
          <cell r="E42">
            <v>12.647834769999999</v>
          </cell>
        </row>
        <row r="43">
          <cell r="B43">
            <v>13.748129990000001</v>
          </cell>
          <cell r="C43">
            <v>16.25269467</v>
          </cell>
          <cell r="D43">
            <v>14.11525786</v>
          </cell>
          <cell r="E43">
            <v>14.979360379999999</v>
          </cell>
        </row>
        <row r="44">
          <cell r="B44">
            <v>6.2995319299999997</v>
          </cell>
          <cell r="C44">
            <v>4.7970458999999996</v>
          </cell>
          <cell r="D44">
            <v>6.7918665200000001</v>
          </cell>
          <cell r="E44">
            <v>3.1435814999999998</v>
          </cell>
        </row>
        <row r="45">
          <cell r="B45">
            <v>35.897165549999997</v>
          </cell>
          <cell r="C45">
            <v>49.849444429999998</v>
          </cell>
          <cell r="D45">
            <v>38.479031640000002</v>
          </cell>
          <cell r="E45">
            <v>51.982880690000002</v>
          </cell>
        </row>
        <row r="46">
          <cell r="B46">
            <v>44.459335369999998</v>
          </cell>
          <cell r="C46">
            <v>56.385104720000001</v>
          </cell>
          <cell r="D46">
            <v>47.085345289999999</v>
          </cell>
          <cell r="E46">
            <v>20.64434692</v>
          </cell>
        </row>
        <row r="47">
          <cell r="B47">
            <v>9.7914511900000001</v>
          </cell>
          <cell r="C47">
            <v>5.2058884900000004</v>
          </cell>
          <cell r="D47">
            <v>10.143222769999999</v>
          </cell>
          <cell r="E47">
            <v>10.21118326</v>
          </cell>
        </row>
        <row r="48">
          <cell r="B48">
            <v>5.6754867899999999</v>
          </cell>
          <cell r="C48">
            <v>11.99566521</v>
          </cell>
          <cell r="D48">
            <v>6.7448400900000003</v>
          </cell>
          <cell r="E48">
            <v>13.112369749999999</v>
          </cell>
        </row>
        <row r="49">
          <cell r="B49">
            <v>1.96260341</v>
          </cell>
          <cell r="C49">
            <v>3.0718296899999999</v>
          </cell>
          <cell r="D49">
            <v>2.01559716</v>
          </cell>
          <cell r="E49">
            <v>2.59928363</v>
          </cell>
        </row>
        <row r="50">
          <cell r="B50">
            <v>36.663793149999997</v>
          </cell>
          <cell r="C50">
            <v>22.275796509999999</v>
          </cell>
          <cell r="D50">
            <v>38.281823379999999</v>
          </cell>
          <cell r="E50">
            <v>18.569403479999998</v>
          </cell>
        </row>
        <row r="51">
          <cell r="B51">
            <v>29.587949439999999</v>
          </cell>
          <cell r="C51">
            <v>10.18981614</v>
          </cell>
          <cell r="D51">
            <v>30.59700956</v>
          </cell>
          <cell r="E51">
            <v>14.70964773</v>
          </cell>
        </row>
        <row r="52">
          <cell r="B52">
            <v>28.07780185</v>
          </cell>
          <cell r="C52">
            <v>13.47292949</v>
          </cell>
          <cell r="D52">
            <v>29.24328539</v>
          </cell>
          <cell r="E52">
            <v>8.2579539000000004</v>
          </cell>
        </row>
        <row r="53">
          <cell r="B53">
            <v>11.317374259999999</v>
          </cell>
          <cell r="C53">
            <v>10.3210099</v>
          </cell>
          <cell r="D53">
            <v>12.719275959999999</v>
          </cell>
          <cell r="E53">
            <v>7.5126033799999998</v>
          </cell>
        </row>
        <row r="54">
          <cell r="B54">
            <v>7.5659158</v>
          </cell>
          <cell r="C54">
            <v>9.6908154199999998</v>
          </cell>
          <cell r="D54">
            <v>8.0871016099999995</v>
          </cell>
          <cell r="E54">
            <v>9.7172982099999992</v>
          </cell>
        </row>
        <row r="55">
          <cell r="B55">
            <v>19.922051249999999</v>
          </cell>
          <cell r="C55">
            <v>18.156166420000002</v>
          </cell>
          <cell r="D55">
            <v>20.431063460000001</v>
          </cell>
          <cell r="E55">
            <v>16.621420730000001</v>
          </cell>
        </row>
        <row r="56">
          <cell r="B56">
            <v>9.8728454299999999</v>
          </cell>
          <cell r="C56">
            <v>4.6036543500000002</v>
          </cell>
          <cell r="D56">
            <v>11.430733999999999</v>
          </cell>
          <cell r="E56">
            <v>7.1195277099999998</v>
          </cell>
        </row>
        <row r="57">
          <cell r="B57">
            <v>31.59255289</v>
          </cell>
          <cell r="C57">
            <v>27.568020799999999</v>
          </cell>
          <cell r="D57">
            <v>33.19740548</v>
          </cell>
          <cell r="E57">
            <v>27.910102819999999</v>
          </cell>
        </row>
        <row r="58">
          <cell r="B58">
            <v>19.51143755</v>
          </cell>
          <cell r="C58">
            <v>16.70288463</v>
          </cell>
          <cell r="D58">
            <v>22.234178490000001</v>
          </cell>
          <cell r="E58">
            <v>40.313446110000001</v>
          </cell>
        </row>
        <row r="59">
          <cell r="B59">
            <v>3.3659085800000001</v>
          </cell>
          <cell r="C59">
            <v>1.4744666</v>
          </cell>
          <cell r="D59">
            <v>4.1090971600000001</v>
          </cell>
          <cell r="E59">
            <v>3.7972985100000001</v>
          </cell>
        </row>
        <row r="60">
          <cell r="B60">
            <v>133.84774874999999</v>
          </cell>
          <cell r="C60">
            <v>78.751097810000005</v>
          </cell>
          <cell r="D60">
            <v>140.02234024000001</v>
          </cell>
          <cell r="E60">
            <v>80.19774717</v>
          </cell>
        </row>
        <row r="61">
          <cell r="B61">
            <v>39.499374420000002</v>
          </cell>
          <cell r="C61">
            <v>28.973821310000002</v>
          </cell>
          <cell r="D61">
            <v>41.996823599999999</v>
          </cell>
          <cell r="E61">
            <v>35.319513090000001</v>
          </cell>
        </row>
        <row r="62">
          <cell r="B62">
            <v>17.093238150000001</v>
          </cell>
          <cell r="C62">
            <v>8.7045356100000006</v>
          </cell>
          <cell r="D62">
            <v>18.11669384</v>
          </cell>
          <cell r="E62">
            <v>15.05540581</v>
          </cell>
        </row>
        <row r="63">
          <cell r="B63">
            <v>82.343855320000003</v>
          </cell>
          <cell r="C63">
            <v>47.772826520000002</v>
          </cell>
          <cell r="D63">
            <v>88.373662359999997</v>
          </cell>
          <cell r="E63">
            <v>47.75469708</v>
          </cell>
        </row>
        <row r="64">
          <cell r="B64">
            <v>29.9768072</v>
          </cell>
          <cell r="C64">
            <v>5.9063374199999998</v>
          </cell>
          <cell r="D64">
            <v>32.004428820000001</v>
          </cell>
          <cell r="E64">
            <v>8.5807477199999997</v>
          </cell>
        </row>
        <row r="65">
          <cell r="B65">
            <v>30.976821220000001</v>
          </cell>
          <cell r="C65">
            <v>19.839887829999999</v>
          </cell>
          <cell r="D65">
            <v>32.704377700000002</v>
          </cell>
          <cell r="E65">
            <v>14.90401799</v>
          </cell>
        </row>
        <row r="66">
          <cell r="B66">
            <v>10.40681403</v>
          </cell>
          <cell r="C66">
            <v>4.8162922000000004</v>
          </cell>
          <cell r="D66">
            <v>10.935559169999999</v>
          </cell>
          <cell r="E66">
            <v>6.74435289</v>
          </cell>
        </row>
        <row r="67">
          <cell r="B67">
            <v>18.74542142</v>
          </cell>
          <cell r="C67">
            <v>11.19237837</v>
          </cell>
          <cell r="D67">
            <v>19.703288489999998</v>
          </cell>
          <cell r="E67">
            <v>9.8599441100000007</v>
          </cell>
        </row>
        <row r="68">
          <cell r="B68">
            <v>37.947313350000002</v>
          </cell>
          <cell r="C68">
            <v>48.01330068</v>
          </cell>
          <cell r="D68">
            <v>38.124191850000003</v>
          </cell>
          <cell r="E68">
            <v>53.045019629999999</v>
          </cell>
        </row>
        <row r="69">
          <cell r="B69">
            <v>22.768218229999999</v>
          </cell>
          <cell r="C69">
            <v>9.81215467</v>
          </cell>
          <cell r="D69">
            <v>25.16371899</v>
          </cell>
          <cell r="E69">
            <v>10.51908585</v>
          </cell>
        </row>
        <row r="70">
          <cell r="B70">
            <v>3.2469460300000001</v>
          </cell>
          <cell r="C70">
            <v>12.78056031</v>
          </cell>
          <cell r="D70">
            <v>3.4168520400000002</v>
          </cell>
          <cell r="E70">
            <v>13.04627372</v>
          </cell>
        </row>
        <row r="71">
          <cell r="B71">
            <v>11.2656636</v>
          </cell>
          <cell r="C71">
            <v>20.175677459999999</v>
          </cell>
          <cell r="D71">
            <v>10.37316571</v>
          </cell>
          <cell r="E71">
            <v>17.191740639999999</v>
          </cell>
        </row>
        <row r="72">
          <cell r="B72">
            <v>30.56519823</v>
          </cell>
          <cell r="C72">
            <v>19.819461480000001</v>
          </cell>
          <cell r="D72">
            <v>31.809471609999999</v>
          </cell>
          <cell r="E72">
            <v>19.988725120000002</v>
          </cell>
        </row>
        <row r="73">
          <cell r="B73">
            <v>20.859290040000001</v>
          </cell>
          <cell r="C73">
            <v>20.66550853</v>
          </cell>
          <cell r="D73">
            <v>21.85024907</v>
          </cell>
          <cell r="E73">
            <v>17.048050379999999</v>
          </cell>
        </row>
        <row r="74">
          <cell r="B74">
            <v>17.168938399999998</v>
          </cell>
          <cell r="C74">
            <v>35.594162509999997</v>
          </cell>
          <cell r="D74">
            <v>20.304770489999999</v>
          </cell>
          <cell r="E74">
            <v>65.657641100000006</v>
          </cell>
        </row>
        <row r="75">
          <cell r="B75">
            <v>25.702497390000001</v>
          </cell>
          <cell r="C75">
            <v>49.53069473</v>
          </cell>
          <cell r="D75">
            <v>28.881950809999999</v>
          </cell>
          <cell r="E75">
            <v>62.658807680000002</v>
          </cell>
        </row>
        <row r="76">
          <cell r="B76">
            <v>35.969553189999999</v>
          </cell>
          <cell r="C76">
            <v>95.582334220000007</v>
          </cell>
          <cell r="D76">
            <v>41.911019379999999</v>
          </cell>
          <cell r="E76">
            <v>89.191448080000001</v>
          </cell>
        </row>
        <row r="77">
          <cell r="B77">
            <v>63.175115390000002</v>
          </cell>
          <cell r="C77">
            <v>58.603967490000002</v>
          </cell>
          <cell r="D77">
            <v>67.219193630000007</v>
          </cell>
          <cell r="E77">
            <v>40.215970970000001</v>
          </cell>
        </row>
        <row r="78">
          <cell r="B78">
            <v>18.006780160000002</v>
          </cell>
          <cell r="C78">
            <v>8.5173583300000004</v>
          </cell>
          <cell r="D78">
            <v>19.917590109999999</v>
          </cell>
          <cell r="E78">
            <v>7.9915053199999999</v>
          </cell>
        </row>
        <row r="79">
          <cell r="B79">
            <v>12.42337927</v>
          </cell>
          <cell r="C79">
            <v>12.18066973</v>
          </cell>
          <cell r="D79">
            <v>17.17791326</v>
          </cell>
          <cell r="E79">
            <v>13.09556364</v>
          </cell>
        </row>
        <row r="80">
          <cell r="B80">
            <v>19.10772906</v>
          </cell>
          <cell r="C80">
            <v>11.131807999999999</v>
          </cell>
          <cell r="D80">
            <v>19.614428419999999</v>
          </cell>
          <cell r="E80">
            <v>5.1663174200000004</v>
          </cell>
        </row>
        <row r="81">
          <cell r="B81">
            <v>13.19125551</v>
          </cell>
          <cell r="C81">
            <v>5.8461705400000001</v>
          </cell>
          <cell r="D81">
            <v>14.28760263</v>
          </cell>
          <cell r="E81">
            <v>5.1739983699999996</v>
          </cell>
        </row>
        <row r="82">
          <cell r="B82">
            <v>59.454253199999997</v>
          </cell>
          <cell r="C82">
            <v>26.80596873</v>
          </cell>
          <cell r="D82">
            <v>66.171195019999999</v>
          </cell>
          <cell r="E82">
            <v>42.171289000000002</v>
          </cell>
        </row>
        <row r="83">
          <cell r="B83">
            <v>26.739271299999999</v>
          </cell>
          <cell r="C83">
            <v>23.188922479999999</v>
          </cell>
          <cell r="D83">
            <v>27.357583779999999</v>
          </cell>
          <cell r="E83">
            <v>12.338519229999999</v>
          </cell>
        </row>
        <row r="84">
          <cell r="B84">
            <v>18.86933792</v>
          </cell>
          <cell r="C84">
            <v>22.952446380000001</v>
          </cell>
          <cell r="D84">
            <v>16.537858960000001</v>
          </cell>
          <cell r="E84">
            <v>25.66139995</v>
          </cell>
        </row>
        <row r="85">
          <cell r="B85">
            <v>16.9590207</v>
          </cell>
          <cell r="C85">
            <v>15.21120906</v>
          </cell>
          <cell r="D85">
            <v>17.867822140000001</v>
          </cell>
          <cell r="E85">
            <v>20.489800259999999</v>
          </cell>
        </row>
        <row r="86">
          <cell r="B86">
            <v>5.1305345400000002</v>
          </cell>
          <cell r="C86">
            <v>7.5421197600000003</v>
          </cell>
          <cell r="D86">
            <v>6.5035704599999997</v>
          </cell>
          <cell r="E86">
            <v>6.1612334999999998</v>
          </cell>
        </row>
        <row r="87">
          <cell r="B87">
            <v>6.5692342699999999</v>
          </cell>
          <cell r="C87">
            <v>14.002336120000001</v>
          </cell>
          <cell r="D87">
            <v>6.92539762</v>
          </cell>
          <cell r="E87">
            <v>18.341381779999999</v>
          </cell>
        </row>
        <row r="88">
          <cell r="B88">
            <v>6.6537001800000004</v>
          </cell>
          <cell r="C88">
            <v>6.8209956099999998</v>
          </cell>
          <cell r="D88">
            <v>6.5476244100000001</v>
          </cell>
          <cell r="E88">
            <v>12.697566719999999</v>
          </cell>
        </row>
        <row r="89">
          <cell r="B89">
            <v>6.6279438900000001</v>
          </cell>
          <cell r="C89">
            <v>3.9632544799999998</v>
          </cell>
          <cell r="D89">
            <v>7.4328698500000003</v>
          </cell>
          <cell r="E89">
            <v>8.0226105000000008</v>
          </cell>
        </row>
        <row r="90">
          <cell r="B90">
            <v>87.878278499999993</v>
          </cell>
          <cell r="C90">
            <v>71.655430170000002</v>
          </cell>
          <cell r="D90">
            <v>95.559388200000001</v>
          </cell>
          <cell r="E90">
            <v>68.383098219999994</v>
          </cell>
        </row>
        <row r="91">
          <cell r="B91">
            <v>92.443972849999994</v>
          </cell>
          <cell r="C91">
            <v>90.623822160000003</v>
          </cell>
          <cell r="D91">
            <v>100.32083317999999</v>
          </cell>
          <cell r="E91">
            <v>111.05603867000001</v>
          </cell>
        </row>
        <row r="92">
          <cell r="B92">
            <v>122.99644008</v>
          </cell>
          <cell r="C92">
            <v>56.597089599999997</v>
          </cell>
          <cell r="D92">
            <v>130.18855647999999</v>
          </cell>
          <cell r="E92">
            <v>62.317013269999997</v>
          </cell>
        </row>
        <row r="93">
          <cell r="B93">
            <v>70.724604799999994</v>
          </cell>
          <cell r="C93">
            <v>78.049032690000004</v>
          </cell>
          <cell r="D93">
            <v>73.027406029999995</v>
          </cell>
          <cell r="E93">
            <v>88.088465099999993</v>
          </cell>
        </row>
        <row r="94">
          <cell r="B94">
            <v>41.874252540000001</v>
          </cell>
          <cell r="C94">
            <v>56.016334950000001</v>
          </cell>
          <cell r="D94">
            <v>44.619703139999999</v>
          </cell>
          <cell r="E94">
            <v>68.721968340000004</v>
          </cell>
        </row>
        <row r="95">
          <cell r="B95">
            <v>21.55720861</v>
          </cell>
          <cell r="C95">
            <v>24.189621819999999</v>
          </cell>
          <cell r="D95">
            <v>23.71940275</v>
          </cell>
          <cell r="E95">
            <v>28.74018015</v>
          </cell>
        </row>
        <row r="96">
          <cell r="B96">
            <v>54.542741540000002</v>
          </cell>
          <cell r="C96">
            <v>35.23515012</v>
          </cell>
          <cell r="D96">
            <v>56.976909030000002</v>
          </cell>
          <cell r="E96">
            <v>32.559956460000002</v>
          </cell>
        </row>
        <row r="97">
          <cell r="B97">
            <v>5.2733999999999995E-4</v>
          </cell>
          <cell r="C97">
            <v>0</v>
          </cell>
        </row>
        <row r="98">
          <cell r="B98">
            <v>2480.3330865500002</v>
          </cell>
          <cell r="C98">
            <v>2327.5612660699999</v>
          </cell>
          <cell r="D98">
            <v>2684.0281681000001</v>
          </cell>
          <cell r="E98">
            <v>2414.3235030999999</v>
          </cell>
        </row>
        <row r="99">
          <cell r="B99">
            <v>76.100477490000003</v>
          </cell>
          <cell r="C99">
            <v>59.424771939999999</v>
          </cell>
          <cell r="D99">
            <v>80.696311780000002</v>
          </cell>
          <cell r="E99">
            <v>61.300136610000003</v>
          </cell>
        </row>
        <row r="100">
          <cell r="B100">
            <v>2556.43356404</v>
          </cell>
          <cell r="C100">
            <v>2386.9860380099999</v>
          </cell>
          <cell r="D100">
            <v>2764.7244798800002</v>
          </cell>
          <cell r="E100">
            <v>2475.6236397100001</v>
          </cell>
        </row>
        <row r="101">
          <cell r="B101">
            <v>58.361427050000003</v>
          </cell>
          <cell r="C101">
            <v>52.356883240000002</v>
          </cell>
          <cell r="D101">
            <v>80.074024649999998</v>
          </cell>
          <cell r="E101">
            <v>45.291258159999998</v>
          </cell>
        </row>
        <row r="102">
          <cell r="B102">
            <v>67.745680250000007</v>
          </cell>
          <cell r="C102">
            <v>18.55344427</v>
          </cell>
          <cell r="D102">
            <v>68.326422829999998</v>
          </cell>
          <cell r="E102">
            <v>14.370941029999999</v>
          </cell>
        </row>
        <row r="103">
          <cell r="B103">
            <v>16.97759383</v>
          </cell>
          <cell r="C103">
            <v>3.5292898300000002</v>
          </cell>
          <cell r="D103">
            <v>17.016659950000001</v>
          </cell>
          <cell r="E103">
            <v>4.1347730499999997</v>
          </cell>
        </row>
        <row r="104">
          <cell r="B104">
            <v>9.5873045500000007</v>
          </cell>
          <cell r="C104">
            <v>22.410174609999999</v>
          </cell>
          <cell r="D104">
            <v>8.3222757200000004</v>
          </cell>
          <cell r="E104">
            <v>15.603288060000001</v>
          </cell>
        </row>
        <row r="105">
          <cell r="B105">
            <v>17.845338269999999</v>
          </cell>
          <cell r="C105">
            <v>19.73755663</v>
          </cell>
          <cell r="D105">
            <v>20.182477349999999</v>
          </cell>
          <cell r="E105">
            <v>28.66724164</v>
          </cell>
        </row>
        <row r="106">
          <cell r="B106">
            <v>2726.9509079899999</v>
          </cell>
          <cell r="C106">
            <v>2503.5733865900002</v>
          </cell>
          <cell r="D106">
            <v>2958.6463403799999</v>
          </cell>
          <cell r="E106">
            <v>2583.6911416500002</v>
          </cell>
        </row>
      </sheetData>
      <sheetData sheetId="6">
        <row r="3">
          <cell r="C3">
            <v>1.3319748199999999</v>
          </cell>
        </row>
      </sheetData>
      <sheetData sheetId="7"/>
      <sheetData sheetId="8"/>
      <sheetData sheetId="9">
        <row r="3">
          <cell r="B3">
            <v>668565</v>
          </cell>
        </row>
        <row r="4">
          <cell r="B4">
            <v>543368</v>
          </cell>
        </row>
        <row r="5">
          <cell r="B5">
            <v>344922</v>
          </cell>
        </row>
        <row r="6">
          <cell r="B6">
            <v>168867</v>
          </cell>
        </row>
        <row r="7">
          <cell r="B7">
            <v>145791</v>
          </cell>
        </row>
        <row r="8">
          <cell r="B8">
            <v>1108475</v>
          </cell>
        </row>
        <row r="9">
          <cell r="B9">
            <v>337227</v>
          </cell>
        </row>
        <row r="10">
          <cell r="B10">
            <v>276930</v>
          </cell>
        </row>
        <row r="11">
          <cell r="B11">
            <v>157339</v>
          </cell>
        </row>
        <row r="12">
          <cell r="B12">
            <v>317366</v>
          </cell>
        </row>
        <row r="13">
          <cell r="B13">
            <v>382881</v>
          </cell>
        </row>
        <row r="14">
          <cell r="B14">
            <v>289948</v>
          </cell>
        </row>
        <row r="15">
          <cell r="B15">
            <v>2067654</v>
          </cell>
        </row>
        <row r="16">
          <cell r="B16">
            <v>709064</v>
          </cell>
        </row>
        <row r="17">
          <cell r="B17">
            <v>149664</v>
          </cell>
        </row>
        <row r="18">
          <cell r="B18">
            <v>361250</v>
          </cell>
        </row>
        <row r="19">
          <cell r="B19">
            <v>667287</v>
          </cell>
        </row>
        <row r="20">
          <cell r="B20">
            <v>309523</v>
          </cell>
        </row>
        <row r="21">
          <cell r="B21">
            <v>247841</v>
          </cell>
        </row>
        <row r="22">
          <cell r="B22">
            <v>546189</v>
          </cell>
        </row>
        <row r="23">
          <cell r="B23">
            <v>618869</v>
          </cell>
        </row>
        <row r="24">
          <cell r="B24">
            <v>120146</v>
          </cell>
        </row>
        <row r="25">
          <cell r="B25">
            <v>423678</v>
          </cell>
        </row>
        <row r="26">
          <cell r="B26">
            <v>557714</v>
          </cell>
        </row>
        <row r="27">
          <cell r="B27">
            <v>530083</v>
          </cell>
        </row>
        <row r="28">
          <cell r="B28">
            <v>612792</v>
          </cell>
        </row>
        <row r="29">
          <cell r="B29">
            <v>441931</v>
          </cell>
        </row>
        <row r="30">
          <cell r="B30">
            <v>940279</v>
          </cell>
        </row>
        <row r="31">
          <cell r="B31">
            <v>762059</v>
          </cell>
        </row>
        <row r="32">
          <cell r="B32">
            <v>1423290</v>
          </cell>
        </row>
        <row r="33">
          <cell r="B33">
            <v>198101</v>
          </cell>
        </row>
        <row r="34">
          <cell r="B34">
            <v>1648307</v>
          </cell>
        </row>
        <row r="35">
          <cell r="B35">
            <v>1193790</v>
          </cell>
        </row>
        <row r="36">
          <cell r="B36">
            <v>1104397</v>
          </cell>
        </row>
        <row r="37">
          <cell r="B37">
            <v>225013</v>
          </cell>
        </row>
        <row r="38">
          <cell r="B38">
            <v>622318</v>
          </cell>
        </row>
        <row r="39">
          <cell r="B39">
            <v>1296116</v>
          </cell>
        </row>
        <row r="40">
          <cell r="B40">
            <v>268328</v>
          </cell>
        </row>
        <row r="41">
          <cell r="B41">
            <v>425968</v>
          </cell>
        </row>
        <row r="42">
          <cell r="B42">
            <v>337975</v>
          </cell>
        </row>
        <row r="43">
          <cell r="B43">
            <v>780016</v>
          </cell>
        </row>
        <row r="44">
          <cell r="B44">
            <v>234401</v>
          </cell>
        </row>
        <row r="45">
          <cell r="B45">
            <v>1458259</v>
          </cell>
        </row>
        <row r="46">
          <cell r="B46">
            <v>695084</v>
          </cell>
        </row>
        <row r="47">
          <cell r="B47">
            <v>179729</v>
          </cell>
        </row>
        <row r="48">
          <cell r="B48">
            <v>339620</v>
          </cell>
        </row>
        <row r="49">
          <cell r="B49">
            <v>80304</v>
          </cell>
        </row>
        <row r="50">
          <cell r="B50">
            <v>838257</v>
          </cell>
        </row>
        <row r="51">
          <cell r="B51">
            <v>510956</v>
          </cell>
        </row>
        <row r="52">
          <cell r="B52">
            <v>578349</v>
          </cell>
        </row>
        <row r="53">
          <cell r="B53">
            <v>177457</v>
          </cell>
        </row>
        <row r="54">
          <cell r="B54">
            <v>316615</v>
          </cell>
        </row>
        <row r="55">
          <cell r="B55">
            <v>745453</v>
          </cell>
        </row>
        <row r="56">
          <cell r="B56">
            <v>189535</v>
          </cell>
        </row>
        <row r="57">
          <cell r="B57">
            <v>781100</v>
          </cell>
        </row>
        <row r="58">
          <cell r="B58">
            <v>1065327</v>
          </cell>
        </row>
        <row r="59">
          <cell r="B59">
            <v>209860</v>
          </cell>
        </row>
        <row r="60">
          <cell r="B60">
            <v>2638696</v>
          </cell>
        </row>
        <row r="61">
          <cell r="B61">
            <v>847158</v>
          </cell>
        </row>
        <row r="62">
          <cell r="B62">
            <v>288008</v>
          </cell>
        </row>
        <row r="63">
          <cell r="B63">
            <v>1487300</v>
          </cell>
        </row>
        <row r="64">
          <cell r="B64">
            <v>676745</v>
          </cell>
        </row>
        <row r="65">
          <cell r="B65">
            <v>701418</v>
          </cell>
        </row>
        <row r="66">
          <cell r="B66">
            <v>235709</v>
          </cell>
        </row>
        <row r="67">
          <cell r="B67">
            <v>487853</v>
          </cell>
        </row>
        <row r="68">
          <cell r="B68">
            <v>1937613</v>
          </cell>
        </row>
        <row r="69">
          <cell r="B69">
            <v>474185</v>
          </cell>
        </row>
        <row r="70">
          <cell r="B70">
            <v>241538</v>
          </cell>
        </row>
        <row r="71">
          <cell r="B71">
            <v>567306</v>
          </cell>
        </row>
        <row r="72">
          <cell r="B72">
            <v>579606</v>
          </cell>
        </row>
        <row r="73">
          <cell r="B73">
            <v>449127</v>
          </cell>
        </row>
        <row r="74">
          <cell r="B74">
            <v>847627</v>
          </cell>
        </row>
        <row r="75">
          <cell r="B75">
            <v>1276532</v>
          </cell>
        </row>
        <row r="76">
          <cell r="B76">
            <v>1437729</v>
          </cell>
        </row>
        <row r="77">
          <cell r="B77">
            <v>1473221</v>
          </cell>
        </row>
        <row r="78">
          <cell r="B78">
            <v>385150</v>
          </cell>
        </row>
        <row r="79">
          <cell r="B79">
            <v>580535</v>
          </cell>
        </row>
        <row r="80">
          <cell r="B80">
            <v>400343</v>
          </cell>
        </row>
        <row r="81">
          <cell r="B81">
            <v>266481</v>
          </cell>
        </row>
        <row r="82">
          <cell r="B82">
            <v>1093822</v>
          </cell>
        </row>
        <row r="83">
          <cell r="B83">
            <v>572613</v>
          </cell>
        </row>
        <row r="84">
          <cell r="B84">
            <v>704403</v>
          </cell>
        </row>
        <row r="85">
          <cell r="B85">
            <v>448749</v>
          </cell>
        </row>
        <row r="86">
          <cell r="B86">
            <v>379249</v>
          </cell>
        </row>
        <row r="87">
          <cell r="B87">
            <v>375855</v>
          </cell>
        </row>
        <row r="88">
          <cell r="B88">
            <v>344022</v>
          </cell>
        </row>
        <row r="89">
          <cell r="B89">
            <v>144447</v>
          </cell>
        </row>
        <row r="90">
          <cell r="B90">
            <v>1316011</v>
          </cell>
        </row>
        <row r="91">
          <cell r="B91">
            <v>1640721</v>
          </cell>
        </row>
        <row r="92">
          <cell r="B92">
            <v>1651739</v>
          </cell>
        </row>
        <row r="93">
          <cell r="B93">
            <v>1415845</v>
          </cell>
        </row>
        <row r="94">
          <cell r="B94">
            <v>1259985</v>
          </cell>
        </row>
        <row r="95">
          <cell r="B95">
            <v>389995</v>
          </cell>
        </row>
        <row r="96">
          <cell r="B96">
            <v>870870</v>
          </cell>
        </row>
        <row r="97">
          <cell r="B97">
            <v>262895</v>
          </cell>
        </row>
        <row r="98">
          <cell r="B98">
            <v>60421355</v>
          </cell>
        </row>
        <row r="99">
          <cell r="B99">
            <v>1523760</v>
          </cell>
        </row>
        <row r="100">
          <cell r="B100">
            <v>61945115</v>
          </cell>
        </row>
        <row r="101">
          <cell r="B101">
            <v>1428062</v>
          </cell>
        </row>
        <row r="102">
          <cell r="B102">
            <v>2182174</v>
          </cell>
        </row>
        <row r="103">
          <cell r="B103">
            <v>345638</v>
          </cell>
        </row>
        <row r="104">
          <cell r="B104">
            <v>369406</v>
          </cell>
        </row>
        <row r="105">
          <cell r="B105">
            <v>284085</v>
          </cell>
        </row>
        <row r="106">
          <cell r="B106">
            <v>66554480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33"/>
  <sheetViews>
    <sheetView view="pageLayout" zoomScale="115" zoomScaleNormal="100" zoomScalePageLayoutView="115" workbookViewId="0">
      <selection activeCell="C3" sqref="B3:C3"/>
    </sheetView>
  </sheetViews>
  <sheetFormatPr baseColWidth="10" defaultRowHeight="15" x14ac:dyDescent="0.25"/>
  <cols>
    <col min="3" max="3" width="67.5703125" customWidth="1"/>
  </cols>
  <sheetData>
    <row r="2" spans="1:3" ht="18.75" x14ac:dyDescent="0.25">
      <c r="A2" s="303" t="s">
        <v>317</v>
      </c>
      <c r="B2" s="303"/>
      <c r="C2" s="303"/>
    </row>
    <row r="3" spans="1:3" x14ac:dyDescent="0.25">
      <c r="A3" s="1"/>
      <c r="B3" s="1"/>
      <c r="C3" s="1"/>
    </row>
    <row r="4" spans="1:3" ht="15.75" x14ac:dyDescent="0.25">
      <c r="A4" s="304" t="s">
        <v>0</v>
      </c>
      <c r="B4" s="304"/>
      <c r="C4" s="304"/>
    </row>
    <row r="5" spans="1:3" x14ac:dyDescent="0.25">
      <c r="A5" s="1"/>
      <c r="B5" s="1"/>
      <c r="C5" s="1"/>
    </row>
    <row r="6" spans="1:3" x14ac:dyDescent="0.25">
      <c r="A6" s="81" t="s">
        <v>1</v>
      </c>
      <c r="B6" s="82" t="s">
        <v>2</v>
      </c>
      <c r="C6" s="81" t="s">
        <v>3</v>
      </c>
    </row>
    <row r="7" spans="1:3" x14ac:dyDescent="0.25">
      <c r="A7" s="4"/>
      <c r="B7" s="83"/>
      <c r="C7" s="4"/>
    </row>
    <row r="8" spans="1:3" x14ac:dyDescent="0.25">
      <c r="A8" s="2" t="s">
        <v>4</v>
      </c>
      <c r="B8" s="3">
        <v>10</v>
      </c>
      <c r="C8" s="4" t="s">
        <v>113</v>
      </c>
    </row>
    <row r="9" spans="1:3" x14ac:dyDescent="0.25">
      <c r="A9" s="2" t="s">
        <v>5</v>
      </c>
      <c r="B9" s="3">
        <v>12</v>
      </c>
      <c r="C9" s="4" t="s">
        <v>114</v>
      </c>
    </row>
    <row r="10" spans="1:3" x14ac:dyDescent="0.25">
      <c r="A10" s="2" t="s">
        <v>6</v>
      </c>
      <c r="B10" s="3">
        <v>14</v>
      </c>
      <c r="C10" s="4" t="s">
        <v>7</v>
      </c>
    </row>
    <row r="11" spans="1:3" x14ac:dyDescent="0.25">
      <c r="A11" s="2" t="s">
        <v>8</v>
      </c>
      <c r="B11" s="3">
        <v>16</v>
      </c>
      <c r="C11" s="4" t="s">
        <v>9</v>
      </c>
    </row>
    <row r="12" spans="1:3" x14ac:dyDescent="0.25">
      <c r="A12" s="2" t="s">
        <v>10</v>
      </c>
      <c r="B12" s="3">
        <v>18</v>
      </c>
      <c r="C12" s="4" t="s">
        <v>11</v>
      </c>
    </row>
    <row r="13" spans="1:3" x14ac:dyDescent="0.25">
      <c r="A13" s="2" t="s">
        <v>12</v>
      </c>
      <c r="B13" s="3">
        <v>20</v>
      </c>
      <c r="C13" s="4" t="s">
        <v>13</v>
      </c>
    </row>
    <row r="14" spans="1:3" x14ac:dyDescent="0.25">
      <c r="A14" s="2" t="s">
        <v>14</v>
      </c>
      <c r="B14" s="3">
        <v>22</v>
      </c>
      <c r="C14" s="4" t="s">
        <v>15</v>
      </c>
    </row>
    <row r="15" spans="1:3" x14ac:dyDescent="0.25">
      <c r="A15" s="2" t="s">
        <v>16</v>
      </c>
      <c r="B15" s="3">
        <v>24</v>
      </c>
      <c r="C15" s="4" t="s">
        <v>17</v>
      </c>
    </row>
    <row r="16" spans="1:3" x14ac:dyDescent="0.25">
      <c r="A16" s="2" t="s">
        <v>18</v>
      </c>
      <c r="B16" s="3">
        <v>26</v>
      </c>
      <c r="C16" s="4" t="s">
        <v>19</v>
      </c>
    </row>
    <row r="17" spans="1:3" x14ac:dyDescent="0.25">
      <c r="A17" s="2" t="s">
        <v>20</v>
      </c>
      <c r="B17" s="3">
        <v>28</v>
      </c>
      <c r="C17" s="4" t="s">
        <v>21</v>
      </c>
    </row>
    <row r="18" spans="1:3" x14ac:dyDescent="0.25">
      <c r="A18" s="2" t="s">
        <v>22</v>
      </c>
      <c r="B18" s="3">
        <v>30</v>
      </c>
      <c r="C18" s="4" t="s">
        <v>23</v>
      </c>
    </row>
    <row r="19" spans="1:3" x14ac:dyDescent="0.25">
      <c r="A19" s="2" t="s">
        <v>24</v>
      </c>
      <c r="B19" s="3">
        <v>32</v>
      </c>
      <c r="C19" s="4" t="s">
        <v>25</v>
      </c>
    </row>
    <row r="20" spans="1:3" x14ac:dyDescent="0.25">
      <c r="A20" s="2" t="s">
        <v>26</v>
      </c>
      <c r="B20" s="3">
        <v>34</v>
      </c>
      <c r="C20" s="4" t="s">
        <v>27</v>
      </c>
    </row>
    <row r="21" spans="1:3" x14ac:dyDescent="0.25">
      <c r="A21" s="2" t="s">
        <v>237</v>
      </c>
      <c r="B21" s="3">
        <v>36</v>
      </c>
      <c r="C21" s="4" t="s">
        <v>238</v>
      </c>
    </row>
    <row r="22" spans="1:3" x14ac:dyDescent="0.25">
      <c r="A22" s="2" t="s">
        <v>239</v>
      </c>
      <c r="B22" s="3">
        <v>38</v>
      </c>
      <c r="C22" s="4" t="s">
        <v>240</v>
      </c>
    </row>
    <row r="23" spans="1:3" x14ac:dyDescent="0.25">
      <c r="A23" s="2" t="s">
        <v>241</v>
      </c>
      <c r="B23" s="3">
        <v>40</v>
      </c>
      <c r="C23" s="4" t="s">
        <v>308</v>
      </c>
    </row>
    <row r="24" spans="1:3" x14ac:dyDescent="0.25">
      <c r="A24" s="2" t="s">
        <v>242</v>
      </c>
      <c r="B24" s="3">
        <v>42</v>
      </c>
      <c r="C24" s="4" t="s">
        <v>309</v>
      </c>
    </row>
    <row r="25" spans="1:3" x14ac:dyDescent="0.25">
      <c r="A25" s="2" t="s">
        <v>243</v>
      </c>
      <c r="B25" s="3">
        <v>44</v>
      </c>
      <c r="C25" s="4" t="s">
        <v>244</v>
      </c>
    </row>
    <row r="26" spans="1:3" x14ac:dyDescent="0.25">
      <c r="A26" s="2" t="s">
        <v>245</v>
      </c>
      <c r="B26" s="3">
        <v>46</v>
      </c>
      <c r="C26" s="4" t="s">
        <v>246</v>
      </c>
    </row>
    <row r="27" spans="1:3" x14ac:dyDescent="0.25">
      <c r="A27" s="2" t="s">
        <v>247</v>
      </c>
      <c r="B27" s="3">
        <v>48</v>
      </c>
      <c r="C27" s="4" t="s">
        <v>310</v>
      </c>
    </row>
    <row r="28" spans="1:3" x14ac:dyDescent="0.25">
      <c r="A28" s="2" t="s">
        <v>248</v>
      </c>
      <c r="B28" s="3">
        <v>50</v>
      </c>
      <c r="C28" s="4" t="s">
        <v>249</v>
      </c>
    </row>
    <row r="29" spans="1:3" x14ac:dyDescent="0.25">
      <c r="A29" s="2" t="s">
        <v>28</v>
      </c>
      <c r="B29" s="3">
        <v>52</v>
      </c>
      <c r="C29" s="4" t="s">
        <v>29</v>
      </c>
    </row>
    <row r="30" spans="1:3" x14ac:dyDescent="0.25">
      <c r="A30" s="2" t="s">
        <v>30</v>
      </c>
      <c r="B30" s="3">
        <v>54</v>
      </c>
      <c r="C30" s="4" t="s">
        <v>31</v>
      </c>
    </row>
    <row r="31" spans="1:3" x14ac:dyDescent="0.25">
      <c r="A31" s="2" t="s">
        <v>250</v>
      </c>
      <c r="B31" s="3">
        <v>56</v>
      </c>
      <c r="C31" s="4" t="s">
        <v>32</v>
      </c>
    </row>
    <row r="32" spans="1:3" x14ac:dyDescent="0.25">
      <c r="A32" s="2" t="s">
        <v>251</v>
      </c>
      <c r="B32" s="3">
        <v>58</v>
      </c>
      <c r="C32" s="4" t="s">
        <v>33</v>
      </c>
    </row>
    <row r="33" spans="1:3" x14ac:dyDescent="0.25">
      <c r="A33" s="5" t="s">
        <v>252</v>
      </c>
      <c r="B33" s="6">
        <v>60</v>
      </c>
      <c r="C33" s="7" t="s">
        <v>253</v>
      </c>
    </row>
  </sheetData>
  <mergeCells count="2">
    <mergeCell ref="A2:C2"/>
    <mergeCell ref="A4:C4"/>
  </mergeCells>
  <printOptions horizontalCentered="1"/>
  <pageMargins left="0.51181102362204722" right="0.59055118110236227" top="0.74803149606299213" bottom="1.2204724409448819" header="0.31496062992125984" footer="0.31496062992125984"/>
  <pageSetup paperSize="9" firstPageNumber="10" fitToHeight="0" orientation="portrait" useFirstPageNumber="1" r:id="rId1"/>
  <headerFooter>
    <oddHeader>&amp;R&amp;"Marianne,Gras"&amp;9Les finances des départements en 2022</oddHeader>
    <oddFooter>&amp;L&amp;"Marianne,Normal"&amp;9Direction Générale des Collectivités Locales / DESL&amp;C&amp;"Marianne,Normal"&amp;9 9&amp;R&amp;"Marianne,Normal"&amp;9Mise en ligne : février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view="pageLayout" topLeftCell="A40" zoomScale="115" zoomScaleNormal="100" zoomScalePageLayoutView="115" workbookViewId="0">
      <selection activeCell="E52" sqref="D52:E52"/>
    </sheetView>
  </sheetViews>
  <sheetFormatPr baseColWidth="10" defaultColWidth="11.42578125" defaultRowHeight="15" x14ac:dyDescent="0.25"/>
  <cols>
    <col min="1" max="1" width="22.85546875" style="20" customWidth="1"/>
    <col min="2" max="8" width="9.42578125" style="20" customWidth="1"/>
    <col min="9" max="9" width="9.28515625" style="20" customWidth="1"/>
    <col min="10" max="10" width="8.140625" style="20" customWidth="1"/>
    <col min="11" max="11" width="7" style="20" customWidth="1"/>
    <col min="12" max="16384" width="11.42578125" style="20"/>
  </cols>
  <sheetData>
    <row r="1" spans="1:9" ht="15.75" x14ac:dyDescent="0.25">
      <c r="A1" s="84" t="s">
        <v>72</v>
      </c>
      <c r="B1" s="8"/>
      <c r="C1" s="8"/>
      <c r="D1" s="8"/>
      <c r="F1" s="8"/>
      <c r="I1" s="9" t="s">
        <v>42</v>
      </c>
    </row>
    <row r="2" spans="1:9" ht="15.75" x14ac:dyDescent="0.25">
      <c r="A2" s="8"/>
      <c r="B2" s="8"/>
      <c r="C2" s="8"/>
      <c r="D2" s="8"/>
      <c r="E2" s="8"/>
      <c r="F2" s="8"/>
      <c r="G2" s="8"/>
      <c r="H2" s="8"/>
      <c r="I2" s="8"/>
    </row>
    <row r="3" spans="1:9" s="13" customFormat="1" ht="31.5" customHeight="1" x14ac:dyDescent="0.25">
      <c r="A3" s="308" t="s">
        <v>271</v>
      </c>
      <c r="B3" s="327" t="s">
        <v>220</v>
      </c>
      <c r="C3" s="329"/>
      <c r="D3" s="327" t="s">
        <v>221</v>
      </c>
      <c r="E3" s="329"/>
      <c r="F3" s="327" t="s">
        <v>222</v>
      </c>
      <c r="G3" s="329"/>
      <c r="H3" s="327" t="s">
        <v>223</v>
      </c>
      <c r="I3" s="329"/>
    </row>
    <row r="4" spans="1:9" s="13" customFormat="1" ht="27.75" customHeight="1" x14ac:dyDescent="0.25">
      <c r="A4" s="309"/>
      <c r="B4" s="86" t="s">
        <v>70</v>
      </c>
      <c r="C4" s="87" t="s">
        <v>71</v>
      </c>
      <c r="D4" s="86" t="s">
        <v>70</v>
      </c>
      <c r="E4" s="87" t="s">
        <v>71</v>
      </c>
      <c r="F4" s="86" t="s">
        <v>70</v>
      </c>
      <c r="G4" s="87" t="s">
        <v>71</v>
      </c>
      <c r="H4" s="86" t="s">
        <v>70</v>
      </c>
      <c r="I4" s="87" t="s">
        <v>71</v>
      </c>
    </row>
    <row r="5" spans="1:9" x14ac:dyDescent="0.25">
      <c r="A5" s="310"/>
      <c r="B5" s="14" t="s">
        <v>37</v>
      </c>
      <c r="C5" s="15" t="s">
        <v>37</v>
      </c>
      <c r="D5" s="14" t="s">
        <v>37</v>
      </c>
      <c r="E5" s="15" t="s">
        <v>37</v>
      </c>
      <c r="F5" s="14" t="s">
        <v>37</v>
      </c>
      <c r="G5" s="15" t="s">
        <v>37</v>
      </c>
      <c r="H5" s="14" t="s">
        <v>37</v>
      </c>
      <c r="I5" s="15" t="s">
        <v>37</v>
      </c>
    </row>
    <row r="6" spans="1:9" ht="11.25" customHeight="1" x14ac:dyDescent="0.25">
      <c r="A6" s="50" t="s">
        <v>117</v>
      </c>
      <c r="B6" s="92">
        <v>0</v>
      </c>
      <c r="C6" s="121">
        <v>9.6824999999999992</v>
      </c>
      <c r="D6" s="107">
        <v>0</v>
      </c>
      <c r="E6" s="121">
        <v>0</v>
      </c>
      <c r="F6" s="107">
        <v>0</v>
      </c>
      <c r="G6" s="107">
        <v>0</v>
      </c>
      <c r="H6" s="92">
        <v>16.223942999999998</v>
      </c>
      <c r="I6" s="121">
        <v>8.3242290000000008</v>
      </c>
    </row>
    <row r="7" spans="1:9" ht="11.25" customHeight="1" x14ac:dyDescent="0.25">
      <c r="A7" s="43" t="s">
        <v>118</v>
      </c>
      <c r="B7" s="95">
        <v>0</v>
      </c>
      <c r="C7" s="124">
        <v>7.7828840000000001</v>
      </c>
      <c r="D7" s="98">
        <v>0</v>
      </c>
      <c r="E7" s="124">
        <v>1.22133</v>
      </c>
      <c r="F7" s="98">
        <v>0</v>
      </c>
      <c r="G7" s="98">
        <v>0</v>
      </c>
      <c r="H7" s="95">
        <v>4.1731949999999998</v>
      </c>
      <c r="I7" s="124">
        <v>0</v>
      </c>
    </row>
    <row r="8" spans="1:9" ht="11.25" customHeight="1" x14ac:dyDescent="0.25">
      <c r="A8" s="42" t="s">
        <v>119</v>
      </c>
      <c r="B8" s="99">
        <v>0</v>
      </c>
      <c r="C8" s="122">
        <v>10.698283</v>
      </c>
      <c r="D8" s="100">
        <v>0</v>
      </c>
      <c r="E8" s="122">
        <v>0.751386</v>
      </c>
      <c r="F8" s="100">
        <v>0</v>
      </c>
      <c r="G8" s="100">
        <v>0</v>
      </c>
      <c r="H8" s="99">
        <v>3.0530330000000001</v>
      </c>
      <c r="I8" s="122">
        <v>25.827527</v>
      </c>
    </row>
    <row r="9" spans="1:9" ht="11.25" customHeight="1" x14ac:dyDescent="0.25">
      <c r="A9" s="43" t="s">
        <v>120</v>
      </c>
      <c r="B9" s="95">
        <v>0</v>
      </c>
      <c r="C9" s="124">
        <v>3.5662539999999998</v>
      </c>
      <c r="D9" s="98">
        <v>0</v>
      </c>
      <c r="E9" s="124">
        <v>0.41221000000000002</v>
      </c>
      <c r="F9" s="98">
        <v>0</v>
      </c>
      <c r="G9" s="98">
        <v>0</v>
      </c>
      <c r="H9" s="95">
        <v>3.7307839999999999</v>
      </c>
      <c r="I9" s="124">
        <v>10.530272</v>
      </c>
    </row>
    <row r="10" spans="1:9" ht="11.25" customHeight="1" x14ac:dyDescent="0.25">
      <c r="A10" s="42" t="s">
        <v>121</v>
      </c>
      <c r="B10" s="99">
        <v>0</v>
      </c>
      <c r="C10" s="122">
        <v>2.648053</v>
      </c>
      <c r="D10" s="100">
        <v>0</v>
      </c>
      <c r="E10" s="122">
        <v>0</v>
      </c>
      <c r="F10" s="100">
        <v>0</v>
      </c>
      <c r="G10" s="100">
        <v>0</v>
      </c>
      <c r="H10" s="99">
        <v>4.231884</v>
      </c>
      <c r="I10" s="122">
        <v>10.047852000000001</v>
      </c>
    </row>
    <row r="11" spans="1:9" ht="11.25" customHeight="1" x14ac:dyDescent="0.25">
      <c r="A11" s="43" t="s">
        <v>122</v>
      </c>
      <c r="B11" s="95">
        <v>0</v>
      </c>
      <c r="C11" s="124">
        <v>14.893884999999999</v>
      </c>
      <c r="D11" s="98">
        <v>0</v>
      </c>
      <c r="E11" s="124">
        <v>0</v>
      </c>
      <c r="F11" s="98">
        <v>0</v>
      </c>
      <c r="G11" s="98">
        <v>0</v>
      </c>
      <c r="H11" s="95">
        <v>112.64604300000001</v>
      </c>
      <c r="I11" s="124">
        <v>0</v>
      </c>
    </row>
    <row r="12" spans="1:9" ht="11.25" customHeight="1" x14ac:dyDescent="0.25">
      <c r="A12" s="42" t="s">
        <v>123</v>
      </c>
      <c r="B12" s="99">
        <v>0</v>
      </c>
      <c r="C12" s="122">
        <v>9.4271440000000002</v>
      </c>
      <c r="D12" s="100">
        <v>0</v>
      </c>
      <c r="E12" s="122">
        <v>0</v>
      </c>
      <c r="F12" s="100">
        <v>0</v>
      </c>
      <c r="G12" s="100">
        <v>0</v>
      </c>
      <c r="H12" s="99">
        <v>4.1080439999999996</v>
      </c>
      <c r="I12" s="122">
        <v>9.422936</v>
      </c>
    </row>
    <row r="13" spans="1:9" ht="11.25" customHeight="1" x14ac:dyDescent="0.25">
      <c r="A13" s="43" t="s">
        <v>124</v>
      </c>
      <c r="B13" s="95">
        <v>0</v>
      </c>
      <c r="C13" s="124">
        <v>6.8419030000000003</v>
      </c>
      <c r="D13" s="98">
        <v>0</v>
      </c>
      <c r="E13" s="124">
        <v>0.607796</v>
      </c>
      <c r="F13" s="98">
        <v>0</v>
      </c>
      <c r="G13" s="98">
        <v>0</v>
      </c>
      <c r="H13" s="95">
        <v>1.8617969999999999</v>
      </c>
      <c r="I13" s="124">
        <v>17.445585999999999</v>
      </c>
    </row>
    <row r="14" spans="1:9" ht="11.25" customHeight="1" x14ac:dyDescent="0.25">
      <c r="A14" s="42" t="s">
        <v>125</v>
      </c>
      <c r="B14" s="99">
        <v>0</v>
      </c>
      <c r="C14" s="122">
        <v>4.6923269999999997</v>
      </c>
      <c r="D14" s="100">
        <v>0</v>
      </c>
      <c r="E14" s="122">
        <v>0.86942799999999998</v>
      </c>
      <c r="F14" s="100">
        <v>0</v>
      </c>
      <c r="G14" s="100">
        <v>0</v>
      </c>
      <c r="H14" s="99">
        <v>1.7521910000000001</v>
      </c>
      <c r="I14" s="122">
        <v>0</v>
      </c>
    </row>
    <row r="15" spans="1:9" ht="11.25" customHeight="1" x14ac:dyDescent="0.25">
      <c r="A15" s="43" t="s">
        <v>126</v>
      </c>
      <c r="B15" s="95">
        <v>0</v>
      </c>
      <c r="C15" s="124">
        <v>5.0064070000000003</v>
      </c>
      <c r="D15" s="98">
        <v>0</v>
      </c>
      <c r="E15" s="124">
        <v>0.66959299999999999</v>
      </c>
      <c r="F15" s="98">
        <v>0</v>
      </c>
      <c r="G15" s="98">
        <v>0</v>
      </c>
      <c r="H15" s="95">
        <v>3.1252900000000001</v>
      </c>
      <c r="I15" s="124">
        <v>0</v>
      </c>
    </row>
    <row r="16" spans="1:9" ht="11.25" customHeight="1" x14ac:dyDescent="0.25">
      <c r="A16" s="42" t="s">
        <v>127</v>
      </c>
      <c r="B16" s="99">
        <v>0</v>
      </c>
      <c r="C16" s="122">
        <v>10.216896</v>
      </c>
      <c r="D16" s="100">
        <v>0</v>
      </c>
      <c r="E16" s="122">
        <v>1.009471</v>
      </c>
      <c r="F16" s="100">
        <v>0</v>
      </c>
      <c r="G16" s="100">
        <v>0</v>
      </c>
      <c r="H16" s="99">
        <v>7.2085239999999997</v>
      </c>
      <c r="I16" s="122">
        <v>20.364222000000002</v>
      </c>
    </row>
    <row r="17" spans="1:9" ht="11.25" customHeight="1" x14ac:dyDescent="0.25">
      <c r="A17" s="43" t="s">
        <v>128</v>
      </c>
      <c r="B17" s="95">
        <v>0</v>
      </c>
      <c r="C17" s="124">
        <v>6.6580190000000004</v>
      </c>
      <c r="D17" s="98">
        <v>0</v>
      </c>
      <c r="E17" s="124">
        <v>0.63139800000000001</v>
      </c>
      <c r="F17" s="98">
        <v>0</v>
      </c>
      <c r="G17" s="98">
        <v>0</v>
      </c>
      <c r="H17" s="95">
        <v>2.7089880000000002</v>
      </c>
      <c r="I17" s="124">
        <v>12.269882000000001</v>
      </c>
    </row>
    <row r="18" spans="1:9" ht="11.25" customHeight="1" x14ac:dyDescent="0.25">
      <c r="A18" s="42" t="s">
        <v>129</v>
      </c>
      <c r="B18" s="99">
        <v>0</v>
      </c>
      <c r="C18" s="122">
        <v>37.709837999999998</v>
      </c>
      <c r="D18" s="100">
        <v>3.4501230000000001</v>
      </c>
      <c r="E18" s="122">
        <v>0</v>
      </c>
      <c r="F18" s="100">
        <v>0</v>
      </c>
      <c r="G18" s="100">
        <v>0</v>
      </c>
      <c r="H18" s="99">
        <v>74.115161999999998</v>
      </c>
      <c r="I18" s="122">
        <v>23.182107999999999</v>
      </c>
    </row>
    <row r="19" spans="1:9" ht="11.25" customHeight="1" x14ac:dyDescent="0.25">
      <c r="A19" s="43" t="s">
        <v>130</v>
      </c>
      <c r="B19" s="95">
        <v>0</v>
      </c>
      <c r="C19" s="124">
        <v>7.9939980000000004</v>
      </c>
      <c r="D19" s="98">
        <v>0</v>
      </c>
      <c r="E19" s="124">
        <v>0</v>
      </c>
      <c r="F19" s="98">
        <v>0</v>
      </c>
      <c r="G19" s="98">
        <v>0</v>
      </c>
      <c r="H19" s="95">
        <v>20.064768999999998</v>
      </c>
      <c r="I19" s="124">
        <v>0</v>
      </c>
    </row>
    <row r="20" spans="1:9" ht="11.25" customHeight="1" x14ac:dyDescent="0.25">
      <c r="A20" s="42" t="s">
        <v>131</v>
      </c>
      <c r="B20" s="99">
        <v>0</v>
      </c>
      <c r="C20" s="122">
        <v>3.8053219999999999</v>
      </c>
      <c r="D20" s="100">
        <v>0</v>
      </c>
      <c r="E20" s="122">
        <v>0.34340599999999999</v>
      </c>
      <c r="F20" s="100">
        <v>0</v>
      </c>
      <c r="G20" s="100">
        <v>0</v>
      </c>
      <c r="H20" s="99">
        <v>1.3378289999999999</v>
      </c>
      <c r="I20" s="122">
        <v>11.100633</v>
      </c>
    </row>
    <row r="21" spans="1:9" ht="11.25" customHeight="1" x14ac:dyDescent="0.25">
      <c r="A21" s="43" t="s">
        <v>132</v>
      </c>
      <c r="B21" s="95">
        <v>0</v>
      </c>
      <c r="C21" s="124">
        <v>9.8459389999999996</v>
      </c>
      <c r="D21" s="98">
        <v>0</v>
      </c>
      <c r="E21" s="124">
        <v>0.750224</v>
      </c>
      <c r="F21" s="98">
        <v>0</v>
      </c>
      <c r="G21" s="98">
        <v>0</v>
      </c>
      <c r="H21" s="95">
        <v>3.921862</v>
      </c>
      <c r="I21" s="124">
        <v>14.569832999999999</v>
      </c>
    </row>
    <row r="22" spans="1:9" ht="11.25" customHeight="1" x14ac:dyDescent="0.25">
      <c r="A22" s="42" t="s">
        <v>133</v>
      </c>
      <c r="B22" s="99">
        <v>0</v>
      </c>
      <c r="C22" s="122">
        <v>7.9203210000000004</v>
      </c>
      <c r="D22" s="100">
        <v>0</v>
      </c>
      <c r="E22" s="122">
        <v>0</v>
      </c>
      <c r="F22" s="100">
        <v>0</v>
      </c>
      <c r="G22" s="100">
        <v>0</v>
      </c>
      <c r="H22" s="99">
        <v>33.727528</v>
      </c>
      <c r="I22" s="122">
        <v>8.222925</v>
      </c>
    </row>
    <row r="23" spans="1:9" ht="11.25" customHeight="1" x14ac:dyDescent="0.25">
      <c r="A23" s="43" t="s">
        <v>134</v>
      </c>
      <c r="B23" s="95">
        <v>0</v>
      </c>
      <c r="C23" s="124">
        <v>5.4403769999999998</v>
      </c>
      <c r="D23" s="98">
        <v>0</v>
      </c>
      <c r="E23" s="124">
        <v>0.65569999999999995</v>
      </c>
      <c r="F23" s="98">
        <v>0</v>
      </c>
      <c r="G23" s="98">
        <v>0</v>
      </c>
      <c r="H23" s="95">
        <v>2.7330760000000001</v>
      </c>
      <c r="I23" s="124">
        <v>0</v>
      </c>
    </row>
    <row r="24" spans="1:9" ht="11.25" customHeight="1" x14ac:dyDescent="0.25">
      <c r="A24" s="42" t="s">
        <v>135</v>
      </c>
      <c r="B24" s="99">
        <v>0</v>
      </c>
      <c r="C24" s="122">
        <v>5.8699219999999999</v>
      </c>
      <c r="D24" s="100">
        <v>0</v>
      </c>
      <c r="E24" s="122">
        <v>0</v>
      </c>
      <c r="F24" s="100">
        <v>0</v>
      </c>
      <c r="G24" s="100">
        <v>0</v>
      </c>
      <c r="H24" s="99">
        <v>2.3818920000000001</v>
      </c>
      <c r="I24" s="122">
        <v>10.686368</v>
      </c>
    </row>
    <row r="25" spans="1:9" ht="11.25" customHeight="1" x14ac:dyDescent="0.25">
      <c r="A25" s="43" t="s">
        <v>136</v>
      </c>
      <c r="B25" s="95">
        <v>0</v>
      </c>
      <c r="C25" s="124">
        <v>3.7668219999999999</v>
      </c>
      <c r="D25" s="98">
        <v>0.161053</v>
      </c>
      <c r="E25" s="124">
        <v>0</v>
      </c>
      <c r="F25" s="98">
        <v>0</v>
      </c>
      <c r="G25" s="98">
        <v>0</v>
      </c>
      <c r="H25" s="95">
        <v>9.6438830000000006</v>
      </c>
      <c r="I25" s="124">
        <v>0</v>
      </c>
    </row>
    <row r="26" spans="1:9" ht="11.25" customHeight="1" x14ac:dyDescent="0.25">
      <c r="A26" s="42" t="s">
        <v>137</v>
      </c>
      <c r="B26" s="99">
        <v>0</v>
      </c>
      <c r="C26" s="122">
        <v>15.0128</v>
      </c>
      <c r="D26" s="100">
        <v>0</v>
      </c>
      <c r="E26" s="122">
        <v>0</v>
      </c>
      <c r="F26" s="100">
        <v>0</v>
      </c>
      <c r="G26" s="100">
        <v>0</v>
      </c>
      <c r="H26" s="99">
        <v>12.576789</v>
      </c>
      <c r="I26" s="122">
        <v>0</v>
      </c>
    </row>
    <row r="27" spans="1:9" ht="11.25" customHeight="1" x14ac:dyDescent="0.25">
      <c r="A27" s="43" t="s">
        <v>138</v>
      </c>
      <c r="B27" s="95">
        <v>0</v>
      </c>
      <c r="C27" s="124">
        <v>3.0281229999999999</v>
      </c>
      <c r="D27" s="98">
        <v>0</v>
      </c>
      <c r="E27" s="124">
        <v>0.38539699999999999</v>
      </c>
      <c r="F27" s="98">
        <v>0</v>
      </c>
      <c r="G27" s="98">
        <v>0</v>
      </c>
      <c r="H27" s="95">
        <v>0.81875299999999995</v>
      </c>
      <c r="I27" s="124">
        <v>12.777092</v>
      </c>
    </row>
    <row r="28" spans="1:9" ht="11.25" customHeight="1" x14ac:dyDescent="0.25">
      <c r="A28" s="42" t="s">
        <v>139</v>
      </c>
      <c r="B28" s="99">
        <v>0</v>
      </c>
      <c r="C28" s="122">
        <v>7.8109089999999997</v>
      </c>
      <c r="D28" s="100">
        <v>0</v>
      </c>
      <c r="E28" s="122">
        <v>0.95453200000000005</v>
      </c>
      <c r="F28" s="100">
        <v>0</v>
      </c>
      <c r="G28" s="100">
        <v>0</v>
      </c>
      <c r="H28" s="99">
        <v>7.616987</v>
      </c>
      <c r="I28" s="122">
        <v>0</v>
      </c>
    </row>
    <row r="29" spans="1:9" ht="11.25" customHeight="1" x14ac:dyDescent="0.25">
      <c r="A29" s="43" t="s">
        <v>140</v>
      </c>
      <c r="B29" s="95">
        <v>0</v>
      </c>
      <c r="C29" s="124">
        <v>13.729031000000001</v>
      </c>
      <c r="D29" s="98">
        <v>0</v>
      </c>
      <c r="E29" s="124">
        <v>0</v>
      </c>
      <c r="F29" s="98">
        <v>0</v>
      </c>
      <c r="G29" s="98">
        <v>0</v>
      </c>
      <c r="H29" s="95">
        <v>6.348128</v>
      </c>
      <c r="I29" s="124">
        <v>11.653807</v>
      </c>
    </row>
    <row r="30" spans="1:9" ht="11.25" customHeight="1" x14ac:dyDescent="0.25">
      <c r="A30" s="42" t="s">
        <v>141</v>
      </c>
      <c r="B30" s="99">
        <v>0</v>
      </c>
      <c r="C30" s="122">
        <v>14.01309</v>
      </c>
      <c r="D30" s="100">
        <v>0.184251</v>
      </c>
      <c r="E30" s="122">
        <v>0</v>
      </c>
      <c r="F30" s="100">
        <v>0</v>
      </c>
      <c r="G30" s="100">
        <v>0</v>
      </c>
      <c r="H30" s="99">
        <v>9.9594109999999993</v>
      </c>
      <c r="I30" s="122">
        <v>11.171915</v>
      </c>
    </row>
    <row r="31" spans="1:9" ht="11.25" customHeight="1" x14ac:dyDescent="0.25">
      <c r="A31" s="43" t="s">
        <v>142</v>
      </c>
      <c r="B31" s="95">
        <v>0</v>
      </c>
      <c r="C31" s="124">
        <v>5.9698209999999996</v>
      </c>
      <c r="D31" s="98">
        <v>0</v>
      </c>
      <c r="E31" s="124">
        <v>1.249922</v>
      </c>
      <c r="F31" s="98">
        <v>0</v>
      </c>
      <c r="G31" s="98">
        <v>0</v>
      </c>
      <c r="H31" s="95">
        <v>8.0546480000000003</v>
      </c>
      <c r="I31" s="124">
        <v>0</v>
      </c>
    </row>
    <row r="32" spans="1:9" ht="11.25" customHeight="1" x14ac:dyDescent="0.25">
      <c r="A32" s="42" t="s">
        <v>143</v>
      </c>
      <c r="B32" s="99">
        <v>0</v>
      </c>
      <c r="C32" s="122">
        <v>6.4443570000000001</v>
      </c>
      <c r="D32" s="100">
        <v>0</v>
      </c>
      <c r="E32" s="122">
        <v>0</v>
      </c>
      <c r="F32" s="100">
        <v>0</v>
      </c>
      <c r="G32" s="100">
        <v>0</v>
      </c>
      <c r="H32" s="99">
        <v>5.7599359999999997</v>
      </c>
      <c r="I32" s="122">
        <v>0</v>
      </c>
    </row>
    <row r="33" spans="1:9" ht="11.25" customHeight="1" x14ac:dyDescent="0.25">
      <c r="A33" s="43" t="s">
        <v>144</v>
      </c>
      <c r="B33" s="95">
        <v>0</v>
      </c>
      <c r="C33" s="124">
        <v>17.128558000000002</v>
      </c>
      <c r="D33" s="98">
        <v>0</v>
      </c>
      <c r="E33" s="124">
        <v>0</v>
      </c>
      <c r="F33" s="98">
        <v>0</v>
      </c>
      <c r="G33" s="98">
        <v>0</v>
      </c>
      <c r="H33" s="95">
        <v>17.361084000000002</v>
      </c>
      <c r="I33" s="124">
        <v>12.506757</v>
      </c>
    </row>
    <row r="34" spans="1:9" ht="11.25" customHeight="1" x14ac:dyDescent="0.25">
      <c r="A34" s="42" t="s">
        <v>145</v>
      </c>
      <c r="B34" s="99">
        <v>0</v>
      </c>
      <c r="C34" s="122">
        <v>17.732085000000001</v>
      </c>
      <c r="D34" s="100">
        <v>0</v>
      </c>
      <c r="E34" s="122">
        <v>1.6990609999999999</v>
      </c>
      <c r="F34" s="100">
        <v>0</v>
      </c>
      <c r="G34" s="100">
        <v>0</v>
      </c>
      <c r="H34" s="99">
        <v>20.018851999999999</v>
      </c>
      <c r="I34" s="122">
        <v>18.59243</v>
      </c>
    </row>
    <row r="35" spans="1:9" ht="11.25" customHeight="1" x14ac:dyDescent="0.25">
      <c r="A35" s="43" t="s">
        <v>146</v>
      </c>
      <c r="B35" s="95">
        <v>0</v>
      </c>
      <c r="C35" s="124">
        <v>24.231349999999999</v>
      </c>
      <c r="D35" s="98">
        <v>1.3554790000000001</v>
      </c>
      <c r="E35" s="124">
        <v>0</v>
      </c>
      <c r="F35" s="98">
        <v>0</v>
      </c>
      <c r="G35" s="98">
        <v>0</v>
      </c>
      <c r="H35" s="95">
        <v>32.569761</v>
      </c>
      <c r="I35" s="124">
        <v>0</v>
      </c>
    </row>
    <row r="36" spans="1:9" ht="11.25" customHeight="1" x14ac:dyDescent="0.25">
      <c r="A36" s="42" t="s">
        <v>147</v>
      </c>
      <c r="B36" s="99">
        <v>0</v>
      </c>
      <c r="C36" s="122">
        <v>5.7789539999999997</v>
      </c>
      <c r="D36" s="100">
        <v>0</v>
      </c>
      <c r="E36" s="122">
        <v>0.41619400000000001</v>
      </c>
      <c r="F36" s="100">
        <v>0</v>
      </c>
      <c r="G36" s="100">
        <v>0</v>
      </c>
      <c r="H36" s="99">
        <v>2.7831350000000001</v>
      </c>
      <c r="I36" s="122">
        <v>14.534869</v>
      </c>
    </row>
    <row r="37" spans="1:9" ht="11.25" customHeight="1" x14ac:dyDescent="0.25">
      <c r="A37" s="43" t="s">
        <v>148</v>
      </c>
      <c r="B37" s="95">
        <v>0</v>
      </c>
      <c r="C37" s="124">
        <v>21.718481000000001</v>
      </c>
      <c r="D37" s="98">
        <v>2.562754</v>
      </c>
      <c r="E37" s="124">
        <v>0</v>
      </c>
      <c r="F37" s="98">
        <v>0</v>
      </c>
      <c r="G37" s="98">
        <v>0</v>
      </c>
      <c r="H37" s="95">
        <v>77.551140000000004</v>
      </c>
      <c r="I37" s="124">
        <v>3.5835780000000002</v>
      </c>
    </row>
    <row r="38" spans="1:9" ht="11.25" customHeight="1" x14ac:dyDescent="0.25">
      <c r="A38" s="42" t="s">
        <v>149</v>
      </c>
      <c r="B38" s="99">
        <v>0</v>
      </c>
      <c r="C38" s="122">
        <v>20.728435000000001</v>
      </c>
      <c r="D38" s="100">
        <v>0</v>
      </c>
      <c r="E38" s="122">
        <v>0</v>
      </c>
      <c r="F38" s="100">
        <v>0</v>
      </c>
      <c r="G38" s="100">
        <v>0</v>
      </c>
      <c r="H38" s="99">
        <v>41.162356000000003</v>
      </c>
      <c r="I38" s="122">
        <v>27.840377</v>
      </c>
    </row>
    <row r="39" spans="1:9" ht="11.25" customHeight="1" x14ac:dyDescent="0.25">
      <c r="A39" s="43" t="s">
        <v>150</v>
      </c>
      <c r="B39" s="95">
        <v>0</v>
      </c>
      <c r="C39" s="124">
        <v>20.976178000000001</v>
      </c>
      <c r="D39" s="98">
        <v>1.4136550000000001</v>
      </c>
      <c r="E39" s="124">
        <v>0</v>
      </c>
      <c r="F39" s="98">
        <v>0</v>
      </c>
      <c r="G39" s="98">
        <v>0</v>
      </c>
      <c r="H39" s="95">
        <v>25.079398000000001</v>
      </c>
      <c r="I39" s="124">
        <v>13.5351</v>
      </c>
    </row>
    <row r="40" spans="1:9" ht="11.25" customHeight="1" x14ac:dyDescent="0.25">
      <c r="A40" s="42" t="s">
        <v>151</v>
      </c>
      <c r="B40" s="99">
        <v>0</v>
      </c>
      <c r="C40" s="122">
        <v>3.5535679999999998</v>
      </c>
      <c r="D40" s="100">
        <v>0</v>
      </c>
      <c r="E40" s="122">
        <v>0.52182700000000004</v>
      </c>
      <c r="F40" s="100">
        <v>0</v>
      </c>
      <c r="G40" s="100">
        <v>0</v>
      </c>
      <c r="H40" s="99">
        <v>1.684204</v>
      </c>
      <c r="I40" s="122">
        <v>13.033932999999999</v>
      </c>
    </row>
    <row r="41" spans="1:9" ht="11.25" customHeight="1" x14ac:dyDescent="0.25">
      <c r="A41" s="43" t="s">
        <v>152</v>
      </c>
      <c r="B41" s="95">
        <v>0</v>
      </c>
      <c r="C41" s="124">
        <v>4.7075279999999999</v>
      </c>
      <c r="D41" s="98">
        <v>0</v>
      </c>
      <c r="E41" s="124">
        <v>0</v>
      </c>
      <c r="F41" s="98">
        <v>0</v>
      </c>
      <c r="G41" s="98">
        <v>0</v>
      </c>
      <c r="H41" s="95">
        <v>11.414578000000001</v>
      </c>
      <c r="I41" s="124">
        <v>9.6738809999999997</v>
      </c>
    </row>
    <row r="42" spans="1:9" ht="11.25" customHeight="1" x14ac:dyDescent="0.25">
      <c r="A42" s="42" t="s">
        <v>153</v>
      </c>
      <c r="B42" s="99">
        <v>0</v>
      </c>
      <c r="C42" s="122">
        <v>35.439804000000002</v>
      </c>
      <c r="D42" s="100">
        <v>0.45780500000000002</v>
      </c>
      <c r="E42" s="122">
        <v>0</v>
      </c>
      <c r="F42" s="100">
        <v>0</v>
      </c>
      <c r="G42" s="100">
        <v>0</v>
      </c>
      <c r="H42" s="99">
        <v>25.008177</v>
      </c>
      <c r="I42" s="122">
        <v>18.280353999999999</v>
      </c>
    </row>
    <row r="43" spans="1:9" ht="11.25" customHeight="1" x14ac:dyDescent="0.25">
      <c r="A43" s="43" t="s">
        <v>154</v>
      </c>
      <c r="B43" s="95">
        <v>0</v>
      </c>
      <c r="C43" s="124">
        <v>6.7062929999999996</v>
      </c>
      <c r="D43" s="98">
        <v>0</v>
      </c>
      <c r="E43" s="124">
        <v>0</v>
      </c>
      <c r="F43" s="98">
        <v>0</v>
      </c>
      <c r="G43" s="98">
        <v>0</v>
      </c>
      <c r="H43" s="95">
        <v>2.7960780000000001</v>
      </c>
      <c r="I43" s="124">
        <v>10.670436</v>
      </c>
    </row>
    <row r="44" spans="1:9" ht="11.25" customHeight="1" x14ac:dyDescent="0.25">
      <c r="A44" s="42" t="s">
        <v>155</v>
      </c>
      <c r="B44" s="99">
        <v>0</v>
      </c>
      <c r="C44" s="122">
        <v>9.9290210000000005</v>
      </c>
      <c r="D44" s="100">
        <v>0</v>
      </c>
      <c r="E44" s="122">
        <v>0</v>
      </c>
      <c r="F44" s="100">
        <v>0</v>
      </c>
      <c r="G44" s="100">
        <v>0</v>
      </c>
      <c r="H44" s="99">
        <v>18.110689000000001</v>
      </c>
      <c r="I44" s="122">
        <v>10.344258</v>
      </c>
    </row>
    <row r="45" spans="1:9" ht="11.25" customHeight="1" x14ac:dyDescent="0.25">
      <c r="A45" s="43" t="s">
        <v>156</v>
      </c>
      <c r="B45" s="95">
        <v>0</v>
      </c>
      <c r="C45" s="124">
        <v>4.9163069999999998</v>
      </c>
      <c r="D45" s="98">
        <v>0</v>
      </c>
      <c r="E45" s="124">
        <v>0.69716999999999996</v>
      </c>
      <c r="F45" s="98">
        <v>0</v>
      </c>
      <c r="G45" s="98">
        <v>0</v>
      </c>
      <c r="H45" s="95">
        <v>3.8505199999999999</v>
      </c>
      <c r="I45" s="124">
        <v>13.429048</v>
      </c>
    </row>
    <row r="46" spans="1:9" ht="11.25" customHeight="1" x14ac:dyDescent="0.25">
      <c r="A46" s="42" t="s">
        <v>157</v>
      </c>
      <c r="B46" s="99">
        <v>0</v>
      </c>
      <c r="C46" s="122">
        <v>19.107555999999999</v>
      </c>
      <c r="D46" s="100">
        <v>0</v>
      </c>
      <c r="E46" s="122">
        <v>1.5834969999999999</v>
      </c>
      <c r="F46" s="100">
        <v>0</v>
      </c>
      <c r="G46" s="100">
        <v>0</v>
      </c>
      <c r="H46" s="99">
        <v>8.1061960000000006</v>
      </c>
      <c r="I46" s="122">
        <v>0</v>
      </c>
    </row>
    <row r="47" spans="1:9" ht="11.25" customHeight="1" x14ac:dyDescent="0.25">
      <c r="A47" s="43" t="s">
        <v>158</v>
      </c>
      <c r="B47" s="95">
        <v>0</v>
      </c>
      <c r="C47" s="124">
        <v>6.0833899999999996</v>
      </c>
      <c r="D47" s="98">
        <v>0</v>
      </c>
      <c r="E47" s="124">
        <v>0.51446000000000003</v>
      </c>
      <c r="F47" s="98">
        <v>0</v>
      </c>
      <c r="G47" s="98">
        <v>0</v>
      </c>
      <c r="H47" s="95">
        <v>2.1411199999999999</v>
      </c>
      <c r="I47" s="124">
        <v>11.626961</v>
      </c>
    </row>
    <row r="48" spans="1:9" ht="11.25" customHeight="1" x14ac:dyDescent="0.25">
      <c r="A48" s="42" t="s">
        <v>159</v>
      </c>
      <c r="B48" s="99">
        <v>0</v>
      </c>
      <c r="C48" s="122">
        <v>18.636085999999999</v>
      </c>
      <c r="D48" s="100">
        <v>2.791382</v>
      </c>
      <c r="E48" s="122">
        <v>0</v>
      </c>
      <c r="F48" s="100">
        <v>0</v>
      </c>
      <c r="G48" s="100">
        <v>0</v>
      </c>
      <c r="H48" s="99">
        <v>51.066267000000003</v>
      </c>
      <c r="I48" s="122">
        <v>15.262548000000001</v>
      </c>
    </row>
    <row r="49" spans="1:9" ht="11.25" customHeight="1" x14ac:dyDescent="0.25">
      <c r="A49" s="43" t="s">
        <v>160</v>
      </c>
      <c r="B49" s="95">
        <v>0</v>
      </c>
      <c r="C49" s="124">
        <v>1.385642</v>
      </c>
      <c r="D49" s="98">
        <v>0.33752799999999999</v>
      </c>
      <c r="E49" s="124">
        <v>0</v>
      </c>
      <c r="F49" s="98">
        <v>0</v>
      </c>
      <c r="G49" s="98">
        <v>0</v>
      </c>
      <c r="H49" s="95">
        <v>10.405915999999999</v>
      </c>
      <c r="I49" s="124">
        <v>11.225408</v>
      </c>
    </row>
    <row r="50" spans="1:9" ht="11.25" customHeight="1" x14ac:dyDescent="0.25">
      <c r="A50" s="42" t="s">
        <v>161</v>
      </c>
      <c r="B50" s="99">
        <v>0</v>
      </c>
      <c r="C50" s="122">
        <v>3.8837649999999999</v>
      </c>
      <c r="D50" s="100">
        <v>0</v>
      </c>
      <c r="E50" s="122">
        <v>0.40706599999999998</v>
      </c>
      <c r="F50" s="100">
        <v>0</v>
      </c>
      <c r="G50" s="100">
        <v>0</v>
      </c>
      <c r="H50" s="99">
        <v>2.2517499999999999</v>
      </c>
      <c r="I50" s="122">
        <v>16.777543999999999</v>
      </c>
    </row>
    <row r="51" spans="1:9" ht="11.25" customHeight="1" x14ac:dyDescent="0.25">
      <c r="A51" s="43" t="s">
        <v>162</v>
      </c>
      <c r="B51" s="95">
        <v>0</v>
      </c>
      <c r="C51" s="124">
        <v>7.0357159999999999</v>
      </c>
      <c r="D51" s="98">
        <v>0</v>
      </c>
      <c r="E51" s="124">
        <v>0.737788</v>
      </c>
      <c r="F51" s="98">
        <v>0</v>
      </c>
      <c r="G51" s="98">
        <v>0</v>
      </c>
      <c r="H51" s="95">
        <v>4.1779419999999998</v>
      </c>
      <c r="I51" s="124">
        <v>0</v>
      </c>
    </row>
    <row r="52" spans="1:9" ht="11.25" customHeight="1" x14ac:dyDescent="0.25">
      <c r="A52" s="42" t="s">
        <v>163</v>
      </c>
      <c r="B52" s="99">
        <v>0</v>
      </c>
      <c r="C52" s="122">
        <v>0.91806100000000002</v>
      </c>
      <c r="D52" s="100">
        <v>0</v>
      </c>
      <c r="E52" s="122">
        <v>0.206233</v>
      </c>
      <c r="F52" s="100">
        <v>0</v>
      </c>
      <c r="G52" s="100">
        <v>0</v>
      </c>
      <c r="H52" s="99">
        <v>0.60406300000000002</v>
      </c>
      <c r="I52" s="122">
        <v>10.655612</v>
      </c>
    </row>
    <row r="53" spans="1:9" ht="11.25" customHeight="1" x14ac:dyDescent="0.25">
      <c r="A53" s="43" t="s">
        <v>164</v>
      </c>
      <c r="B53" s="95">
        <v>0</v>
      </c>
      <c r="C53" s="124">
        <v>5.2621359999999999</v>
      </c>
      <c r="D53" s="98">
        <v>0</v>
      </c>
      <c r="E53" s="124">
        <v>1.7123109999999999</v>
      </c>
      <c r="F53" s="98">
        <v>0</v>
      </c>
      <c r="G53" s="98">
        <v>0</v>
      </c>
      <c r="H53" s="95">
        <v>13.097066999999999</v>
      </c>
      <c r="I53" s="124">
        <v>12.044383</v>
      </c>
    </row>
    <row r="54" spans="1:9" ht="11.25" customHeight="1" x14ac:dyDescent="0.25">
      <c r="A54" s="42" t="s">
        <v>165</v>
      </c>
      <c r="B54" s="99">
        <v>0</v>
      </c>
      <c r="C54" s="122">
        <v>10.419485</v>
      </c>
      <c r="D54" s="100">
        <v>0</v>
      </c>
      <c r="E54" s="122">
        <v>0.73255800000000004</v>
      </c>
      <c r="F54" s="100">
        <v>0</v>
      </c>
      <c r="G54" s="100">
        <v>0</v>
      </c>
      <c r="H54" s="99">
        <v>6.6962099999999998</v>
      </c>
      <c r="I54" s="122">
        <v>8.4043720000000004</v>
      </c>
    </row>
    <row r="55" spans="1:9" ht="11.25" customHeight="1" x14ac:dyDescent="0.25">
      <c r="A55" s="43" t="s">
        <v>166</v>
      </c>
      <c r="B55" s="95">
        <v>0</v>
      </c>
      <c r="C55" s="124">
        <v>2.7805E-2</v>
      </c>
      <c r="D55" s="98">
        <v>0.18575912999999999</v>
      </c>
      <c r="E55" s="124">
        <v>1.152487</v>
      </c>
      <c r="F55" s="98">
        <v>0</v>
      </c>
      <c r="G55" s="98">
        <v>0</v>
      </c>
      <c r="H55" s="95">
        <v>6.7182250000000003</v>
      </c>
      <c r="I55" s="124">
        <v>14.441682999999999</v>
      </c>
    </row>
    <row r="56" spans="1:9" ht="11.25" customHeight="1" x14ac:dyDescent="0.25">
      <c r="A56" s="42" t="s">
        <v>167</v>
      </c>
      <c r="B56" s="99">
        <v>0</v>
      </c>
      <c r="C56" s="122">
        <v>3.6762480000000002</v>
      </c>
      <c r="D56" s="100">
        <v>0</v>
      </c>
      <c r="E56" s="122">
        <v>0.45322099999999998</v>
      </c>
      <c r="F56" s="100">
        <v>0</v>
      </c>
      <c r="G56" s="100">
        <v>0</v>
      </c>
      <c r="H56" s="99">
        <v>1.160962</v>
      </c>
      <c r="I56" s="122">
        <v>12.355162999999999</v>
      </c>
    </row>
    <row r="57" spans="1:9" ht="11.25" customHeight="1" x14ac:dyDescent="0.25">
      <c r="A57" s="43" t="s">
        <v>168</v>
      </c>
      <c r="B57" s="95">
        <v>0</v>
      </c>
      <c r="C57" s="124">
        <v>6.2366250000000001</v>
      </c>
      <c r="D57" s="98">
        <v>0</v>
      </c>
      <c r="E57" s="124">
        <v>0.64649599999999996</v>
      </c>
      <c r="F57" s="98">
        <v>0</v>
      </c>
      <c r="G57" s="98">
        <v>0</v>
      </c>
      <c r="H57" s="95">
        <v>3.2253189999999998</v>
      </c>
      <c r="I57" s="124">
        <v>0</v>
      </c>
    </row>
    <row r="58" spans="1:9" ht="11.25" customHeight="1" x14ac:dyDescent="0.25">
      <c r="A58" s="42" t="s">
        <v>169</v>
      </c>
      <c r="B58" s="99">
        <v>0</v>
      </c>
      <c r="C58" s="122">
        <v>18.811678000000001</v>
      </c>
      <c r="D58" s="100">
        <v>0</v>
      </c>
      <c r="E58" s="122">
        <v>0</v>
      </c>
      <c r="F58" s="100">
        <v>0</v>
      </c>
      <c r="G58" s="100">
        <v>0</v>
      </c>
      <c r="H58" s="99">
        <v>9.8058619999999994</v>
      </c>
      <c r="I58" s="122">
        <v>28.108242000000001</v>
      </c>
    </row>
    <row r="59" spans="1:9" ht="11.25" customHeight="1" x14ac:dyDescent="0.25">
      <c r="A59" s="43" t="s">
        <v>170</v>
      </c>
      <c r="B59" s="95">
        <v>0</v>
      </c>
      <c r="C59" s="124">
        <v>4.6874690000000001</v>
      </c>
      <c r="D59" s="98">
        <v>0</v>
      </c>
      <c r="E59" s="124">
        <v>0.39312900000000001</v>
      </c>
      <c r="F59" s="98">
        <v>0</v>
      </c>
      <c r="G59" s="98">
        <v>0</v>
      </c>
      <c r="H59" s="95">
        <v>1.293029</v>
      </c>
      <c r="I59" s="124">
        <v>0</v>
      </c>
    </row>
    <row r="60" spans="1:9" ht="11.25" customHeight="1" x14ac:dyDescent="0.25">
      <c r="A60" s="42" t="s">
        <v>171</v>
      </c>
      <c r="B60" s="99">
        <v>0</v>
      </c>
      <c r="C60" s="122">
        <v>11.356337999999999</v>
      </c>
      <c r="D60" s="100">
        <v>0</v>
      </c>
      <c r="E60" s="122">
        <v>0</v>
      </c>
      <c r="F60" s="100">
        <v>0</v>
      </c>
      <c r="G60" s="100">
        <v>0</v>
      </c>
      <c r="H60" s="99">
        <v>25.978777999999998</v>
      </c>
      <c r="I60" s="122">
        <v>0</v>
      </c>
    </row>
    <row r="61" spans="1:9" ht="11.25" customHeight="1" x14ac:dyDescent="0.25">
      <c r="A61" s="43" t="s">
        <v>172</v>
      </c>
      <c r="B61" s="95">
        <v>0</v>
      </c>
      <c r="C61" s="124">
        <v>15.141254999999999</v>
      </c>
      <c r="D61" s="98">
        <v>0</v>
      </c>
      <c r="E61" s="124">
        <v>2.0470649999999999</v>
      </c>
      <c r="F61" s="98">
        <v>0</v>
      </c>
      <c r="G61" s="98">
        <v>0</v>
      </c>
      <c r="H61" s="95">
        <v>9.0046970000000002</v>
      </c>
      <c r="I61" s="124">
        <v>20.616586000000002</v>
      </c>
    </row>
    <row r="62" spans="1:9" ht="11.25" customHeight="1" x14ac:dyDescent="0.25">
      <c r="A62" s="42" t="s">
        <v>173</v>
      </c>
      <c r="B62" s="99">
        <v>0</v>
      </c>
      <c r="C62" s="122">
        <v>7.7243769999999996</v>
      </c>
      <c r="D62" s="100">
        <v>0</v>
      </c>
      <c r="E62" s="122">
        <v>0</v>
      </c>
      <c r="F62" s="100">
        <v>0</v>
      </c>
      <c r="G62" s="100">
        <v>0</v>
      </c>
      <c r="H62" s="99">
        <v>1.720909</v>
      </c>
      <c r="I62" s="122">
        <v>14.258186</v>
      </c>
    </row>
    <row r="63" spans="1:9" ht="11.25" customHeight="1" x14ac:dyDescent="0.25">
      <c r="A63" s="44" t="s">
        <v>174</v>
      </c>
      <c r="B63" s="101">
        <v>0</v>
      </c>
      <c r="C63" s="127">
        <v>55.947166000000003</v>
      </c>
      <c r="D63" s="104">
        <v>0</v>
      </c>
      <c r="E63" s="127">
        <v>5.4637989999999999</v>
      </c>
      <c r="F63" s="104">
        <v>0</v>
      </c>
      <c r="G63" s="104">
        <v>0</v>
      </c>
      <c r="H63" s="101">
        <v>32.42456</v>
      </c>
      <c r="I63" s="127">
        <v>116.23800799999999</v>
      </c>
    </row>
    <row r="64" spans="1:9" ht="11.25" customHeight="1" x14ac:dyDescent="0.25">
      <c r="A64" s="50" t="s">
        <v>175</v>
      </c>
      <c r="B64" s="92">
        <v>0</v>
      </c>
      <c r="C64" s="121">
        <v>16.566759999999999</v>
      </c>
      <c r="D64" s="107">
        <v>0</v>
      </c>
      <c r="E64" s="121">
        <v>0</v>
      </c>
      <c r="F64" s="107">
        <v>0</v>
      </c>
      <c r="G64" s="107">
        <v>0</v>
      </c>
      <c r="H64" s="92">
        <v>11.041394</v>
      </c>
      <c r="I64" s="121">
        <v>11.447552999999999</v>
      </c>
    </row>
    <row r="65" spans="1:9" ht="11.25" customHeight="1" x14ac:dyDescent="0.25">
      <c r="A65" s="43" t="s">
        <v>176</v>
      </c>
      <c r="B65" s="95">
        <v>0</v>
      </c>
      <c r="C65" s="124">
        <v>4.1510930000000004</v>
      </c>
      <c r="D65" s="98">
        <v>0</v>
      </c>
      <c r="E65" s="124">
        <v>0.65230900000000003</v>
      </c>
      <c r="F65" s="98">
        <v>0</v>
      </c>
      <c r="G65" s="98">
        <v>0</v>
      </c>
      <c r="H65" s="95">
        <v>2.8420429999999999</v>
      </c>
      <c r="I65" s="124">
        <v>15.043855000000001</v>
      </c>
    </row>
    <row r="66" spans="1:9" ht="11.25" customHeight="1" x14ac:dyDescent="0.25">
      <c r="A66" s="42" t="s">
        <v>177</v>
      </c>
      <c r="B66" s="99">
        <v>0</v>
      </c>
      <c r="C66" s="122">
        <v>41.822617999999999</v>
      </c>
      <c r="D66" s="100">
        <v>0</v>
      </c>
      <c r="E66" s="122">
        <v>3.4104580000000002</v>
      </c>
      <c r="F66" s="100">
        <v>0</v>
      </c>
      <c r="G66" s="100">
        <v>0</v>
      </c>
      <c r="H66" s="99">
        <v>13.988837</v>
      </c>
      <c r="I66" s="122">
        <v>67.279364000000001</v>
      </c>
    </row>
    <row r="67" spans="1:9" ht="11.25" customHeight="1" x14ac:dyDescent="0.25">
      <c r="A67" s="43" t="s">
        <v>178</v>
      </c>
      <c r="B67" s="95">
        <v>0</v>
      </c>
      <c r="C67" s="124">
        <v>10.256627999999999</v>
      </c>
      <c r="D67" s="98">
        <v>0</v>
      </c>
      <c r="E67" s="124">
        <v>0</v>
      </c>
      <c r="F67" s="98">
        <v>0</v>
      </c>
      <c r="G67" s="98">
        <v>0</v>
      </c>
      <c r="H67" s="95">
        <v>7.2396089999999997</v>
      </c>
      <c r="I67" s="124">
        <v>0</v>
      </c>
    </row>
    <row r="68" spans="1:9" ht="11.25" customHeight="1" x14ac:dyDescent="0.25">
      <c r="A68" s="42" t="s">
        <v>179</v>
      </c>
      <c r="B68" s="99">
        <v>0</v>
      </c>
      <c r="C68" s="122">
        <v>12.407985</v>
      </c>
      <c r="D68" s="100">
        <v>0</v>
      </c>
      <c r="E68" s="122">
        <v>0</v>
      </c>
      <c r="F68" s="100">
        <v>0</v>
      </c>
      <c r="G68" s="100">
        <v>0</v>
      </c>
      <c r="H68" s="99">
        <v>29.387219000000002</v>
      </c>
      <c r="I68" s="122">
        <v>0.87014800000000003</v>
      </c>
    </row>
    <row r="69" spans="1:9" ht="11.25" customHeight="1" x14ac:dyDescent="0.25">
      <c r="A69" s="43" t="s">
        <v>180</v>
      </c>
      <c r="B69" s="95">
        <v>0</v>
      </c>
      <c r="C69" s="124">
        <v>7.6837629999999999</v>
      </c>
      <c r="D69" s="98">
        <v>0</v>
      </c>
      <c r="E69" s="124">
        <v>1.276071</v>
      </c>
      <c r="F69" s="98">
        <v>0</v>
      </c>
      <c r="G69" s="98">
        <v>0</v>
      </c>
      <c r="H69" s="95">
        <v>2.8600460000000001</v>
      </c>
      <c r="I69" s="124">
        <v>11.701311</v>
      </c>
    </row>
    <row r="70" spans="1:9" ht="11.25" customHeight="1" x14ac:dyDescent="0.25">
      <c r="A70" s="42" t="s">
        <v>181</v>
      </c>
      <c r="B70" s="99">
        <v>0</v>
      </c>
      <c r="C70" s="122">
        <v>12.743349</v>
      </c>
      <c r="D70" s="100">
        <v>0</v>
      </c>
      <c r="E70" s="122">
        <v>1.2903549999999999</v>
      </c>
      <c r="F70" s="100">
        <v>0</v>
      </c>
      <c r="G70" s="100">
        <v>0</v>
      </c>
      <c r="H70" s="99">
        <v>14.766068000000001</v>
      </c>
      <c r="I70" s="122">
        <v>19.512996999999999</v>
      </c>
    </row>
    <row r="71" spans="1:9" ht="11.25" customHeight="1" x14ac:dyDescent="0.25">
      <c r="A71" s="43" t="s">
        <v>287</v>
      </c>
      <c r="B71" s="95">
        <v>0</v>
      </c>
      <c r="C71" s="124">
        <v>43.678792999999999</v>
      </c>
      <c r="D71" s="98">
        <v>0.83013599999999999</v>
      </c>
      <c r="E71" s="124">
        <v>0</v>
      </c>
      <c r="F71" s="98">
        <v>0</v>
      </c>
      <c r="G71" s="98">
        <v>0</v>
      </c>
      <c r="H71" s="95">
        <v>17.934676</v>
      </c>
      <c r="I71" s="124">
        <v>0</v>
      </c>
    </row>
    <row r="72" spans="1:9" ht="11.25" customHeight="1" x14ac:dyDescent="0.25">
      <c r="A72" s="42" t="s">
        <v>184</v>
      </c>
      <c r="B72" s="99">
        <v>0</v>
      </c>
      <c r="C72" s="122">
        <v>8.7320840000000004</v>
      </c>
      <c r="D72" s="100">
        <v>0.190442</v>
      </c>
      <c r="E72" s="122">
        <v>0</v>
      </c>
      <c r="F72" s="100">
        <v>0</v>
      </c>
      <c r="G72" s="100">
        <v>0</v>
      </c>
      <c r="H72" s="99">
        <v>14.762473</v>
      </c>
      <c r="I72" s="122">
        <v>0</v>
      </c>
    </row>
    <row r="73" spans="1:9" ht="11.25" customHeight="1" x14ac:dyDescent="0.25">
      <c r="A73" s="43" t="s">
        <v>185</v>
      </c>
      <c r="B73" s="95">
        <v>0</v>
      </c>
      <c r="C73" s="124">
        <v>4.5018830000000003</v>
      </c>
      <c r="D73" s="98">
        <v>0</v>
      </c>
      <c r="E73" s="124">
        <v>0</v>
      </c>
      <c r="F73" s="98">
        <v>0</v>
      </c>
      <c r="G73" s="98">
        <v>0</v>
      </c>
      <c r="H73" s="95">
        <v>1.8097570000000001</v>
      </c>
      <c r="I73" s="124">
        <v>11.767886000000001</v>
      </c>
    </row>
    <row r="74" spans="1:9" ht="11.25" customHeight="1" x14ac:dyDescent="0.25">
      <c r="A74" s="42" t="s">
        <v>186</v>
      </c>
      <c r="B74" s="99">
        <v>0</v>
      </c>
      <c r="C74" s="122">
        <v>11.129655</v>
      </c>
      <c r="D74" s="100">
        <v>0</v>
      </c>
      <c r="E74" s="122">
        <v>1.1633690000000001</v>
      </c>
      <c r="F74" s="100">
        <v>0</v>
      </c>
      <c r="G74" s="100">
        <v>0</v>
      </c>
      <c r="H74" s="99">
        <v>4.763331</v>
      </c>
      <c r="I74" s="122">
        <v>11.198926</v>
      </c>
    </row>
    <row r="75" spans="1:9" ht="11.25" customHeight="1" x14ac:dyDescent="0.25">
      <c r="A75" s="43" t="s">
        <v>187</v>
      </c>
      <c r="B75" s="95">
        <v>0</v>
      </c>
      <c r="C75" s="124">
        <v>11.399075</v>
      </c>
      <c r="D75" s="98">
        <v>0</v>
      </c>
      <c r="E75" s="124">
        <v>1.1941079999999999</v>
      </c>
      <c r="F75" s="98">
        <v>0</v>
      </c>
      <c r="G75" s="98">
        <v>0</v>
      </c>
      <c r="H75" s="95">
        <v>6.0786369999999996</v>
      </c>
      <c r="I75" s="124">
        <v>9.7576610000000006</v>
      </c>
    </row>
    <row r="76" spans="1:9" ht="11.25" customHeight="1" x14ac:dyDescent="0.25">
      <c r="A76" s="42" t="s">
        <v>188</v>
      </c>
      <c r="B76" s="99">
        <v>0</v>
      </c>
      <c r="C76" s="122">
        <v>10.208396</v>
      </c>
      <c r="D76" s="100">
        <v>4.5652999999999999E-2</v>
      </c>
      <c r="E76" s="122">
        <v>0</v>
      </c>
      <c r="F76" s="100">
        <v>0</v>
      </c>
      <c r="G76" s="100">
        <v>0</v>
      </c>
      <c r="H76" s="99">
        <v>17.629524</v>
      </c>
      <c r="I76" s="122">
        <v>0</v>
      </c>
    </row>
    <row r="77" spans="1:9" ht="11.25" customHeight="1" x14ac:dyDescent="0.25">
      <c r="A77" s="43" t="s">
        <v>189</v>
      </c>
      <c r="B77" s="95">
        <v>0</v>
      </c>
      <c r="C77" s="124">
        <v>13.372203000000001</v>
      </c>
      <c r="D77" s="98">
        <v>0</v>
      </c>
      <c r="E77" s="124">
        <v>0</v>
      </c>
      <c r="F77" s="98">
        <v>0</v>
      </c>
      <c r="G77" s="98">
        <v>0</v>
      </c>
      <c r="H77" s="95">
        <v>52.524399000000003</v>
      </c>
      <c r="I77" s="124">
        <v>0</v>
      </c>
    </row>
    <row r="78" spans="1:9" ht="11.25" customHeight="1" x14ac:dyDescent="0.25">
      <c r="A78" s="42" t="s">
        <v>190</v>
      </c>
      <c r="B78" s="99">
        <v>0</v>
      </c>
      <c r="C78" s="122">
        <v>23.310513</v>
      </c>
      <c r="D78" s="100">
        <v>0</v>
      </c>
      <c r="E78" s="122">
        <v>2.5714809999999999</v>
      </c>
      <c r="F78" s="100">
        <v>0</v>
      </c>
      <c r="G78" s="100">
        <v>0</v>
      </c>
      <c r="H78" s="99">
        <v>14.476065</v>
      </c>
      <c r="I78" s="122">
        <v>0</v>
      </c>
    </row>
    <row r="79" spans="1:9" ht="11.25" customHeight="1" x14ac:dyDescent="0.25">
      <c r="A79" s="43" t="s">
        <v>191</v>
      </c>
      <c r="B79" s="95">
        <v>0</v>
      </c>
      <c r="C79" s="124">
        <v>17.925605999999998</v>
      </c>
      <c r="D79" s="98">
        <v>0.35370600000000002</v>
      </c>
      <c r="E79" s="124">
        <v>0</v>
      </c>
      <c r="F79" s="98">
        <v>0</v>
      </c>
      <c r="G79" s="98">
        <v>9.4611149999999995</v>
      </c>
      <c r="H79" s="95">
        <v>35.065714</v>
      </c>
      <c r="I79" s="124">
        <v>15.953314000000001</v>
      </c>
    </row>
    <row r="80" spans="1:9" ht="11.25" customHeight="1" x14ac:dyDescent="0.25">
      <c r="A80" s="42" t="s">
        <v>192</v>
      </c>
      <c r="B80" s="99">
        <v>0</v>
      </c>
      <c r="C80" s="122">
        <v>8.2640200000000004</v>
      </c>
      <c r="D80" s="100">
        <v>1.5492589999999999</v>
      </c>
      <c r="E80" s="122">
        <v>0</v>
      </c>
      <c r="F80" s="100">
        <v>3.6831900000000002</v>
      </c>
      <c r="G80" s="100">
        <v>0</v>
      </c>
      <c r="H80" s="99">
        <v>70.908129000000002</v>
      </c>
      <c r="I80" s="122">
        <v>0</v>
      </c>
    </row>
    <row r="81" spans="1:9" ht="11.25" customHeight="1" x14ac:dyDescent="0.25">
      <c r="A81" s="43" t="s">
        <v>193</v>
      </c>
      <c r="B81" s="95">
        <v>0</v>
      </c>
      <c r="C81" s="124">
        <v>6.3231770000000003</v>
      </c>
      <c r="D81" s="98">
        <v>0</v>
      </c>
      <c r="E81" s="124">
        <v>0.78355600000000003</v>
      </c>
      <c r="F81" s="98">
        <v>0</v>
      </c>
      <c r="G81" s="98">
        <v>0</v>
      </c>
      <c r="H81" s="95">
        <v>4.0593560000000002</v>
      </c>
      <c r="I81" s="124">
        <v>12.408802</v>
      </c>
    </row>
    <row r="82" spans="1:9" ht="11.25" customHeight="1" x14ac:dyDescent="0.25">
      <c r="A82" s="42" t="s">
        <v>194</v>
      </c>
      <c r="B82" s="99">
        <v>0</v>
      </c>
      <c r="C82" s="122">
        <v>16.359711000000001</v>
      </c>
      <c r="D82" s="100">
        <v>0</v>
      </c>
      <c r="E82" s="122">
        <v>1.249207</v>
      </c>
      <c r="F82" s="100">
        <v>0</v>
      </c>
      <c r="G82" s="100">
        <v>0</v>
      </c>
      <c r="H82" s="99">
        <v>5.7154410000000002</v>
      </c>
      <c r="I82" s="122">
        <v>0</v>
      </c>
    </row>
    <row r="83" spans="1:9" ht="11.25" customHeight="1" x14ac:dyDescent="0.25">
      <c r="A83" s="43" t="s">
        <v>195</v>
      </c>
      <c r="B83" s="95">
        <v>0</v>
      </c>
      <c r="C83" s="124">
        <v>10.056577000000001</v>
      </c>
      <c r="D83" s="98">
        <v>0</v>
      </c>
      <c r="E83" s="124">
        <v>0.850715</v>
      </c>
      <c r="F83" s="98">
        <v>0</v>
      </c>
      <c r="G83" s="98">
        <v>0</v>
      </c>
      <c r="H83" s="95">
        <v>4.6170960000000001</v>
      </c>
      <c r="I83" s="124">
        <v>14.113595999999999</v>
      </c>
    </row>
    <row r="84" spans="1:9" ht="11.25" customHeight="1" x14ac:dyDescent="0.25">
      <c r="A84" s="42" t="s">
        <v>196</v>
      </c>
      <c r="B84" s="99">
        <v>0</v>
      </c>
      <c r="C84" s="122">
        <v>6.1343569999999996</v>
      </c>
      <c r="D84" s="100">
        <v>0</v>
      </c>
      <c r="E84" s="122">
        <v>0.55898599999999998</v>
      </c>
      <c r="F84" s="100">
        <v>0</v>
      </c>
      <c r="G84" s="100">
        <v>0</v>
      </c>
      <c r="H84" s="99">
        <v>3.3765860000000001</v>
      </c>
      <c r="I84" s="122">
        <v>7.9502459999999999</v>
      </c>
    </row>
    <row r="85" spans="1:9" ht="11.25" customHeight="1" x14ac:dyDescent="0.25">
      <c r="A85" s="43" t="s">
        <v>197</v>
      </c>
      <c r="B85" s="95">
        <v>0</v>
      </c>
      <c r="C85" s="124">
        <v>15.751625000000001</v>
      </c>
      <c r="D85" s="98">
        <v>0</v>
      </c>
      <c r="E85" s="124">
        <v>0</v>
      </c>
      <c r="F85" s="98">
        <v>0</v>
      </c>
      <c r="G85" s="98">
        <v>0</v>
      </c>
      <c r="H85" s="95">
        <v>94.447322</v>
      </c>
      <c r="I85" s="124">
        <v>0</v>
      </c>
    </row>
    <row r="86" spans="1:9" ht="11.25" customHeight="1" x14ac:dyDescent="0.25">
      <c r="A86" s="42" t="s">
        <v>198</v>
      </c>
      <c r="B86" s="99">
        <v>0</v>
      </c>
      <c r="C86" s="122">
        <v>15.197991999999999</v>
      </c>
      <c r="D86" s="100">
        <v>0</v>
      </c>
      <c r="E86" s="122">
        <v>0</v>
      </c>
      <c r="F86" s="100">
        <v>0</v>
      </c>
      <c r="G86" s="100">
        <v>0</v>
      </c>
      <c r="H86" s="99">
        <v>18.547090000000001</v>
      </c>
      <c r="I86" s="122">
        <v>0</v>
      </c>
    </row>
    <row r="87" spans="1:9" ht="11.25" customHeight="1" x14ac:dyDescent="0.25">
      <c r="A87" s="43" t="s">
        <v>199</v>
      </c>
      <c r="B87" s="95">
        <v>0</v>
      </c>
      <c r="C87" s="124">
        <v>16.802821000000002</v>
      </c>
      <c r="D87" s="98">
        <v>0</v>
      </c>
      <c r="E87" s="124">
        <v>0</v>
      </c>
      <c r="F87" s="98">
        <v>0</v>
      </c>
      <c r="G87" s="98">
        <v>0</v>
      </c>
      <c r="H87" s="95">
        <v>21.216892000000001</v>
      </c>
      <c r="I87" s="124">
        <v>9.3694690000000005</v>
      </c>
    </row>
    <row r="88" spans="1:9" ht="11.25" customHeight="1" x14ac:dyDescent="0.25">
      <c r="A88" s="42" t="s">
        <v>200</v>
      </c>
      <c r="B88" s="99">
        <v>0</v>
      </c>
      <c r="C88" s="122">
        <v>5.6771419999999999</v>
      </c>
      <c r="D88" s="100">
        <v>0</v>
      </c>
      <c r="E88" s="122">
        <v>1.9114819999999999</v>
      </c>
      <c r="F88" s="100">
        <v>0</v>
      </c>
      <c r="G88" s="100">
        <v>0</v>
      </c>
      <c r="H88" s="99">
        <v>4.6625610000000002</v>
      </c>
      <c r="I88" s="122">
        <v>14.580947999999999</v>
      </c>
    </row>
    <row r="89" spans="1:9" ht="11.25" customHeight="1" x14ac:dyDescent="0.25">
      <c r="A89" s="43" t="s">
        <v>201</v>
      </c>
      <c r="B89" s="95">
        <v>0</v>
      </c>
      <c r="C89" s="124">
        <v>7.6096640000000004</v>
      </c>
      <c r="D89" s="98">
        <v>0</v>
      </c>
      <c r="E89" s="124">
        <v>0.80781999999999998</v>
      </c>
      <c r="F89" s="98">
        <v>0</v>
      </c>
      <c r="G89" s="98">
        <v>0</v>
      </c>
      <c r="H89" s="95">
        <v>3.8132739999999998</v>
      </c>
      <c r="I89" s="124">
        <v>14.425796</v>
      </c>
    </row>
    <row r="90" spans="1:9" ht="11.25" customHeight="1" x14ac:dyDescent="0.25">
      <c r="A90" s="42" t="s">
        <v>202</v>
      </c>
      <c r="B90" s="99">
        <v>0</v>
      </c>
      <c r="C90" s="122">
        <v>14.333053</v>
      </c>
      <c r="D90" s="100">
        <v>0</v>
      </c>
      <c r="E90" s="122">
        <v>0.79030199999999995</v>
      </c>
      <c r="F90" s="100">
        <v>0</v>
      </c>
      <c r="G90" s="100">
        <v>0</v>
      </c>
      <c r="H90" s="99">
        <v>3.2538469999999999</v>
      </c>
      <c r="I90" s="122">
        <v>0</v>
      </c>
    </row>
    <row r="91" spans="1:9" ht="11.25" customHeight="1" x14ac:dyDescent="0.25">
      <c r="A91" s="43" t="s">
        <v>203</v>
      </c>
      <c r="B91" s="95">
        <v>0</v>
      </c>
      <c r="C91" s="124">
        <v>6.3585830000000003</v>
      </c>
      <c r="D91" s="98">
        <v>0</v>
      </c>
      <c r="E91" s="124">
        <v>0.86349399999999998</v>
      </c>
      <c r="F91" s="98">
        <v>0</v>
      </c>
      <c r="G91" s="98">
        <v>0</v>
      </c>
      <c r="H91" s="95">
        <v>3.9138850000000001</v>
      </c>
      <c r="I91" s="124">
        <v>15.676589999999999</v>
      </c>
    </row>
    <row r="92" spans="1:9" ht="11.25" customHeight="1" x14ac:dyDescent="0.25">
      <c r="A92" s="42" t="s">
        <v>204</v>
      </c>
      <c r="B92" s="99">
        <v>0</v>
      </c>
      <c r="C92" s="122">
        <v>2.9802420000000001</v>
      </c>
      <c r="D92" s="100">
        <v>0</v>
      </c>
      <c r="E92" s="122">
        <v>0</v>
      </c>
      <c r="F92" s="100">
        <v>0</v>
      </c>
      <c r="G92" s="100">
        <v>0</v>
      </c>
      <c r="H92" s="99">
        <v>1.56243</v>
      </c>
      <c r="I92" s="122">
        <v>6.9198620000000002</v>
      </c>
    </row>
    <row r="93" spans="1:9" ht="11.25" customHeight="1" x14ac:dyDescent="0.25">
      <c r="A93" s="43" t="s">
        <v>205</v>
      </c>
      <c r="B93" s="95">
        <v>0</v>
      </c>
      <c r="C93" s="124">
        <v>26.224792000000001</v>
      </c>
      <c r="D93" s="98">
        <v>2.6186739999999999</v>
      </c>
      <c r="E93" s="124">
        <v>0</v>
      </c>
      <c r="F93" s="98">
        <v>0</v>
      </c>
      <c r="G93" s="98">
        <v>3.1129820000000001</v>
      </c>
      <c r="H93" s="95">
        <v>27.823941999999999</v>
      </c>
      <c r="I93" s="124">
        <v>1.725387</v>
      </c>
    </row>
    <row r="94" spans="1:9" ht="11.25" customHeight="1" x14ac:dyDescent="0.25">
      <c r="A94" s="42" t="s">
        <v>206</v>
      </c>
      <c r="B94" s="99">
        <v>241.85135600000001</v>
      </c>
      <c r="C94" s="122">
        <v>0</v>
      </c>
      <c r="D94" s="100">
        <v>14.804527999999999</v>
      </c>
      <c r="E94" s="122">
        <v>0</v>
      </c>
      <c r="F94" s="100">
        <v>26.31681</v>
      </c>
      <c r="G94" s="100">
        <v>0</v>
      </c>
      <c r="H94" s="99">
        <v>113.631942</v>
      </c>
      <c r="I94" s="122">
        <v>0</v>
      </c>
    </row>
    <row r="95" spans="1:9" ht="11.25" customHeight="1" x14ac:dyDescent="0.25">
      <c r="A95" s="43" t="s">
        <v>207</v>
      </c>
      <c r="B95" s="95">
        <v>0</v>
      </c>
      <c r="C95" s="124">
        <v>37.267893000000001</v>
      </c>
      <c r="D95" s="98">
        <v>0</v>
      </c>
      <c r="E95" s="124">
        <v>3.6711960000000001</v>
      </c>
      <c r="F95" s="98">
        <v>0</v>
      </c>
      <c r="G95" s="98">
        <v>29.642596999999999</v>
      </c>
      <c r="H95" s="95">
        <v>20.971511</v>
      </c>
      <c r="I95" s="124">
        <v>101.441277</v>
      </c>
    </row>
    <row r="96" spans="1:9" ht="11.25" customHeight="1" x14ac:dyDescent="0.25">
      <c r="A96" s="42" t="s">
        <v>208</v>
      </c>
      <c r="B96" s="99">
        <v>0</v>
      </c>
      <c r="C96" s="122">
        <v>20.617988</v>
      </c>
      <c r="D96" s="100">
        <v>0.78249100000000005</v>
      </c>
      <c r="E96" s="122">
        <v>0</v>
      </c>
      <c r="F96" s="100">
        <v>0</v>
      </c>
      <c r="G96" s="100">
        <v>3.8231229999999998</v>
      </c>
      <c r="H96" s="99">
        <v>46.644153000000003</v>
      </c>
      <c r="I96" s="122">
        <v>5.7044360000000003</v>
      </c>
    </row>
    <row r="97" spans="1:9" ht="11.25" customHeight="1" x14ac:dyDescent="0.25">
      <c r="A97" s="43" t="s">
        <v>209</v>
      </c>
      <c r="B97" s="95">
        <v>0</v>
      </c>
      <c r="C97" s="124">
        <v>11.226229999999999</v>
      </c>
      <c r="D97" s="98">
        <v>0</v>
      </c>
      <c r="E97" s="124">
        <v>0</v>
      </c>
      <c r="F97" s="98">
        <v>0</v>
      </c>
      <c r="G97" s="98">
        <v>13.960183000000001</v>
      </c>
      <c r="H97" s="95">
        <v>26.958515999999999</v>
      </c>
      <c r="I97" s="124">
        <v>23.446071</v>
      </c>
    </row>
    <row r="98" spans="1:9" ht="11.25" customHeight="1" x14ac:dyDescent="0.25">
      <c r="A98" s="42" t="s">
        <v>210</v>
      </c>
      <c r="B98" s="99">
        <v>0</v>
      </c>
      <c r="C98" s="122">
        <v>6.1791429999999998</v>
      </c>
      <c r="D98" s="100">
        <v>0</v>
      </c>
      <c r="E98" s="122">
        <v>0.57833100000000004</v>
      </c>
      <c r="F98" s="100">
        <v>0</v>
      </c>
      <c r="G98" s="100">
        <v>0</v>
      </c>
      <c r="H98" s="99">
        <v>1.917967</v>
      </c>
      <c r="I98" s="122">
        <v>0</v>
      </c>
    </row>
    <row r="99" spans="1:9" ht="11.25" customHeight="1" x14ac:dyDescent="0.25">
      <c r="A99" s="43" t="s">
        <v>211</v>
      </c>
      <c r="B99" s="95">
        <v>4.1946539999999999</v>
      </c>
      <c r="C99" s="124">
        <v>0</v>
      </c>
      <c r="D99" s="98">
        <v>0</v>
      </c>
      <c r="E99" s="124">
        <v>1.336015</v>
      </c>
      <c r="F99" s="98">
        <v>0</v>
      </c>
      <c r="G99" s="98">
        <v>0</v>
      </c>
      <c r="H99" s="95">
        <v>5.8564730000000003</v>
      </c>
      <c r="I99" s="124">
        <v>0</v>
      </c>
    </row>
    <row r="100" spans="1:9" ht="11.25" customHeight="1" x14ac:dyDescent="0.25">
      <c r="A100" s="42" t="s">
        <v>212</v>
      </c>
      <c r="B100" s="99">
        <v>0</v>
      </c>
      <c r="C100" s="122">
        <v>0</v>
      </c>
      <c r="D100" s="100">
        <v>0</v>
      </c>
      <c r="E100" s="122">
        <v>1.049944</v>
      </c>
      <c r="F100" s="100">
        <v>0</v>
      </c>
      <c r="G100" s="100">
        <v>0</v>
      </c>
      <c r="H100" s="99">
        <v>0.111596</v>
      </c>
      <c r="I100" s="122">
        <v>51.931775999999999</v>
      </c>
    </row>
    <row r="101" spans="1:9" ht="11.25" customHeight="1" x14ac:dyDescent="0.25">
      <c r="A101" s="45" t="s">
        <v>213</v>
      </c>
      <c r="B101" s="108">
        <v>241.85135600000001</v>
      </c>
      <c r="C101" s="129">
        <v>1107.438856</v>
      </c>
      <c r="D101" s="111">
        <v>34.074678130000002</v>
      </c>
      <c r="E101" s="129">
        <v>52.941063999999997</v>
      </c>
      <c r="F101" s="111">
        <v>30</v>
      </c>
      <c r="G101" s="111">
        <v>60</v>
      </c>
      <c r="H101" s="108">
        <v>1556.4469779999999</v>
      </c>
      <c r="I101" s="129">
        <v>1077.932399</v>
      </c>
    </row>
    <row r="102" spans="1:9" ht="11.25" customHeight="1" x14ac:dyDescent="0.25">
      <c r="A102" s="46" t="s">
        <v>101</v>
      </c>
      <c r="B102" s="112">
        <v>4.1946539999999999</v>
      </c>
      <c r="C102" s="131">
        <v>6.1791429999999998</v>
      </c>
      <c r="D102" s="115">
        <v>0</v>
      </c>
      <c r="E102" s="131">
        <v>2.9642900000000001</v>
      </c>
      <c r="F102" s="115">
        <v>0</v>
      </c>
      <c r="G102" s="115">
        <v>0</v>
      </c>
      <c r="H102" s="112">
        <v>7.8860359999999998</v>
      </c>
      <c r="I102" s="131">
        <v>51.931775999999999</v>
      </c>
    </row>
    <row r="103" spans="1:9" ht="11.25" customHeight="1" x14ac:dyDescent="0.25">
      <c r="A103" s="45" t="s">
        <v>40</v>
      </c>
      <c r="B103" s="108">
        <v>246.04601</v>
      </c>
      <c r="C103" s="129">
        <v>1113.6179990000001</v>
      </c>
      <c r="D103" s="111">
        <v>34.074678130000002</v>
      </c>
      <c r="E103" s="129">
        <v>55.905354000000003</v>
      </c>
      <c r="F103" s="111">
        <v>30</v>
      </c>
      <c r="G103" s="111">
        <v>60</v>
      </c>
      <c r="H103" s="108">
        <v>1564.333014</v>
      </c>
      <c r="I103" s="129">
        <v>1129.8641749999999</v>
      </c>
    </row>
    <row r="104" spans="1:9" ht="11.25" customHeight="1" x14ac:dyDescent="0.25">
      <c r="A104" s="42" t="s">
        <v>214</v>
      </c>
      <c r="B104" s="99">
        <v>0</v>
      </c>
      <c r="C104" s="122">
        <v>107.594724</v>
      </c>
      <c r="D104" s="100">
        <v>2.7454779999999999</v>
      </c>
      <c r="E104" s="122">
        <v>0</v>
      </c>
      <c r="F104" s="100">
        <v>0</v>
      </c>
      <c r="G104" s="100">
        <v>0</v>
      </c>
      <c r="H104" s="99">
        <v>53.505246999999997</v>
      </c>
      <c r="I104" s="122">
        <v>0</v>
      </c>
    </row>
    <row r="105" spans="1:9" ht="11.25" customHeight="1" x14ac:dyDescent="0.25">
      <c r="A105" s="43" t="s">
        <v>215</v>
      </c>
      <c r="B105" s="95">
        <v>898.21829500000001</v>
      </c>
      <c r="C105" s="124">
        <v>0</v>
      </c>
      <c r="D105" s="98">
        <v>21.259201999999998</v>
      </c>
      <c r="E105" s="124">
        <v>0</v>
      </c>
      <c r="F105" s="98">
        <v>30</v>
      </c>
      <c r="G105" s="98">
        <v>0</v>
      </c>
      <c r="H105" s="95">
        <v>256.11987199999999</v>
      </c>
      <c r="I105" s="124">
        <v>0</v>
      </c>
    </row>
    <row r="106" spans="1:9" ht="11.25" customHeight="1" x14ac:dyDescent="0.25">
      <c r="A106" s="42" t="s">
        <v>216</v>
      </c>
      <c r="B106" s="99">
        <v>0</v>
      </c>
      <c r="C106" s="122">
        <v>11.573304</v>
      </c>
      <c r="D106" s="100">
        <v>0</v>
      </c>
      <c r="E106" s="122">
        <v>0</v>
      </c>
      <c r="F106" s="100">
        <v>0</v>
      </c>
      <c r="G106" s="100">
        <v>0</v>
      </c>
      <c r="H106" s="99">
        <v>9.2930949999999992</v>
      </c>
      <c r="I106" s="122">
        <v>0</v>
      </c>
    </row>
    <row r="107" spans="1:9" ht="11.25" customHeight="1" x14ac:dyDescent="0.25">
      <c r="A107" s="43" t="s">
        <v>217</v>
      </c>
      <c r="B107" s="95">
        <v>0</v>
      </c>
      <c r="C107" s="124">
        <v>2.5675370000000002</v>
      </c>
      <c r="D107" s="98">
        <v>0</v>
      </c>
      <c r="E107" s="124">
        <v>0.49535000000000001</v>
      </c>
      <c r="F107" s="98">
        <v>0</v>
      </c>
      <c r="G107" s="98">
        <v>0</v>
      </c>
      <c r="H107" s="95">
        <v>2.1391390000000001</v>
      </c>
      <c r="I107" s="124">
        <v>0</v>
      </c>
    </row>
    <row r="108" spans="1:9" ht="11.25" customHeight="1" x14ac:dyDescent="0.25">
      <c r="A108" s="42" t="s">
        <v>218</v>
      </c>
      <c r="B108" s="99">
        <v>0</v>
      </c>
      <c r="C108" s="122">
        <v>4.156396</v>
      </c>
      <c r="D108" s="100">
        <v>0</v>
      </c>
      <c r="E108" s="122">
        <v>0.54946799999999996</v>
      </c>
      <c r="F108" s="100">
        <v>0</v>
      </c>
      <c r="G108" s="100">
        <v>0</v>
      </c>
      <c r="H108" s="99">
        <v>0</v>
      </c>
      <c r="I108" s="122">
        <v>0</v>
      </c>
    </row>
    <row r="109" spans="1:9" ht="11.25" customHeight="1" x14ac:dyDescent="0.25">
      <c r="A109" s="47" t="s">
        <v>254</v>
      </c>
      <c r="B109" s="132">
        <v>1144.2643049999999</v>
      </c>
      <c r="C109" s="138">
        <v>1239.5099600000001</v>
      </c>
      <c r="D109" s="136">
        <v>58.079358130000003</v>
      </c>
      <c r="E109" s="138">
        <v>56.950172000000002</v>
      </c>
      <c r="F109" s="136">
        <v>60</v>
      </c>
      <c r="G109" s="136">
        <v>60</v>
      </c>
      <c r="H109" s="132">
        <v>1885.390367</v>
      </c>
      <c r="I109" s="138">
        <v>1129.8641749999999</v>
      </c>
    </row>
    <row r="110" spans="1:9" ht="49.5" customHeight="1" x14ac:dyDescent="0.25">
      <c r="A110" s="318" t="s">
        <v>335</v>
      </c>
      <c r="B110" s="318"/>
      <c r="C110" s="318"/>
      <c r="D110" s="318"/>
      <c r="E110" s="318"/>
      <c r="F110" s="318"/>
      <c r="G110" s="318"/>
      <c r="H110" s="318"/>
      <c r="I110" s="318"/>
    </row>
    <row r="114" spans="1:5" x14ac:dyDescent="0.25">
      <c r="B114" s="25"/>
      <c r="C114" s="25"/>
      <c r="D114" s="25"/>
      <c r="E114" s="25"/>
    </row>
    <row r="115" spans="1:5" x14ac:dyDescent="0.25">
      <c r="B115" s="26"/>
      <c r="C115" s="26"/>
      <c r="D115" s="26"/>
      <c r="E115" s="26"/>
    </row>
    <row r="116" spans="1:5" x14ac:dyDescent="0.25">
      <c r="A116" s="25"/>
    </row>
    <row r="117" spans="1:5" x14ac:dyDescent="0.25">
      <c r="A117" s="25"/>
    </row>
  </sheetData>
  <mergeCells count="6">
    <mergeCell ref="H3:I3"/>
    <mergeCell ref="A110:I110"/>
    <mergeCell ref="A3:A5"/>
    <mergeCell ref="B3:C3"/>
    <mergeCell ref="D3:E3"/>
    <mergeCell ref="F3:G3"/>
  </mergeCells>
  <hyperlinks>
    <hyperlink ref="I1" location="Sommaire!A1" display="Sommaire"/>
  </hyperlinks>
  <printOptions horizontalCentered="1"/>
  <pageMargins left="0.51181102362204722" right="0.59055118110236227" top="0.74803149606299213" bottom="1.569375" header="0.31496062992125984" footer="0.31496062992125984"/>
  <pageSetup paperSize="9" scale="93" firstPageNumber="26"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5"/>
  <sheetViews>
    <sheetView view="pageLayout" topLeftCell="A40" zoomScale="115" zoomScaleNormal="100" zoomScalePageLayoutView="115" workbookViewId="0">
      <selection activeCell="G56" sqref="G56"/>
    </sheetView>
  </sheetViews>
  <sheetFormatPr baseColWidth="10" defaultColWidth="11.42578125" defaultRowHeight="15" x14ac:dyDescent="0.25"/>
  <cols>
    <col min="1" max="1" width="22.85546875" style="20" customWidth="1"/>
    <col min="2" max="2" width="8.28515625" style="20" customWidth="1"/>
    <col min="3" max="3" width="10.85546875" style="20" customWidth="1"/>
    <col min="4" max="4" width="8" style="20" customWidth="1"/>
    <col min="5" max="5" width="9.7109375" style="20" customWidth="1"/>
    <col min="6" max="6" width="6.7109375" style="20" customWidth="1"/>
    <col min="7" max="7" width="9.28515625" style="20" customWidth="1"/>
    <col min="8" max="8" width="6.5703125" style="20" customWidth="1"/>
    <col min="9" max="9" width="8.28515625" style="20" customWidth="1"/>
    <col min="10" max="10" width="7.85546875" style="20" customWidth="1"/>
    <col min="11" max="16384" width="11.42578125" style="20"/>
  </cols>
  <sheetData>
    <row r="1" spans="1:10" ht="15.75" x14ac:dyDescent="0.25">
      <c r="A1" s="84" t="s">
        <v>73</v>
      </c>
      <c r="B1" s="8"/>
      <c r="C1" s="8"/>
      <c r="D1" s="8"/>
      <c r="E1" s="8"/>
      <c r="F1" s="8"/>
      <c r="G1" s="8"/>
      <c r="H1" s="8"/>
      <c r="J1" s="9" t="s">
        <v>42</v>
      </c>
    </row>
    <row r="2" spans="1:10" ht="15.75" x14ac:dyDescent="0.25">
      <c r="A2" s="8"/>
      <c r="B2" s="8"/>
      <c r="C2" s="8"/>
      <c r="D2" s="8"/>
      <c r="E2" s="8"/>
      <c r="F2" s="8"/>
      <c r="G2" s="8"/>
      <c r="H2" s="8"/>
      <c r="I2" s="8"/>
    </row>
    <row r="3" spans="1:10" ht="24" customHeight="1" x14ac:dyDescent="0.25">
      <c r="A3" s="330" t="s">
        <v>271</v>
      </c>
      <c r="B3" s="321" t="s">
        <v>74</v>
      </c>
      <c r="C3" s="322"/>
      <c r="D3" s="322"/>
      <c r="E3" s="322"/>
      <c r="F3" s="323"/>
      <c r="G3" s="321" t="s">
        <v>75</v>
      </c>
      <c r="H3" s="323"/>
      <c r="I3" s="321" t="s">
        <v>76</v>
      </c>
      <c r="J3" s="323"/>
    </row>
    <row r="4" spans="1:10" s="13" customFormat="1" ht="39" customHeight="1" x14ac:dyDescent="0.25">
      <c r="A4" s="331"/>
      <c r="B4" s="31">
        <v>2022</v>
      </c>
      <c r="C4" s="32" t="s">
        <v>77</v>
      </c>
      <c r="D4" s="32" t="s">
        <v>224</v>
      </c>
      <c r="E4" s="32" t="s">
        <v>273</v>
      </c>
      <c r="F4" s="33" t="s">
        <v>225</v>
      </c>
      <c r="G4" s="32">
        <v>2022</v>
      </c>
      <c r="H4" s="32" t="s">
        <v>226</v>
      </c>
      <c r="I4" s="32" t="s">
        <v>40</v>
      </c>
      <c r="J4" s="32" t="s">
        <v>318</v>
      </c>
    </row>
    <row r="5" spans="1:10" x14ac:dyDescent="0.25">
      <c r="A5" s="332"/>
      <c r="B5" s="24" t="s">
        <v>37</v>
      </c>
      <c r="C5" s="14" t="s">
        <v>37</v>
      </c>
      <c r="D5" s="14" t="s">
        <v>37</v>
      </c>
      <c r="E5" s="14" t="s">
        <v>37</v>
      </c>
      <c r="F5" s="15" t="s">
        <v>37</v>
      </c>
      <c r="G5" s="14" t="s">
        <v>37</v>
      </c>
      <c r="H5" s="14" t="s">
        <v>37</v>
      </c>
      <c r="I5" s="14" t="s">
        <v>37</v>
      </c>
      <c r="J5" s="14"/>
    </row>
    <row r="6" spans="1:10" ht="11.25" customHeight="1" x14ac:dyDescent="0.25">
      <c r="A6" s="50" t="s">
        <v>117</v>
      </c>
      <c r="B6" s="92">
        <v>53.951861999999998</v>
      </c>
      <c r="C6" s="107">
        <v>44.126561000000002</v>
      </c>
      <c r="D6" s="107">
        <v>9.6824999999999992</v>
      </c>
      <c r="E6" s="107">
        <v>0</v>
      </c>
      <c r="F6" s="121">
        <v>0</v>
      </c>
      <c r="G6" s="92">
        <v>419.70060672</v>
      </c>
      <c r="H6" s="121">
        <v>-7.8997140000000003</v>
      </c>
      <c r="I6" s="107">
        <v>473.65246872</v>
      </c>
      <c r="J6" s="106">
        <v>4.6275993721028863E-2</v>
      </c>
    </row>
    <row r="7" spans="1:10" ht="11.25" customHeight="1" x14ac:dyDescent="0.25">
      <c r="A7" s="43" t="s">
        <v>118</v>
      </c>
      <c r="B7" s="95">
        <v>37.798425000000002</v>
      </c>
      <c r="C7" s="98">
        <v>24.877434999999998</v>
      </c>
      <c r="D7" s="98">
        <v>7.7828840000000001</v>
      </c>
      <c r="E7" s="98">
        <v>1.22133</v>
      </c>
      <c r="F7" s="124">
        <v>0</v>
      </c>
      <c r="G7" s="95">
        <v>395.63577072999999</v>
      </c>
      <c r="H7" s="124">
        <v>-4.1731949999999998</v>
      </c>
      <c r="I7" s="98">
        <v>433.43419573</v>
      </c>
      <c r="J7" s="97">
        <v>3.3799783737446853E-2</v>
      </c>
    </row>
    <row r="8" spans="1:10" ht="11.25" customHeight="1" x14ac:dyDescent="0.25">
      <c r="A8" s="42" t="s">
        <v>119</v>
      </c>
      <c r="B8" s="99">
        <v>35.729028</v>
      </c>
      <c r="C8" s="100">
        <v>16.652925</v>
      </c>
      <c r="D8" s="100">
        <v>10.698283</v>
      </c>
      <c r="E8" s="100">
        <v>0.751386</v>
      </c>
      <c r="F8" s="122">
        <v>0</v>
      </c>
      <c r="G8" s="99">
        <v>278.18237522999999</v>
      </c>
      <c r="H8" s="122">
        <v>22.774494000000001</v>
      </c>
      <c r="I8" s="100">
        <v>313.91140323000002</v>
      </c>
      <c r="J8" s="94">
        <v>4.1282247434728969E-2</v>
      </c>
    </row>
    <row r="9" spans="1:10" ht="11.25" customHeight="1" x14ac:dyDescent="0.25">
      <c r="A9" s="43" t="s">
        <v>120</v>
      </c>
      <c r="B9" s="95">
        <v>17.260374160000001</v>
      </c>
      <c r="C9" s="98">
        <v>10.861001999999999</v>
      </c>
      <c r="D9" s="98">
        <v>3.5662539999999998</v>
      </c>
      <c r="E9" s="98">
        <v>0.41221000000000002</v>
      </c>
      <c r="F9" s="124">
        <v>0</v>
      </c>
      <c r="G9" s="95">
        <v>165.07007537999999</v>
      </c>
      <c r="H9" s="124">
        <v>6.7994880000000002</v>
      </c>
      <c r="I9" s="98">
        <v>182.33044953999999</v>
      </c>
      <c r="J9" s="97">
        <v>4.2454130642817889E-2</v>
      </c>
    </row>
    <row r="10" spans="1:10" ht="11.25" customHeight="1" x14ac:dyDescent="0.25">
      <c r="A10" s="42" t="s">
        <v>121</v>
      </c>
      <c r="B10" s="99">
        <v>7.7241269600000004</v>
      </c>
      <c r="C10" s="100">
        <v>7.200342</v>
      </c>
      <c r="D10" s="100">
        <v>2.648053</v>
      </c>
      <c r="E10" s="100">
        <v>0</v>
      </c>
      <c r="F10" s="122">
        <v>0</v>
      </c>
      <c r="G10" s="99">
        <v>163.57319602000001</v>
      </c>
      <c r="H10" s="122">
        <v>5.8159679999999998</v>
      </c>
      <c r="I10" s="100">
        <v>171.29732298000002</v>
      </c>
      <c r="J10" s="94">
        <v>7.8072273848351026E-2</v>
      </c>
    </row>
    <row r="11" spans="1:10" ht="11.25" customHeight="1" x14ac:dyDescent="0.25">
      <c r="A11" s="43" t="s">
        <v>122</v>
      </c>
      <c r="B11" s="95">
        <v>118.477277</v>
      </c>
      <c r="C11" s="98">
        <v>66.271691000000004</v>
      </c>
      <c r="D11" s="98">
        <v>14.893884999999999</v>
      </c>
      <c r="E11" s="98">
        <v>0</v>
      </c>
      <c r="F11" s="124">
        <v>0</v>
      </c>
      <c r="G11" s="95">
        <v>1094.9635549300001</v>
      </c>
      <c r="H11" s="124">
        <v>-112.64604300000001</v>
      </c>
      <c r="I11" s="98">
        <v>1213.4408319300001</v>
      </c>
      <c r="J11" s="97">
        <v>7.97509998187933E-2</v>
      </c>
    </row>
    <row r="12" spans="1:10" ht="11.25" customHeight="1" x14ac:dyDescent="0.25">
      <c r="A12" s="42" t="s">
        <v>123</v>
      </c>
      <c r="B12" s="99">
        <v>39.088957999999998</v>
      </c>
      <c r="C12" s="100">
        <v>23.085740999999999</v>
      </c>
      <c r="D12" s="100">
        <v>9.4271440000000002</v>
      </c>
      <c r="E12" s="100">
        <v>0</v>
      </c>
      <c r="F12" s="122">
        <v>0</v>
      </c>
      <c r="G12" s="99">
        <v>246.40926013000001</v>
      </c>
      <c r="H12" s="122">
        <v>5.3148920000000004</v>
      </c>
      <c r="I12" s="100">
        <v>285.49821813</v>
      </c>
      <c r="J12" s="94">
        <v>5.9874229075927543E-2</v>
      </c>
    </row>
    <row r="13" spans="1:10" ht="11.25" customHeight="1" x14ac:dyDescent="0.25">
      <c r="A13" s="43" t="s">
        <v>124</v>
      </c>
      <c r="B13" s="95">
        <v>37.414551430000003</v>
      </c>
      <c r="C13" s="98">
        <v>20.609850000000002</v>
      </c>
      <c r="D13" s="98">
        <v>6.8419030000000003</v>
      </c>
      <c r="E13" s="98">
        <v>0.607796</v>
      </c>
      <c r="F13" s="124">
        <v>0</v>
      </c>
      <c r="G13" s="95">
        <v>213.34499510000001</v>
      </c>
      <c r="H13" s="124">
        <v>15.583788999999999</v>
      </c>
      <c r="I13" s="98">
        <v>250.75954653000002</v>
      </c>
      <c r="J13" s="97">
        <v>4.8552701577467161E-2</v>
      </c>
    </row>
    <row r="14" spans="1:10" ht="11.25" customHeight="1" x14ac:dyDescent="0.25">
      <c r="A14" s="42" t="s">
        <v>125</v>
      </c>
      <c r="B14" s="99">
        <v>19.120716000000002</v>
      </c>
      <c r="C14" s="100">
        <v>6.5323180000000001</v>
      </c>
      <c r="D14" s="100">
        <v>4.6923269999999997</v>
      </c>
      <c r="E14" s="100">
        <v>0.86942799999999998</v>
      </c>
      <c r="F14" s="122">
        <v>0</v>
      </c>
      <c r="G14" s="99">
        <v>146.39413970999999</v>
      </c>
      <c r="H14" s="122">
        <v>-1.7521910000000001</v>
      </c>
      <c r="I14" s="100">
        <v>165.51485571000001</v>
      </c>
      <c r="J14" s="94">
        <v>6.7714960280045755E-2</v>
      </c>
    </row>
    <row r="15" spans="1:10" ht="11.25" customHeight="1" x14ac:dyDescent="0.25">
      <c r="A15" s="43" t="s">
        <v>126</v>
      </c>
      <c r="B15" s="95">
        <v>38.577751120000002</v>
      </c>
      <c r="C15" s="98">
        <v>22.698416000000002</v>
      </c>
      <c r="D15" s="98">
        <v>5.0064070000000003</v>
      </c>
      <c r="E15" s="98">
        <v>0.66959299999999999</v>
      </c>
      <c r="F15" s="124">
        <v>0</v>
      </c>
      <c r="G15" s="95">
        <v>227.17415930999999</v>
      </c>
      <c r="H15" s="124">
        <v>-3.1252900000000001</v>
      </c>
      <c r="I15" s="98">
        <v>265.75191043000001</v>
      </c>
      <c r="J15" s="97">
        <v>3.2947731048941664E-2</v>
      </c>
    </row>
    <row r="16" spans="1:10" ht="11.25" customHeight="1" x14ac:dyDescent="0.25">
      <c r="A16" s="42" t="s">
        <v>127</v>
      </c>
      <c r="B16" s="99">
        <v>32.456803870000002</v>
      </c>
      <c r="C16" s="100">
        <v>15.439121</v>
      </c>
      <c r="D16" s="100">
        <v>10.216896</v>
      </c>
      <c r="E16" s="100">
        <v>1.009471</v>
      </c>
      <c r="F16" s="122">
        <v>0</v>
      </c>
      <c r="G16" s="99">
        <v>376.60901046999999</v>
      </c>
      <c r="H16" s="122">
        <v>13.155697999999999</v>
      </c>
      <c r="I16" s="100">
        <v>409.06581433999997</v>
      </c>
      <c r="J16" s="94">
        <v>4.8028455547126425E-2</v>
      </c>
    </row>
    <row r="17" spans="1:10" ht="11.25" customHeight="1" x14ac:dyDescent="0.25">
      <c r="A17" s="43" t="s">
        <v>128</v>
      </c>
      <c r="B17" s="95">
        <v>35.260664759999997</v>
      </c>
      <c r="C17" s="98">
        <v>18.521326999999999</v>
      </c>
      <c r="D17" s="98">
        <v>6.6580190000000004</v>
      </c>
      <c r="E17" s="98">
        <v>0.63139800000000001</v>
      </c>
      <c r="F17" s="124">
        <v>0</v>
      </c>
      <c r="G17" s="95">
        <v>212.95734010000001</v>
      </c>
      <c r="H17" s="124">
        <v>9.5608939999999993</v>
      </c>
      <c r="I17" s="98">
        <v>248.21800486000001</v>
      </c>
      <c r="J17" s="97">
        <v>6.3916842669474727E-2</v>
      </c>
    </row>
    <row r="18" spans="1:10" ht="11.25" customHeight="1" x14ac:dyDescent="0.25">
      <c r="A18" s="42" t="s">
        <v>129</v>
      </c>
      <c r="B18" s="99">
        <v>293.56735356000002</v>
      </c>
      <c r="C18" s="100">
        <v>140.62355299999999</v>
      </c>
      <c r="D18" s="100">
        <v>37.709837999999998</v>
      </c>
      <c r="E18" s="100">
        <v>-3.4501230000000001</v>
      </c>
      <c r="F18" s="122">
        <v>0</v>
      </c>
      <c r="G18" s="99">
        <v>1676.7994255000001</v>
      </c>
      <c r="H18" s="122">
        <v>-50.933053999999998</v>
      </c>
      <c r="I18" s="100">
        <v>1970.3667790600002</v>
      </c>
      <c r="J18" s="94">
        <v>5.719219423815991E-2</v>
      </c>
    </row>
    <row r="19" spans="1:10" ht="11.25" customHeight="1" x14ac:dyDescent="0.25">
      <c r="A19" s="43" t="s">
        <v>130</v>
      </c>
      <c r="B19" s="95">
        <v>52.445137000000003</v>
      </c>
      <c r="C19" s="98">
        <v>37.823839</v>
      </c>
      <c r="D19" s="98">
        <v>7.9939980000000004</v>
      </c>
      <c r="E19" s="98">
        <v>0</v>
      </c>
      <c r="F19" s="124">
        <v>0</v>
      </c>
      <c r="G19" s="95">
        <v>493.28417323999997</v>
      </c>
      <c r="H19" s="124">
        <v>-20.064768999999998</v>
      </c>
      <c r="I19" s="98">
        <v>545.72931024000002</v>
      </c>
      <c r="J19" s="97">
        <v>4.0353826289929895E-2</v>
      </c>
    </row>
    <row r="20" spans="1:10" ht="11.25" customHeight="1" x14ac:dyDescent="0.25">
      <c r="A20" s="42" t="s">
        <v>131</v>
      </c>
      <c r="B20" s="99">
        <v>16.334852999999999</v>
      </c>
      <c r="C20" s="100">
        <v>8.0393089999999994</v>
      </c>
      <c r="D20" s="100">
        <v>3.8053219999999999</v>
      </c>
      <c r="E20" s="100">
        <v>0.34340599999999999</v>
      </c>
      <c r="F20" s="122">
        <v>0</v>
      </c>
      <c r="G20" s="99">
        <v>120.25438166000001</v>
      </c>
      <c r="H20" s="122">
        <v>9.7628039999999991</v>
      </c>
      <c r="I20" s="100">
        <v>136.58923466000002</v>
      </c>
      <c r="J20" s="94">
        <v>3.8674339722701179E-2</v>
      </c>
    </row>
    <row r="21" spans="1:10" ht="11.25" customHeight="1" x14ac:dyDescent="0.25">
      <c r="A21" s="43" t="s">
        <v>132</v>
      </c>
      <c r="B21" s="95">
        <v>46.053933000000001</v>
      </c>
      <c r="C21" s="98">
        <v>22.559338</v>
      </c>
      <c r="D21" s="98">
        <v>9.8459389999999996</v>
      </c>
      <c r="E21" s="98">
        <v>0.750224</v>
      </c>
      <c r="F21" s="124">
        <v>0</v>
      </c>
      <c r="G21" s="95">
        <v>286.11426742999998</v>
      </c>
      <c r="H21" s="124">
        <v>10.647971</v>
      </c>
      <c r="I21" s="98">
        <v>332.16820042999996</v>
      </c>
      <c r="J21" s="97">
        <v>6.1361833589240966E-2</v>
      </c>
    </row>
    <row r="22" spans="1:10" ht="11.25" customHeight="1" x14ac:dyDescent="0.25">
      <c r="A22" s="42" t="s">
        <v>133</v>
      </c>
      <c r="B22" s="99">
        <v>39.561689999999999</v>
      </c>
      <c r="C22" s="100">
        <v>30.215843</v>
      </c>
      <c r="D22" s="100">
        <v>7.9203210000000004</v>
      </c>
      <c r="E22" s="100">
        <v>0</v>
      </c>
      <c r="F22" s="122">
        <v>0</v>
      </c>
      <c r="G22" s="99">
        <v>558.71326085999999</v>
      </c>
      <c r="H22" s="122">
        <v>-25.504602999999999</v>
      </c>
      <c r="I22" s="100">
        <v>598.27495085999999</v>
      </c>
      <c r="J22" s="94">
        <v>3.7252276956100561E-2</v>
      </c>
    </row>
    <row r="23" spans="1:10" ht="11.25" customHeight="1" x14ac:dyDescent="0.25">
      <c r="A23" s="43" t="s">
        <v>134</v>
      </c>
      <c r="B23" s="95">
        <v>35.823409140000003</v>
      </c>
      <c r="C23" s="98">
        <v>21.714565</v>
      </c>
      <c r="D23" s="98">
        <v>5.4403769999999998</v>
      </c>
      <c r="E23" s="98">
        <v>0.65569999999999995</v>
      </c>
      <c r="F23" s="124">
        <v>0</v>
      </c>
      <c r="G23" s="95">
        <v>221.75125109000001</v>
      </c>
      <c r="H23" s="124">
        <v>-2.7330760000000001</v>
      </c>
      <c r="I23" s="98">
        <v>257.57466023000001</v>
      </c>
      <c r="J23" s="97">
        <v>5.0453449697062336E-2</v>
      </c>
    </row>
    <row r="24" spans="1:10" ht="11.25" customHeight="1" x14ac:dyDescent="0.25">
      <c r="A24" s="42" t="s">
        <v>135</v>
      </c>
      <c r="B24" s="99">
        <v>18.873207000000001</v>
      </c>
      <c r="C24" s="100">
        <v>14.208378</v>
      </c>
      <c r="D24" s="100">
        <v>5.8699219999999999</v>
      </c>
      <c r="E24" s="100">
        <v>0</v>
      </c>
      <c r="F24" s="122">
        <v>0</v>
      </c>
      <c r="G24" s="99">
        <v>185.98257086000001</v>
      </c>
      <c r="H24" s="122">
        <v>8.3044759999999993</v>
      </c>
      <c r="I24" s="100">
        <v>204.85577786000002</v>
      </c>
      <c r="J24" s="94">
        <v>5.7435116598905989E-2</v>
      </c>
    </row>
    <row r="25" spans="1:10" ht="11.25" customHeight="1" x14ac:dyDescent="0.25">
      <c r="A25" s="43" t="s">
        <v>136</v>
      </c>
      <c r="B25" s="95">
        <v>46.426424400000002</v>
      </c>
      <c r="C25" s="98">
        <v>35.112800999999997</v>
      </c>
      <c r="D25" s="98">
        <v>3.7668219999999999</v>
      </c>
      <c r="E25" s="98">
        <v>-0.161053</v>
      </c>
      <c r="F25" s="124">
        <v>0</v>
      </c>
      <c r="G25" s="95">
        <v>381.83373139000003</v>
      </c>
      <c r="H25" s="124">
        <v>-9.6438830000000006</v>
      </c>
      <c r="I25" s="98">
        <v>428.26015579</v>
      </c>
      <c r="J25" s="97">
        <v>8.8435000651087892E-2</v>
      </c>
    </row>
    <row r="26" spans="1:10" ht="11.25" customHeight="1" x14ac:dyDescent="0.25">
      <c r="A26" s="42" t="s">
        <v>137</v>
      </c>
      <c r="B26" s="99">
        <v>52.880797000000001</v>
      </c>
      <c r="C26" s="100">
        <v>29.618427000000001</v>
      </c>
      <c r="D26" s="100">
        <v>15.0128</v>
      </c>
      <c r="E26" s="100">
        <v>0</v>
      </c>
      <c r="F26" s="122">
        <v>0</v>
      </c>
      <c r="G26" s="99">
        <v>414.88264871000001</v>
      </c>
      <c r="H26" s="122">
        <v>-12.576789</v>
      </c>
      <c r="I26" s="100">
        <v>467.76344571000004</v>
      </c>
      <c r="J26" s="94">
        <v>3.8785554083597074E-2</v>
      </c>
    </row>
    <row r="27" spans="1:10" ht="11.25" customHeight="1" x14ac:dyDescent="0.25">
      <c r="A27" s="43" t="s">
        <v>138</v>
      </c>
      <c r="B27" s="95">
        <v>10.107063999999999</v>
      </c>
      <c r="C27" s="98">
        <v>3.9144559999999999</v>
      </c>
      <c r="D27" s="98">
        <v>3.0281229999999999</v>
      </c>
      <c r="E27" s="98">
        <v>0.38539699999999999</v>
      </c>
      <c r="F27" s="124">
        <v>0</v>
      </c>
      <c r="G27" s="95">
        <v>97.648171829999995</v>
      </c>
      <c r="H27" s="124">
        <v>11.958339</v>
      </c>
      <c r="I27" s="98">
        <v>107.75523582999999</v>
      </c>
      <c r="J27" s="97">
        <v>3.8863330329545365E-2</v>
      </c>
    </row>
    <row r="28" spans="1:10" ht="11.25" customHeight="1" x14ac:dyDescent="0.25">
      <c r="A28" s="42" t="s">
        <v>139</v>
      </c>
      <c r="B28" s="99">
        <v>33.132818</v>
      </c>
      <c r="C28" s="100">
        <v>15.624719000000001</v>
      </c>
      <c r="D28" s="100">
        <v>7.8109089999999997</v>
      </c>
      <c r="E28" s="100">
        <v>0.95453200000000005</v>
      </c>
      <c r="F28" s="122">
        <v>0</v>
      </c>
      <c r="G28" s="99">
        <v>344.89566745000002</v>
      </c>
      <c r="H28" s="122">
        <v>-7.616987</v>
      </c>
      <c r="I28" s="100">
        <v>378.02848545000001</v>
      </c>
      <c r="J28" s="94">
        <v>5.3006611282661042E-2</v>
      </c>
    </row>
    <row r="29" spans="1:10" ht="11.25" customHeight="1" x14ac:dyDescent="0.25">
      <c r="A29" s="43" t="s">
        <v>140</v>
      </c>
      <c r="B29" s="95">
        <v>58.966683000000003</v>
      </c>
      <c r="C29" s="98">
        <v>31.794682999999999</v>
      </c>
      <c r="D29" s="98">
        <v>13.729031000000001</v>
      </c>
      <c r="E29" s="98">
        <v>0</v>
      </c>
      <c r="F29" s="124">
        <v>0</v>
      </c>
      <c r="G29" s="95">
        <v>367.19506226999999</v>
      </c>
      <c r="H29" s="124">
        <v>5.3056789999999996</v>
      </c>
      <c r="I29" s="98">
        <v>426.16174526999998</v>
      </c>
      <c r="J29" s="97">
        <v>5.2377047739147642E-2</v>
      </c>
    </row>
    <row r="30" spans="1:10" ht="11.25" customHeight="1" x14ac:dyDescent="0.25">
      <c r="A30" s="42" t="s">
        <v>141</v>
      </c>
      <c r="B30" s="99">
        <v>76.611753489999998</v>
      </c>
      <c r="C30" s="100">
        <v>43.937651000000002</v>
      </c>
      <c r="D30" s="100">
        <v>14.01309</v>
      </c>
      <c r="E30" s="100">
        <v>-0.184251</v>
      </c>
      <c r="F30" s="122">
        <v>0</v>
      </c>
      <c r="G30" s="99">
        <v>396.81651767</v>
      </c>
      <c r="H30" s="122">
        <v>1.212504</v>
      </c>
      <c r="I30" s="100">
        <v>473.42827116000001</v>
      </c>
      <c r="J30" s="94">
        <v>6.3561353402123766E-2</v>
      </c>
    </row>
    <row r="31" spans="1:10" ht="11.25" customHeight="1" x14ac:dyDescent="0.25">
      <c r="A31" s="43" t="s">
        <v>142</v>
      </c>
      <c r="B31" s="95">
        <v>48.044038</v>
      </c>
      <c r="C31" s="98">
        <v>32.543767000000003</v>
      </c>
      <c r="D31" s="98">
        <v>5.9698209999999996</v>
      </c>
      <c r="E31" s="98">
        <v>1.249922</v>
      </c>
      <c r="F31" s="124">
        <v>0</v>
      </c>
      <c r="G31" s="95">
        <v>357.57362740000002</v>
      </c>
      <c r="H31" s="124">
        <v>-8.0546480000000003</v>
      </c>
      <c r="I31" s="98">
        <v>405.61766540000002</v>
      </c>
      <c r="J31" s="97">
        <v>2.405441866176683E-2</v>
      </c>
    </row>
    <row r="32" spans="1:10" ht="11.25" customHeight="1" x14ac:dyDescent="0.25">
      <c r="A32" s="42" t="s">
        <v>143</v>
      </c>
      <c r="B32" s="99">
        <v>37.142254989999998</v>
      </c>
      <c r="C32" s="100">
        <v>24.766347</v>
      </c>
      <c r="D32" s="100">
        <v>6.4443570000000001</v>
      </c>
      <c r="E32" s="100">
        <v>0</v>
      </c>
      <c r="F32" s="122">
        <v>0</v>
      </c>
      <c r="G32" s="99">
        <v>283.71330617000001</v>
      </c>
      <c r="H32" s="122">
        <v>-5.7599359999999997</v>
      </c>
      <c r="I32" s="100">
        <v>320.85556115999998</v>
      </c>
      <c r="J32" s="94">
        <v>5.7336038143106061E-2</v>
      </c>
    </row>
    <row r="33" spans="1:10" ht="11.25" customHeight="1" x14ac:dyDescent="0.25">
      <c r="A33" s="43" t="s">
        <v>144</v>
      </c>
      <c r="B33" s="95">
        <v>75.060210999999995</v>
      </c>
      <c r="C33" s="98">
        <v>46.704143999999999</v>
      </c>
      <c r="D33" s="98">
        <v>17.128558000000002</v>
      </c>
      <c r="E33" s="98">
        <v>0</v>
      </c>
      <c r="F33" s="124">
        <v>0</v>
      </c>
      <c r="G33" s="95">
        <v>581.77870117999998</v>
      </c>
      <c r="H33" s="124">
        <v>-4.8543269999999996</v>
      </c>
      <c r="I33" s="98">
        <v>656.83891217999997</v>
      </c>
      <c r="J33" s="97">
        <v>4.0032795690113865E-2</v>
      </c>
    </row>
    <row r="34" spans="1:10" ht="11.25" customHeight="1" x14ac:dyDescent="0.25">
      <c r="A34" s="42" t="s">
        <v>145</v>
      </c>
      <c r="B34" s="99">
        <v>37.996409</v>
      </c>
      <c r="C34" s="100">
        <v>31.951533999999999</v>
      </c>
      <c r="D34" s="100">
        <v>17.732085000000001</v>
      </c>
      <c r="E34" s="100">
        <v>1.6990609999999999</v>
      </c>
      <c r="F34" s="122">
        <v>0</v>
      </c>
      <c r="G34" s="99">
        <v>665.56658411000001</v>
      </c>
      <c r="H34" s="122">
        <v>-1.4264220000000001</v>
      </c>
      <c r="I34" s="100">
        <v>703.56299310999998</v>
      </c>
      <c r="J34" s="94">
        <v>2.6127219301907756E-2</v>
      </c>
    </row>
    <row r="35" spans="1:10" ht="11.25" customHeight="1" x14ac:dyDescent="0.25">
      <c r="A35" s="43" t="s">
        <v>146</v>
      </c>
      <c r="B35" s="95">
        <v>213.64610483999999</v>
      </c>
      <c r="C35" s="98">
        <v>108.691153</v>
      </c>
      <c r="D35" s="98">
        <v>24.231349999999999</v>
      </c>
      <c r="E35" s="98">
        <v>-1.3554790000000001</v>
      </c>
      <c r="F35" s="124">
        <v>0</v>
      </c>
      <c r="G35" s="95">
        <v>1139.8613651600001</v>
      </c>
      <c r="H35" s="124">
        <v>-32.569761</v>
      </c>
      <c r="I35" s="98">
        <v>1353.50747</v>
      </c>
      <c r="J35" s="97">
        <v>9.1388296381916811E-2</v>
      </c>
    </row>
    <row r="36" spans="1:10" ht="11.25" customHeight="1" x14ac:dyDescent="0.25">
      <c r="A36" s="42" t="s">
        <v>147</v>
      </c>
      <c r="B36" s="99">
        <v>18.420699689999999</v>
      </c>
      <c r="C36" s="100">
        <v>7.533938</v>
      </c>
      <c r="D36" s="100">
        <v>5.7789539999999997</v>
      </c>
      <c r="E36" s="100">
        <v>0.41619400000000001</v>
      </c>
      <c r="F36" s="122">
        <v>0</v>
      </c>
      <c r="G36" s="99">
        <v>166.21298479999999</v>
      </c>
      <c r="H36" s="122">
        <v>11.751734000000001</v>
      </c>
      <c r="I36" s="100">
        <v>184.63368448999998</v>
      </c>
      <c r="J36" s="94">
        <v>4.9914843011516385E-2</v>
      </c>
    </row>
    <row r="37" spans="1:10" ht="11.25" customHeight="1" x14ac:dyDescent="0.25">
      <c r="A37" s="43" t="s">
        <v>148</v>
      </c>
      <c r="B37" s="95">
        <v>181.61975100000001</v>
      </c>
      <c r="C37" s="98">
        <v>110.29149700000001</v>
      </c>
      <c r="D37" s="98">
        <v>21.718481000000001</v>
      </c>
      <c r="E37" s="98">
        <v>-2.562754</v>
      </c>
      <c r="F37" s="124">
        <v>0</v>
      </c>
      <c r="G37" s="95">
        <v>1225.0569094699999</v>
      </c>
      <c r="H37" s="124">
        <v>-73.967562000000001</v>
      </c>
      <c r="I37" s="98">
        <v>1406.6766604699999</v>
      </c>
      <c r="J37" s="97">
        <v>1.3043107995127201E-2</v>
      </c>
    </row>
    <row r="38" spans="1:10" ht="11.25" customHeight="1" x14ac:dyDescent="0.25">
      <c r="A38" s="42" t="s">
        <v>149</v>
      </c>
      <c r="B38" s="99">
        <v>112.0138524</v>
      </c>
      <c r="C38" s="100">
        <v>60.074438000000001</v>
      </c>
      <c r="D38" s="100">
        <v>20.728435000000001</v>
      </c>
      <c r="E38" s="100">
        <v>0</v>
      </c>
      <c r="F38" s="122">
        <v>0</v>
      </c>
      <c r="G38" s="99">
        <v>1028.2320705499999</v>
      </c>
      <c r="H38" s="122">
        <v>-13.321979000000001</v>
      </c>
      <c r="I38" s="100">
        <v>1140.2459229499998</v>
      </c>
      <c r="J38" s="94">
        <v>4.7433352094443437E-2</v>
      </c>
    </row>
    <row r="39" spans="1:10" ht="11.25" customHeight="1" x14ac:dyDescent="0.25">
      <c r="A39" s="43" t="s">
        <v>150</v>
      </c>
      <c r="B39" s="95">
        <v>128.14049</v>
      </c>
      <c r="C39" s="98">
        <v>74.605973000000006</v>
      </c>
      <c r="D39" s="98">
        <v>20.976178000000001</v>
      </c>
      <c r="E39" s="98">
        <v>-1.4136550000000001</v>
      </c>
      <c r="F39" s="124">
        <v>0</v>
      </c>
      <c r="G39" s="95">
        <v>702.96438401</v>
      </c>
      <c r="H39" s="124">
        <v>-11.544298</v>
      </c>
      <c r="I39" s="98">
        <v>831.10487401</v>
      </c>
      <c r="J39" s="97">
        <v>4.8519890723975001E-2</v>
      </c>
    </row>
    <row r="40" spans="1:10" ht="11.25" customHeight="1" x14ac:dyDescent="0.25">
      <c r="A40" s="42" t="s">
        <v>151</v>
      </c>
      <c r="B40" s="99">
        <v>16.78476496</v>
      </c>
      <c r="C40" s="100">
        <v>10.439406999999999</v>
      </c>
      <c r="D40" s="100">
        <v>3.5535679999999998</v>
      </c>
      <c r="E40" s="100">
        <v>0.52182700000000004</v>
      </c>
      <c r="F40" s="122">
        <v>0</v>
      </c>
      <c r="G40" s="99">
        <v>141.56664316999999</v>
      </c>
      <c r="H40" s="122">
        <v>11.349729</v>
      </c>
      <c r="I40" s="100">
        <v>158.35140812999998</v>
      </c>
      <c r="J40" s="94">
        <v>8.4976153261503207E-2</v>
      </c>
    </row>
    <row r="41" spans="1:10" ht="11.25" customHeight="1" x14ac:dyDescent="0.25">
      <c r="A41" s="43" t="s">
        <v>152</v>
      </c>
      <c r="B41" s="95">
        <v>66.920337549999999</v>
      </c>
      <c r="C41" s="98">
        <v>41.582450000000001</v>
      </c>
      <c r="D41" s="98">
        <v>4.7075279999999999</v>
      </c>
      <c r="E41" s="98">
        <v>0</v>
      </c>
      <c r="F41" s="124">
        <v>0</v>
      </c>
      <c r="G41" s="95">
        <v>371.90586857</v>
      </c>
      <c r="H41" s="124">
        <v>-1.7406969999999999</v>
      </c>
      <c r="I41" s="98">
        <v>438.82620611999999</v>
      </c>
      <c r="J41" s="97">
        <v>3.1651496405642021E-2</v>
      </c>
    </row>
    <row r="42" spans="1:10" ht="11.25" customHeight="1" x14ac:dyDescent="0.25">
      <c r="A42" s="42" t="s">
        <v>153</v>
      </c>
      <c r="B42" s="99">
        <v>137.41082399999999</v>
      </c>
      <c r="C42" s="100">
        <v>97.773886000000005</v>
      </c>
      <c r="D42" s="100">
        <v>35.439804000000002</v>
      </c>
      <c r="E42" s="100">
        <v>-0.45780500000000002</v>
      </c>
      <c r="F42" s="122">
        <v>0</v>
      </c>
      <c r="G42" s="99">
        <v>895.53060828000002</v>
      </c>
      <c r="H42" s="122">
        <v>-6.7278229999999999</v>
      </c>
      <c r="I42" s="100">
        <v>1032.9414322800001</v>
      </c>
      <c r="J42" s="94">
        <v>6.5464314270790913E-2</v>
      </c>
    </row>
    <row r="43" spans="1:10" ht="11.25" customHeight="1" x14ac:dyDescent="0.25">
      <c r="A43" s="43" t="s">
        <v>154</v>
      </c>
      <c r="B43" s="95">
        <v>15.390504</v>
      </c>
      <c r="C43" s="98">
        <v>14.316359</v>
      </c>
      <c r="D43" s="98">
        <v>6.7062929999999996</v>
      </c>
      <c r="E43" s="98">
        <v>0</v>
      </c>
      <c r="F43" s="124">
        <v>0</v>
      </c>
      <c r="G43" s="95">
        <v>203.35695651</v>
      </c>
      <c r="H43" s="124">
        <v>7.874358</v>
      </c>
      <c r="I43" s="98">
        <v>218.74746051</v>
      </c>
      <c r="J43" s="97">
        <v>4.8742175335961813E-2</v>
      </c>
    </row>
    <row r="44" spans="1:10" ht="11.25" customHeight="1" x14ac:dyDescent="0.25">
      <c r="A44" s="42" t="s">
        <v>155</v>
      </c>
      <c r="B44" s="99">
        <v>37.722119919999997</v>
      </c>
      <c r="C44" s="100">
        <v>21.204495999999999</v>
      </c>
      <c r="D44" s="100">
        <v>9.9290210000000005</v>
      </c>
      <c r="E44" s="100">
        <v>0</v>
      </c>
      <c r="F44" s="122">
        <v>0</v>
      </c>
      <c r="G44" s="99">
        <v>337.94334142999998</v>
      </c>
      <c r="H44" s="122">
        <v>-7.7664309999999999</v>
      </c>
      <c r="I44" s="100">
        <v>375.66546134999999</v>
      </c>
      <c r="J44" s="94">
        <v>2.4295125761848446E-2</v>
      </c>
    </row>
    <row r="45" spans="1:10" ht="11.25" customHeight="1" x14ac:dyDescent="0.25">
      <c r="A45" s="43" t="s">
        <v>156</v>
      </c>
      <c r="B45" s="95">
        <v>34.80770716</v>
      </c>
      <c r="C45" s="98">
        <v>21.824014999999999</v>
      </c>
      <c r="D45" s="98">
        <v>4.9163069999999998</v>
      </c>
      <c r="E45" s="98">
        <v>0.69716999999999996</v>
      </c>
      <c r="F45" s="124">
        <v>0</v>
      </c>
      <c r="G45" s="95">
        <v>237.92368675</v>
      </c>
      <c r="H45" s="124">
        <v>9.5785280000000004</v>
      </c>
      <c r="I45" s="98">
        <v>272.73139391000001</v>
      </c>
      <c r="J45" s="97">
        <v>3.9166750760805336E-2</v>
      </c>
    </row>
    <row r="46" spans="1:10" ht="11.25" customHeight="1" x14ac:dyDescent="0.25">
      <c r="A46" s="42" t="s">
        <v>157</v>
      </c>
      <c r="B46" s="99">
        <v>82.562728000000007</v>
      </c>
      <c r="C46" s="100">
        <v>39.014085999999999</v>
      </c>
      <c r="D46" s="100">
        <v>19.107555999999999</v>
      </c>
      <c r="E46" s="100">
        <v>1.5834969999999999</v>
      </c>
      <c r="F46" s="122">
        <v>0</v>
      </c>
      <c r="G46" s="99">
        <v>491.68892382000001</v>
      </c>
      <c r="H46" s="122">
        <v>-8.1061960000000006</v>
      </c>
      <c r="I46" s="100">
        <v>574.25165182000001</v>
      </c>
      <c r="J46" s="94">
        <v>6.0241738501729536E-2</v>
      </c>
    </row>
    <row r="47" spans="1:10" ht="11.25" customHeight="1" x14ac:dyDescent="0.25">
      <c r="A47" s="43" t="s">
        <v>158</v>
      </c>
      <c r="B47" s="95">
        <v>21.908608000000001</v>
      </c>
      <c r="C47" s="98">
        <v>9.8864730000000005</v>
      </c>
      <c r="D47" s="98">
        <v>6.0833899999999996</v>
      </c>
      <c r="E47" s="98">
        <v>0.51446000000000003</v>
      </c>
      <c r="F47" s="124">
        <v>0</v>
      </c>
      <c r="G47" s="95">
        <v>168.20733089999999</v>
      </c>
      <c r="H47" s="124">
        <v>9.4858410000000006</v>
      </c>
      <c r="I47" s="98">
        <v>190.1159389</v>
      </c>
      <c r="J47" s="97">
        <v>4.6035806454304717E-2</v>
      </c>
    </row>
    <row r="48" spans="1:10" ht="11.25" customHeight="1" x14ac:dyDescent="0.25">
      <c r="A48" s="42" t="s">
        <v>159</v>
      </c>
      <c r="B48" s="99">
        <v>164.27160599999999</v>
      </c>
      <c r="C48" s="100">
        <v>103.107375</v>
      </c>
      <c r="D48" s="100">
        <v>18.636085999999999</v>
      </c>
      <c r="E48" s="100">
        <v>-2.791382</v>
      </c>
      <c r="F48" s="122">
        <v>0</v>
      </c>
      <c r="G48" s="99">
        <v>925.04668426000001</v>
      </c>
      <c r="H48" s="122">
        <v>-35.803719000000001</v>
      </c>
      <c r="I48" s="100">
        <v>1089.3182902599999</v>
      </c>
      <c r="J48" s="94">
        <v>1.4432949883453894E-3</v>
      </c>
    </row>
    <row r="49" spans="1:10" ht="11.25" customHeight="1" x14ac:dyDescent="0.25">
      <c r="A49" s="43" t="s">
        <v>160</v>
      </c>
      <c r="B49" s="95">
        <v>87.243601530000007</v>
      </c>
      <c r="C49" s="98">
        <v>54.038978999999998</v>
      </c>
      <c r="D49" s="98">
        <v>1.385642</v>
      </c>
      <c r="E49" s="98">
        <v>-0.33752799999999999</v>
      </c>
      <c r="F49" s="124">
        <v>0</v>
      </c>
      <c r="G49" s="95">
        <v>420.73519669000001</v>
      </c>
      <c r="H49" s="124">
        <v>0.819492</v>
      </c>
      <c r="I49" s="98">
        <v>507.97879822000004</v>
      </c>
      <c r="J49" s="97">
        <v>2.1771923441263663E-2</v>
      </c>
    </row>
    <row r="50" spans="1:10" ht="11.25" customHeight="1" x14ac:dyDescent="0.25">
      <c r="A50" s="42" t="s">
        <v>161</v>
      </c>
      <c r="B50" s="99">
        <v>15.92957882</v>
      </c>
      <c r="C50" s="100">
        <v>7.5741379999999996</v>
      </c>
      <c r="D50" s="100">
        <v>3.8837649999999999</v>
      </c>
      <c r="E50" s="100">
        <v>0.40706599999999998</v>
      </c>
      <c r="F50" s="122">
        <v>0</v>
      </c>
      <c r="G50" s="99">
        <v>161.97085476000001</v>
      </c>
      <c r="H50" s="122">
        <v>14.525793999999999</v>
      </c>
      <c r="I50" s="100">
        <v>177.90043358</v>
      </c>
      <c r="J50" s="94">
        <v>6.3221997022138821E-2</v>
      </c>
    </row>
    <row r="51" spans="1:10" ht="11.25" customHeight="1" x14ac:dyDescent="0.25">
      <c r="A51" s="43" t="s">
        <v>162</v>
      </c>
      <c r="B51" s="95">
        <v>33.076824000000002</v>
      </c>
      <c r="C51" s="98">
        <v>15.942786</v>
      </c>
      <c r="D51" s="98">
        <v>7.0357159999999999</v>
      </c>
      <c r="E51" s="98">
        <v>0.737788</v>
      </c>
      <c r="F51" s="124">
        <v>0</v>
      </c>
      <c r="G51" s="95">
        <v>271.99776902999997</v>
      </c>
      <c r="H51" s="124">
        <v>-4.1779419999999998</v>
      </c>
      <c r="I51" s="98">
        <v>305.07459302999996</v>
      </c>
      <c r="J51" s="97">
        <v>6.44088953579951E-2</v>
      </c>
    </row>
    <row r="52" spans="1:10" ht="11.25" customHeight="1" x14ac:dyDescent="0.25">
      <c r="A52" s="42" t="s">
        <v>163</v>
      </c>
      <c r="B52" s="99">
        <v>13.57673125</v>
      </c>
      <c r="C52" s="100">
        <v>3.2144879999999998</v>
      </c>
      <c r="D52" s="100">
        <v>0.91806100000000002</v>
      </c>
      <c r="E52" s="100">
        <v>0.206233</v>
      </c>
      <c r="F52" s="122">
        <v>0</v>
      </c>
      <c r="G52" s="99">
        <v>66.646858170000002</v>
      </c>
      <c r="H52" s="122">
        <v>10.051549</v>
      </c>
      <c r="I52" s="100">
        <v>80.223589419999996</v>
      </c>
      <c r="J52" s="94">
        <v>6.1820699604623996E-2</v>
      </c>
    </row>
    <row r="53" spans="1:10" ht="11.25" customHeight="1" x14ac:dyDescent="0.25">
      <c r="A53" s="43" t="s">
        <v>164</v>
      </c>
      <c r="B53" s="95">
        <v>77.052099999999996</v>
      </c>
      <c r="C53" s="98">
        <v>47.771628999999997</v>
      </c>
      <c r="D53" s="98">
        <v>5.2621359999999999</v>
      </c>
      <c r="E53" s="98">
        <v>1.7123109999999999</v>
      </c>
      <c r="F53" s="124">
        <v>0</v>
      </c>
      <c r="G53" s="95">
        <v>499.52506225000002</v>
      </c>
      <c r="H53" s="124">
        <v>-1.052684</v>
      </c>
      <c r="I53" s="98">
        <v>576.57716225000001</v>
      </c>
      <c r="J53" s="97">
        <v>3.8836529862644076E-2</v>
      </c>
    </row>
    <row r="54" spans="1:10" ht="11.25" customHeight="1" x14ac:dyDescent="0.25">
      <c r="A54" s="42" t="s">
        <v>165</v>
      </c>
      <c r="B54" s="99">
        <v>49.695602999999998</v>
      </c>
      <c r="C54" s="100">
        <v>29.555119000000001</v>
      </c>
      <c r="D54" s="100">
        <v>10.419485</v>
      </c>
      <c r="E54" s="100">
        <v>0.73255800000000004</v>
      </c>
      <c r="F54" s="122">
        <v>0</v>
      </c>
      <c r="G54" s="99">
        <v>367.15430669</v>
      </c>
      <c r="H54" s="122">
        <v>1.708162</v>
      </c>
      <c r="I54" s="100">
        <v>416.84990969</v>
      </c>
      <c r="J54" s="94">
        <v>3.7470943659970057E-2</v>
      </c>
    </row>
    <row r="55" spans="1:10" ht="11.25" customHeight="1" x14ac:dyDescent="0.25">
      <c r="A55" s="43" t="s">
        <v>166</v>
      </c>
      <c r="B55" s="95">
        <v>65.578657410000005</v>
      </c>
      <c r="C55" s="98">
        <v>37.967137000000001</v>
      </c>
      <c r="D55" s="98">
        <v>2.7805E-2</v>
      </c>
      <c r="E55" s="98">
        <v>0.96672787000000004</v>
      </c>
      <c r="F55" s="124">
        <v>0</v>
      </c>
      <c r="G55" s="95">
        <v>332.87180727999998</v>
      </c>
      <c r="H55" s="124">
        <v>7.7234579999999999</v>
      </c>
      <c r="I55" s="98">
        <v>398.45046468999999</v>
      </c>
      <c r="J55" s="97">
        <v>6.513833702873062E-2</v>
      </c>
    </row>
    <row r="56" spans="1:10" ht="11.25" customHeight="1" x14ac:dyDescent="0.25">
      <c r="A56" s="42" t="s">
        <v>167</v>
      </c>
      <c r="B56" s="99">
        <v>18.066913270000001</v>
      </c>
      <c r="C56" s="100">
        <v>9.1962270000000004</v>
      </c>
      <c r="D56" s="100">
        <v>3.6762480000000002</v>
      </c>
      <c r="E56" s="100">
        <v>0.45322099999999998</v>
      </c>
      <c r="F56" s="122">
        <v>0</v>
      </c>
      <c r="G56" s="99">
        <v>129.01910973</v>
      </c>
      <c r="H56" s="122">
        <v>11.194201</v>
      </c>
      <c r="I56" s="100">
        <v>147.08602300000001</v>
      </c>
      <c r="J56" s="94">
        <v>3.5196363213055637E-2</v>
      </c>
    </row>
    <row r="57" spans="1:10" ht="11.25" customHeight="1" x14ac:dyDescent="0.25">
      <c r="A57" s="43" t="s">
        <v>168</v>
      </c>
      <c r="B57" s="95">
        <v>33.935017999999999</v>
      </c>
      <c r="C57" s="98">
        <v>20.268677</v>
      </c>
      <c r="D57" s="98">
        <v>6.2366250000000001</v>
      </c>
      <c r="E57" s="98">
        <v>0.64649599999999996</v>
      </c>
      <c r="F57" s="124">
        <v>0</v>
      </c>
      <c r="G57" s="95">
        <v>181.62173078999999</v>
      </c>
      <c r="H57" s="124">
        <v>-3.2253189999999998</v>
      </c>
      <c r="I57" s="98">
        <v>215.55674878999997</v>
      </c>
      <c r="J57" s="97">
        <v>2.6279874491250244E-2</v>
      </c>
    </row>
    <row r="58" spans="1:10" ht="11.25" customHeight="1" x14ac:dyDescent="0.25">
      <c r="A58" s="42" t="s">
        <v>169</v>
      </c>
      <c r="B58" s="99">
        <v>67.714800920000002</v>
      </c>
      <c r="C58" s="100">
        <v>35.603524</v>
      </c>
      <c r="D58" s="100">
        <v>18.811678000000001</v>
      </c>
      <c r="E58" s="100">
        <v>0</v>
      </c>
      <c r="F58" s="122">
        <v>0</v>
      </c>
      <c r="G58" s="99">
        <v>507.09849229999998</v>
      </c>
      <c r="H58" s="122">
        <v>18.302379999999999</v>
      </c>
      <c r="I58" s="100">
        <v>574.81329321999999</v>
      </c>
      <c r="J58" s="94">
        <v>5.7013222870789582E-2</v>
      </c>
    </row>
    <row r="59" spans="1:10" ht="11.25" customHeight="1" x14ac:dyDescent="0.25">
      <c r="A59" s="43" t="s">
        <v>170</v>
      </c>
      <c r="B59" s="95">
        <v>14.151141000000001</v>
      </c>
      <c r="C59" s="98">
        <v>9.8262730000000005</v>
      </c>
      <c r="D59" s="98">
        <v>4.6874690000000001</v>
      </c>
      <c r="E59" s="98">
        <v>0.39312900000000001</v>
      </c>
      <c r="F59" s="124">
        <v>0</v>
      </c>
      <c r="G59" s="95">
        <v>142.66896109999999</v>
      </c>
      <c r="H59" s="124">
        <v>-1.293029</v>
      </c>
      <c r="I59" s="98">
        <v>156.82010209999999</v>
      </c>
      <c r="J59" s="97">
        <v>4.3249258917973377E-2</v>
      </c>
    </row>
    <row r="60" spans="1:10" ht="11.25" customHeight="1" x14ac:dyDescent="0.25">
      <c r="A60" s="42" t="s">
        <v>171</v>
      </c>
      <c r="B60" s="99">
        <v>62.299768</v>
      </c>
      <c r="C60" s="100">
        <v>37.867862000000002</v>
      </c>
      <c r="D60" s="100">
        <v>11.356337999999999</v>
      </c>
      <c r="E60" s="100">
        <v>0</v>
      </c>
      <c r="F60" s="122">
        <v>0</v>
      </c>
      <c r="G60" s="99">
        <v>476.58901629000002</v>
      </c>
      <c r="H60" s="122">
        <v>-25.978777999999998</v>
      </c>
      <c r="I60" s="100">
        <v>538.88878428999999</v>
      </c>
      <c r="J60" s="94">
        <v>4.0569209175086662E-2</v>
      </c>
    </row>
    <row r="61" spans="1:10" ht="11.25" customHeight="1" x14ac:dyDescent="0.25">
      <c r="A61" s="43" t="s">
        <v>172</v>
      </c>
      <c r="B61" s="95">
        <v>92.910945139999995</v>
      </c>
      <c r="C61" s="98">
        <v>59.318291000000002</v>
      </c>
      <c r="D61" s="98">
        <v>15.141254999999999</v>
      </c>
      <c r="E61" s="98">
        <v>2.0470649999999999</v>
      </c>
      <c r="F61" s="124">
        <v>0</v>
      </c>
      <c r="G61" s="95">
        <v>588.97866768999995</v>
      </c>
      <c r="H61" s="124">
        <v>11.611889</v>
      </c>
      <c r="I61" s="98">
        <v>681.88961282999992</v>
      </c>
      <c r="J61" s="97">
        <v>5.9407293285863805E-2</v>
      </c>
    </row>
    <row r="62" spans="1:10" ht="11.25" customHeight="1" x14ac:dyDescent="0.25">
      <c r="A62" s="42" t="s">
        <v>173</v>
      </c>
      <c r="B62" s="99">
        <v>19.225760300000001</v>
      </c>
      <c r="C62" s="100">
        <v>8.7505939999999995</v>
      </c>
      <c r="D62" s="100">
        <v>7.7243769999999996</v>
      </c>
      <c r="E62" s="100">
        <v>0</v>
      </c>
      <c r="F62" s="122">
        <v>0</v>
      </c>
      <c r="G62" s="99">
        <v>186.63991514</v>
      </c>
      <c r="H62" s="122">
        <v>12.537277</v>
      </c>
      <c r="I62" s="100">
        <v>205.86567543999999</v>
      </c>
      <c r="J62" s="94">
        <v>6.3233574778818191E-2</v>
      </c>
    </row>
    <row r="63" spans="1:10" ht="11.25" customHeight="1" x14ac:dyDescent="0.25">
      <c r="A63" s="44" t="s">
        <v>174</v>
      </c>
      <c r="B63" s="101">
        <v>350.72832499999998</v>
      </c>
      <c r="C63" s="104">
        <v>173.18688499999999</v>
      </c>
      <c r="D63" s="104">
        <v>55.947166000000003</v>
      </c>
      <c r="E63" s="104">
        <v>5.4637989999999999</v>
      </c>
      <c r="F63" s="127">
        <v>0</v>
      </c>
      <c r="G63" s="101">
        <v>1838.0312667600001</v>
      </c>
      <c r="H63" s="127">
        <v>83.813447999999994</v>
      </c>
      <c r="I63" s="104">
        <v>2188.7595917600001</v>
      </c>
      <c r="J63" s="103">
        <v>2.9471441791124375E-2</v>
      </c>
    </row>
    <row r="64" spans="1:10" ht="11.25" customHeight="1" x14ac:dyDescent="0.25">
      <c r="A64" s="50" t="s">
        <v>175</v>
      </c>
      <c r="B64" s="92">
        <v>58.908257999999996</v>
      </c>
      <c r="C64" s="107">
        <v>44.079259999999998</v>
      </c>
      <c r="D64" s="107">
        <v>16.566759999999999</v>
      </c>
      <c r="E64" s="107">
        <v>0</v>
      </c>
      <c r="F64" s="121">
        <v>0</v>
      </c>
      <c r="G64" s="92">
        <v>555.69804943999998</v>
      </c>
      <c r="H64" s="121">
        <v>0.40615899999999999</v>
      </c>
      <c r="I64" s="107">
        <v>614.60630744000002</v>
      </c>
      <c r="J64" s="106">
        <v>3.4009800593612027E-2</v>
      </c>
    </row>
    <row r="65" spans="1:10" ht="11.25" customHeight="1" x14ac:dyDescent="0.25">
      <c r="A65" s="43" t="s">
        <v>176</v>
      </c>
      <c r="B65" s="95">
        <v>19.864771000000001</v>
      </c>
      <c r="C65" s="98">
        <v>12.488325</v>
      </c>
      <c r="D65" s="98">
        <v>4.1510930000000004</v>
      </c>
      <c r="E65" s="98">
        <v>0.65230900000000003</v>
      </c>
      <c r="F65" s="124">
        <v>0</v>
      </c>
      <c r="G65" s="95">
        <v>207.41099549</v>
      </c>
      <c r="H65" s="124">
        <v>12.201812</v>
      </c>
      <c r="I65" s="98">
        <v>227.27576649</v>
      </c>
      <c r="J65" s="97">
        <v>3.7765091323076483E-2</v>
      </c>
    </row>
    <row r="66" spans="1:10" ht="11.25" customHeight="1" x14ac:dyDescent="0.25">
      <c r="A66" s="42" t="s">
        <v>177</v>
      </c>
      <c r="B66" s="99">
        <v>143.39687495999999</v>
      </c>
      <c r="C66" s="100">
        <v>63.971533999999998</v>
      </c>
      <c r="D66" s="100">
        <v>41.822617999999999</v>
      </c>
      <c r="E66" s="100">
        <v>3.4104580000000002</v>
      </c>
      <c r="F66" s="122">
        <v>0</v>
      </c>
      <c r="G66" s="99">
        <v>1091.70850318</v>
      </c>
      <c r="H66" s="122">
        <v>53.290526999999997</v>
      </c>
      <c r="I66" s="100">
        <v>1235.1053781400001</v>
      </c>
      <c r="J66" s="94">
        <v>5.1352568344067651E-2</v>
      </c>
    </row>
    <row r="67" spans="1:10" ht="11.25" customHeight="1" x14ac:dyDescent="0.25">
      <c r="A67" s="43" t="s">
        <v>178</v>
      </c>
      <c r="B67" s="95">
        <v>69.769769999999994</v>
      </c>
      <c r="C67" s="98">
        <v>38.586976999999997</v>
      </c>
      <c r="D67" s="98">
        <v>10.256627999999999</v>
      </c>
      <c r="E67" s="98">
        <v>0</v>
      </c>
      <c r="F67" s="124">
        <v>0</v>
      </c>
      <c r="G67" s="95">
        <v>470.63742993</v>
      </c>
      <c r="H67" s="124">
        <v>-7.2396089999999997</v>
      </c>
      <c r="I67" s="98">
        <v>540.40719992999993</v>
      </c>
      <c r="J67" s="97">
        <v>5.7569559705900719E-2</v>
      </c>
    </row>
    <row r="68" spans="1:10" ht="11.25" customHeight="1" x14ac:dyDescent="0.25">
      <c r="A68" s="42" t="s">
        <v>179</v>
      </c>
      <c r="B68" s="99">
        <v>66.007684999999995</v>
      </c>
      <c r="C68" s="100">
        <v>38.593832999999997</v>
      </c>
      <c r="D68" s="100">
        <v>12.407985</v>
      </c>
      <c r="E68" s="100">
        <v>0</v>
      </c>
      <c r="F68" s="122">
        <v>0</v>
      </c>
      <c r="G68" s="99">
        <v>500.85984581000002</v>
      </c>
      <c r="H68" s="122">
        <v>-28.517071000000001</v>
      </c>
      <c r="I68" s="100">
        <v>566.86753081000006</v>
      </c>
      <c r="J68" s="94">
        <v>1.4635501959896713E-2</v>
      </c>
    </row>
    <row r="69" spans="1:10" ht="11.25" customHeight="1" x14ac:dyDescent="0.25">
      <c r="A69" s="43" t="s">
        <v>180</v>
      </c>
      <c r="B69" s="95">
        <v>27.405553000000001</v>
      </c>
      <c r="C69" s="98">
        <v>10.425756</v>
      </c>
      <c r="D69" s="98">
        <v>7.6837629999999999</v>
      </c>
      <c r="E69" s="98">
        <v>1.276071</v>
      </c>
      <c r="F69" s="124">
        <v>0</v>
      </c>
      <c r="G69" s="95">
        <v>217.54756462</v>
      </c>
      <c r="H69" s="124">
        <v>8.8412649999999999</v>
      </c>
      <c r="I69" s="98">
        <v>244.95311762</v>
      </c>
      <c r="J69" s="97">
        <v>4.8225630965177624E-2</v>
      </c>
    </row>
    <row r="70" spans="1:10" ht="11.25" customHeight="1" x14ac:dyDescent="0.25">
      <c r="A70" s="42" t="s">
        <v>181</v>
      </c>
      <c r="B70" s="99">
        <v>35.031483000000001</v>
      </c>
      <c r="C70" s="100">
        <v>20.902049000000002</v>
      </c>
      <c r="D70" s="100">
        <v>12.743349</v>
      </c>
      <c r="E70" s="100">
        <v>1.2903549999999999</v>
      </c>
      <c r="F70" s="122">
        <v>0</v>
      </c>
      <c r="G70" s="99">
        <v>374.35280428999999</v>
      </c>
      <c r="H70" s="122">
        <v>4.7469289999999997</v>
      </c>
      <c r="I70" s="100">
        <v>409.38428728999997</v>
      </c>
      <c r="J70" s="94">
        <v>-0.17443611689922311</v>
      </c>
    </row>
    <row r="71" spans="1:10" ht="11.25" customHeight="1" x14ac:dyDescent="0.25">
      <c r="A71" s="43" t="s">
        <v>287</v>
      </c>
      <c r="B71" s="95">
        <v>249.14105617000001</v>
      </c>
      <c r="C71" s="98">
        <v>130.74236099999999</v>
      </c>
      <c r="D71" s="98">
        <v>43.678792999999999</v>
      </c>
      <c r="E71" s="98">
        <v>-0.83013599999999999</v>
      </c>
      <c r="F71" s="124">
        <v>0</v>
      </c>
      <c r="G71" s="95">
        <v>1160.0071031099999</v>
      </c>
      <c r="H71" s="124">
        <v>-17.934676</v>
      </c>
      <c r="I71" s="98">
        <v>1409.1481592799998</v>
      </c>
      <c r="J71" s="97">
        <v>2.1366574302736918E-3</v>
      </c>
    </row>
    <row r="72" spans="1:10" ht="11.25" customHeight="1" x14ac:dyDescent="0.25">
      <c r="A72" s="42" t="s">
        <v>184</v>
      </c>
      <c r="B72" s="99">
        <v>25.833165999999999</v>
      </c>
      <c r="C72" s="100">
        <v>32.428797000000003</v>
      </c>
      <c r="D72" s="100">
        <v>8.7320840000000004</v>
      </c>
      <c r="E72" s="100">
        <v>-0.190442</v>
      </c>
      <c r="F72" s="122">
        <v>0</v>
      </c>
      <c r="G72" s="99">
        <v>236.30179821999999</v>
      </c>
      <c r="H72" s="122">
        <v>-14.762473</v>
      </c>
      <c r="I72" s="100">
        <v>262.13496421999997</v>
      </c>
      <c r="J72" s="94">
        <v>-1.6013215506375245E-3</v>
      </c>
    </row>
    <row r="73" spans="1:10" ht="11.25" customHeight="1" x14ac:dyDescent="0.25">
      <c r="A73" s="43" t="s">
        <v>185</v>
      </c>
      <c r="B73" s="95">
        <v>18.78206707</v>
      </c>
      <c r="C73" s="98">
        <v>9.6716719999999992</v>
      </c>
      <c r="D73" s="98">
        <v>4.5018830000000003</v>
      </c>
      <c r="E73" s="98">
        <v>0</v>
      </c>
      <c r="F73" s="124">
        <v>0</v>
      </c>
      <c r="G73" s="95">
        <v>158.58482412000001</v>
      </c>
      <c r="H73" s="124">
        <v>9.9581289999999996</v>
      </c>
      <c r="I73" s="98">
        <v>177.36689119000002</v>
      </c>
      <c r="J73" s="97">
        <v>5.521236954801112E-2</v>
      </c>
    </row>
    <row r="74" spans="1:10" ht="11.25" customHeight="1" x14ac:dyDescent="0.25">
      <c r="A74" s="42" t="s">
        <v>186</v>
      </c>
      <c r="B74" s="99">
        <v>54.410145</v>
      </c>
      <c r="C74" s="100">
        <v>29.109048000000001</v>
      </c>
      <c r="D74" s="100">
        <v>11.129655</v>
      </c>
      <c r="E74" s="100">
        <v>1.1633690000000001</v>
      </c>
      <c r="F74" s="122">
        <v>0</v>
      </c>
      <c r="G74" s="99">
        <v>357.92190217000001</v>
      </c>
      <c r="H74" s="122">
        <v>6.4355950000000002</v>
      </c>
      <c r="I74" s="100">
        <v>412.33204717000001</v>
      </c>
      <c r="J74" s="94">
        <v>5.2993340106204156E-2</v>
      </c>
    </row>
    <row r="75" spans="1:10" ht="11.25" customHeight="1" x14ac:dyDescent="0.25">
      <c r="A75" s="43" t="s">
        <v>187</v>
      </c>
      <c r="B75" s="95">
        <v>55.578189000000002</v>
      </c>
      <c r="C75" s="98">
        <v>29.188448000000001</v>
      </c>
      <c r="D75" s="98">
        <v>11.399075</v>
      </c>
      <c r="E75" s="98">
        <v>1.1941079999999999</v>
      </c>
      <c r="F75" s="124">
        <v>0</v>
      </c>
      <c r="G75" s="95">
        <v>378.22044519999997</v>
      </c>
      <c r="H75" s="124">
        <v>3.6790240000000001</v>
      </c>
      <c r="I75" s="98">
        <v>433.79863419999998</v>
      </c>
      <c r="J75" s="97">
        <v>4.7119610227616349E-2</v>
      </c>
    </row>
    <row r="76" spans="1:10" ht="11.25" customHeight="1" x14ac:dyDescent="0.25">
      <c r="A76" s="42" t="s">
        <v>188</v>
      </c>
      <c r="B76" s="99">
        <v>65.002880000000005</v>
      </c>
      <c r="C76" s="100">
        <v>39.433863000000002</v>
      </c>
      <c r="D76" s="100">
        <v>10.208396</v>
      </c>
      <c r="E76" s="100">
        <v>-4.5652999999999999E-2</v>
      </c>
      <c r="F76" s="122">
        <v>0</v>
      </c>
      <c r="G76" s="99">
        <v>404.44410711</v>
      </c>
      <c r="H76" s="122">
        <v>-17.629524</v>
      </c>
      <c r="I76" s="100">
        <v>469.44698711000001</v>
      </c>
      <c r="J76" s="94">
        <v>9.8658229629829952E-2</v>
      </c>
    </row>
    <row r="77" spans="1:10" ht="11.25" customHeight="1" x14ac:dyDescent="0.25">
      <c r="A77" s="43" t="s">
        <v>189</v>
      </c>
      <c r="B77" s="95">
        <v>70.878918999999996</v>
      </c>
      <c r="C77" s="98">
        <v>52.024172999999998</v>
      </c>
      <c r="D77" s="98">
        <v>13.372203000000001</v>
      </c>
      <c r="E77" s="98">
        <v>0</v>
      </c>
      <c r="F77" s="124">
        <v>0</v>
      </c>
      <c r="G77" s="95">
        <v>683.07363686999997</v>
      </c>
      <c r="H77" s="124">
        <v>-52.524399000000003</v>
      </c>
      <c r="I77" s="98">
        <v>753.95255586999997</v>
      </c>
      <c r="J77" s="97">
        <v>6.1509633425861132E-2</v>
      </c>
    </row>
    <row r="78" spans="1:10" ht="11.25" customHeight="1" x14ac:dyDescent="0.25">
      <c r="A78" s="42" t="s">
        <v>190</v>
      </c>
      <c r="B78" s="99">
        <v>171.07653740000001</v>
      </c>
      <c r="C78" s="100">
        <v>93.438010000000006</v>
      </c>
      <c r="D78" s="100">
        <v>23.310513</v>
      </c>
      <c r="E78" s="100">
        <v>2.5714809999999999</v>
      </c>
      <c r="F78" s="122">
        <v>0</v>
      </c>
      <c r="G78" s="99">
        <v>1018.67347578</v>
      </c>
      <c r="H78" s="122">
        <v>-14.476065</v>
      </c>
      <c r="I78" s="100">
        <v>1189.75001318</v>
      </c>
      <c r="J78" s="94">
        <v>5.8944283484021254E-2</v>
      </c>
    </row>
    <row r="79" spans="1:10" ht="11.25" customHeight="1" x14ac:dyDescent="0.25">
      <c r="A79" s="43" t="s">
        <v>191</v>
      </c>
      <c r="B79" s="95">
        <v>207.70784777</v>
      </c>
      <c r="C79" s="98">
        <v>81.456958999999998</v>
      </c>
      <c r="D79" s="98">
        <v>17.925605999999998</v>
      </c>
      <c r="E79" s="98">
        <v>-0.35370600000000002</v>
      </c>
      <c r="F79" s="124">
        <v>9.4611149999999995</v>
      </c>
      <c r="G79" s="95">
        <v>981.67422664000003</v>
      </c>
      <c r="H79" s="124">
        <v>-19.112400000000001</v>
      </c>
      <c r="I79" s="98">
        <v>1189.3820744100001</v>
      </c>
      <c r="J79" s="97">
        <v>3.0264936838214185E-2</v>
      </c>
    </row>
    <row r="80" spans="1:10" ht="11.25" customHeight="1" x14ac:dyDescent="0.25">
      <c r="A80" s="42" t="s">
        <v>192</v>
      </c>
      <c r="B80" s="99">
        <v>237.73553000000001</v>
      </c>
      <c r="C80" s="100">
        <v>116.208367</v>
      </c>
      <c r="D80" s="100">
        <v>8.2640200000000004</v>
      </c>
      <c r="E80" s="100">
        <v>-1.5492589999999999</v>
      </c>
      <c r="F80" s="122">
        <v>-3.6831900000000002</v>
      </c>
      <c r="G80" s="99">
        <v>946.51019083999995</v>
      </c>
      <c r="H80" s="122">
        <v>-70.908129000000002</v>
      </c>
      <c r="I80" s="100">
        <v>1184.2457208399999</v>
      </c>
      <c r="J80" s="94">
        <v>2.1890780977992463E-2</v>
      </c>
    </row>
    <row r="81" spans="1:10" ht="11.25" customHeight="1" x14ac:dyDescent="0.25">
      <c r="A81" s="43" t="s">
        <v>193</v>
      </c>
      <c r="B81" s="95">
        <v>44.509949929999998</v>
      </c>
      <c r="C81" s="98">
        <v>24.76998</v>
      </c>
      <c r="D81" s="98">
        <v>6.3231770000000003</v>
      </c>
      <c r="E81" s="98">
        <v>0.78355600000000003</v>
      </c>
      <c r="F81" s="124">
        <v>0</v>
      </c>
      <c r="G81" s="95">
        <v>234.84823531000001</v>
      </c>
      <c r="H81" s="124">
        <v>8.3494460000000004</v>
      </c>
      <c r="I81" s="98">
        <v>279.35818524000001</v>
      </c>
      <c r="J81" s="97">
        <v>6.7838156758187829E-2</v>
      </c>
    </row>
    <row r="82" spans="1:10" ht="11.25" customHeight="1" x14ac:dyDescent="0.25">
      <c r="A82" s="42" t="s">
        <v>194</v>
      </c>
      <c r="B82" s="99">
        <v>53.689098000000001</v>
      </c>
      <c r="C82" s="100">
        <v>34.149906999999999</v>
      </c>
      <c r="D82" s="100">
        <v>16.359711000000001</v>
      </c>
      <c r="E82" s="100">
        <v>1.249207</v>
      </c>
      <c r="F82" s="122">
        <v>0</v>
      </c>
      <c r="G82" s="99">
        <v>441.99391469</v>
      </c>
      <c r="H82" s="122">
        <v>-5.7154410000000002</v>
      </c>
      <c r="I82" s="100">
        <v>495.68301269</v>
      </c>
      <c r="J82" s="94">
        <v>4.6382921387592368E-2</v>
      </c>
    </row>
    <row r="83" spans="1:10" ht="11.25" customHeight="1" x14ac:dyDescent="0.25">
      <c r="A83" s="43" t="s">
        <v>195</v>
      </c>
      <c r="B83" s="95">
        <v>37.828992</v>
      </c>
      <c r="C83" s="98">
        <v>18.323596999999999</v>
      </c>
      <c r="D83" s="98">
        <v>10.056577000000001</v>
      </c>
      <c r="E83" s="98">
        <v>0.850715</v>
      </c>
      <c r="F83" s="124">
        <v>0</v>
      </c>
      <c r="G83" s="95">
        <v>317.08627945000001</v>
      </c>
      <c r="H83" s="124">
        <v>9.4964999999999993</v>
      </c>
      <c r="I83" s="98">
        <v>354.91527144999998</v>
      </c>
      <c r="J83" s="97">
        <v>4.9421064210313892E-2</v>
      </c>
    </row>
    <row r="84" spans="1:10" ht="11.25" customHeight="1" x14ac:dyDescent="0.25">
      <c r="A84" s="42" t="s">
        <v>196</v>
      </c>
      <c r="B84" s="99">
        <v>30.542983</v>
      </c>
      <c r="C84" s="100">
        <v>16.693601000000001</v>
      </c>
      <c r="D84" s="100">
        <v>6.1343569999999996</v>
      </c>
      <c r="E84" s="100">
        <v>0.55898599999999998</v>
      </c>
      <c r="F84" s="122">
        <v>0</v>
      </c>
      <c r="G84" s="99">
        <v>217.78345784999999</v>
      </c>
      <c r="H84" s="122">
        <v>4.5736600000000003</v>
      </c>
      <c r="I84" s="100">
        <v>248.32644084999998</v>
      </c>
      <c r="J84" s="94">
        <v>7.8906006680334873E-2</v>
      </c>
    </row>
    <row r="85" spans="1:10" ht="11.25" customHeight="1" x14ac:dyDescent="0.25">
      <c r="A85" s="43" t="s">
        <v>197</v>
      </c>
      <c r="B85" s="95">
        <v>77.062681999999995</v>
      </c>
      <c r="C85" s="98">
        <v>47.812640000000002</v>
      </c>
      <c r="D85" s="98">
        <v>15.751625000000001</v>
      </c>
      <c r="E85" s="98">
        <v>0</v>
      </c>
      <c r="F85" s="124">
        <v>0</v>
      </c>
      <c r="G85" s="95">
        <v>1092.47056978</v>
      </c>
      <c r="H85" s="124">
        <v>-94.447322</v>
      </c>
      <c r="I85" s="98">
        <v>1169.53325178</v>
      </c>
      <c r="J85" s="97">
        <v>7.8217984134217655E-2</v>
      </c>
    </row>
    <row r="86" spans="1:10" ht="11.25" customHeight="1" x14ac:dyDescent="0.25">
      <c r="A86" s="42" t="s">
        <v>198</v>
      </c>
      <c r="B86" s="99">
        <v>62.289642960000002</v>
      </c>
      <c r="C86" s="100">
        <v>31.875281000000001</v>
      </c>
      <c r="D86" s="100">
        <v>15.197991999999999</v>
      </c>
      <c r="E86" s="100">
        <v>0</v>
      </c>
      <c r="F86" s="122">
        <v>0</v>
      </c>
      <c r="G86" s="99">
        <v>458.20082886</v>
      </c>
      <c r="H86" s="122">
        <v>-18.547090000000001</v>
      </c>
      <c r="I86" s="100">
        <v>520.49047182000004</v>
      </c>
      <c r="J86" s="94">
        <v>5.2353669233065725E-2</v>
      </c>
    </row>
    <row r="87" spans="1:10" ht="11.25" customHeight="1" x14ac:dyDescent="0.25">
      <c r="A87" s="43" t="s">
        <v>199</v>
      </c>
      <c r="B87" s="95">
        <v>65.968604999999997</v>
      </c>
      <c r="C87" s="98">
        <v>41.428624999999997</v>
      </c>
      <c r="D87" s="98">
        <v>16.802821000000002</v>
      </c>
      <c r="E87" s="98">
        <v>0</v>
      </c>
      <c r="F87" s="124">
        <v>0</v>
      </c>
      <c r="G87" s="95">
        <v>482.12551814</v>
      </c>
      <c r="H87" s="124">
        <v>-11.847422999999999</v>
      </c>
      <c r="I87" s="98">
        <v>548.09412313999997</v>
      </c>
      <c r="J87" s="97">
        <v>3.7726687671060022E-2</v>
      </c>
    </row>
    <row r="88" spans="1:10" ht="11.25" customHeight="1" x14ac:dyDescent="0.25">
      <c r="A88" s="42" t="s">
        <v>200</v>
      </c>
      <c r="B88" s="99">
        <v>47.817965000000001</v>
      </c>
      <c r="C88" s="100">
        <v>26.920054</v>
      </c>
      <c r="D88" s="100">
        <v>5.6771419999999999</v>
      </c>
      <c r="E88" s="100">
        <v>1.9114819999999999</v>
      </c>
      <c r="F88" s="122">
        <v>0</v>
      </c>
      <c r="G88" s="99">
        <v>269.36259207000001</v>
      </c>
      <c r="H88" s="122">
        <v>9.9183869999999992</v>
      </c>
      <c r="I88" s="100">
        <v>317.18055707000002</v>
      </c>
      <c r="J88" s="94">
        <v>4.4192456837990557E-2</v>
      </c>
    </row>
    <row r="89" spans="1:10" ht="11.25" customHeight="1" x14ac:dyDescent="0.25">
      <c r="A89" s="43" t="s">
        <v>201</v>
      </c>
      <c r="B89" s="95">
        <v>29.578258999999999</v>
      </c>
      <c r="C89" s="98">
        <v>15.630801</v>
      </c>
      <c r="D89" s="98">
        <v>7.6096640000000004</v>
      </c>
      <c r="E89" s="98">
        <v>0.80781999999999998</v>
      </c>
      <c r="F89" s="124">
        <v>0</v>
      </c>
      <c r="G89" s="95">
        <v>256.23820144000001</v>
      </c>
      <c r="H89" s="124">
        <v>10.612522</v>
      </c>
      <c r="I89" s="98">
        <v>285.81646044000001</v>
      </c>
      <c r="J89" s="97">
        <v>6.2843237673785968E-2</v>
      </c>
    </row>
    <row r="90" spans="1:10" ht="11.25" customHeight="1" x14ac:dyDescent="0.25">
      <c r="A90" s="42" t="s">
        <v>202</v>
      </c>
      <c r="B90" s="99">
        <v>38.218967390000003</v>
      </c>
      <c r="C90" s="100">
        <v>17.258780999999999</v>
      </c>
      <c r="D90" s="100">
        <v>14.333053</v>
      </c>
      <c r="E90" s="100">
        <v>0.79030199999999995</v>
      </c>
      <c r="F90" s="122">
        <v>0</v>
      </c>
      <c r="G90" s="99">
        <v>285.54306524999998</v>
      </c>
      <c r="H90" s="122">
        <v>-3.2538469999999999</v>
      </c>
      <c r="I90" s="100">
        <v>323.76203263999997</v>
      </c>
      <c r="J90" s="94">
        <v>4.3543735678011064E-2</v>
      </c>
    </row>
    <row r="91" spans="1:10" ht="11.25" customHeight="1" x14ac:dyDescent="0.25">
      <c r="A91" s="43" t="s">
        <v>203</v>
      </c>
      <c r="B91" s="95">
        <v>26.706596940000001</v>
      </c>
      <c r="C91" s="98">
        <v>15.899785</v>
      </c>
      <c r="D91" s="98">
        <v>6.3585830000000003</v>
      </c>
      <c r="E91" s="98">
        <v>0.86349399999999998</v>
      </c>
      <c r="F91" s="124">
        <v>0</v>
      </c>
      <c r="G91" s="95">
        <v>248.61462089</v>
      </c>
      <c r="H91" s="124">
        <v>11.762705</v>
      </c>
      <c r="I91" s="98">
        <v>275.32121783000002</v>
      </c>
      <c r="J91" s="97">
        <v>3.5459145696441485E-2</v>
      </c>
    </row>
    <row r="92" spans="1:10" ht="11.25" customHeight="1" x14ac:dyDescent="0.25">
      <c r="A92" s="42" t="s">
        <v>204</v>
      </c>
      <c r="B92" s="99">
        <v>22.190553999999999</v>
      </c>
      <c r="C92" s="100">
        <v>7.9799819999999997</v>
      </c>
      <c r="D92" s="100">
        <v>2.9802420000000001</v>
      </c>
      <c r="E92" s="100">
        <v>0</v>
      </c>
      <c r="F92" s="122">
        <v>0</v>
      </c>
      <c r="G92" s="99">
        <v>94.619426469999993</v>
      </c>
      <c r="H92" s="122">
        <v>5.3574320000000002</v>
      </c>
      <c r="I92" s="100">
        <v>116.80998047</v>
      </c>
      <c r="J92" s="94">
        <v>5.2578518161304766E-2</v>
      </c>
    </row>
    <row r="93" spans="1:10" ht="11.25" customHeight="1" x14ac:dyDescent="0.25">
      <c r="A93" s="43" t="s">
        <v>205</v>
      </c>
      <c r="B93" s="95">
        <v>207.78778083</v>
      </c>
      <c r="C93" s="98">
        <v>85.815225999999996</v>
      </c>
      <c r="D93" s="98">
        <v>26.224792000000001</v>
      </c>
      <c r="E93" s="98">
        <v>-2.6186739999999999</v>
      </c>
      <c r="F93" s="124">
        <v>3.1129820000000001</v>
      </c>
      <c r="G93" s="95">
        <v>942.58025700999997</v>
      </c>
      <c r="H93" s="124">
        <v>-26.098555000000001</v>
      </c>
      <c r="I93" s="98">
        <v>1150.3680378399999</v>
      </c>
      <c r="J93" s="97">
        <v>4.2634560778584074E-2</v>
      </c>
    </row>
    <row r="94" spans="1:10" ht="11.25" customHeight="1" x14ac:dyDescent="0.25">
      <c r="A94" s="42" t="s">
        <v>206</v>
      </c>
      <c r="B94" s="99">
        <v>421.85817500000002</v>
      </c>
      <c r="C94" s="100">
        <v>359.21218800000003</v>
      </c>
      <c r="D94" s="100">
        <v>-241.85135600000001</v>
      </c>
      <c r="E94" s="100">
        <v>-14.804527999999999</v>
      </c>
      <c r="F94" s="122">
        <v>-26.31681</v>
      </c>
      <c r="G94" s="99">
        <v>1227.4846360900001</v>
      </c>
      <c r="H94" s="122">
        <v>-113.631942</v>
      </c>
      <c r="I94" s="100">
        <v>1649.3428110900002</v>
      </c>
      <c r="J94" s="94">
        <v>1.6650470973449405E-2</v>
      </c>
    </row>
    <row r="95" spans="1:10" ht="11.25" customHeight="1" x14ac:dyDescent="0.25">
      <c r="A95" s="43" t="s">
        <v>207</v>
      </c>
      <c r="B95" s="95">
        <v>299.903006</v>
      </c>
      <c r="C95" s="98">
        <v>113.62464</v>
      </c>
      <c r="D95" s="98">
        <v>37.267893000000001</v>
      </c>
      <c r="E95" s="98">
        <v>3.6711960000000001</v>
      </c>
      <c r="F95" s="124">
        <v>29.642596999999999</v>
      </c>
      <c r="G95" s="95">
        <v>1075.8548837999999</v>
      </c>
      <c r="H95" s="124">
        <v>80.469766000000007</v>
      </c>
      <c r="I95" s="98">
        <v>1375.7578897999999</v>
      </c>
      <c r="J95" s="97">
        <v>-0.17492650258183451</v>
      </c>
    </row>
    <row r="96" spans="1:10" ht="11.25" customHeight="1" x14ac:dyDescent="0.25">
      <c r="A96" s="42" t="s">
        <v>208</v>
      </c>
      <c r="B96" s="99">
        <v>239.22063700000001</v>
      </c>
      <c r="C96" s="100">
        <v>101.33230399999999</v>
      </c>
      <c r="D96" s="100">
        <v>20.617988</v>
      </c>
      <c r="E96" s="100">
        <v>-0.78249100000000005</v>
      </c>
      <c r="F96" s="122">
        <v>3.8231229999999998</v>
      </c>
      <c r="G96" s="99">
        <v>960.76730525999994</v>
      </c>
      <c r="H96" s="122">
        <v>-40.939717000000002</v>
      </c>
      <c r="I96" s="100">
        <v>1199.98794226</v>
      </c>
      <c r="J96" s="94">
        <v>-9.3960131979253791E-3</v>
      </c>
    </row>
    <row r="97" spans="1:10" ht="11.25" customHeight="1" x14ac:dyDescent="0.25">
      <c r="A97" s="43" t="s">
        <v>209</v>
      </c>
      <c r="B97" s="95">
        <v>167.88628391</v>
      </c>
      <c r="C97" s="98">
        <v>64.888803999999993</v>
      </c>
      <c r="D97" s="98">
        <v>11.226229999999999</v>
      </c>
      <c r="E97" s="98">
        <v>0</v>
      </c>
      <c r="F97" s="124">
        <v>13.960183000000001</v>
      </c>
      <c r="G97" s="95">
        <v>842.84074768999994</v>
      </c>
      <c r="H97" s="124">
        <v>-3.512445</v>
      </c>
      <c r="I97" s="98">
        <v>1010.7270315999999</v>
      </c>
      <c r="J97" s="97">
        <v>2.728880990736271E-2</v>
      </c>
    </row>
    <row r="98" spans="1:10" ht="11.25" customHeight="1" x14ac:dyDescent="0.25">
      <c r="A98" s="42" t="s">
        <v>210</v>
      </c>
      <c r="B98" s="99">
        <v>45.286829930000003</v>
      </c>
      <c r="C98" s="100">
        <v>13.343904</v>
      </c>
      <c r="D98" s="100">
        <v>6.1791429999999998</v>
      </c>
      <c r="E98" s="100">
        <v>0.57833100000000004</v>
      </c>
      <c r="F98" s="122">
        <v>0</v>
      </c>
      <c r="G98" s="99">
        <v>488.64983080000002</v>
      </c>
      <c r="H98" s="122">
        <v>-1.917967</v>
      </c>
      <c r="I98" s="100">
        <v>533.93666072999997</v>
      </c>
      <c r="J98" s="94">
        <v>4.0954455752760355E-2</v>
      </c>
    </row>
    <row r="99" spans="1:10" ht="11.25" customHeight="1" x14ac:dyDescent="0.25">
      <c r="A99" s="43" t="s">
        <v>211</v>
      </c>
      <c r="B99" s="95">
        <v>18.356444</v>
      </c>
      <c r="C99" s="98">
        <v>28.297083000000001</v>
      </c>
      <c r="D99" s="98">
        <v>-4.1946539999999999</v>
      </c>
      <c r="E99" s="98">
        <v>1.336015</v>
      </c>
      <c r="F99" s="124">
        <v>0</v>
      </c>
      <c r="G99" s="95">
        <v>666.05568911</v>
      </c>
      <c r="H99" s="124">
        <v>-5.8564730000000003</v>
      </c>
      <c r="I99" s="98">
        <v>684.41213311000001</v>
      </c>
      <c r="J99" s="97">
        <v>2.5108243233799454E-2</v>
      </c>
    </row>
    <row r="100" spans="1:10" ht="11.25" customHeight="1" x14ac:dyDescent="0.25">
      <c r="A100" s="42" t="s">
        <v>212</v>
      </c>
      <c r="B100" s="99">
        <v>3.6927289000000001</v>
      </c>
      <c r="C100" s="100">
        <v>2.6427849000000001</v>
      </c>
      <c r="D100" s="100">
        <v>0</v>
      </c>
      <c r="E100" s="100">
        <v>1.049944</v>
      </c>
      <c r="F100" s="122">
        <v>0</v>
      </c>
      <c r="G100" s="99">
        <v>154.21984793999999</v>
      </c>
      <c r="H100" s="122">
        <v>51.820180000000001</v>
      </c>
      <c r="I100" s="100">
        <v>157.91257683999999</v>
      </c>
      <c r="J100" s="94">
        <v>4.5932839477627052E-2</v>
      </c>
    </row>
    <row r="101" spans="1:10" ht="11.25" customHeight="1" x14ac:dyDescent="0.25">
      <c r="A101" s="45" t="s">
        <v>213</v>
      </c>
      <c r="B101" s="108">
        <v>7134.2853493700004</v>
      </c>
      <c r="C101" s="111">
        <v>3984.8238660000002</v>
      </c>
      <c r="D101" s="111">
        <v>865.58749999999998</v>
      </c>
      <c r="E101" s="111">
        <v>18.866385869999998</v>
      </c>
      <c r="F101" s="129">
        <v>30</v>
      </c>
      <c r="G101" s="108">
        <v>44773.906047869998</v>
      </c>
      <c r="H101" s="129">
        <v>-478.51457900000003</v>
      </c>
      <c r="I101" s="111">
        <v>51908.19139724</v>
      </c>
      <c r="J101" s="110">
        <v>3.3581630275692831E-2</v>
      </c>
    </row>
    <row r="102" spans="1:10" ht="11.25" customHeight="1" x14ac:dyDescent="0.25">
      <c r="A102" s="46" t="s">
        <v>101</v>
      </c>
      <c r="B102" s="112">
        <v>67.336002829999998</v>
      </c>
      <c r="C102" s="115">
        <v>44.283771899999998</v>
      </c>
      <c r="D102" s="115">
        <v>1.9844889999999999</v>
      </c>
      <c r="E102" s="115">
        <v>2.9642900000000001</v>
      </c>
      <c r="F102" s="131">
        <v>0</v>
      </c>
      <c r="G102" s="112">
        <v>1308.9253678499999</v>
      </c>
      <c r="H102" s="131">
        <v>44.045740000000002</v>
      </c>
      <c r="I102" s="115">
        <v>1376.26137068</v>
      </c>
      <c r="J102" s="114">
        <v>3.3573560663270996E-2</v>
      </c>
    </row>
    <row r="103" spans="1:10" ht="11.25" customHeight="1" x14ac:dyDescent="0.25">
      <c r="A103" s="45" t="s">
        <v>40</v>
      </c>
      <c r="B103" s="108">
        <v>7201.6213521999998</v>
      </c>
      <c r="C103" s="111">
        <v>4029.1076379000001</v>
      </c>
      <c r="D103" s="111">
        <v>867.57198900000003</v>
      </c>
      <c r="E103" s="111">
        <v>21.83067587</v>
      </c>
      <c r="F103" s="129">
        <v>30</v>
      </c>
      <c r="G103" s="108">
        <v>46082.83141572</v>
      </c>
      <c r="H103" s="129">
        <v>-434.468839</v>
      </c>
      <c r="I103" s="111">
        <v>53284.452767919996</v>
      </c>
      <c r="J103" s="110">
        <v>3.3581421847534987E-2</v>
      </c>
    </row>
    <row r="104" spans="1:10" ht="11.25" customHeight="1" x14ac:dyDescent="0.25">
      <c r="A104" s="42" t="s">
        <v>214</v>
      </c>
      <c r="B104" s="99">
        <v>586.66373530999999</v>
      </c>
      <c r="C104" s="100">
        <v>583.61717399999998</v>
      </c>
      <c r="D104" s="100">
        <v>107.594724</v>
      </c>
      <c r="E104" s="100">
        <v>-2.7454779999999999</v>
      </c>
      <c r="F104" s="122">
        <v>0</v>
      </c>
      <c r="G104" s="99">
        <v>1103.81461876</v>
      </c>
      <c r="H104" s="122">
        <v>-53.505246999999997</v>
      </c>
      <c r="I104" s="100">
        <v>1690.47835407</v>
      </c>
      <c r="J104" s="94">
        <v>7.736959454337633E-2</v>
      </c>
    </row>
    <row r="105" spans="1:10" ht="11.25" customHeight="1" x14ac:dyDescent="0.25">
      <c r="A105" s="43" t="s">
        <v>215</v>
      </c>
      <c r="B105" s="95">
        <v>2268.1247973300001</v>
      </c>
      <c r="C105" s="98">
        <v>2151.3910040000001</v>
      </c>
      <c r="D105" s="98">
        <v>-898.21829500000001</v>
      </c>
      <c r="E105" s="98">
        <v>-21.259201999999998</v>
      </c>
      <c r="F105" s="124">
        <v>-30</v>
      </c>
      <c r="G105" s="95">
        <v>3360.61493621</v>
      </c>
      <c r="H105" s="124">
        <v>-256.11987199999999</v>
      </c>
      <c r="I105" s="98">
        <v>5628.7397335400001</v>
      </c>
      <c r="J105" s="97">
        <v>2.8535992744622041E-2</v>
      </c>
    </row>
    <row r="106" spans="1:10" ht="11.25" customHeight="1" x14ac:dyDescent="0.25">
      <c r="A106" s="42" t="s">
        <v>216</v>
      </c>
      <c r="B106" s="99">
        <v>35.552208</v>
      </c>
      <c r="C106" s="100">
        <v>18.83192</v>
      </c>
      <c r="D106" s="100">
        <v>11.573304</v>
      </c>
      <c r="E106" s="100">
        <v>0</v>
      </c>
      <c r="F106" s="122">
        <v>0</v>
      </c>
      <c r="G106" s="99">
        <v>761.57804383999996</v>
      </c>
      <c r="H106" s="122">
        <v>-9.2930949999999992</v>
      </c>
      <c r="I106" s="100">
        <v>797.13025183999991</v>
      </c>
      <c r="J106" s="94">
        <v>9.6349581565973841E-2</v>
      </c>
    </row>
    <row r="107" spans="1:10" ht="11.25" customHeight="1" x14ac:dyDescent="0.25">
      <c r="A107" s="43" t="s">
        <v>217</v>
      </c>
      <c r="B107" s="95">
        <v>33.978662999999997</v>
      </c>
      <c r="C107" s="98">
        <v>15.831174000000001</v>
      </c>
      <c r="D107" s="98">
        <v>2.5675370000000002</v>
      </c>
      <c r="E107" s="98">
        <v>0.49535000000000001</v>
      </c>
      <c r="F107" s="124">
        <v>0</v>
      </c>
      <c r="G107" s="95">
        <v>667.46772850000002</v>
      </c>
      <c r="H107" s="124">
        <v>-2.1391390000000001</v>
      </c>
      <c r="I107" s="98">
        <v>701.4463915</v>
      </c>
      <c r="J107" s="97">
        <v>6.0025226785269448E-2</v>
      </c>
    </row>
    <row r="108" spans="1:10" ht="11.25" customHeight="1" x14ac:dyDescent="0.25">
      <c r="A108" s="42" t="s">
        <v>218</v>
      </c>
      <c r="B108" s="99">
        <v>10.315647999999999</v>
      </c>
      <c r="C108" s="100">
        <v>6.4722330000000001</v>
      </c>
      <c r="D108" s="100">
        <v>4.156396</v>
      </c>
      <c r="E108" s="100">
        <v>0.54946799999999996</v>
      </c>
      <c r="F108" s="122">
        <v>0</v>
      </c>
      <c r="G108" s="99">
        <v>282.24083008000002</v>
      </c>
      <c r="H108" s="122">
        <v>0</v>
      </c>
      <c r="I108" s="100">
        <v>292.55647808000003</v>
      </c>
      <c r="J108" s="94">
        <v>3.7739419532273333E-2</v>
      </c>
    </row>
    <row r="109" spans="1:10" ht="11.25" customHeight="1" x14ac:dyDescent="0.25">
      <c r="A109" s="45" t="s">
        <v>254</v>
      </c>
      <c r="B109" s="108">
        <v>10136.25640384</v>
      </c>
      <c r="C109" s="111">
        <v>6805.2511428999996</v>
      </c>
      <c r="D109" s="136">
        <v>95.245654999999999</v>
      </c>
      <c r="E109" s="111">
        <v>-1.1291861299999999</v>
      </c>
      <c r="F109" s="129">
        <v>0</v>
      </c>
      <c r="G109" s="108">
        <v>52258.547573110001</v>
      </c>
      <c r="H109" s="138">
        <v>-755.52619200000004</v>
      </c>
      <c r="I109" s="111">
        <v>62394.803976950003</v>
      </c>
      <c r="J109" s="110">
        <v>3.5330407539190922E-2</v>
      </c>
    </row>
    <row r="110" spans="1:10" ht="45.75" customHeight="1" x14ac:dyDescent="0.25">
      <c r="A110" s="319" t="s">
        <v>336</v>
      </c>
      <c r="B110" s="319"/>
      <c r="C110" s="319"/>
      <c r="D110" s="318"/>
      <c r="E110" s="319"/>
      <c r="F110" s="319"/>
      <c r="G110" s="319"/>
      <c r="H110" s="318"/>
      <c r="I110" s="319"/>
      <c r="J110" s="319"/>
    </row>
    <row r="115" spans="2:10" ht="15" customHeight="1" x14ac:dyDescent="0.25">
      <c r="B115" s="26"/>
      <c r="C115" s="26"/>
      <c r="D115" s="26"/>
      <c r="E115" s="26"/>
      <c r="F115" s="26"/>
      <c r="G115" s="26"/>
      <c r="H115" s="26"/>
      <c r="I115" s="26"/>
      <c r="J115" s="26"/>
    </row>
  </sheetData>
  <mergeCells count="5">
    <mergeCell ref="A110:J110"/>
    <mergeCell ref="A3:A5"/>
    <mergeCell ref="I3:J3"/>
    <mergeCell ref="B3:F3"/>
    <mergeCell ref="G3:H3"/>
  </mergeCells>
  <hyperlinks>
    <hyperlink ref="J1" location="Sommaire!A1" display="Sommaire"/>
  </hyperlinks>
  <printOptions horizontalCentered="1"/>
  <pageMargins left="0.51181102362204722" right="0.59055118110236227" top="0.74803149606299213" bottom="1.5331521739130434" header="0.31496062992125984" footer="0.31496062992125984"/>
  <pageSetup paperSize="9" scale="93" firstPageNumber="28"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view="pageLayout" topLeftCell="A44" zoomScale="115" zoomScaleNormal="100" zoomScalePageLayoutView="115" workbookViewId="0">
      <selection activeCell="I51" sqref="I51"/>
    </sheetView>
  </sheetViews>
  <sheetFormatPr baseColWidth="10" defaultColWidth="11.42578125" defaultRowHeight="15" x14ac:dyDescent="0.25"/>
  <cols>
    <col min="1" max="1" width="22.85546875" style="20" customWidth="1"/>
    <col min="2" max="2" width="6.5703125" style="20" customWidth="1"/>
    <col min="3" max="3" width="4.7109375" style="20" customWidth="1"/>
    <col min="4" max="4" width="7.42578125" style="20" customWidth="1"/>
    <col min="5" max="5" width="6.7109375" style="20" customWidth="1"/>
    <col min="6" max="6" width="4.42578125" style="20" customWidth="1"/>
    <col min="7" max="7" width="7.5703125" style="20" customWidth="1"/>
    <col min="8" max="8" width="7.7109375" style="20" customWidth="1"/>
    <col min="9" max="9" width="5.140625" style="20" customWidth="1"/>
    <col min="10" max="10" width="7.28515625" style="20" customWidth="1"/>
    <col min="11" max="11" width="6.7109375" style="20" customWidth="1"/>
    <col min="12" max="12" width="4.5703125" style="20" customWidth="1"/>
    <col min="13" max="13" width="8.140625" style="20" customWidth="1"/>
    <col min="14" max="16384" width="11.42578125" style="20"/>
  </cols>
  <sheetData>
    <row r="1" spans="1:13" ht="15.75" x14ac:dyDescent="0.25">
      <c r="A1" s="84" t="s">
        <v>78</v>
      </c>
      <c r="B1" s="8"/>
      <c r="C1" s="8"/>
      <c r="D1" s="8"/>
      <c r="E1" s="8"/>
      <c r="F1" s="8"/>
      <c r="G1" s="8"/>
      <c r="H1" s="8"/>
      <c r="I1" s="8"/>
      <c r="J1" s="8"/>
      <c r="M1" s="9" t="s">
        <v>42</v>
      </c>
    </row>
    <row r="2" spans="1:13" ht="21" customHeight="1" x14ac:dyDescent="0.25">
      <c r="A2" s="8"/>
      <c r="B2" s="8"/>
      <c r="C2" s="8"/>
      <c r="D2" s="8"/>
      <c r="E2" s="8"/>
      <c r="F2" s="8"/>
      <c r="G2" s="8"/>
      <c r="H2" s="8"/>
      <c r="I2" s="8"/>
      <c r="J2" s="8"/>
      <c r="K2" s="10"/>
      <c r="L2" s="8"/>
    </row>
    <row r="3" spans="1:13" ht="27.75" customHeight="1" x14ac:dyDescent="0.25">
      <c r="A3" s="308" t="s">
        <v>271</v>
      </c>
      <c r="B3" s="333" t="s">
        <v>272</v>
      </c>
      <c r="C3" s="320"/>
      <c r="D3" s="334"/>
      <c r="E3" s="333" t="s">
        <v>79</v>
      </c>
      <c r="F3" s="320"/>
      <c r="G3" s="334"/>
      <c r="H3" s="333" t="s">
        <v>325</v>
      </c>
      <c r="I3" s="320"/>
      <c r="J3" s="334"/>
      <c r="K3" s="333" t="s">
        <v>80</v>
      </c>
      <c r="L3" s="320"/>
      <c r="M3" s="334"/>
    </row>
    <row r="4" spans="1:13" s="13" customFormat="1" ht="31.5" customHeight="1" x14ac:dyDescent="0.25">
      <c r="A4" s="309"/>
      <c r="B4" s="32">
        <v>2022</v>
      </c>
      <c r="C4" s="32">
        <v>2022</v>
      </c>
      <c r="D4" s="33" t="s">
        <v>318</v>
      </c>
      <c r="E4" s="32">
        <v>2022</v>
      </c>
      <c r="F4" s="32">
        <v>2022</v>
      </c>
      <c r="G4" s="32" t="s">
        <v>318</v>
      </c>
      <c r="H4" s="32">
        <v>2022</v>
      </c>
      <c r="I4" s="32">
        <v>2022</v>
      </c>
      <c r="J4" s="32" t="s">
        <v>318</v>
      </c>
      <c r="K4" s="32">
        <v>2022</v>
      </c>
      <c r="L4" s="32">
        <v>2022</v>
      </c>
      <c r="M4" s="33" t="s">
        <v>318</v>
      </c>
    </row>
    <row r="5" spans="1:13" ht="11.25" customHeight="1" x14ac:dyDescent="0.25">
      <c r="A5" s="310"/>
      <c r="B5" s="14" t="s">
        <v>37</v>
      </c>
      <c r="C5" s="14" t="s">
        <v>38</v>
      </c>
      <c r="D5" s="15"/>
      <c r="E5" s="14" t="s">
        <v>37</v>
      </c>
      <c r="F5" s="14" t="s">
        <v>38</v>
      </c>
      <c r="G5" s="14"/>
      <c r="H5" s="14" t="s">
        <v>37</v>
      </c>
      <c r="I5" s="14" t="s">
        <v>38</v>
      </c>
      <c r="J5" s="14"/>
      <c r="K5" s="15" t="s">
        <v>37</v>
      </c>
      <c r="L5" s="15" t="s">
        <v>38</v>
      </c>
      <c r="M5" s="34"/>
    </row>
    <row r="6" spans="1:13" ht="11.25" customHeight="1" x14ac:dyDescent="0.25">
      <c r="A6" s="58" t="s">
        <v>117</v>
      </c>
      <c r="B6" s="92">
        <v>38.171226269999998</v>
      </c>
      <c r="C6" s="93">
        <v>57.094263489713036</v>
      </c>
      <c r="D6" s="94">
        <v>3.8025122265566536E-2</v>
      </c>
      <c r="E6" s="92">
        <v>17</v>
      </c>
      <c r="F6" s="93">
        <v>25.427594923455462</v>
      </c>
      <c r="G6" s="94">
        <v>-0.32002311921394677</v>
      </c>
      <c r="H6" s="92">
        <v>392.53875750999998</v>
      </c>
      <c r="I6" s="93">
        <v>587.13626574828174</v>
      </c>
      <c r="J6" s="94">
        <v>-5.1174076285425918E-2</v>
      </c>
      <c r="K6" s="92">
        <v>49.095427149999999</v>
      </c>
      <c r="L6" s="93">
        <v>73.434037303777487</v>
      </c>
      <c r="M6" s="94">
        <v>1.4944458363559843E-2</v>
      </c>
    </row>
    <row r="7" spans="1:13" ht="11.25" customHeight="1" x14ac:dyDescent="0.25">
      <c r="A7" s="59" t="s">
        <v>118</v>
      </c>
      <c r="B7" s="95">
        <v>30.310715479999999</v>
      </c>
      <c r="C7" s="96">
        <v>55.7830337450862</v>
      </c>
      <c r="D7" s="97">
        <v>1.3406631317006701E-2</v>
      </c>
      <c r="E7" s="95">
        <v>26</v>
      </c>
      <c r="F7" s="96">
        <v>47.849707748708056</v>
      </c>
      <c r="G7" s="97">
        <v>-0.33430142974642318</v>
      </c>
      <c r="H7" s="95">
        <v>515.86353172999998</v>
      </c>
      <c r="I7" s="96">
        <v>949.38150890372629</v>
      </c>
      <c r="J7" s="97">
        <v>-8.2870605438867262E-3</v>
      </c>
      <c r="K7" s="98">
        <v>47.443295910000003</v>
      </c>
      <c r="L7" s="96">
        <v>87.31337861265294</v>
      </c>
      <c r="M7" s="97">
        <v>-3.0743130051071876E-3</v>
      </c>
    </row>
    <row r="8" spans="1:13" ht="11.25" customHeight="1" x14ac:dyDescent="0.25">
      <c r="A8" s="60" t="s">
        <v>119</v>
      </c>
      <c r="B8" s="99">
        <v>28.15356092</v>
      </c>
      <c r="C8" s="93">
        <v>81.622978296542414</v>
      </c>
      <c r="D8" s="94">
        <v>-3.3989112597912263E-2</v>
      </c>
      <c r="E8" s="99">
        <v>30</v>
      </c>
      <c r="F8" s="93">
        <v>86.976185920295023</v>
      </c>
      <c r="G8" s="94">
        <v>0.47044750986338579</v>
      </c>
      <c r="H8" s="99">
        <v>271.13478318</v>
      </c>
      <c r="I8" s="93">
        <v>786.07564371075205</v>
      </c>
      <c r="J8" s="94">
        <v>6.8567359874822653E-3</v>
      </c>
      <c r="K8" s="100">
        <v>31.101403049999998</v>
      </c>
      <c r="L8" s="93">
        <v>90.169380468627679</v>
      </c>
      <c r="M8" s="94">
        <v>-3.1088314714472265E-2</v>
      </c>
    </row>
    <row r="9" spans="1:13" ht="11.25" customHeight="1" x14ac:dyDescent="0.25">
      <c r="A9" s="59" t="s">
        <v>120</v>
      </c>
      <c r="B9" s="95">
        <v>14.22812789</v>
      </c>
      <c r="C9" s="96">
        <v>84.256414160256298</v>
      </c>
      <c r="D9" s="97">
        <v>2.9443494259725478E-2</v>
      </c>
      <c r="E9" s="95">
        <v>4</v>
      </c>
      <c r="F9" s="96">
        <v>23.687280522541407</v>
      </c>
      <c r="G9" s="97">
        <v>-0.19999999999999996</v>
      </c>
      <c r="H9" s="95">
        <v>98.160248550000006</v>
      </c>
      <c r="I9" s="96">
        <v>581.28733589155968</v>
      </c>
      <c r="J9" s="97">
        <v>-9.4365542006821457E-2</v>
      </c>
      <c r="K9" s="98">
        <v>15.83563545</v>
      </c>
      <c r="L9" s="96">
        <v>93.775784789212807</v>
      </c>
      <c r="M9" s="97">
        <v>2.230864449668446E-2</v>
      </c>
    </row>
    <row r="10" spans="1:13" ht="11.25" customHeight="1" x14ac:dyDescent="0.25">
      <c r="A10" s="60" t="s">
        <v>121</v>
      </c>
      <c r="B10" s="99">
        <v>18.89788914</v>
      </c>
      <c r="C10" s="93">
        <v>129.62315328106675</v>
      </c>
      <c r="D10" s="94">
        <v>5.3514704972098981E-2</v>
      </c>
      <c r="E10" s="99">
        <v>11</v>
      </c>
      <c r="F10" s="93">
        <v>75.450473623200338</v>
      </c>
      <c r="G10" s="94">
        <v>-0.26617745163442297</v>
      </c>
      <c r="H10" s="99">
        <v>166.28087692</v>
      </c>
      <c r="I10" s="93">
        <v>1140.5428107359164</v>
      </c>
      <c r="J10" s="94">
        <v>-4.5343581876561068E-2</v>
      </c>
      <c r="K10" s="100">
        <v>23.09615445</v>
      </c>
      <c r="L10" s="93">
        <v>158.41961746609871</v>
      </c>
      <c r="M10" s="94">
        <v>2.1458906325575011E-2</v>
      </c>
    </row>
    <row r="11" spans="1:13" ht="11.25" customHeight="1" x14ac:dyDescent="0.25">
      <c r="A11" s="59" t="s">
        <v>122</v>
      </c>
      <c r="B11" s="95">
        <v>86.100738500000006</v>
      </c>
      <c r="C11" s="96">
        <v>77.674948465233769</v>
      </c>
      <c r="D11" s="97">
        <v>0.21418585568865667</v>
      </c>
      <c r="E11" s="95">
        <v>70.971249999999998</v>
      </c>
      <c r="F11" s="96">
        <v>64.026026748460723</v>
      </c>
      <c r="G11" s="97">
        <v>-0.3828586956521739</v>
      </c>
      <c r="H11" s="95">
        <v>857.68933530000004</v>
      </c>
      <c r="I11" s="96">
        <v>773.75613820789829</v>
      </c>
      <c r="J11" s="97">
        <v>-1.7334053857970821E-2</v>
      </c>
      <c r="K11" s="98">
        <v>106.82966791</v>
      </c>
      <c r="L11" s="96">
        <v>96.375351640767718</v>
      </c>
      <c r="M11" s="97">
        <v>0.16966342072781093</v>
      </c>
    </row>
    <row r="12" spans="1:13" ht="11.25" customHeight="1" x14ac:dyDescent="0.25">
      <c r="A12" s="60" t="s">
        <v>123</v>
      </c>
      <c r="B12" s="99">
        <v>21.831835559999998</v>
      </c>
      <c r="C12" s="93">
        <v>64.739287067761481</v>
      </c>
      <c r="D12" s="94">
        <v>8.7655906936279004E-2</v>
      </c>
      <c r="E12" s="99">
        <v>21</v>
      </c>
      <c r="F12" s="93">
        <v>62.272593831454778</v>
      </c>
      <c r="G12" s="94">
        <v>0</v>
      </c>
      <c r="H12" s="99">
        <v>294.53971324000003</v>
      </c>
      <c r="I12" s="93">
        <v>873.41675856322297</v>
      </c>
      <c r="J12" s="94">
        <v>-2.8162345472320105E-3</v>
      </c>
      <c r="K12" s="100">
        <v>25.912672019999999</v>
      </c>
      <c r="L12" s="93">
        <v>76.840442847102992</v>
      </c>
      <c r="M12" s="94">
        <v>8.2957279811153084E-2</v>
      </c>
    </row>
    <row r="13" spans="1:13" ht="11.25" customHeight="1" x14ac:dyDescent="0.25">
      <c r="A13" s="59" t="s">
        <v>124</v>
      </c>
      <c r="B13" s="95">
        <v>21.700216340000001</v>
      </c>
      <c r="C13" s="96">
        <v>78.359933340555372</v>
      </c>
      <c r="D13" s="97">
        <v>-0.14784592687245179</v>
      </c>
      <c r="E13" s="95">
        <v>18.001560000000001</v>
      </c>
      <c r="F13" s="96">
        <v>65.004008233127507</v>
      </c>
      <c r="G13" s="97">
        <v>0.2000963193835561</v>
      </c>
      <c r="H13" s="95">
        <v>164.67661429</v>
      </c>
      <c r="I13" s="96">
        <v>594.65068533564431</v>
      </c>
      <c r="J13" s="97">
        <v>-2.1966743252503362E-2</v>
      </c>
      <c r="K13" s="98">
        <v>24.513811369999999</v>
      </c>
      <c r="L13" s="96">
        <v>88.519883616798452</v>
      </c>
      <c r="M13" s="97">
        <v>-0.13968352351948032</v>
      </c>
    </row>
    <row r="14" spans="1:13" ht="11.25" customHeight="1" x14ac:dyDescent="0.25">
      <c r="A14" s="60" t="s">
        <v>125</v>
      </c>
      <c r="B14" s="99">
        <v>1.56085254</v>
      </c>
      <c r="C14" s="93">
        <v>9.9203156242253989</v>
      </c>
      <c r="D14" s="94">
        <v>-0.28426771220958935</v>
      </c>
      <c r="E14" s="99">
        <v>7.6659000000000004E-4</v>
      </c>
      <c r="F14" s="93">
        <v>4.8722185853475614E-3</v>
      </c>
      <c r="G14" s="94">
        <v>0</v>
      </c>
      <c r="H14" s="99">
        <v>9.5113247800000007</v>
      </c>
      <c r="I14" s="93">
        <v>60.451158199810607</v>
      </c>
      <c r="J14" s="94">
        <v>-0.14091121610841006</v>
      </c>
      <c r="K14" s="100">
        <v>1.63635782</v>
      </c>
      <c r="L14" s="93">
        <v>10.400204780760015</v>
      </c>
      <c r="M14" s="94">
        <v>-0.27552527409660887</v>
      </c>
    </row>
    <row r="15" spans="1:13" ht="11.25" customHeight="1" x14ac:dyDescent="0.25">
      <c r="A15" s="59" t="s">
        <v>126</v>
      </c>
      <c r="B15" s="95">
        <v>2.4009832499999999</v>
      </c>
      <c r="C15" s="96">
        <v>7.565344901470227</v>
      </c>
      <c r="D15" s="97">
        <v>-0.75521860098936699</v>
      </c>
      <c r="E15" s="95">
        <v>1.4999999999999999E-4</v>
      </c>
      <c r="F15" s="96">
        <v>4.726404214692185E-4</v>
      </c>
      <c r="G15" s="97">
        <v>-0.99307692094674493</v>
      </c>
      <c r="H15" s="95">
        <v>17.8898133</v>
      </c>
      <c r="I15" s="96">
        <v>56.369659320784208</v>
      </c>
      <c r="J15" s="97">
        <v>-0.1183221660327034</v>
      </c>
      <c r="K15" s="98">
        <v>2.8792660699999999</v>
      </c>
      <c r="L15" s="96">
        <v>9.0723835256454688</v>
      </c>
      <c r="M15" s="97">
        <v>-0.7233571358916796</v>
      </c>
    </row>
    <row r="16" spans="1:13" ht="11.25" customHeight="1" x14ac:dyDescent="0.25">
      <c r="A16" s="60" t="s">
        <v>127</v>
      </c>
      <c r="B16" s="99">
        <v>22.550827590000001</v>
      </c>
      <c r="C16" s="93">
        <v>58.897745226323586</v>
      </c>
      <c r="D16" s="94">
        <v>-1.1856812907802938E-2</v>
      </c>
      <c r="E16" s="99">
        <v>30.875</v>
      </c>
      <c r="F16" s="93">
        <v>80.638631846448376</v>
      </c>
      <c r="G16" s="94">
        <v>2.4896265560165887E-2</v>
      </c>
      <c r="H16" s="99">
        <v>235.99090828000001</v>
      </c>
      <c r="I16" s="93">
        <v>616.35575617489508</v>
      </c>
      <c r="J16" s="94">
        <v>3.6562971653237852E-2</v>
      </c>
      <c r="K16" s="100">
        <v>24.986949339999999</v>
      </c>
      <c r="L16" s="93">
        <v>65.260353321266919</v>
      </c>
      <c r="M16" s="94">
        <v>-3.1899593669013626E-3</v>
      </c>
    </row>
    <row r="17" spans="1:13" ht="11.25" customHeight="1" x14ac:dyDescent="0.25">
      <c r="A17" s="59" t="s">
        <v>128</v>
      </c>
      <c r="B17" s="95">
        <v>23.293336499999999</v>
      </c>
      <c r="C17" s="96">
        <v>80.336255121608019</v>
      </c>
      <c r="D17" s="97">
        <v>7.7748278951826677E-2</v>
      </c>
      <c r="E17" s="95">
        <v>15</v>
      </c>
      <c r="F17" s="96">
        <v>51.733414267385875</v>
      </c>
      <c r="G17" s="97">
        <v>-0.38775891167975163</v>
      </c>
      <c r="H17" s="95">
        <v>176.86885221</v>
      </c>
      <c r="I17" s="96">
        <v>610.00197349179859</v>
      </c>
      <c r="J17" s="97">
        <v>-4.4789579113201028E-2</v>
      </c>
      <c r="K17" s="98">
        <v>25.792130050000001</v>
      </c>
      <c r="L17" s="96">
        <v>88.954329914329463</v>
      </c>
      <c r="M17" s="97">
        <v>6.2479444945081841E-2</v>
      </c>
    </row>
    <row r="18" spans="1:13" ht="11.25" customHeight="1" x14ac:dyDescent="0.25">
      <c r="A18" s="60" t="s">
        <v>129</v>
      </c>
      <c r="B18" s="99">
        <v>95.013344189999998</v>
      </c>
      <c r="C18" s="93">
        <v>45.952245486914151</v>
      </c>
      <c r="D18" s="94">
        <v>-0.10494317311593482</v>
      </c>
      <c r="E18" s="99">
        <v>218.2</v>
      </c>
      <c r="F18" s="93">
        <v>105.53022894546186</v>
      </c>
      <c r="G18" s="94">
        <v>-0.38879551820728298</v>
      </c>
      <c r="H18" s="99">
        <v>1783.7092427</v>
      </c>
      <c r="I18" s="93">
        <v>862.67298237519435</v>
      </c>
      <c r="J18" s="94">
        <v>7.4149297603991693E-2</v>
      </c>
      <c r="K18" s="100">
        <v>113.08626149</v>
      </c>
      <c r="L18" s="93">
        <v>54.69302963165017</v>
      </c>
      <c r="M18" s="94">
        <v>-6.8206381016382212E-2</v>
      </c>
    </row>
    <row r="19" spans="1:13" ht="11.25" customHeight="1" x14ac:dyDescent="0.25">
      <c r="A19" s="59" t="s">
        <v>130</v>
      </c>
      <c r="B19" s="95">
        <v>20.136876940000001</v>
      </c>
      <c r="C19" s="96">
        <v>28.399237501833404</v>
      </c>
      <c r="D19" s="97">
        <v>-0.4217387013760634</v>
      </c>
      <c r="E19" s="95">
        <v>0</v>
      </c>
      <c r="F19" s="96">
        <v>0</v>
      </c>
      <c r="G19" s="97">
        <v>-1</v>
      </c>
      <c r="H19" s="95">
        <v>134.61315931999999</v>
      </c>
      <c r="I19" s="96">
        <v>189.84627525865082</v>
      </c>
      <c r="J19" s="97">
        <v>-0.13012518398488426</v>
      </c>
      <c r="K19" s="98">
        <v>22.34017798</v>
      </c>
      <c r="L19" s="96">
        <v>31.506574836686109</v>
      </c>
      <c r="M19" s="97">
        <v>-0.40011678655695015</v>
      </c>
    </row>
    <row r="20" spans="1:13" ht="11.25" customHeight="1" x14ac:dyDescent="0.25">
      <c r="A20" s="60" t="s">
        <v>131</v>
      </c>
      <c r="B20" s="99">
        <v>15.842132080000001</v>
      </c>
      <c r="C20" s="93">
        <v>105.85132082531537</v>
      </c>
      <c r="D20" s="94">
        <v>-6.7968242263375167E-2</v>
      </c>
      <c r="E20" s="99">
        <v>14.49378705</v>
      </c>
      <c r="F20" s="93">
        <v>96.842173468569598</v>
      </c>
      <c r="G20" s="94">
        <v>1.4156311750000001</v>
      </c>
      <c r="H20" s="99">
        <v>179.69426858</v>
      </c>
      <c r="I20" s="93">
        <v>1200.6512493318367</v>
      </c>
      <c r="J20" s="94">
        <v>-7.4476666190015361E-3</v>
      </c>
      <c r="K20" s="100">
        <v>18.381811670000001</v>
      </c>
      <c r="L20" s="93">
        <v>122.82052911855892</v>
      </c>
      <c r="M20" s="94">
        <v>-6.1562957860642142E-2</v>
      </c>
    </row>
    <row r="21" spans="1:13" ht="11.25" customHeight="1" x14ac:dyDescent="0.25">
      <c r="A21" s="59" t="s">
        <v>132</v>
      </c>
      <c r="B21" s="95">
        <v>19.138908279999999</v>
      </c>
      <c r="C21" s="96">
        <v>52.979676899653974</v>
      </c>
      <c r="D21" s="97">
        <v>-4.3664232430007388E-3</v>
      </c>
      <c r="E21" s="95">
        <v>10</v>
      </c>
      <c r="F21" s="96">
        <v>27.681660899653981</v>
      </c>
      <c r="G21" s="97">
        <v>-0.5</v>
      </c>
      <c r="H21" s="95">
        <v>177.26769526000001</v>
      </c>
      <c r="I21" s="96">
        <v>490.70642286505193</v>
      </c>
      <c r="J21" s="97">
        <v>-4.9026741040528177E-2</v>
      </c>
      <c r="K21" s="98">
        <v>20.80898857</v>
      </c>
      <c r="L21" s="96">
        <v>57.602736525951556</v>
      </c>
      <c r="M21" s="97">
        <v>3.7408543554824369E-3</v>
      </c>
    </row>
    <row r="22" spans="1:13" ht="11.25" customHeight="1" x14ac:dyDescent="0.25">
      <c r="A22" s="60" t="s">
        <v>133</v>
      </c>
      <c r="B22" s="99">
        <v>37.217184449999998</v>
      </c>
      <c r="C22" s="93">
        <v>55.77387908051557</v>
      </c>
      <c r="D22" s="94">
        <v>-0.18524797129950432</v>
      </c>
      <c r="E22" s="99">
        <v>37</v>
      </c>
      <c r="F22" s="93">
        <v>55.44840525890659</v>
      </c>
      <c r="G22" s="94">
        <v>5.7142857142857162E-2</v>
      </c>
      <c r="H22" s="99">
        <v>385.26809618999999</v>
      </c>
      <c r="I22" s="93">
        <v>577.36490623974396</v>
      </c>
      <c r="J22" s="94">
        <v>-5.6340529952114693E-4</v>
      </c>
      <c r="K22" s="100">
        <v>42.495017079999997</v>
      </c>
      <c r="L22" s="93">
        <v>63.683268338810734</v>
      </c>
      <c r="M22" s="94">
        <v>-0.16134872495502861</v>
      </c>
    </row>
    <row r="23" spans="1:13" ht="11.25" customHeight="1" x14ac:dyDescent="0.25">
      <c r="A23" s="59" t="s">
        <v>134</v>
      </c>
      <c r="B23" s="95">
        <v>26.29753921</v>
      </c>
      <c r="C23" s="96">
        <v>84.961502731622531</v>
      </c>
      <c r="D23" s="97">
        <v>4.2835335690646792E-2</v>
      </c>
      <c r="E23" s="95">
        <v>18.623000000000001</v>
      </c>
      <c r="F23" s="96">
        <v>60.166772743867178</v>
      </c>
      <c r="G23" s="97">
        <v>-1.9842105263157883E-2</v>
      </c>
      <c r="H23" s="95">
        <v>242.7170472</v>
      </c>
      <c r="I23" s="96">
        <v>784.16481876952594</v>
      </c>
      <c r="J23" s="97">
        <v>-3.0650148114136133E-2</v>
      </c>
      <c r="K23" s="98">
        <v>30.433228119999999</v>
      </c>
      <c r="L23" s="96">
        <v>98.322994155523162</v>
      </c>
      <c r="M23" s="97">
        <v>3.1275606493109454E-2</v>
      </c>
    </row>
    <row r="24" spans="1:13" ht="11.25" customHeight="1" x14ac:dyDescent="0.25">
      <c r="A24" s="60" t="s">
        <v>135</v>
      </c>
      <c r="B24" s="99">
        <v>29.963870960000001</v>
      </c>
      <c r="C24" s="93">
        <v>120.89957254852911</v>
      </c>
      <c r="D24" s="94">
        <v>-6.609636446311451E-2</v>
      </c>
      <c r="E24" s="99">
        <v>15</v>
      </c>
      <c r="F24" s="93">
        <v>60.522673811032071</v>
      </c>
      <c r="G24" s="94">
        <v>3.2857142857142856</v>
      </c>
      <c r="H24" s="99">
        <v>270.87812600000001</v>
      </c>
      <c r="I24" s="93">
        <v>1092.9512308294431</v>
      </c>
      <c r="J24" s="94">
        <v>-5.2350148400670538E-2</v>
      </c>
      <c r="K24" s="100">
        <v>35.509721900000002</v>
      </c>
      <c r="L24" s="93">
        <v>143.27622104494415</v>
      </c>
      <c r="M24" s="94">
        <v>-6.9137050984349302E-2</v>
      </c>
    </row>
    <row r="25" spans="1:13" ht="11.25" customHeight="1" x14ac:dyDescent="0.25">
      <c r="A25" s="59" t="s">
        <v>136</v>
      </c>
      <c r="B25" s="95">
        <v>24.09838946</v>
      </c>
      <c r="C25" s="96">
        <v>44.120971788153916</v>
      </c>
      <c r="D25" s="97">
        <v>-6.4466746769374916E-2</v>
      </c>
      <c r="E25" s="95">
        <v>24</v>
      </c>
      <c r="F25" s="96">
        <v>43.940833667466755</v>
      </c>
      <c r="G25" s="97">
        <v>0.60000000000000009</v>
      </c>
      <c r="H25" s="95">
        <v>229.22616629000001</v>
      </c>
      <c r="I25" s="96">
        <v>419.68286854916528</v>
      </c>
      <c r="J25" s="97">
        <v>2.2082823223901205E-3</v>
      </c>
      <c r="K25" s="98">
        <v>27.626651460000001</v>
      </c>
      <c r="L25" s="96">
        <v>50.580754024705733</v>
      </c>
      <c r="M25" s="97">
        <v>-5.5348423942670921E-2</v>
      </c>
    </row>
    <row r="26" spans="1:13" ht="11.25" customHeight="1" x14ac:dyDescent="0.25">
      <c r="A26" s="60" t="s">
        <v>137</v>
      </c>
      <c r="B26" s="99">
        <v>36.642623069999999</v>
      </c>
      <c r="C26" s="93">
        <v>59.209013652323833</v>
      </c>
      <c r="D26" s="94">
        <v>0.14726664807428302</v>
      </c>
      <c r="E26" s="99">
        <v>0</v>
      </c>
      <c r="F26" s="93">
        <v>0</v>
      </c>
      <c r="G26" s="94">
        <v>-1</v>
      </c>
      <c r="H26" s="99">
        <v>228.35634895000001</v>
      </c>
      <c r="I26" s="93">
        <v>368.98980066863913</v>
      </c>
      <c r="J26" s="94">
        <v>-0.1382745857113532</v>
      </c>
      <c r="K26" s="100">
        <v>40.872179959999997</v>
      </c>
      <c r="L26" s="93">
        <v>66.043346750281557</v>
      </c>
      <c r="M26" s="94">
        <v>0.12359995830129766</v>
      </c>
    </row>
    <row r="27" spans="1:13" ht="11.25" customHeight="1" x14ac:dyDescent="0.25">
      <c r="A27" s="59" t="s">
        <v>138</v>
      </c>
      <c r="B27" s="95">
        <v>11.69586307</v>
      </c>
      <c r="C27" s="96">
        <v>97.347086627936008</v>
      </c>
      <c r="D27" s="97">
        <v>-1.2414858119506822E-2</v>
      </c>
      <c r="E27" s="95">
        <v>9</v>
      </c>
      <c r="F27" s="96">
        <v>74.908860885922124</v>
      </c>
      <c r="G27" s="97">
        <v>-9.9999999999999978E-2</v>
      </c>
      <c r="H27" s="95">
        <v>96.382323990000003</v>
      </c>
      <c r="I27" s="96">
        <v>802.21001106986512</v>
      </c>
      <c r="J27" s="97">
        <v>-2.7209450939664759E-2</v>
      </c>
      <c r="K27" s="98">
        <v>13.085811250000001</v>
      </c>
      <c r="L27" s="96">
        <v>108.91591272285386</v>
      </c>
      <c r="M27" s="97">
        <v>-1.0569045071955108E-2</v>
      </c>
    </row>
    <row r="28" spans="1:13" ht="11.25" customHeight="1" x14ac:dyDescent="0.25">
      <c r="A28" s="60" t="s">
        <v>139</v>
      </c>
      <c r="B28" s="99">
        <v>35.418136480000001</v>
      </c>
      <c r="C28" s="93">
        <v>83.596827024296758</v>
      </c>
      <c r="D28" s="94">
        <v>-1.5122156506221618E-2</v>
      </c>
      <c r="E28" s="99">
        <v>34.006119769999998</v>
      </c>
      <c r="F28" s="93">
        <v>80.264067924225458</v>
      </c>
      <c r="G28" s="94">
        <v>-8.1331039688917306E-2</v>
      </c>
      <c r="H28" s="99">
        <v>451.83717078000001</v>
      </c>
      <c r="I28" s="93">
        <v>1066.463613357314</v>
      </c>
      <c r="J28" s="94">
        <v>-3.1153209955421257E-3</v>
      </c>
      <c r="K28" s="100">
        <v>42.802616610000001</v>
      </c>
      <c r="L28" s="93">
        <v>101.02629027232946</v>
      </c>
      <c r="M28" s="94">
        <v>-7.4303751002396945E-3</v>
      </c>
    </row>
    <row r="29" spans="1:13" ht="11.25" customHeight="1" x14ac:dyDescent="0.25">
      <c r="A29" s="59" t="s">
        <v>140</v>
      </c>
      <c r="B29" s="95">
        <v>21.34213338</v>
      </c>
      <c r="C29" s="96">
        <v>38.267164496498204</v>
      </c>
      <c r="D29" s="97">
        <v>6.6278743008367336E-2</v>
      </c>
      <c r="E29" s="95">
        <v>13.002084999999999</v>
      </c>
      <c r="F29" s="96">
        <v>23.313176646094593</v>
      </c>
      <c r="G29" s="97">
        <v>-0.216882710642613</v>
      </c>
      <c r="H29" s="95">
        <v>231.86991319000001</v>
      </c>
      <c r="I29" s="96">
        <v>415.75056962887788</v>
      </c>
      <c r="J29" s="97">
        <v>-3.4830134442375815E-2</v>
      </c>
      <c r="K29" s="98">
        <v>27.025700579999999</v>
      </c>
      <c r="L29" s="96">
        <v>48.457992053274616</v>
      </c>
      <c r="M29" s="97">
        <v>4.5112075754735859E-2</v>
      </c>
    </row>
    <row r="30" spans="1:13" ht="11.25" customHeight="1" x14ac:dyDescent="0.25">
      <c r="A30" s="60" t="s">
        <v>141</v>
      </c>
      <c r="B30" s="99">
        <v>13.92454072</v>
      </c>
      <c r="C30" s="93">
        <v>26.268604577019069</v>
      </c>
      <c r="D30" s="94">
        <v>-0.10333066520384826</v>
      </c>
      <c r="E30" s="99">
        <v>15.000450000000001</v>
      </c>
      <c r="F30" s="93">
        <v>28.298304227828471</v>
      </c>
      <c r="G30" s="94">
        <v>0.4999055087876827</v>
      </c>
      <c r="H30" s="99">
        <v>71.439081270000003</v>
      </c>
      <c r="I30" s="93">
        <v>134.76961394724975</v>
      </c>
      <c r="J30" s="94">
        <v>1.5290801275316568E-2</v>
      </c>
      <c r="K30" s="100">
        <v>14.56623707</v>
      </c>
      <c r="L30" s="93">
        <v>27.479162829217312</v>
      </c>
      <c r="M30" s="94">
        <v>-0.10649614721900813</v>
      </c>
    </row>
    <row r="31" spans="1:13" ht="11.25" customHeight="1" x14ac:dyDescent="0.25">
      <c r="A31" s="59" t="s">
        <v>142</v>
      </c>
      <c r="B31" s="95">
        <v>20.77893933</v>
      </c>
      <c r="C31" s="96">
        <v>33.908633484118589</v>
      </c>
      <c r="D31" s="97">
        <v>-3.6762960099936071E-2</v>
      </c>
      <c r="E31" s="95">
        <v>25</v>
      </c>
      <c r="F31" s="96">
        <v>40.796877243828249</v>
      </c>
      <c r="G31" s="97">
        <v>-0.2857142857142857</v>
      </c>
      <c r="H31" s="95">
        <v>322.58704504999997</v>
      </c>
      <c r="I31" s="96">
        <v>526.42176309416561</v>
      </c>
      <c r="J31" s="97">
        <v>1.3258516541018839E-2</v>
      </c>
      <c r="K31" s="98">
        <v>24.476475740000001</v>
      </c>
      <c r="L31" s="96">
        <v>39.942551045052809</v>
      </c>
      <c r="M31" s="97">
        <v>-2.6009939984998121E-2</v>
      </c>
    </row>
    <row r="32" spans="1:13" ht="11.25" customHeight="1" x14ac:dyDescent="0.25">
      <c r="A32" s="60" t="s">
        <v>143</v>
      </c>
      <c r="B32" s="99">
        <v>25.851636509999999</v>
      </c>
      <c r="C32" s="93">
        <v>58.496997291432365</v>
      </c>
      <c r="D32" s="94">
        <v>9.7475669515505237E-2</v>
      </c>
      <c r="E32" s="99">
        <v>44.200821339999997</v>
      </c>
      <c r="F32" s="93">
        <v>100.01747182252433</v>
      </c>
      <c r="G32" s="94">
        <v>0.30257663643117327</v>
      </c>
      <c r="H32" s="99">
        <v>260.50602407000002</v>
      </c>
      <c r="I32" s="93">
        <v>589.47216662782205</v>
      </c>
      <c r="J32" s="94">
        <v>5.6533088037974411E-2</v>
      </c>
      <c r="K32" s="100">
        <v>28.440499679999999</v>
      </c>
      <c r="L32" s="93">
        <v>64.355068279889849</v>
      </c>
      <c r="M32" s="94">
        <v>8.5394250073853373E-2</v>
      </c>
    </row>
    <row r="33" spans="1:13" ht="11.25" customHeight="1" x14ac:dyDescent="0.25">
      <c r="A33" s="59" t="s">
        <v>144</v>
      </c>
      <c r="B33" s="95">
        <v>35.253198640000001</v>
      </c>
      <c r="C33" s="96">
        <v>37.492274782272069</v>
      </c>
      <c r="D33" s="97">
        <v>-4.2759431594214803E-2</v>
      </c>
      <c r="E33" s="95">
        <v>0.5</v>
      </c>
      <c r="F33" s="96">
        <v>0.53175706359495423</v>
      </c>
      <c r="G33" s="97">
        <v>-0.96666666666666667</v>
      </c>
      <c r="H33" s="95">
        <v>241.52223391999999</v>
      </c>
      <c r="I33" s="96">
        <v>256.86230780438569</v>
      </c>
      <c r="J33" s="97">
        <v>-0.12579185314442498</v>
      </c>
      <c r="K33" s="98">
        <v>39.021404279999999</v>
      </c>
      <c r="L33" s="96">
        <v>41.499814714568764</v>
      </c>
      <c r="M33" s="97">
        <v>-4.3694804789456199E-2</v>
      </c>
    </row>
    <row r="34" spans="1:13" ht="11.25" customHeight="1" x14ac:dyDescent="0.25">
      <c r="A34" s="60" t="s">
        <v>145</v>
      </c>
      <c r="B34" s="99">
        <v>42.264909330000002</v>
      </c>
      <c r="C34" s="93">
        <v>55.461466015098566</v>
      </c>
      <c r="D34" s="94">
        <v>-0.170004340129571</v>
      </c>
      <c r="E34" s="99">
        <v>30</v>
      </c>
      <c r="F34" s="93">
        <v>39.367030636735478</v>
      </c>
      <c r="G34" s="94">
        <v>-0.1428571428571429</v>
      </c>
      <c r="H34" s="99">
        <v>495.54095366000001</v>
      </c>
      <c r="I34" s="93">
        <v>650.26586348301123</v>
      </c>
      <c r="J34" s="94">
        <v>-2.5045619875881608E-2</v>
      </c>
      <c r="K34" s="100">
        <v>52.222952970000001</v>
      </c>
      <c r="L34" s="93">
        <v>68.528752983692868</v>
      </c>
      <c r="M34" s="94">
        <v>-0.15176819590690638</v>
      </c>
    </row>
    <row r="35" spans="1:13" ht="11.25" customHeight="1" x14ac:dyDescent="0.25">
      <c r="A35" s="59" t="s">
        <v>146</v>
      </c>
      <c r="B35" s="95">
        <v>53.811056100000002</v>
      </c>
      <c r="C35" s="96">
        <v>37.807513647956497</v>
      </c>
      <c r="D35" s="97">
        <v>6.9512011760238579E-2</v>
      </c>
      <c r="E35" s="95">
        <v>73.951533299999994</v>
      </c>
      <c r="F35" s="96">
        <v>51.958162637269986</v>
      </c>
      <c r="G35" s="97">
        <v>0.89734307111812184</v>
      </c>
      <c r="H35" s="95">
        <v>382.58335448999998</v>
      </c>
      <c r="I35" s="96">
        <v>268.80210954197668</v>
      </c>
      <c r="J35" s="97">
        <v>5.5568693612055853E-2</v>
      </c>
      <c r="K35" s="98">
        <v>59.866009990000002</v>
      </c>
      <c r="L35" s="96">
        <v>42.061709131659747</v>
      </c>
      <c r="M35" s="97">
        <v>6.3408205806151363E-2</v>
      </c>
    </row>
    <row r="36" spans="1:13" ht="11.25" customHeight="1" x14ac:dyDescent="0.25">
      <c r="A36" s="60" t="s">
        <v>147</v>
      </c>
      <c r="B36" s="99">
        <v>15.16175981</v>
      </c>
      <c r="C36" s="93">
        <v>76.535503657225348</v>
      </c>
      <c r="D36" s="94">
        <v>2.6543802597577271E-2</v>
      </c>
      <c r="E36" s="99">
        <v>15</v>
      </c>
      <c r="F36" s="93">
        <v>75.718951443960407</v>
      </c>
      <c r="G36" s="94">
        <v>7.1428571428571397E-2</v>
      </c>
      <c r="H36" s="99">
        <v>121.95633328</v>
      </c>
      <c r="I36" s="93">
        <v>615.62704519411818</v>
      </c>
      <c r="J36" s="94">
        <v>-1.3246178834515066E-3</v>
      </c>
      <c r="K36" s="100">
        <v>16.64544355</v>
      </c>
      <c r="L36" s="93">
        <v>84.025035461708924</v>
      </c>
      <c r="M36" s="94">
        <v>1.6475459323585184E-2</v>
      </c>
    </row>
    <row r="37" spans="1:13" ht="11.25" customHeight="1" x14ac:dyDescent="0.25">
      <c r="A37" s="59" t="s">
        <v>148</v>
      </c>
      <c r="B37" s="95">
        <v>63.45415844</v>
      </c>
      <c r="C37" s="96">
        <v>38.496565530571672</v>
      </c>
      <c r="D37" s="97">
        <v>-0.21743260177711565</v>
      </c>
      <c r="E37" s="95">
        <v>90</v>
      </c>
      <c r="F37" s="96">
        <v>54.60147897206042</v>
      </c>
      <c r="G37" s="97">
        <v>-0.25</v>
      </c>
      <c r="H37" s="95">
        <v>813.70949719999999</v>
      </c>
      <c r="I37" s="96">
        <v>493.6638000081295</v>
      </c>
      <c r="J37" s="97">
        <v>3.3854231040663096E-2</v>
      </c>
      <c r="K37" s="98">
        <v>76.485088149999996</v>
      </c>
      <c r="L37" s="96">
        <v>46.402210358871251</v>
      </c>
      <c r="M37" s="97">
        <v>-0.17656847275090004</v>
      </c>
    </row>
    <row r="38" spans="1:13" ht="11.25" customHeight="1" x14ac:dyDescent="0.25">
      <c r="A38" s="60" t="s">
        <v>149</v>
      </c>
      <c r="B38" s="99">
        <v>88.426784159999997</v>
      </c>
      <c r="C38" s="93">
        <v>74.072311009474021</v>
      </c>
      <c r="D38" s="94">
        <v>0.52408144145502655</v>
      </c>
      <c r="E38" s="99">
        <v>50</v>
      </c>
      <c r="F38" s="93">
        <v>41.883413330652793</v>
      </c>
      <c r="G38" s="94">
        <v>-0.37501054669702449</v>
      </c>
      <c r="H38" s="99">
        <v>567.72597658999996</v>
      </c>
      <c r="I38" s="93">
        <v>475.56603472134958</v>
      </c>
      <c r="J38" s="94">
        <v>-6.3394554389976099E-2</v>
      </c>
      <c r="K38" s="100">
        <v>97.369540599999993</v>
      </c>
      <c r="L38" s="93">
        <v>81.563374295311561</v>
      </c>
      <c r="M38" s="94">
        <v>0.4583276514650958</v>
      </c>
    </row>
    <row r="39" spans="1:13" ht="11.25" customHeight="1" x14ac:dyDescent="0.25">
      <c r="A39" s="59" t="s">
        <v>150</v>
      </c>
      <c r="B39" s="95">
        <v>61.253283179999997</v>
      </c>
      <c r="C39" s="96">
        <v>55.463101746926149</v>
      </c>
      <c r="D39" s="97">
        <v>2.5156666278797202E-2</v>
      </c>
      <c r="E39" s="95">
        <v>10</v>
      </c>
      <c r="F39" s="96">
        <v>9.0547149258826316</v>
      </c>
      <c r="G39" s="97">
        <v>-0.75547730829420967</v>
      </c>
      <c r="H39" s="95">
        <v>416.89606967999998</v>
      </c>
      <c r="I39" s="96">
        <v>377.48750646733015</v>
      </c>
      <c r="J39" s="97">
        <v>-0.10694113987531395</v>
      </c>
      <c r="K39" s="98">
        <v>67.654104770000004</v>
      </c>
      <c r="L39" s="96">
        <v>61.258863225814643</v>
      </c>
      <c r="M39" s="97">
        <v>1.7326130219558644E-2</v>
      </c>
    </row>
    <row r="40" spans="1:13" ht="11.25" customHeight="1" x14ac:dyDescent="0.25">
      <c r="A40" s="60" t="s">
        <v>151</v>
      </c>
      <c r="B40" s="99">
        <v>0.73460479999999995</v>
      </c>
      <c r="C40" s="93">
        <v>3.2647215938634653</v>
      </c>
      <c r="D40" s="94">
        <v>3.8255009169614329E-2</v>
      </c>
      <c r="E40" s="99">
        <v>0</v>
      </c>
      <c r="F40" s="93">
        <v>0</v>
      </c>
      <c r="G40" s="94">
        <v>0</v>
      </c>
      <c r="H40" s="99">
        <v>2.0490399999999998E-3</v>
      </c>
      <c r="I40" s="93">
        <v>9.1063183016092397E-3</v>
      </c>
      <c r="J40" s="94">
        <v>0</v>
      </c>
      <c r="K40" s="100">
        <v>1.0706797699999999</v>
      </c>
      <c r="L40" s="93">
        <v>4.7583018314497387</v>
      </c>
      <c r="M40" s="94">
        <v>-8.533920291808883E-4</v>
      </c>
    </row>
    <row r="41" spans="1:13" ht="11.25" customHeight="1" x14ac:dyDescent="0.25">
      <c r="A41" s="59" t="s">
        <v>152</v>
      </c>
      <c r="B41" s="95">
        <v>29.285719199999999</v>
      </c>
      <c r="C41" s="96">
        <v>47.059090689968791</v>
      </c>
      <c r="D41" s="97">
        <v>3.5614766965973432E-2</v>
      </c>
      <c r="E41" s="95">
        <v>5</v>
      </c>
      <c r="F41" s="96">
        <v>8.0344775500628298</v>
      </c>
      <c r="G41" s="97">
        <v>-0.75016574803744795</v>
      </c>
      <c r="H41" s="95">
        <v>215.53257646</v>
      </c>
      <c r="I41" s="96">
        <v>346.3383293750141</v>
      </c>
      <c r="J41" s="97">
        <v>-0.10126716618164455</v>
      </c>
      <c r="K41" s="98">
        <v>31.107369039999998</v>
      </c>
      <c r="L41" s="96">
        <v>49.986291638679901</v>
      </c>
      <c r="M41" s="97">
        <v>3.1891765749046952E-2</v>
      </c>
    </row>
    <row r="42" spans="1:13" ht="11.25" customHeight="1" x14ac:dyDescent="0.25">
      <c r="A42" s="60" t="s">
        <v>153</v>
      </c>
      <c r="B42" s="99">
        <v>49.642441320000003</v>
      </c>
      <c r="C42" s="93">
        <v>38.300924701184151</v>
      </c>
      <c r="D42" s="94">
        <v>-0.30180561862583244</v>
      </c>
      <c r="E42" s="99">
        <v>50</v>
      </c>
      <c r="F42" s="93">
        <v>38.576794052384201</v>
      </c>
      <c r="G42" s="94">
        <v>-0.47368421052631582</v>
      </c>
      <c r="H42" s="99">
        <v>495.43180341999999</v>
      </c>
      <c r="I42" s="93">
        <v>382.24341295069269</v>
      </c>
      <c r="J42" s="94">
        <v>7.2223244048541524E-4</v>
      </c>
      <c r="K42" s="100">
        <v>53.439693239999997</v>
      </c>
      <c r="L42" s="93">
        <v>41.230640806841357</v>
      </c>
      <c r="M42" s="94">
        <v>-0.28373888684514281</v>
      </c>
    </row>
    <row r="43" spans="1:13" ht="11.25" customHeight="1" x14ac:dyDescent="0.25">
      <c r="A43" s="59" t="s">
        <v>154</v>
      </c>
      <c r="B43" s="95">
        <v>15.526494209999999</v>
      </c>
      <c r="C43" s="96">
        <v>57.863861430786201</v>
      </c>
      <c r="D43" s="97">
        <v>-0.40911089280006707</v>
      </c>
      <c r="E43" s="95">
        <v>0</v>
      </c>
      <c r="F43" s="96">
        <v>0</v>
      </c>
      <c r="G43" s="97">
        <v>0</v>
      </c>
      <c r="H43" s="95">
        <v>78.822237340000001</v>
      </c>
      <c r="I43" s="96">
        <v>293.75330692287054</v>
      </c>
      <c r="J43" s="97">
        <v>-0.16456494915113673</v>
      </c>
      <c r="K43" s="98">
        <v>17.026342079999999</v>
      </c>
      <c r="L43" s="96">
        <v>63.453467696252339</v>
      </c>
      <c r="M43" s="97">
        <v>-0.39215329640418572</v>
      </c>
    </row>
    <row r="44" spans="1:13" ht="11.25" customHeight="1" x14ac:dyDescent="0.25">
      <c r="A44" s="60" t="s">
        <v>155</v>
      </c>
      <c r="B44" s="99">
        <v>19.965980470000002</v>
      </c>
      <c r="C44" s="93">
        <v>46.872019658753715</v>
      </c>
      <c r="D44" s="94">
        <v>4.9698080721420901E-3</v>
      </c>
      <c r="E44" s="99">
        <v>0</v>
      </c>
      <c r="F44" s="93">
        <v>0</v>
      </c>
      <c r="G44" s="94">
        <v>0</v>
      </c>
      <c r="H44" s="99">
        <v>148.15178567000001</v>
      </c>
      <c r="I44" s="93">
        <v>347.8002706071818</v>
      </c>
      <c r="J44" s="94">
        <v>-0.11876187108846847</v>
      </c>
      <c r="K44" s="100">
        <v>21.789791810000001</v>
      </c>
      <c r="L44" s="93">
        <v>51.15358855594787</v>
      </c>
      <c r="M44" s="94">
        <v>1.6132108941854018E-2</v>
      </c>
    </row>
    <row r="45" spans="1:13" ht="11.25" customHeight="1" x14ac:dyDescent="0.25">
      <c r="A45" s="59" t="s">
        <v>156</v>
      </c>
      <c r="B45" s="95">
        <v>24.214969379999999</v>
      </c>
      <c r="C45" s="96">
        <v>71.64722059323914</v>
      </c>
      <c r="D45" s="97">
        <v>0.17466353354101094</v>
      </c>
      <c r="E45" s="95">
        <v>10.00796725</v>
      </c>
      <c r="F45" s="96">
        <v>29.611560766328871</v>
      </c>
      <c r="G45" s="97">
        <v>-0.66645842746298578</v>
      </c>
      <c r="H45" s="95">
        <v>98.535417989999999</v>
      </c>
      <c r="I45" s="96">
        <v>291.54646938383013</v>
      </c>
      <c r="J45" s="97">
        <v>-0.12601292499201677</v>
      </c>
      <c r="K45" s="98">
        <v>25.393931859999999</v>
      </c>
      <c r="L45" s="96">
        <v>75.135533279088691</v>
      </c>
      <c r="M45" s="97">
        <v>0.15644361310424526</v>
      </c>
    </row>
    <row r="46" spans="1:13" ht="11.25" customHeight="1" x14ac:dyDescent="0.25">
      <c r="A46" s="60" t="s">
        <v>157</v>
      </c>
      <c r="B46" s="99">
        <v>33.446606699999997</v>
      </c>
      <c r="C46" s="93">
        <v>42.879385422863116</v>
      </c>
      <c r="D46" s="94">
        <v>0.14191220645474645</v>
      </c>
      <c r="E46" s="99">
        <v>0</v>
      </c>
      <c r="F46" s="93">
        <v>0</v>
      </c>
      <c r="G46" s="94">
        <v>-1</v>
      </c>
      <c r="H46" s="99">
        <v>288.87988928999999</v>
      </c>
      <c r="I46" s="93">
        <v>370.35123547465696</v>
      </c>
      <c r="J46" s="94">
        <v>-0.10376623428760157</v>
      </c>
      <c r="K46" s="100">
        <v>40.138221549999997</v>
      </c>
      <c r="L46" s="93">
        <v>51.458202844557029</v>
      </c>
      <c r="M46" s="94">
        <v>0.10412387669841872</v>
      </c>
    </row>
    <row r="47" spans="1:13" ht="11.25" customHeight="1" x14ac:dyDescent="0.25">
      <c r="A47" s="59" t="s">
        <v>158</v>
      </c>
      <c r="B47" s="95">
        <v>11.70133993</v>
      </c>
      <c r="C47" s="96">
        <v>49.920179222784881</v>
      </c>
      <c r="D47" s="97">
        <v>-0.14803518758407053</v>
      </c>
      <c r="E47" s="95">
        <v>10</v>
      </c>
      <c r="F47" s="96">
        <v>42.661934036117593</v>
      </c>
      <c r="G47" s="97">
        <v>0</v>
      </c>
      <c r="H47" s="95">
        <v>86.733122179999995</v>
      </c>
      <c r="I47" s="96">
        <v>370.02027371896872</v>
      </c>
      <c r="J47" s="97">
        <v>-1.9238426846355128E-2</v>
      </c>
      <c r="K47" s="98">
        <v>13.04206493</v>
      </c>
      <c r="L47" s="96">
        <v>55.639971373842258</v>
      </c>
      <c r="M47" s="97">
        <v>-0.14244242884423197</v>
      </c>
    </row>
    <row r="48" spans="1:13" ht="11.25" customHeight="1" x14ac:dyDescent="0.25">
      <c r="A48" s="60" t="s">
        <v>159</v>
      </c>
      <c r="B48" s="99">
        <v>56.08991039</v>
      </c>
      <c r="C48" s="93">
        <v>38.463613384179354</v>
      </c>
      <c r="D48" s="94">
        <v>-5.3088408520709507E-2</v>
      </c>
      <c r="E48" s="99">
        <v>0.12304830999999999</v>
      </c>
      <c r="F48" s="93">
        <v>8.4380284983668882E-2</v>
      </c>
      <c r="G48" s="94">
        <v>-0.99754428807071249</v>
      </c>
      <c r="H48" s="99">
        <v>539.77944478999996</v>
      </c>
      <c r="I48" s="93">
        <v>370.15334367214598</v>
      </c>
      <c r="J48" s="94">
        <v>-9.3944119224246836E-2</v>
      </c>
      <c r="K48" s="100">
        <v>65.266105710000005</v>
      </c>
      <c r="L48" s="93">
        <v>44.756182344837242</v>
      </c>
      <c r="M48" s="94">
        <v>-5.192246063730277E-2</v>
      </c>
    </row>
    <row r="49" spans="1:13" ht="11.25" customHeight="1" x14ac:dyDescent="0.25">
      <c r="A49" s="59" t="s">
        <v>160</v>
      </c>
      <c r="B49" s="95">
        <v>33.21000334</v>
      </c>
      <c r="C49" s="96">
        <v>47.778402811746496</v>
      </c>
      <c r="D49" s="97">
        <v>-0.35718901142067749</v>
      </c>
      <c r="E49" s="95">
        <v>6.8000000000000005E-4</v>
      </c>
      <c r="F49" s="96">
        <v>9.7829902572926439E-4</v>
      </c>
      <c r="G49" s="97">
        <v>-0.99998521774800975</v>
      </c>
      <c r="H49" s="95">
        <v>446.40010303000003</v>
      </c>
      <c r="I49" s="96">
        <v>642.22468511719455</v>
      </c>
      <c r="J49" s="97">
        <v>-6.9242564850528376E-2</v>
      </c>
      <c r="K49" s="98">
        <v>37.969521729999997</v>
      </c>
      <c r="L49" s="96">
        <v>54.62580311156637</v>
      </c>
      <c r="M49" s="97">
        <v>-0.32414655798609449</v>
      </c>
    </row>
    <row r="50" spans="1:13" ht="11.25" customHeight="1" x14ac:dyDescent="0.25">
      <c r="A50" s="60" t="s">
        <v>161</v>
      </c>
      <c r="B50" s="99">
        <v>9.1780274899999998</v>
      </c>
      <c r="C50" s="93">
        <v>51.065924196985463</v>
      </c>
      <c r="D50" s="94">
        <v>-4.68779178274914E-2</v>
      </c>
      <c r="E50" s="99">
        <v>5</v>
      </c>
      <c r="F50" s="93">
        <v>27.819661824190867</v>
      </c>
      <c r="G50" s="94">
        <v>0</v>
      </c>
      <c r="H50" s="99">
        <v>71.533931319999994</v>
      </c>
      <c r="I50" s="93">
        <v>398.00995565545901</v>
      </c>
      <c r="J50" s="94">
        <v>-5.5183191079295812E-2</v>
      </c>
      <c r="K50" s="100">
        <v>10.20396757</v>
      </c>
      <c r="L50" s="93">
        <v>56.774185412482126</v>
      </c>
      <c r="M50" s="94">
        <v>-3.9457522554868563E-2</v>
      </c>
    </row>
    <row r="51" spans="1:13" ht="11.25" customHeight="1" x14ac:dyDescent="0.25">
      <c r="A51" s="59" t="s">
        <v>162</v>
      </c>
      <c r="B51" s="95">
        <v>26.296268319999999</v>
      </c>
      <c r="C51" s="96">
        <v>77.42850338613745</v>
      </c>
      <c r="D51" s="97">
        <v>-4.0536174439511519E-2</v>
      </c>
      <c r="E51" s="95">
        <v>12</v>
      </c>
      <c r="F51" s="96">
        <v>35.333608150285613</v>
      </c>
      <c r="G51" s="97">
        <v>-0.17241379310344829</v>
      </c>
      <c r="H51" s="95">
        <v>219.89919619</v>
      </c>
      <c r="I51" s="96">
        <v>647.48600256168663</v>
      </c>
      <c r="J51" s="97">
        <v>-6.1044172439084776E-2</v>
      </c>
      <c r="K51" s="98">
        <v>30.60133763</v>
      </c>
      <c r="L51" s="96">
        <v>90.104639391084149</v>
      </c>
      <c r="M51" s="97">
        <v>-4.5085098617486885E-2</v>
      </c>
    </row>
    <row r="52" spans="1:13" ht="11.25" customHeight="1" x14ac:dyDescent="0.25">
      <c r="A52" s="60" t="s">
        <v>163</v>
      </c>
      <c r="B52" s="99">
        <v>5.0790029199999998</v>
      </c>
      <c r="C52" s="93">
        <v>63.247197150826857</v>
      </c>
      <c r="D52" s="94">
        <v>-7.1587027874833065E-2</v>
      </c>
      <c r="E52" s="99">
        <v>15</v>
      </c>
      <c r="F52" s="93">
        <v>186.7901972504483</v>
      </c>
      <c r="G52" s="94">
        <v>4</v>
      </c>
      <c r="H52" s="99">
        <v>44.51950703</v>
      </c>
      <c r="I52" s="93">
        <v>554.38716664176127</v>
      </c>
      <c r="J52" s="94">
        <v>0.28674636839382162</v>
      </c>
      <c r="K52" s="100">
        <v>5.5851273499999996</v>
      </c>
      <c r="L52" s="93">
        <v>69.549802625024896</v>
      </c>
      <c r="M52" s="94">
        <v>-5.4593681432838714E-2</v>
      </c>
    </row>
    <row r="53" spans="1:13" ht="11.25" customHeight="1" x14ac:dyDescent="0.25">
      <c r="A53" s="59" t="s">
        <v>164</v>
      </c>
      <c r="B53" s="95">
        <v>39.46312932</v>
      </c>
      <c r="C53" s="96">
        <v>47.077601881046029</v>
      </c>
      <c r="D53" s="97">
        <v>0.19353588358366247</v>
      </c>
      <c r="E53" s="95">
        <v>6.9999999999999999E-4</v>
      </c>
      <c r="F53" s="96">
        <v>8.3506609548145735E-4</v>
      </c>
      <c r="G53" s="97">
        <v>0</v>
      </c>
      <c r="H53" s="95">
        <v>299.94342384999999</v>
      </c>
      <c r="I53" s="96">
        <v>357.81797688537046</v>
      </c>
      <c r="J53" s="97">
        <v>-0.11646439178492418</v>
      </c>
      <c r="K53" s="98">
        <v>45.920174750000001</v>
      </c>
      <c r="L53" s="96">
        <v>54.780544331869585</v>
      </c>
      <c r="M53" s="97">
        <v>0.13973121090443019</v>
      </c>
    </row>
    <row r="54" spans="1:13" ht="11.25" customHeight="1" x14ac:dyDescent="0.25">
      <c r="A54" s="60" t="s">
        <v>165</v>
      </c>
      <c r="B54" s="99">
        <v>32.320599979999997</v>
      </c>
      <c r="C54" s="93">
        <v>63.25515304644626</v>
      </c>
      <c r="D54" s="94">
        <v>5.7315188262453187E-2</v>
      </c>
      <c r="E54" s="99">
        <v>30</v>
      </c>
      <c r="F54" s="93">
        <v>58.713470435810521</v>
      </c>
      <c r="G54" s="94">
        <v>0</v>
      </c>
      <c r="H54" s="99">
        <v>256.30773856000002</v>
      </c>
      <c r="I54" s="93">
        <v>501.62389434706711</v>
      </c>
      <c r="J54" s="94">
        <v>-7.345812828594811E-2</v>
      </c>
      <c r="K54" s="100">
        <v>37.81787885</v>
      </c>
      <c r="L54" s="93">
        <v>74.013963726817963</v>
      </c>
      <c r="M54" s="94">
        <v>2.9199246049401051E-2</v>
      </c>
    </row>
    <row r="55" spans="1:13" ht="11.25" customHeight="1" x14ac:dyDescent="0.25">
      <c r="A55" s="59" t="s">
        <v>166</v>
      </c>
      <c r="B55" s="95">
        <v>18.048380779999999</v>
      </c>
      <c r="C55" s="96">
        <v>31.206729466118205</v>
      </c>
      <c r="D55" s="97">
        <v>-0.30481554343691175</v>
      </c>
      <c r="E55" s="95">
        <v>15.00046</v>
      </c>
      <c r="F55" s="96">
        <v>25.936692204879751</v>
      </c>
      <c r="G55" s="97">
        <v>-3.9997173533090624E-5</v>
      </c>
      <c r="H55" s="95">
        <v>155.89772026</v>
      </c>
      <c r="I55" s="96">
        <v>269.5564793230385</v>
      </c>
      <c r="J55" s="97">
        <v>-1.9175868932655771E-2</v>
      </c>
      <c r="K55" s="98">
        <v>20.573043200000001</v>
      </c>
      <c r="L55" s="96">
        <v>35.572021737739668</v>
      </c>
      <c r="M55" s="97">
        <v>-0.28445677993738083</v>
      </c>
    </row>
    <row r="56" spans="1:13" ht="11.25" customHeight="1" x14ac:dyDescent="0.25">
      <c r="A56" s="60" t="s">
        <v>167</v>
      </c>
      <c r="B56" s="99">
        <v>5.6290345500000001</v>
      </c>
      <c r="C56" s="93">
        <v>31.720555120395364</v>
      </c>
      <c r="D56" s="94">
        <v>0.11599270719796584</v>
      </c>
      <c r="E56" s="99">
        <v>1</v>
      </c>
      <c r="F56" s="93">
        <v>5.6351679561809336</v>
      </c>
      <c r="G56" s="94">
        <v>-0.96</v>
      </c>
      <c r="H56" s="99">
        <v>27.566666659999999</v>
      </c>
      <c r="I56" s="93">
        <v>155.3427966211533</v>
      </c>
      <c r="J56" s="94">
        <v>-0.14377803172562131</v>
      </c>
      <c r="K56" s="100">
        <v>5.8773770399999998</v>
      </c>
      <c r="L56" s="93">
        <v>33.120006762201548</v>
      </c>
      <c r="M56" s="94">
        <v>0.10830798939948494</v>
      </c>
    </row>
    <row r="57" spans="1:13" ht="11.25" customHeight="1" x14ac:dyDescent="0.25">
      <c r="A57" s="59" t="s">
        <v>168</v>
      </c>
      <c r="B57" s="95">
        <v>10.119559499999999</v>
      </c>
      <c r="C57" s="96">
        <v>31.961718490911675</v>
      </c>
      <c r="D57" s="97">
        <v>-0.27805004260146748</v>
      </c>
      <c r="E57" s="95">
        <v>25.000292460000001</v>
      </c>
      <c r="F57" s="96">
        <v>78.961175118045574</v>
      </c>
      <c r="G57" s="97">
        <v>5.2116518208141338E-2</v>
      </c>
      <c r="H57" s="95">
        <v>105.89549757</v>
      </c>
      <c r="I57" s="96">
        <v>334.46140445019978</v>
      </c>
      <c r="J57" s="97">
        <v>0.16349801072127401</v>
      </c>
      <c r="K57" s="98">
        <v>11.211637700000001</v>
      </c>
      <c r="L57" s="96">
        <v>35.410949260142445</v>
      </c>
      <c r="M57" s="97">
        <v>-0.24841253390119611</v>
      </c>
    </row>
    <row r="58" spans="1:13" ht="11.25" customHeight="1" x14ac:dyDescent="0.25">
      <c r="A58" s="60" t="s">
        <v>169</v>
      </c>
      <c r="B58" s="99">
        <v>22.13640277</v>
      </c>
      <c r="C58" s="93">
        <v>29.695236010855144</v>
      </c>
      <c r="D58" s="94">
        <v>-0.18382866110044205</v>
      </c>
      <c r="E58" s="99">
        <v>15</v>
      </c>
      <c r="F58" s="93">
        <v>20.121992935839014</v>
      </c>
      <c r="G58" s="94">
        <v>0</v>
      </c>
      <c r="H58" s="99">
        <v>166.51890598</v>
      </c>
      <c r="I58" s="93">
        <v>223.37948332088004</v>
      </c>
      <c r="J58" s="94">
        <v>-4.1095218000353761E-2</v>
      </c>
      <c r="K58" s="100">
        <v>24.907906740000001</v>
      </c>
      <c r="L58" s="93">
        <v>33.413114897921133</v>
      </c>
      <c r="M58" s="94">
        <v>-0.17431632795366103</v>
      </c>
    </row>
    <row r="59" spans="1:13" ht="11.25" customHeight="1" x14ac:dyDescent="0.25">
      <c r="A59" s="59" t="s">
        <v>170</v>
      </c>
      <c r="B59" s="95">
        <v>11.594256870000001</v>
      </c>
      <c r="C59" s="96">
        <v>61.172115282137867</v>
      </c>
      <c r="D59" s="97">
        <v>-7.607190503223471E-2</v>
      </c>
      <c r="E59" s="95">
        <v>6</v>
      </c>
      <c r="F59" s="96">
        <v>31.656422296673437</v>
      </c>
      <c r="G59" s="97">
        <v>0.19999999999999996</v>
      </c>
      <c r="H59" s="95">
        <v>132.69770460000001</v>
      </c>
      <c r="I59" s="96">
        <v>700.12242910280429</v>
      </c>
      <c r="J59" s="97">
        <v>-4.0452509390529912E-2</v>
      </c>
      <c r="K59" s="98">
        <v>13.48950179</v>
      </c>
      <c r="L59" s="96">
        <v>71.171560872662042</v>
      </c>
      <c r="M59" s="97">
        <v>-6.866189004209966E-2</v>
      </c>
    </row>
    <row r="60" spans="1:13" ht="11.25" customHeight="1" x14ac:dyDescent="0.25">
      <c r="A60" s="60" t="s">
        <v>171</v>
      </c>
      <c r="B60" s="99">
        <v>22.385985359999999</v>
      </c>
      <c r="C60" s="93">
        <v>28.659563897068235</v>
      </c>
      <c r="D60" s="94">
        <v>2.5305725667478907E-2</v>
      </c>
      <c r="E60" s="99">
        <v>0</v>
      </c>
      <c r="F60" s="93">
        <v>0</v>
      </c>
      <c r="G60" s="94">
        <v>0</v>
      </c>
      <c r="H60" s="99">
        <v>118.68119152</v>
      </c>
      <c r="I60" s="93">
        <v>151.94109783638459</v>
      </c>
      <c r="J60" s="94">
        <v>-0.15869024854054348</v>
      </c>
      <c r="K60" s="100">
        <v>25.055618429999999</v>
      </c>
      <c r="L60" s="93">
        <v>32.0773504416848</v>
      </c>
      <c r="M60" s="94">
        <v>7.2366622233437372E-3</v>
      </c>
    </row>
    <row r="61" spans="1:13" ht="11.25" customHeight="1" x14ac:dyDescent="0.25">
      <c r="A61" s="59" t="s">
        <v>172</v>
      </c>
      <c r="B61" s="95">
        <v>47.493384450000001</v>
      </c>
      <c r="C61" s="96">
        <v>44.581038920444151</v>
      </c>
      <c r="D61" s="97">
        <v>-0.28368939874837229</v>
      </c>
      <c r="E61" s="95">
        <v>30.4040404</v>
      </c>
      <c r="F61" s="96">
        <v>28.539631868900347</v>
      </c>
      <c r="G61" s="97">
        <v>-0.24750000002475003</v>
      </c>
      <c r="H61" s="95">
        <v>563.53006845000004</v>
      </c>
      <c r="I61" s="96">
        <v>528.9737972002963</v>
      </c>
      <c r="J61" s="97">
        <v>-2.9432953294512676E-2</v>
      </c>
      <c r="K61" s="98">
        <v>55.16126457</v>
      </c>
      <c r="L61" s="96">
        <v>51.778716365960875</v>
      </c>
      <c r="M61" s="97">
        <v>-0.2541584709748208</v>
      </c>
    </row>
    <row r="62" spans="1:13" ht="11.25" customHeight="1" x14ac:dyDescent="0.25">
      <c r="A62" s="60" t="s">
        <v>173</v>
      </c>
      <c r="B62" s="99">
        <v>16.835130530000001</v>
      </c>
      <c r="C62" s="93">
        <v>80.220768750595639</v>
      </c>
      <c r="D62" s="94">
        <v>-1.9005092654996392E-2</v>
      </c>
      <c r="E62" s="99">
        <v>16.3071752</v>
      </c>
      <c r="F62" s="93">
        <v>77.705018583817775</v>
      </c>
      <c r="G62" s="94">
        <v>0.45671875874916834</v>
      </c>
      <c r="H62" s="99">
        <v>201.16657624999999</v>
      </c>
      <c r="I62" s="93">
        <v>958.57512746592965</v>
      </c>
      <c r="J62" s="94">
        <v>-2.6175986322692912E-3</v>
      </c>
      <c r="K62" s="100">
        <v>20.663336090000001</v>
      </c>
      <c r="L62" s="93">
        <v>98.462480177261028</v>
      </c>
      <c r="M62" s="94">
        <v>-2.1547998086216325E-2</v>
      </c>
    </row>
    <row r="63" spans="1:13" ht="11.25" customHeight="1" x14ac:dyDescent="0.25">
      <c r="A63" s="61" t="s">
        <v>174</v>
      </c>
      <c r="B63" s="101">
        <v>122.88506903</v>
      </c>
      <c r="C63" s="102">
        <v>46.570377576651495</v>
      </c>
      <c r="D63" s="103">
        <v>-0.14728007943024324</v>
      </c>
      <c r="E63" s="101">
        <v>123</v>
      </c>
      <c r="F63" s="102">
        <v>46.613933548995412</v>
      </c>
      <c r="G63" s="103">
        <v>-0.14642609299097842</v>
      </c>
      <c r="H63" s="101">
        <v>1175.6574101900001</v>
      </c>
      <c r="I63" s="102">
        <v>445.5448487396805</v>
      </c>
      <c r="J63" s="103">
        <v>9.7768453315660864E-5</v>
      </c>
      <c r="K63" s="104">
        <v>141.38186216</v>
      </c>
      <c r="L63" s="102">
        <v>53.580201038694867</v>
      </c>
      <c r="M63" s="103">
        <v>-0.12313440070580051</v>
      </c>
    </row>
    <row r="64" spans="1:13" ht="11.25" customHeight="1" x14ac:dyDescent="0.25">
      <c r="A64" s="58" t="s">
        <v>175</v>
      </c>
      <c r="B64" s="92">
        <v>71.702144619999999</v>
      </c>
      <c r="C64" s="105">
        <v>84.638455423899686</v>
      </c>
      <c r="D64" s="106">
        <v>-2.2649860733052085E-2</v>
      </c>
      <c r="E64" s="92">
        <v>66</v>
      </c>
      <c r="F64" s="105">
        <v>77.907544991607239</v>
      </c>
      <c r="G64" s="106">
        <v>-0.17500000000000004</v>
      </c>
      <c r="H64" s="92">
        <v>666.05136195</v>
      </c>
      <c r="I64" s="105">
        <v>786.21858254304402</v>
      </c>
      <c r="J64" s="106">
        <v>-1.0687112699377055E-2</v>
      </c>
      <c r="K64" s="107">
        <v>77.365610540000006</v>
      </c>
      <c r="L64" s="105">
        <v>91.323708847700203</v>
      </c>
      <c r="M64" s="106">
        <v>-1.4744768844201506E-2</v>
      </c>
    </row>
    <row r="65" spans="1:13" ht="11.25" customHeight="1" x14ac:dyDescent="0.25">
      <c r="A65" s="59" t="s">
        <v>176</v>
      </c>
      <c r="B65" s="95">
        <v>17.105480029999999</v>
      </c>
      <c r="C65" s="96">
        <v>59.392378093664057</v>
      </c>
      <c r="D65" s="97">
        <v>4.5626648614834231E-2</v>
      </c>
      <c r="E65" s="95">
        <v>17.00711519</v>
      </c>
      <c r="F65" s="96">
        <v>59.050842997416744</v>
      </c>
      <c r="G65" s="97">
        <v>6.2453775343229045E-2</v>
      </c>
      <c r="H65" s="95">
        <v>129.12100959</v>
      </c>
      <c r="I65" s="96">
        <v>448.32438539901671</v>
      </c>
      <c r="J65" s="97">
        <v>-7.6122362017216894E-4</v>
      </c>
      <c r="K65" s="98">
        <v>19.473708500000001</v>
      </c>
      <c r="L65" s="96">
        <v>67.61516520374434</v>
      </c>
      <c r="M65" s="97">
        <v>2.2884754223198023E-3</v>
      </c>
    </row>
    <row r="66" spans="1:13" ht="11.25" customHeight="1" x14ac:dyDescent="0.25">
      <c r="A66" s="60" t="s">
        <v>177</v>
      </c>
      <c r="B66" s="99">
        <v>82.437956569999997</v>
      </c>
      <c r="C66" s="93">
        <v>55.427927499495723</v>
      </c>
      <c r="D66" s="94">
        <v>-0.15346848010896785</v>
      </c>
      <c r="E66" s="99">
        <v>80</v>
      </c>
      <c r="F66" s="93">
        <v>53.788744705170444</v>
      </c>
      <c r="G66" s="94">
        <v>0.60000000000000009</v>
      </c>
      <c r="H66" s="99">
        <v>716.84793259000003</v>
      </c>
      <c r="I66" s="93">
        <v>481.97938048140929</v>
      </c>
      <c r="J66" s="94">
        <v>-3.5002446014505972E-3</v>
      </c>
      <c r="K66" s="100">
        <v>90.741914800000004</v>
      </c>
      <c r="L66" s="93">
        <v>61.011171115444093</v>
      </c>
      <c r="M66" s="94">
        <v>-0.14291782833235023</v>
      </c>
    </row>
    <row r="67" spans="1:13" ht="11.25" customHeight="1" x14ac:dyDescent="0.25">
      <c r="A67" s="59" t="s">
        <v>178</v>
      </c>
      <c r="B67" s="95">
        <v>31.1054812</v>
      </c>
      <c r="C67" s="96">
        <v>45.963370545774254</v>
      </c>
      <c r="D67" s="97">
        <v>-0.1368620273059864</v>
      </c>
      <c r="E67" s="95">
        <v>25</v>
      </c>
      <c r="F67" s="96">
        <v>36.94153632461267</v>
      </c>
      <c r="G67" s="97">
        <v>4.1665798611834504E-2</v>
      </c>
      <c r="H67" s="95">
        <v>267.96887530999999</v>
      </c>
      <c r="I67" s="96">
        <v>395.96727764519869</v>
      </c>
      <c r="J67" s="97">
        <v>-2.2276732773345853E-2</v>
      </c>
      <c r="K67" s="98">
        <v>34.708135749999997</v>
      </c>
      <c r="L67" s="96">
        <v>51.286874302728499</v>
      </c>
      <c r="M67" s="97">
        <v>-0.12021598310989201</v>
      </c>
    </row>
    <row r="68" spans="1:13" ht="11.25" customHeight="1" x14ac:dyDescent="0.25">
      <c r="A68" s="60" t="s">
        <v>179</v>
      </c>
      <c r="B68" s="99">
        <v>34.208682080000003</v>
      </c>
      <c r="C68" s="93">
        <v>48.770750223119464</v>
      </c>
      <c r="D68" s="94">
        <v>-1.3911723125586861E-2</v>
      </c>
      <c r="E68" s="99">
        <v>27</v>
      </c>
      <c r="F68" s="93">
        <v>38.493451836137652</v>
      </c>
      <c r="G68" s="94">
        <v>0</v>
      </c>
      <c r="H68" s="99">
        <v>320.42598720000001</v>
      </c>
      <c r="I68" s="93">
        <v>456.82601130852072</v>
      </c>
      <c r="J68" s="94">
        <v>-2.2002195603540997E-2</v>
      </c>
      <c r="K68" s="100">
        <v>38.900854940000002</v>
      </c>
      <c r="L68" s="93">
        <v>55.460303185832139</v>
      </c>
      <c r="M68" s="94">
        <v>-7.4682210964145401E-3</v>
      </c>
    </row>
    <row r="69" spans="1:13" ht="11.25" customHeight="1" x14ac:dyDescent="0.25">
      <c r="A69" s="59" t="s">
        <v>180</v>
      </c>
      <c r="B69" s="95">
        <v>17.375422</v>
      </c>
      <c r="C69" s="96">
        <v>73.715564530840993</v>
      </c>
      <c r="D69" s="97">
        <v>-0.16389939928701525</v>
      </c>
      <c r="E69" s="95">
        <v>18</v>
      </c>
      <c r="F69" s="96">
        <v>76.365348798730636</v>
      </c>
      <c r="G69" s="97">
        <v>0.125</v>
      </c>
      <c r="H69" s="95">
        <v>154.00784522999999</v>
      </c>
      <c r="I69" s="96">
        <v>653.38126770721522</v>
      </c>
      <c r="J69" s="97">
        <v>4.0720087091601354E-3</v>
      </c>
      <c r="K69" s="98">
        <v>18.812688860000002</v>
      </c>
      <c r="L69" s="96">
        <v>79.813197035327477</v>
      </c>
      <c r="M69" s="97">
        <v>-0.16555794245602506</v>
      </c>
    </row>
    <row r="70" spans="1:13" ht="11.25" customHeight="1" x14ac:dyDescent="0.25">
      <c r="A70" s="60" t="s">
        <v>181</v>
      </c>
      <c r="B70" s="99">
        <v>69.924900589999993</v>
      </c>
      <c r="C70" s="93">
        <v>143.33190651692209</v>
      </c>
      <c r="D70" s="94">
        <v>2.5169594476154087</v>
      </c>
      <c r="E70" s="99">
        <v>34</v>
      </c>
      <c r="F70" s="93">
        <v>69.693124773241124</v>
      </c>
      <c r="G70" s="94">
        <v>0.19634060520760022</v>
      </c>
      <c r="H70" s="99">
        <v>143.73333359</v>
      </c>
      <c r="I70" s="93">
        <v>294.62426917534589</v>
      </c>
      <c r="J70" s="94">
        <v>-0.21913015447606543</v>
      </c>
      <c r="K70" s="100">
        <v>73.102754349999998</v>
      </c>
      <c r="L70" s="93">
        <v>149.84586412300425</v>
      </c>
      <c r="M70" s="94">
        <v>2.1606570403007437</v>
      </c>
    </row>
    <row r="71" spans="1:13" ht="11.25" customHeight="1" x14ac:dyDescent="0.25">
      <c r="A71" s="59" t="s">
        <v>287</v>
      </c>
      <c r="B71" s="95">
        <v>116.82565068</v>
      </c>
      <c r="C71" s="96">
        <v>60.293593550414862</v>
      </c>
      <c r="D71" s="97">
        <v>0.19686925567970803</v>
      </c>
      <c r="E71" s="95">
        <v>0</v>
      </c>
      <c r="F71" s="96">
        <v>0</v>
      </c>
      <c r="G71" s="97">
        <v>-1</v>
      </c>
      <c r="H71" s="95">
        <v>601.42151136999996</v>
      </c>
      <c r="I71" s="96">
        <v>310.39299972182266</v>
      </c>
      <c r="J71" s="97">
        <v>-0.16265382844891407</v>
      </c>
      <c r="K71" s="98">
        <v>127.35935837</v>
      </c>
      <c r="L71" s="96">
        <v>65.730028839608323</v>
      </c>
      <c r="M71" s="97">
        <v>0.16946593181494207</v>
      </c>
    </row>
    <row r="72" spans="1:13" ht="11.25" customHeight="1" x14ac:dyDescent="0.25">
      <c r="A72" s="60" t="s">
        <v>184</v>
      </c>
      <c r="B72" s="99">
        <v>26.11552309</v>
      </c>
      <c r="C72" s="93">
        <v>55.074544934993725</v>
      </c>
      <c r="D72" s="94">
        <v>-0.17886784377379261</v>
      </c>
      <c r="E72" s="99">
        <v>0</v>
      </c>
      <c r="F72" s="93">
        <v>0</v>
      </c>
      <c r="G72" s="94">
        <v>0</v>
      </c>
      <c r="H72" s="99">
        <v>320.91057596000002</v>
      </c>
      <c r="I72" s="93">
        <v>676.76239433976195</v>
      </c>
      <c r="J72" s="94">
        <v>-7.5255213257713116E-2</v>
      </c>
      <c r="K72" s="100">
        <v>34.947205150000002</v>
      </c>
      <c r="L72" s="93">
        <v>73.699516328015434</v>
      </c>
      <c r="M72" s="94">
        <v>-0.15642488437600843</v>
      </c>
    </row>
    <row r="73" spans="1:13" ht="11.25" customHeight="1" x14ac:dyDescent="0.25">
      <c r="A73" s="59" t="s">
        <v>185</v>
      </c>
      <c r="B73" s="95">
        <v>17.555437879999999</v>
      </c>
      <c r="C73" s="96">
        <v>72.68188806730204</v>
      </c>
      <c r="D73" s="97">
        <v>-0.12377428600887741</v>
      </c>
      <c r="E73" s="95">
        <v>15</v>
      </c>
      <c r="F73" s="96">
        <v>62.102029494323872</v>
      </c>
      <c r="G73" s="97">
        <v>-0.16668101827135196</v>
      </c>
      <c r="H73" s="95">
        <v>122.62734482</v>
      </c>
      <c r="I73" s="96">
        <v>507.69379898815095</v>
      </c>
      <c r="J73" s="97">
        <v>-4.0420419454564427E-2</v>
      </c>
      <c r="K73" s="98">
        <v>19.14855318</v>
      </c>
      <c r="L73" s="96">
        <v>79.277600957199283</v>
      </c>
      <c r="M73" s="97">
        <v>-0.11996340712442843</v>
      </c>
    </row>
    <row r="74" spans="1:13" ht="11.25" customHeight="1" x14ac:dyDescent="0.25">
      <c r="A74" s="60" t="s">
        <v>186</v>
      </c>
      <c r="B74" s="99">
        <v>38.16932619</v>
      </c>
      <c r="C74" s="93">
        <v>67.281724836331705</v>
      </c>
      <c r="D74" s="94">
        <v>-6.0996168102985693E-2</v>
      </c>
      <c r="E74" s="99">
        <v>15.83056485</v>
      </c>
      <c r="F74" s="93">
        <v>27.904807722816258</v>
      </c>
      <c r="G74" s="94">
        <v>-0.62388433736433302</v>
      </c>
      <c r="H74" s="99">
        <v>282.67879554000001</v>
      </c>
      <c r="I74" s="93">
        <v>498.28275311736525</v>
      </c>
      <c r="J74" s="94">
        <v>-9.0610655661463757E-2</v>
      </c>
      <c r="K74" s="100">
        <v>47.151847680000003</v>
      </c>
      <c r="L74" s="93">
        <v>83.115369271610035</v>
      </c>
      <c r="M74" s="94">
        <v>-0.16199423022028603</v>
      </c>
    </row>
    <row r="75" spans="1:13" ht="11.25" customHeight="1" x14ac:dyDescent="0.25">
      <c r="A75" s="59" t="s">
        <v>187</v>
      </c>
      <c r="B75" s="95">
        <v>20.55122643</v>
      </c>
      <c r="C75" s="96">
        <v>35.457235484104721</v>
      </c>
      <c r="D75" s="97">
        <v>-0.34487417538806264</v>
      </c>
      <c r="E75" s="95">
        <v>2.5349999999999999E-3</v>
      </c>
      <c r="F75" s="96">
        <v>4.3736607281498118E-3</v>
      </c>
      <c r="G75" s="97" t="s">
        <v>227</v>
      </c>
      <c r="H75" s="95">
        <v>167.09153796999999</v>
      </c>
      <c r="I75" s="96">
        <v>288.28469334340912</v>
      </c>
      <c r="J75" s="97">
        <v>-0.10951111867485286</v>
      </c>
      <c r="K75" s="98">
        <v>23.0206193</v>
      </c>
      <c r="L75" s="96">
        <v>39.717703577947781</v>
      </c>
      <c r="M75" s="97">
        <v>-0.32400649207521814</v>
      </c>
    </row>
    <row r="76" spans="1:13" ht="11.25" customHeight="1" x14ac:dyDescent="0.25">
      <c r="A76" s="60" t="s">
        <v>188</v>
      </c>
      <c r="B76" s="99">
        <v>23.221964790000001</v>
      </c>
      <c r="C76" s="93">
        <v>51.704673266136311</v>
      </c>
      <c r="D76" s="94">
        <v>1.0712326096983387</v>
      </c>
      <c r="E76" s="99">
        <v>8</v>
      </c>
      <c r="F76" s="93">
        <v>17.812333705165798</v>
      </c>
      <c r="G76" s="94">
        <v>0.60000000000000009</v>
      </c>
      <c r="H76" s="99">
        <v>137.23074561999999</v>
      </c>
      <c r="I76" s="93">
        <v>305.54997944901999</v>
      </c>
      <c r="J76" s="94">
        <v>-9.9847124718627112E-2</v>
      </c>
      <c r="K76" s="100">
        <v>26.159666560000002</v>
      </c>
      <c r="L76" s="93">
        <v>58.245588797823338</v>
      </c>
      <c r="M76" s="94">
        <v>0.83406105786413209</v>
      </c>
    </row>
    <row r="77" spans="1:13" ht="11.25" customHeight="1" x14ac:dyDescent="0.25">
      <c r="A77" s="59" t="s">
        <v>189</v>
      </c>
      <c r="B77" s="95">
        <v>20.804596480000001</v>
      </c>
      <c r="C77" s="96">
        <v>24.544518378956781</v>
      </c>
      <c r="D77" s="97">
        <v>-5.9579823931585341E-2</v>
      </c>
      <c r="E77" s="95">
        <v>50</v>
      </c>
      <c r="F77" s="96">
        <v>58.98821061622624</v>
      </c>
      <c r="G77" s="97">
        <v>0</v>
      </c>
      <c r="H77" s="95">
        <v>106.14249907999999</v>
      </c>
      <c r="I77" s="96">
        <v>125.2231218212728</v>
      </c>
      <c r="J77" s="97">
        <v>0.37942177424012957</v>
      </c>
      <c r="K77" s="98">
        <v>23.34597011</v>
      </c>
      <c r="L77" s="96">
        <v>27.542740037776049</v>
      </c>
      <c r="M77" s="97">
        <v>-5.7136037637516957E-2</v>
      </c>
    </row>
    <row r="78" spans="1:13" ht="11.25" customHeight="1" x14ac:dyDescent="0.25">
      <c r="A78" s="60" t="s">
        <v>190</v>
      </c>
      <c r="B78" s="99">
        <v>100.50036128000001</v>
      </c>
      <c r="C78" s="93">
        <v>78.729214214763118</v>
      </c>
      <c r="D78" s="94">
        <v>-3.219313844381233E-2</v>
      </c>
      <c r="E78" s="99">
        <v>30</v>
      </c>
      <c r="F78" s="93">
        <v>23.501173491929698</v>
      </c>
      <c r="G78" s="94">
        <v>0</v>
      </c>
      <c r="H78" s="99">
        <v>793.17547134999995</v>
      </c>
      <c r="I78" s="93">
        <v>621.35181205798199</v>
      </c>
      <c r="J78" s="94">
        <v>-8.1628266783056347E-2</v>
      </c>
      <c r="K78" s="100">
        <v>114.75578055</v>
      </c>
      <c r="L78" s="93">
        <v>89.896516930245383</v>
      </c>
      <c r="M78" s="94">
        <v>-2.9288476990754986E-2</v>
      </c>
    </row>
    <row r="79" spans="1:13" ht="11.25" customHeight="1" x14ac:dyDescent="0.25">
      <c r="A79" s="59" t="s">
        <v>191</v>
      </c>
      <c r="B79" s="95">
        <v>97.937774000000005</v>
      </c>
      <c r="C79" s="96">
        <v>68.119773615194518</v>
      </c>
      <c r="D79" s="97">
        <v>-5.8009538683711392E-2</v>
      </c>
      <c r="E79" s="95">
        <v>63.219920999999999</v>
      </c>
      <c r="F79" s="96">
        <v>43.972070536241532</v>
      </c>
      <c r="G79" s="97">
        <v>-0.10724843779571414</v>
      </c>
      <c r="H79" s="95">
        <v>563.36482710999996</v>
      </c>
      <c r="I79" s="96">
        <v>391.84354430494204</v>
      </c>
      <c r="J79" s="97">
        <v>-5.8170574967073563E-2</v>
      </c>
      <c r="K79" s="98">
        <v>108.6181376</v>
      </c>
      <c r="L79" s="96">
        <v>75.548408357903327</v>
      </c>
      <c r="M79" s="97">
        <v>-5.1009991152275225E-2</v>
      </c>
    </row>
    <row r="80" spans="1:13" ht="11.25" customHeight="1" x14ac:dyDescent="0.25">
      <c r="A80" s="60" t="s">
        <v>192</v>
      </c>
      <c r="B80" s="99">
        <v>38.153983340000003</v>
      </c>
      <c r="C80" s="93">
        <v>25.898343385004697</v>
      </c>
      <c r="D80" s="94">
        <v>-0.5334338063701427</v>
      </c>
      <c r="E80" s="99">
        <v>115.05822112</v>
      </c>
      <c r="F80" s="93">
        <v>78.09976990553352</v>
      </c>
      <c r="G80" s="94">
        <v>-0.17838007576783887</v>
      </c>
      <c r="H80" s="99">
        <v>580.35653949000005</v>
      </c>
      <c r="I80" s="93">
        <v>393.93718898250842</v>
      </c>
      <c r="J80" s="94">
        <v>0.15275377134793322</v>
      </c>
      <c r="K80" s="100">
        <v>44.630990560000001</v>
      </c>
      <c r="L80" s="93">
        <v>30.294837339408005</v>
      </c>
      <c r="M80" s="94">
        <v>-0.49123285054779986</v>
      </c>
    </row>
    <row r="81" spans="1:13" ht="11.25" customHeight="1" x14ac:dyDescent="0.25">
      <c r="A81" s="59" t="s">
        <v>193</v>
      </c>
      <c r="B81" s="95">
        <v>22.08701108</v>
      </c>
      <c r="C81" s="96">
        <v>57.346517149162658</v>
      </c>
      <c r="D81" s="97">
        <v>-5.6656602435836367E-2</v>
      </c>
      <c r="E81" s="95">
        <v>7.0007900000000003</v>
      </c>
      <c r="F81" s="96">
        <v>18.176788264312606</v>
      </c>
      <c r="G81" s="97">
        <v>0.40015800000000001</v>
      </c>
      <c r="H81" s="95">
        <v>173.00184494999999</v>
      </c>
      <c r="I81" s="96">
        <v>449.18043606387118</v>
      </c>
      <c r="J81" s="97">
        <v>-8.0208284334178592E-2</v>
      </c>
      <c r="K81" s="98">
        <v>26.039829099999999</v>
      </c>
      <c r="L81" s="96">
        <v>67.609578346098914</v>
      </c>
      <c r="M81" s="97">
        <v>-5.0479833793907525E-2</v>
      </c>
    </row>
    <row r="82" spans="1:13" ht="11.25" customHeight="1" x14ac:dyDescent="0.25">
      <c r="A82" s="60" t="s">
        <v>194</v>
      </c>
      <c r="B82" s="99">
        <v>21.986388860000002</v>
      </c>
      <c r="C82" s="93">
        <v>37.87263276115997</v>
      </c>
      <c r="D82" s="94">
        <v>-8.3192483381565596E-3</v>
      </c>
      <c r="E82" s="99">
        <v>9.60394E-3</v>
      </c>
      <c r="F82" s="93">
        <v>1.654325751246695E-2</v>
      </c>
      <c r="G82" s="94">
        <v>-0.99954299276502678</v>
      </c>
      <c r="H82" s="99">
        <v>238.73910665</v>
      </c>
      <c r="I82" s="93">
        <v>411.23981611789128</v>
      </c>
      <c r="J82" s="94">
        <v>-0.11425856772029153</v>
      </c>
      <c r="K82" s="100">
        <v>26.751188089999999</v>
      </c>
      <c r="L82" s="93">
        <v>46.080233043658005</v>
      </c>
      <c r="M82" s="94">
        <v>-4.1674667515488872E-3</v>
      </c>
    </row>
    <row r="83" spans="1:13" ht="11.25" customHeight="1" x14ac:dyDescent="0.25">
      <c r="A83" s="59" t="s">
        <v>195</v>
      </c>
      <c r="B83" s="95">
        <v>25.166400849999999</v>
      </c>
      <c r="C83" s="96">
        <v>62.86209787607126</v>
      </c>
      <c r="D83" s="97">
        <v>-3.905226979557419E-3</v>
      </c>
      <c r="E83" s="95">
        <v>11</v>
      </c>
      <c r="F83" s="96">
        <v>27.476438953597292</v>
      </c>
      <c r="G83" s="97">
        <v>-0.41489361702127658</v>
      </c>
      <c r="H83" s="95">
        <v>237.99126756000001</v>
      </c>
      <c r="I83" s="96">
        <v>594.46841223650722</v>
      </c>
      <c r="J83" s="97">
        <v>-5.6180725889985239E-2</v>
      </c>
      <c r="K83" s="98">
        <v>29.705615649999999</v>
      </c>
      <c r="L83" s="96">
        <v>74.200412271477205</v>
      </c>
      <c r="M83" s="97">
        <v>-1.9351440948465637E-2</v>
      </c>
    </row>
    <row r="84" spans="1:13" ht="11.25" customHeight="1" x14ac:dyDescent="0.25">
      <c r="A84" s="60" t="s">
        <v>196</v>
      </c>
      <c r="B84" s="99">
        <v>17.390263789999999</v>
      </c>
      <c r="C84" s="93">
        <v>65.258925739546157</v>
      </c>
      <c r="D84" s="94">
        <v>1.9980054536866909E-2</v>
      </c>
      <c r="E84" s="99">
        <v>13</v>
      </c>
      <c r="F84" s="93">
        <v>48.783965836213461</v>
      </c>
      <c r="G84" s="94">
        <v>0</v>
      </c>
      <c r="H84" s="99">
        <v>180.80318933000001</v>
      </c>
      <c r="I84" s="93">
        <v>678.48435471947346</v>
      </c>
      <c r="J84" s="94">
        <v>-2.3706366051478134E-2</v>
      </c>
      <c r="K84" s="100">
        <v>21.67042331</v>
      </c>
      <c r="L84" s="93">
        <v>81.320706954717224</v>
      </c>
      <c r="M84" s="94">
        <v>-4.3714969883648092E-3</v>
      </c>
    </row>
    <row r="85" spans="1:13" ht="11.25" customHeight="1" x14ac:dyDescent="0.25">
      <c r="A85" s="59" t="s">
        <v>197</v>
      </c>
      <c r="B85" s="95">
        <v>55.158328640000001</v>
      </c>
      <c r="C85" s="96">
        <v>50.427152352028024</v>
      </c>
      <c r="D85" s="97">
        <v>-8.0014258836725971E-2</v>
      </c>
      <c r="E85" s="95">
        <v>0</v>
      </c>
      <c r="F85" s="96">
        <v>0</v>
      </c>
      <c r="G85" s="97">
        <v>0</v>
      </c>
      <c r="H85" s="95">
        <v>449.54519988999999</v>
      </c>
      <c r="I85" s="96">
        <v>410.9856995836617</v>
      </c>
      <c r="J85" s="97">
        <v>-0.10928857343370324</v>
      </c>
      <c r="K85" s="98">
        <v>67.308855030000004</v>
      </c>
      <c r="L85" s="96">
        <v>61.53547380652428</v>
      </c>
      <c r="M85" s="97">
        <v>-7.4900049304034266E-2</v>
      </c>
    </row>
    <row r="86" spans="1:13" ht="11.25" customHeight="1" x14ac:dyDescent="0.25">
      <c r="A86" s="60" t="s">
        <v>198</v>
      </c>
      <c r="B86" s="99">
        <v>25.155529959999999</v>
      </c>
      <c r="C86" s="93">
        <v>43.931119202672662</v>
      </c>
      <c r="D86" s="94">
        <v>-0.12519867300271792</v>
      </c>
      <c r="E86" s="99">
        <v>10</v>
      </c>
      <c r="F86" s="93">
        <v>17.463801904602235</v>
      </c>
      <c r="G86" s="94">
        <v>0</v>
      </c>
      <c r="H86" s="99">
        <v>163.39166273000001</v>
      </c>
      <c r="I86" s="93">
        <v>285.34396307803007</v>
      </c>
      <c r="J86" s="94">
        <v>-0.12796012800206502</v>
      </c>
      <c r="K86" s="100">
        <v>27.716476310000001</v>
      </c>
      <c r="L86" s="93">
        <v>48.403505177144076</v>
      </c>
      <c r="M86" s="94">
        <v>-0.12541508593916195</v>
      </c>
    </row>
    <row r="87" spans="1:13" ht="11.25" customHeight="1" x14ac:dyDescent="0.25">
      <c r="A87" s="59" t="s">
        <v>199</v>
      </c>
      <c r="B87" s="95">
        <v>49.676774780000002</v>
      </c>
      <c r="C87" s="96">
        <v>70.523229997600808</v>
      </c>
      <c r="D87" s="97">
        <v>6.7600515371962988E-2</v>
      </c>
      <c r="E87" s="95">
        <v>5.3699999999999998E-2</v>
      </c>
      <c r="F87" s="96">
        <v>7.6234769017167733E-2</v>
      </c>
      <c r="G87" s="97" t="s">
        <v>227</v>
      </c>
      <c r="H87" s="95">
        <v>232.04224976</v>
      </c>
      <c r="I87" s="96">
        <v>329.41689595302688</v>
      </c>
      <c r="J87" s="97">
        <v>-0.17617743632817273</v>
      </c>
      <c r="K87" s="98">
        <v>56.611347909999999</v>
      </c>
      <c r="L87" s="96">
        <v>80.367840440770408</v>
      </c>
      <c r="M87" s="97">
        <v>4.6397760104527785E-2</v>
      </c>
    </row>
    <row r="88" spans="1:13" ht="11.25" customHeight="1" x14ac:dyDescent="0.25">
      <c r="A88" s="60" t="s">
        <v>200</v>
      </c>
      <c r="B88" s="99">
        <v>21.840133529999999</v>
      </c>
      <c r="C88" s="93">
        <v>48.66892969120822</v>
      </c>
      <c r="D88" s="94">
        <v>-7.0425503903058795E-3</v>
      </c>
      <c r="E88" s="99">
        <v>20</v>
      </c>
      <c r="F88" s="93">
        <v>44.568344441993183</v>
      </c>
      <c r="G88" s="94">
        <v>-0.19999999999999996</v>
      </c>
      <c r="H88" s="99">
        <v>185.43141254</v>
      </c>
      <c r="I88" s="93">
        <v>413.2185532224027</v>
      </c>
      <c r="J88" s="94">
        <v>-9.8260177192758258E-3</v>
      </c>
      <c r="K88" s="100">
        <v>24.100715059999999</v>
      </c>
      <c r="L88" s="93">
        <v>53.706448504620617</v>
      </c>
      <c r="M88" s="94">
        <v>3.0458164071061056E-3</v>
      </c>
    </row>
    <row r="89" spans="1:13" ht="11.25" customHeight="1" x14ac:dyDescent="0.25">
      <c r="A89" s="59" t="s">
        <v>201</v>
      </c>
      <c r="B89" s="95">
        <v>4.9995323000000003</v>
      </c>
      <c r="C89" s="96">
        <v>13.182717159438786</v>
      </c>
      <c r="D89" s="97">
        <v>-8.8179469924825948E-2</v>
      </c>
      <c r="E89" s="95">
        <v>0.78223399999999998</v>
      </c>
      <c r="F89" s="96">
        <v>2.0625868492731687</v>
      </c>
      <c r="G89" s="97">
        <v>-6.1201662448138516E-2</v>
      </c>
      <c r="H89" s="95">
        <v>35.970268879999999</v>
      </c>
      <c r="I89" s="96">
        <v>94.846048058135949</v>
      </c>
      <c r="J89" s="97">
        <v>-0.10494037325301964</v>
      </c>
      <c r="K89" s="98">
        <v>5.3373023000000002</v>
      </c>
      <c r="L89" s="96">
        <v>14.073345743825296</v>
      </c>
      <c r="M89" s="97">
        <v>-8.9819700578999462E-2</v>
      </c>
    </row>
    <row r="90" spans="1:13" ht="11.25" customHeight="1" x14ac:dyDescent="0.25">
      <c r="A90" s="60" t="s">
        <v>202</v>
      </c>
      <c r="B90" s="99">
        <v>35.04716209</v>
      </c>
      <c r="C90" s="93">
        <v>93.246496893748926</v>
      </c>
      <c r="D90" s="94">
        <v>-8.6978280112471329E-2</v>
      </c>
      <c r="E90" s="99">
        <v>35</v>
      </c>
      <c r="F90" s="93">
        <v>93.121017413630256</v>
      </c>
      <c r="G90" s="94">
        <v>0.16666666666666674</v>
      </c>
      <c r="H90" s="99">
        <v>262.27635749000001</v>
      </c>
      <c r="I90" s="93">
        <v>697.81260722885156</v>
      </c>
      <c r="J90" s="94">
        <v>-1.7978597601731039E-4</v>
      </c>
      <c r="K90" s="100">
        <v>38.44480815</v>
      </c>
      <c r="L90" s="93">
        <v>102.28627569142355</v>
      </c>
      <c r="M90" s="94">
        <v>-8.9292785728258162E-2</v>
      </c>
    </row>
    <row r="91" spans="1:13" ht="11.25" customHeight="1" x14ac:dyDescent="0.25">
      <c r="A91" s="59" t="s">
        <v>203</v>
      </c>
      <c r="B91" s="95">
        <v>18.036441960000001</v>
      </c>
      <c r="C91" s="96">
        <v>52.42816436158153</v>
      </c>
      <c r="D91" s="97">
        <v>-0.41095292556885377</v>
      </c>
      <c r="E91" s="95">
        <v>0</v>
      </c>
      <c r="F91" s="96">
        <v>0</v>
      </c>
      <c r="G91" s="97">
        <v>0</v>
      </c>
      <c r="H91" s="95">
        <v>145.57504567000001</v>
      </c>
      <c r="I91" s="96">
        <v>423.15620998075707</v>
      </c>
      <c r="J91" s="97">
        <v>-0.11023945947358282</v>
      </c>
      <c r="K91" s="98">
        <v>20.363980980000001</v>
      </c>
      <c r="L91" s="96">
        <v>59.193833475766084</v>
      </c>
      <c r="M91" s="97">
        <v>-0.38328129000676392</v>
      </c>
    </row>
    <row r="92" spans="1:13" ht="11.25" customHeight="1" x14ac:dyDescent="0.25">
      <c r="A92" s="60" t="s">
        <v>204</v>
      </c>
      <c r="B92" s="99">
        <v>7.5474815900000003</v>
      </c>
      <c r="C92" s="93">
        <v>52.250871184586735</v>
      </c>
      <c r="D92" s="94">
        <v>-0.3734562287002926</v>
      </c>
      <c r="E92" s="99">
        <v>14.012460000000001</v>
      </c>
      <c r="F92" s="93">
        <v>97.007622172838481</v>
      </c>
      <c r="G92" s="94">
        <v>0.40124599999999999</v>
      </c>
      <c r="H92" s="99">
        <v>88.109972170000006</v>
      </c>
      <c r="I92" s="93">
        <v>609.98132304582305</v>
      </c>
      <c r="J92" s="94">
        <v>7.9184014993058494E-2</v>
      </c>
      <c r="K92" s="100">
        <v>9.1163138000000004</v>
      </c>
      <c r="L92" s="93">
        <v>63.111825098479031</v>
      </c>
      <c r="M92" s="94">
        <v>-0.3306489083547669</v>
      </c>
    </row>
    <row r="93" spans="1:13" ht="11.25" customHeight="1" x14ac:dyDescent="0.25">
      <c r="A93" s="59" t="s">
        <v>205</v>
      </c>
      <c r="B93" s="95">
        <v>82.22824353</v>
      </c>
      <c r="C93" s="96">
        <v>62.482945454103351</v>
      </c>
      <c r="D93" s="97">
        <v>2.4123451634107118E-2</v>
      </c>
      <c r="E93" s="95">
        <v>84</v>
      </c>
      <c r="F93" s="96">
        <v>63.829253706845918</v>
      </c>
      <c r="G93" s="97">
        <v>0.21739130434782616</v>
      </c>
      <c r="H93" s="95">
        <v>951.19126577999998</v>
      </c>
      <c r="I93" s="96">
        <v>722.78367413342289</v>
      </c>
      <c r="J93" s="97">
        <v>1.8661471063383672E-3</v>
      </c>
      <c r="K93" s="98">
        <v>92.354383970000001</v>
      </c>
      <c r="L93" s="96">
        <v>70.177516730483248</v>
      </c>
      <c r="M93" s="97">
        <v>1.3198680409486574E-2</v>
      </c>
    </row>
    <row r="94" spans="1:13" ht="11.25" customHeight="1" x14ac:dyDescent="0.25">
      <c r="A94" s="60" t="s">
        <v>206</v>
      </c>
      <c r="B94" s="99">
        <v>24.897718869999999</v>
      </c>
      <c r="C94" s="93">
        <v>15.174864507737755</v>
      </c>
      <c r="D94" s="94">
        <v>0.20974444547070492</v>
      </c>
      <c r="E94" s="99">
        <v>0.79815800000000003</v>
      </c>
      <c r="F94" s="93">
        <v>0.48646783944375671</v>
      </c>
      <c r="G94" s="94">
        <v>0</v>
      </c>
      <c r="H94" s="99">
        <v>156.30330108000001</v>
      </c>
      <c r="I94" s="93">
        <v>95.265009151464511</v>
      </c>
      <c r="J94" s="94">
        <v>-0.13358746424255374</v>
      </c>
      <c r="K94" s="100">
        <v>26.652076600000001</v>
      </c>
      <c r="L94" s="93">
        <v>16.244124747595723</v>
      </c>
      <c r="M94" s="94">
        <v>0.17128061429587405</v>
      </c>
    </row>
    <row r="95" spans="1:13" ht="11.25" customHeight="1" x14ac:dyDescent="0.25">
      <c r="A95" s="59" t="s">
        <v>207</v>
      </c>
      <c r="B95" s="95">
        <v>101.53993646000001</v>
      </c>
      <c r="C95" s="96">
        <v>61.474564964561594</v>
      </c>
      <c r="D95" s="97">
        <v>6.8744162927323327E-2</v>
      </c>
      <c r="E95" s="95">
        <v>100.0758</v>
      </c>
      <c r="F95" s="96">
        <v>60.588143768476741</v>
      </c>
      <c r="G95" s="97">
        <v>0.14831142484716064</v>
      </c>
      <c r="H95" s="95">
        <v>1619.76209234</v>
      </c>
      <c r="I95" s="96">
        <v>980.64045974575879</v>
      </c>
      <c r="J95" s="97">
        <v>1.0180795871487458E-2</v>
      </c>
      <c r="K95" s="98">
        <v>134.30788699999999</v>
      </c>
      <c r="L95" s="96">
        <v>81.313020398501223</v>
      </c>
      <c r="M95" s="97">
        <v>5.0171432479146016E-2</v>
      </c>
    </row>
    <row r="96" spans="1:13" ht="11.25" customHeight="1" x14ac:dyDescent="0.25">
      <c r="A96" s="60" t="s">
        <v>208</v>
      </c>
      <c r="B96" s="99">
        <v>78.947103200000001</v>
      </c>
      <c r="C96" s="93">
        <v>55.759707595111045</v>
      </c>
      <c r="D96" s="94">
        <v>-0.36749682568397424</v>
      </c>
      <c r="E96" s="99">
        <v>125.32900060999999</v>
      </c>
      <c r="F96" s="93">
        <v>88.518870787409639</v>
      </c>
      <c r="G96" s="94">
        <v>0.39254281575804839</v>
      </c>
      <c r="H96" s="99">
        <v>1098.09383914</v>
      </c>
      <c r="I96" s="93">
        <v>775.57489636224307</v>
      </c>
      <c r="J96" s="94">
        <v>4.6246501738240742E-2</v>
      </c>
      <c r="K96" s="100">
        <v>92.075567649999996</v>
      </c>
      <c r="L96" s="93">
        <v>65.032237038658891</v>
      </c>
      <c r="M96" s="94">
        <v>-0.32992635192618103</v>
      </c>
    </row>
    <row r="97" spans="1:13" ht="11.25" customHeight="1" x14ac:dyDescent="0.25">
      <c r="A97" s="59" t="s">
        <v>209</v>
      </c>
      <c r="B97" s="95">
        <v>84.524886409999993</v>
      </c>
      <c r="C97" s="96">
        <v>67.08404180208494</v>
      </c>
      <c r="D97" s="97">
        <v>-5.0047206794869847E-3</v>
      </c>
      <c r="E97" s="95">
        <v>0</v>
      </c>
      <c r="F97" s="96">
        <v>0</v>
      </c>
      <c r="G97" s="97">
        <v>-1</v>
      </c>
      <c r="H97" s="95">
        <v>783.97604888000001</v>
      </c>
      <c r="I97" s="96">
        <v>622.21062066611898</v>
      </c>
      <c r="J97" s="97">
        <v>-9.7322735043199993E-2</v>
      </c>
      <c r="K97" s="98">
        <v>98.333745750000006</v>
      </c>
      <c r="L97" s="96">
        <v>78.043584447433901</v>
      </c>
      <c r="M97" s="97">
        <v>-5.2025331815448439E-3</v>
      </c>
    </row>
    <row r="98" spans="1:13" ht="11.25" customHeight="1" x14ac:dyDescent="0.25">
      <c r="A98" s="60" t="s">
        <v>210</v>
      </c>
      <c r="B98" s="99">
        <v>12.195484970000001</v>
      </c>
      <c r="C98" s="93">
        <v>31.270875190707574</v>
      </c>
      <c r="D98" s="94">
        <v>-0.19463316097869587</v>
      </c>
      <c r="E98" s="99">
        <v>0</v>
      </c>
      <c r="F98" s="93">
        <v>0</v>
      </c>
      <c r="G98" s="94">
        <v>-1</v>
      </c>
      <c r="H98" s="99">
        <v>110.13876255</v>
      </c>
      <c r="I98" s="93">
        <v>282.41070411159114</v>
      </c>
      <c r="J98" s="94">
        <v>-9.9689867859825698E-2</v>
      </c>
      <c r="K98" s="100">
        <v>13.98480294</v>
      </c>
      <c r="L98" s="93">
        <v>35.858928806779574</v>
      </c>
      <c r="M98" s="94">
        <v>-0.21229468877937707</v>
      </c>
    </row>
    <row r="99" spans="1:13" ht="11.25" customHeight="1" x14ac:dyDescent="0.25">
      <c r="A99" s="59" t="s">
        <v>211</v>
      </c>
      <c r="B99" s="95">
        <v>36.149039850000001</v>
      </c>
      <c r="C99" s="96">
        <v>41.509111405835547</v>
      </c>
      <c r="D99" s="97">
        <v>-4.662646911520496E-2</v>
      </c>
      <c r="E99" s="95">
        <v>40</v>
      </c>
      <c r="F99" s="96">
        <v>45.931080413839034</v>
      </c>
      <c r="G99" s="97">
        <v>0</v>
      </c>
      <c r="H99" s="95">
        <v>319.13526931000001</v>
      </c>
      <c r="I99" s="96">
        <v>366.45569293924467</v>
      </c>
      <c r="J99" s="97">
        <v>1.2214246120461736E-2</v>
      </c>
      <c r="K99" s="98">
        <v>39.910910690000001</v>
      </c>
      <c r="L99" s="96">
        <v>45.828781207298455</v>
      </c>
      <c r="M99" s="97">
        <v>-4.4797612425519051E-2</v>
      </c>
    </row>
    <row r="100" spans="1:13" ht="11.25" customHeight="1" x14ac:dyDescent="0.25">
      <c r="A100" s="60" t="s">
        <v>212</v>
      </c>
      <c r="B100" s="99">
        <v>6.0474062499999999</v>
      </c>
      <c r="C100" s="93">
        <v>23.003123870746876</v>
      </c>
      <c r="D100" s="94">
        <v>-0.11700017406937768</v>
      </c>
      <c r="E100" s="99">
        <v>0.13442172999999999</v>
      </c>
      <c r="F100" s="93">
        <v>0.51131337606268656</v>
      </c>
      <c r="G100" s="94">
        <v>-0.70611388716444545</v>
      </c>
      <c r="H100" s="99">
        <v>60.968156780000001</v>
      </c>
      <c r="I100" s="93">
        <v>231.91067452785333</v>
      </c>
      <c r="J100" s="94">
        <v>-8.8410341167428519E-2</v>
      </c>
      <c r="K100" s="100">
        <v>8.7806736399999998</v>
      </c>
      <c r="L100" s="93">
        <v>33.399926358432076</v>
      </c>
      <c r="M100" s="94">
        <v>-0.10722851646856946</v>
      </c>
    </row>
    <row r="101" spans="1:13" ht="11.25" customHeight="1" x14ac:dyDescent="0.25">
      <c r="A101" s="62" t="s">
        <v>213</v>
      </c>
      <c r="B101" s="108">
        <v>3271.2222030500002</v>
      </c>
      <c r="C101" s="109">
        <v>54.140166221859808</v>
      </c>
      <c r="D101" s="110">
        <v>-5.7774157146085359E-2</v>
      </c>
      <c r="E101" s="108">
        <v>2344.85099038</v>
      </c>
      <c r="F101" s="109">
        <v>38.808315212063683</v>
      </c>
      <c r="G101" s="110">
        <v>-0.1779290966523005</v>
      </c>
      <c r="H101" s="108">
        <v>30320.875173199998</v>
      </c>
      <c r="I101" s="109">
        <v>501.82381995901943</v>
      </c>
      <c r="J101" s="110">
        <v>-3.0472762312241275E-2</v>
      </c>
      <c r="K101" s="111">
        <v>3764.1667631099999</v>
      </c>
      <c r="L101" s="109">
        <v>62.298615499602754</v>
      </c>
      <c r="M101" s="110">
        <v>-5.2267833198645586E-2</v>
      </c>
    </row>
    <row r="102" spans="1:13" ht="11.25" customHeight="1" x14ac:dyDescent="0.25">
      <c r="A102" s="63" t="s">
        <v>101</v>
      </c>
      <c r="B102" s="112">
        <v>54.391931069999998</v>
      </c>
      <c r="C102" s="113">
        <v>35.695864880296106</v>
      </c>
      <c r="D102" s="114">
        <v>-9.2082495905985828E-2</v>
      </c>
      <c r="E102" s="112">
        <v>40.13442173</v>
      </c>
      <c r="F102" s="113">
        <v>26.3390702800966</v>
      </c>
      <c r="G102" s="114">
        <v>-0.20458789905458441</v>
      </c>
      <c r="H102" s="112">
        <v>490.24218863999999</v>
      </c>
      <c r="I102" s="113">
        <v>321.73189258150887</v>
      </c>
      <c r="J102" s="114">
        <v>-2.8260689544684747E-2</v>
      </c>
      <c r="K102" s="115">
        <v>62.676387269999999</v>
      </c>
      <c r="L102" s="113">
        <v>41.132715959206173</v>
      </c>
      <c r="M102" s="114">
        <v>-9.6515219367932947E-2</v>
      </c>
    </row>
    <row r="103" spans="1:13" ht="11.25" customHeight="1" x14ac:dyDescent="0.25">
      <c r="A103" s="62" t="s">
        <v>40</v>
      </c>
      <c r="B103" s="108">
        <v>3325.61413412</v>
      </c>
      <c r="C103" s="109">
        <v>53.68646315564996</v>
      </c>
      <c r="D103" s="110">
        <v>-5.8356129835397175E-2</v>
      </c>
      <c r="E103" s="108">
        <v>2384.9854121100002</v>
      </c>
      <c r="F103" s="109">
        <v>38.501589868870212</v>
      </c>
      <c r="G103" s="110">
        <v>-0.17839248395367613</v>
      </c>
      <c r="H103" s="108">
        <v>30811.117361839999</v>
      </c>
      <c r="I103" s="109">
        <v>497.39381970378133</v>
      </c>
      <c r="J103" s="110">
        <v>-3.0437644405858943E-2</v>
      </c>
      <c r="K103" s="111">
        <v>3826.8431503800002</v>
      </c>
      <c r="L103" s="109">
        <v>61.77796506439612</v>
      </c>
      <c r="M103" s="110">
        <v>-5.3027402640713039E-2</v>
      </c>
    </row>
    <row r="104" spans="1:13" x14ac:dyDescent="0.25">
      <c r="A104" s="60" t="s">
        <v>214</v>
      </c>
      <c r="B104" s="99">
        <v>196.67134113</v>
      </c>
      <c r="C104" s="93">
        <v>137.71904940401748</v>
      </c>
      <c r="D104" s="94">
        <v>-0.16839417846500271</v>
      </c>
      <c r="E104" s="99">
        <v>57.145978149999998</v>
      </c>
      <c r="F104" s="93">
        <v>40.016454572700624</v>
      </c>
      <c r="G104" s="94">
        <v>0.11770412070556469</v>
      </c>
      <c r="H104" s="99">
        <v>1476.2928906699999</v>
      </c>
      <c r="I104" s="93">
        <v>1033.7736671587086</v>
      </c>
      <c r="J104" s="94">
        <v>-0.13147456243313294</v>
      </c>
      <c r="K104" s="100">
        <v>218.08668879999999</v>
      </c>
      <c r="L104" s="93">
        <v>152.71514037905916</v>
      </c>
      <c r="M104" s="94">
        <v>-0.15588339300870024</v>
      </c>
    </row>
    <row r="105" spans="1:13" x14ac:dyDescent="0.25">
      <c r="A105" s="59" t="s">
        <v>215</v>
      </c>
      <c r="B105" s="95">
        <v>331.86326692</v>
      </c>
      <c r="C105" s="96">
        <v>152.07919575615878</v>
      </c>
      <c r="D105" s="97">
        <v>0.18371457413073666</v>
      </c>
      <c r="E105" s="95">
        <v>1198.32814852</v>
      </c>
      <c r="F105" s="96">
        <v>549.14417847522702</v>
      </c>
      <c r="G105" s="97">
        <v>0.25560030778398857</v>
      </c>
      <c r="H105" s="95">
        <v>9226.9314566800003</v>
      </c>
      <c r="I105" s="96">
        <v>4228.3206823470537</v>
      </c>
      <c r="J105" s="97">
        <v>0.10220147212356445</v>
      </c>
      <c r="K105" s="98">
        <v>463.84854849999999</v>
      </c>
      <c r="L105" s="96">
        <v>212.56258598076963</v>
      </c>
      <c r="M105" s="97">
        <v>0.13331736746208689</v>
      </c>
    </row>
    <row r="106" spans="1:13" x14ac:dyDescent="0.25">
      <c r="A106" s="60" t="s">
        <v>216</v>
      </c>
      <c r="B106" s="99">
        <v>45.02452796</v>
      </c>
      <c r="C106" s="93">
        <v>130.26498232254556</v>
      </c>
      <c r="D106" s="94">
        <v>-6.6281282435011635E-2</v>
      </c>
      <c r="E106" s="99">
        <v>101.214158</v>
      </c>
      <c r="F106" s="93">
        <v>292.83284245366542</v>
      </c>
      <c r="G106" s="94">
        <v>0.19075479999999989</v>
      </c>
      <c r="H106" s="99">
        <v>1000.2913292</v>
      </c>
      <c r="I106" s="93">
        <v>2894.0432741770292</v>
      </c>
      <c r="J106" s="94">
        <v>6.7245283105707543E-2</v>
      </c>
      <c r="K106" s="100">
        <v>65.126580500000003</v>
      </c>
      <c r="L106" s="93">
        <v>188.42424878051602</v>
      </c>
      <c r="M106" s="94">
        <v>-5.3636462732802093E-2</v>
      </c>
    </row>
    <row r="107" spans="1:13" x14ac:dyDescent="0.25">
      <c r="A107" s="59" t="s">
        <v>217</v>
      </c>
      <c r="B107" s="95">
        <v>58.7599625</v>
      </c>
      <c r="C107" s="96">
        <v>159.06607499607478</v>
      </c>
      <c r="D107" s="97">
        <v>0.11243372821869424</v>
      </c>
      <c r="E107" s="95">
        <v>91</v>
      </c>
      <c r="F107" s="96">
        <v>246.34142379928858</v>
      </c>
      <c r="G107" s="97">
        <v>-0.41290322580645167</v>
      </c>
      <c r="H107" s="95">
        <v>881.66800741999998</v>
      </c>
      <c r="I107" s="96">
        <v>2386.7181567705993</v>
      </c>
      <c r="J107" s="97">
        <v>3.7954998706996257E-2</v>
      </c>
      <c r="K107" s="98">
        <v>73.090180630000006</v>
      </c>
      <c r="L107" s="96">
        <v>197.85867211144381</v>
      </c>
      <c r="M107" s="97">
        <v>9.5543277871137589E-2</v>
      </c>
    </row>
    <row r="108" spans="1:13" x14ac:dyDescent="0.25">
      <c r="A108" s="60" t="s">
        <v>218</v>
      </c>
      <c r="B108" s="99">
        <v>14.02347893</v>
      </c>
      <c r="C108" s="93">
        <v>49.363672597990039</v>
      </c>
      <c r="D108" s="94">
        <v>0.14578802586384465</v>
      </c>
      <c r="E108" s="99">
        <v>20</v>
      </c>
      <c r="F108" s="93">
        <v>70.401464350458482</v>
      </c>
      <c r="G108" s="94">
        <v>-0.39849624060150379</v>
      </c>
      <c r="H108" s="99">
        <v>145.77759415</v>
      </c>
      <c r="I108" s="93">
        <v>513.14780488234157</v>
      </c>
      <c r="J108" s="94">
        <v>4.275018022629884E-2</v>
      </c>
      <c r="K108" s="100">
        <v>15.933037730000001</v>
      </c>
      <c r="L108" s="93">
        <v>56.085459387155254</v>
      </c>
      <c r="M108" s="94">
        <v>-0.42115654618727794</v>
      </c>
    </row>
    <row r="109" spans="1:13" ht="15" customHeight="1" x14ac:dyDescent="0.25">
      <c r="A109" s="62" t="s">
        <v>254</v>
      </c>
      <c r="B109" s="108">
        <v>3971.9567115599998</v>
      </c>
      <c r="C109" s="109">
        <v>59.679779806858981</v>
      </c>
      <c r="D109" s="110">
        <v>-4.5626080358086463E-2</v>
      </c>
      <c r="E109" s="108">
        <v>3852.6736967799998</v>
      </c>
      <c r="F109" s="109">
        <v>57.887518567946138</v>
      </c>
      <c r="G109" s="110">
        <v>-7.8658800187553224E-2</v>
      </c>
      <c r="H109" s="108">
        <v>43542.078639959997</v>
      </c>
      <c r="I109" s="109">
        <v>654.2321214133143</v>
      </c>
      <c r="J109" s="110">
        <v>-5.3437098944514316E-3</v>
      </c>
      <c r="K109" s="111">
        <v>4662.9281865399998</v>
      </c>
      <c r="L109" s="109">
        <v>70.061822833564321</v>
      </c>
      <c r="M109" s="110">
        <v>-4.2881113584195107E-2</v>
      </c>
    </row>
    <row r="110" spans="1:13" ht="81" customHeight="1" x14ac:dyDescent="0.25">
      <c r="A110" s="319" t="s">
        <v>337</v>
      </c>
      <c r="B110" s="319"/>
      <c r="C110" s="319"/>
      <c r="D110" s="319"/>
      <c r="E110" s="319"/>
      <c r="F110" s="319"/>
      <c r="G110" s="319"/>
      <c r="H110" s="319"/>
      <c r="I110" s="319"/>
      <c r="J110" s="319"/>
      <c r="K110" s="319"/>
      <c r="L110" s="319"/>
      <c r="M110" s="319"/>
    </row>
    <row r="111" spans="1:13" x14ac:dyDescent="0.25">
      <c r="A111" s="25"/>
    </row>
    <row r="115" spans="2:13" ht="15" customHeight="1" x14ac:dyDescent="0.25">
      <c r="B115" s="26"/>
      <c r="C115" s="26"/>
      <c r="D115" s="26"/>
      <c r="E115" s="26"/>
      <c r="F115" s="26"/>
      <c r="G115" s="26"/>
      <c r="H115" s="26"/>
      <c r="I115" s="26"/>
      <c r="J115" s="26"/>
      <c r="K115" s="26"/>
      <c r="L115" s="26"/>
      <c r="M115" s="26"/>
    </row>
  </sheetData>
  <mergeCells count="6">
    <mergeCell ref="A110:M110"/>
    <mergeCell ref="A3:A5"/>
    <mergeCell ref="B3:D3"/>
    <mergeCell ref="E3:G3"/>
    <mergeCell ref="H3:J3"/>
    <mergeCell ref="K3:M3"/>
  </mergeCells>
  <hyperlinks>
    <hyperlink ref="M1" location="Sommaire!A1" display="Sommaire"/>
  </hyperlinks>
  <printOptions horizontalCentered="1"/>
  <pageMargins left="0.51181102362204722" right="0.59055118110236227" top="0.74803149606299213" bottom="1.7392210144927536" header="0.31496062992125984" footer="0.31496062992125984"/>
  <pageSetup paperSize="9" scale="91" firstPageNumber="3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view="pageLayout" topLeftCell="A34" zoomScale="115" zoomScaleNormal="100" zoomScalePageLayoutView="115" workbookViewId="0">
      <selection activeCell="J55" sqref="J55"/>
    </sheetView>
  </sheetViews>
  <sheetFormatPr baseColWidth="10" defaultColWidth="11.42578125" defaultRowHeight="15" x14ac:dyDescent="0.25"/>
  <cols>
    <col min="1" max="1" width="22.85546875" style="20" customWidth="1"/>
    <col min="2" max="2" width="8.28515625" style="20" customWidth="1"/>
    <col min="3" max="3" width="8.85546875" style="20" customWidth="1"/>
    <col min="4" max="4" width="8" style="20" customWidth="1"/>
    <col min="5" max="5" width="4.85546875" style="20" customWidth="1"/>
    <col min="6" max="6" width="8.28515625" style="20" customWidth="1"/>
    <col min="7" max="7" width="8" style="20" customWidth="1"/>
    <col min="8" max="8" width="5" style="20" customWidth="1"/>
    <col min="9" max="9" width="7.85546875" style="20" customWidth="1"/>
    <col min="10" max="10" width="7.28515625" style="20" customWidth="1"/>
    <col min="11" max="11" width="7.42578125" style="20" customWidth="1"/>
    <col min="12" max="12" width="4.85546875" style="20" customWidth="1"/>
    <col min="13" max="13" width="7.28515625" style="20" customWidth="1"/>
    <col min="14" max="16384" width="11.42578125" style="20"/>
  </cols>
  <sheetData>
    <row r="1" spans="1:12" ht="15.75" x14ac:dyDescent="0.25">
      <c r="A1" s="84" t="s">
        <v>81</v>
      </c>
      <c r="B1" s="8"/>
      <c r="C1" s="8"/>
      <c r="D1" s="8"/>
      <c r="E1" s="8"/>
      <c r="F1" s="8"/>
      <c r="G1" s="8"/>
      <c r="H1" s="8"/>
      <c r="I1" s="8"/>
      <c r="J1" s="8"/>
      <c r="L1" s="9" t="s">
        <v>42</v>
      </c>
    </row>
    <row r="2" spans="1:12" ht="3" customHeight="1" x14ac:dyDescent="0.25">
      <c r="A2" s="8"/>
      <c r="B2" s="8"/>
      <c r="C2" s="8"/>
      <c r="D2" s="8"/>
      <c r="E2" s="8"/>
      <c r="F2" s="8"/>
      <c r="G2" s="8"/>
      <c r="H2" s="8"/>
      <c r="I2" s="8"/>
      <c r="J2" s="8"/>
      <c r="K2" s="10"/>
      <c r="L2" s="8"/>
    </row>
    <row r="3" spans="1:12" ht="49.5" customHeight="1" x14ac:dyDescent="0.25">
      <c r="A3" s="308" t="s">
        <v>271</v>
      </c>
      <c r="B3" s="85" t="s">
        <v>302</v>
      </c>
      <c r="C3" s="85" t="s">
        <v>301</v>
      </c>
      <c r="D3" s="335" t="s">
        <v>303</v>
      </c>
      <c r="E3" s="336"/>
      <c r="F3" s="85" t="s">
        <v>304</v>
      </c>
      <c r="G3" s="335" t="s">
        <v>305</v>
      </c>
      <c r="H3" s="337"/>
      <c r="I3" s="336"/>
      <c r="J3" s="85" t="s">
        <v>306</v>
      </c>
      <c r="K3" s="337" t="s">
        <v>307</v>
      </c>
      <c r="L3" s="336"/>
    </row>
    <row r="4" spans="1:12" s="13" customFormat="1" ht="26.25" customHeight="1" x14ac:dyDescent="0.25">
      <c r="A4" s="309"/>
      <c r="B4" s="32">
        <v>2022</v>
      </c>
      <c r="C4" s="32">
        <v>2022</v>
      </c>
      <c r="D4" s="32">
        <v>2022</v>
      </c>
      <c r="E4" s="32">
        <v>2022</v>
      </c>
      <c r="F4" s="32">
        <v>2022</v>
      </c>
      <c r="G4" s="32">
        <v>2022</v>
      </c>
      <c r="H4" s="32">
        <v>2022</v>
      </c>
      <c r="I4" s="32" t="s">
        <v>318</v>
      </c>
      <c r="J4" s="32">
        <v>2022</v>
      </c>
      <c r="K4" s="32">
        <v>2022</v>
      </c>
      <c r="L4" s="32">
        <v>2022</v>
      </c>
    </row>
    <row r="5" spans="1:12" x14ac:dyDescent="0.25">
      <c r="A5" s="310"/>
      <c r="B5" s="14" t="s">
        <v>37</v>
      </c>
      <c r="C5" s="14" t="s">
        <v>37</v>
      </c>
      <c r="D5" s="14" t="s">
        <v>37</v>
      </c>
      <c r="E5" s="15" t="s">
        <v>38</v>
      </c>
      <c r="F5" s="14" t="s">
        <v>37</v>
      </c>
      <c r="G5" s="14" t="s">
        <v>37</v>
      </c>
      <c r="H5" s="18" t="s">
        <v>38</v>
      </c>
      <c r="I5" s="14" t="s">
        <v>37</v>
      </c>
      <c r="J5" s="14" t="s">
        <v>37</v>
      </c>
      <c r="K5" s="18" t="s">
        <v>37</v>
      </c>
      <c r="L5" s="14" t="s">
        <v>38</v>
      </c>
    </row>
    <row r="6" spans="1:12" ht="11.25" customHeight="1" x14ac:dyDescent="0.25">
      <c r="A6" s="58" t="s">
        <v>117</v>
      </c>
      <c r="B6" s="141">
        <v>462.7497664</v>
      </c>
      <c r="C6" s="141">
        <v>628.71075529999996</v>
      </c>
      <c r="D6" s="92">
        <v>165.96098889999999</v>
      </c>
      <c r="E6" s="148">
        <v>248.23463522619338</v>
      </c>
      <c r="F6" s="141">
        <v>10.924456340000001</v>
      </c>
      <c r="G6" s="92">
        <v>155.03653256000001</v>
      </c>
      <c r="H6" s="105">
        <v>231.89447931016431</v>
      </c>
      <c r="I6" s="149">
        <v>16.461711430000008</v>
      </c>
      <c r="J6" s="141">
        <v>38.171226269999998</v>
      </c>
      <c r="K6" s="107">
        <v>116.86530629000001</v>
      </c>
      <c r="L6" s="148">
        <v>174.80021582045129</v>
      </c>
    </row>
    <row r="7" spans="1:12" ht="11.25" customHeight="1" x14ac:dyDescent="0.25">
      <c r="A7" s="59" t="s">
        <v>118</v>
      </c>
      <c r="B7" s="142">
        <v>536.52422480999996</v>
      </c>
      <c r="C7" s="142">
        <v>612.18449782000005</v>
      </c>
      <c r="D7" s="95">
        <v>75.660273009999997</v>
      </c>
      <c r="E7" s="150">
        <v>139.24315198907553</v>
      </c>
      <c r="F7" s="142">
        <v>17.70197624</v>
      </c>
      <c r="G7" s="95">
        <v>57.958296769999997</v>
      </c>
      <c r="H7" s="96">
        <v>106.66490623297653</v>
      </c>
      <c r="I7" s="151">
        <v>3.8566486999999938</v>
      </c>
      <c r="J7" s="142">
        <v>30.310715479999999</v>
      </c>
      <c r="K7" s="98">
        <v>27.647581290000002</v>
      </c>
      <c r="L7" s="150">
        <v>50.881872487890348</v>
      </c>
    </row>
    <row r="8" spans="1:12" ht="11.25" customHeight="1" x14ac:dyDescent="0.25">
      <c r="A8" s="60" t="s">
        <v>119</v>
      </c>
      <c r="B8" s="143">
        <v>364.71026497999998</v>
      </c>
      <c r="C8" s="143">
        <v>438.26056586999999</v>
      </c>
      <c r="D8" s="99">
        <v>73.550300890000003</v>
      </c>
      <c r="E8" s="152">
        <v>213.2374881567427</v>
      </c>
      <c r="F8" s="143">
        <v>3.8123695400000002</v>
      </c>
      <c r="G8" s="99">
        <v>69.737931349999997</v>
      </c>
      <c r="H8" s="93">
        <v>202.18464275981233</v>
      </c>
      <c r="I8" s="153">
        <v>-2.4826124800000002</v>
      </c>
      <c r="J8" s="143">
        <v>28.15356092</v>
      </c>
      <c r="K8" s="100">
        <v>41.58437043</v>
      </c>
      <c r="L8" s="152">
        <v>120.56166446326995</v>
      </c>
    </row>
    <row r="9" spans="1:12" ht="11.25" customHeight="1" x14ac:dyDescent="0.25">
      <c r="A9" s="59" t="s">
        <v>120</v>
      </c>
      <c r="B9" s="142">
        <v>192.03562518000001</v>
      </c>
      <c r="C9" s="142">
        <v>247.56480006000001</v>
      </c>
      <c r="D9" s="95">
        <v>55.529174879999999</v>
      </c>
      <c r="E9" s="150">
        <v>328.83378564195493</v>
      </c>
      <c r="F9" s="142">
        <v>1.7021584599999999</v>
      </c>
      <c r="G9" s="95">
        <v>53.82701642</v>
      </c>
      <c r="H9" s="96">
        <v>318.75390940799565</v>
      </c>
      <c r="I9" s="151">
        <v>-5.8624628299999983</v>
      </c>
      <c r="J9" s="142">
        <v>14.22812789</v>
      </c>
      <c r="K9" s="98">
        <v>39.598888530000004</v>
      </c>
      <c r="L9" s="150">
        <v>234.49749524773935</v>
      </c>
    </row>
    <row r="10" spans="1:12" ht="11.25" customHeight="1" x14ac:dyDescent="0.25">
      <c r="A10" s="60" t="s">
        <v>121</v>
      </c>
      <c r="B10" s="143">
        <v>152.84156302</v>
      </c>
      <c r="C10" s="143">
        <v>226.80232788999999</v>
      </c>
      <c r="D10" s="99">
        <v>73.960764870000006</v>
      </c>
      <c r="E10" s="152">
        <v>507.3067944523325</v>
      </c>
      <c r="F10" s="143">
        <v>4.19826531</v>
      </c>
      <c r="G10" s="99">
        <v>69.762499559999995</v>
      </c>
      <c r="H10" s="93">
        <v>478.51033026730039</v>
      </c>
      <c r="I10" s="153">
        <v>11.277054779999993</v>
      </c>
      <c r="J10" s="143">
        <v>18.89788914</v>
      </c>
      <c r="K10" s="100">
        <v>50.864610419999998</v>
      </c>
      <c r="L10" s="152">
        <v>348.88717698623373</v>
      </c>
    </row>
    <row r="11" spans="1:12" ht="11.25" customHeight="1" x14ac:dyDescent="0.25">
      <c r="A11" s="59" t="s">
        <v>122</v>
      </c>
      <c r="B11" s="142">
        <v>1066.7408137899999</v>
      </c>
      <c r="C11" s="142">
        <v>1391.97669541</v>
      </c>
      <c r="D11" s="95">
        <v>325.23588161999999</v>
      </c>
      <c r="E11" s="150">
        <v>293.408404898622</v>
      </c>
      <c r="F11" s="142">
        <v>20.986174219999999</v>
      </c>
      <c r="G11" s="95">
        <v>304.24970739999998</v>
      </c>
      <c r="H11" s="96">
        <v>274.47593080583681</v>
      </c>
      <c r="I11" s="151">
        <v>82.552914389999984</v>
      </c>
      <c r="J11" s="142">
        <v>86.100738500000006</v>
      </c>
      <c r="K11" s="98">
        <v>218.1489689</v>
      </c>
      <c r="L11" s="150">
        <v>196.8009823406031</v>
      </c>
    </row>
    <row r="12" spans="1:12" ht="11.25" customHeight="1" x14ac:dyDescent="0.25">
      <c r="A12" s="60" t="s">
        <v>123</v>
      </c>
      <c r="B12" s="143">
        <v>318.05280821000002</v>
      </c>
      <c r="C12" s="143">
        <v>402.62490054</v>
      </c>
      <c r="D12" s="99">
        <v>84.572092330000004</v>
      </c>
      <c r="E12" s="152">
        <v>250.78683595916104</v>
      </c>
      <c r="F12" s="143">
        <v>4.1817218199999999</v>
      </c>
      <c r="G12" s="99">
        <v>80.390370509999997</v>
      </c>
      <c r="H12" s="93">
        <v>238.38651860616139</v>
      </c>
      <c r="I12" s="153">
        <v>13.874027279999993</v>
      </c>
      <c r="J12" s="143">
        <v>21.831835559999998</v>
      </c>
      <c r="K12" s="100">
        <v>58.558534950000002</v>
      </c>
      <c r="L12" s="152">
        <v>173.64723153839995</v>
      </c>
    </row>
    <row r="13" spans="1:12" ht="11.25" customHeight="1" x14ac:dyDescent="0.25">
      <c r="A13" s="59" t="s">
        <v>124</v>
      </c>
      <c r="B13" s="142">
        <v>326.04537448000002</v>
      </c>
      <c r="C13" s="142">
        <v>358.43877949</v>
      </c>
      <c r="D13" s="95">
        <v>32.393405010000002</v>
      </c>
      <c r="E13" s="150">
        <v>116.97326042682266</v>
      </c>
      <c r="F13" s="142">
        <v>2.9696230300000002</v>
      </c>
      <c r="G13" s="95">
        <v>29.423781980000001</v>
      </c>
      <c r="H13" s="96">
        <v>106.24988979164409</v>
      </c>
      <c r="I13" s="151">
        <v>-9.4390904500000019</v>
      </c>
      <c r="J13" s="142">
        <v>21.700216340000001</v>
      </c>
      <c r="K13" s="98">
        <v>7.7235656400000003</v>
      </c>
      <c r="L13" s="150">
        <v>27.889956451088725</v>
      </c>
    </row>
    <row r="14" spans="1:12" ht="11.25" customHeight="1" x14ac:dyDescent="0.25">
      <c r="A14" s="60" t="s">
        <v>125</v>
      </c>
      <c r="B14" s="143">
        <v>179.22879895</v>
      </c>
      <c r="C14" s="143">
        <v>231.95619411000001</v>
      </c>
      <c r="D14" s="99">
        <v>52.72739516</v>
      </c>
      <c r="E14" s="152">
        <v>335.11967890986978</v>
      </c>
      <c r="F14" s="143">
        <v>7.5505279999999994E-2</v>
      </c>
      <c r="G14" s="99">
        <v>52.651889879999999</v>
      </c>
      <c r="H14" s="93">
        <v>334.63978975333515</v>
      </c>
      <c r="I14" s="153">
        <v>3.8890877099999983</v>
      </c>
      <c r="J14" s="143">
        <v>1.56085254</v>
      </c>
      <c r="K14" s="100">
        <v>51.09103734</v>
      </c>
      <c r="L14" s="152">
        <v>324.71947412910976</v>
      </c>
    </row>
    <row r="15" spans="1:12" ht="11.25" customHeight="1" x14ac:dyDescent="0.25">
      <c r="A15" s="59" t="s">
        <v>126</v>
      </c>
      <c r="B15" s="142">
        <v>302.6444133</v>
      </c>
      <c r="C15" s="142">
        <v>370.03859291999999</v>
      </c>
      <c r="D15" s="95">
        <v>67.394179620000003</v>
      </c>
      <c r="E15" s="150">
        <v>212.35475640112679</v>
      </c>
      <c r="F15" s="142">
        <v>0.47828282</v>
      </c>
      <c r="G15" s="95">
        <v>66.915896799999999</v>
      </c>
      <c r="H15" s="96">
        <v>210.84771777695153</v>
      </c>
      <c r="I15" s="151">
        <v>3.9324605300000002</v>
      </c>
      <c r="J15" s="142">
        <v>2.4009832499999999</v>
      </c>
      <c r="K15" s="98">
        <v>64.514913550000003</v>
      </c>
      <c r="L15" s="150">
        <v>203.28237287548131</v>
      </c>
    </row>
    <row r="16" spans="1:12" ht="11.25" customHeight="1" x14ac:dyDescent="0.25">
      <c r="A16" s="60" t="s">
        <v>127</v>
      </c>
      <c r="B16" s="143">
        <v>482.97107978000003</v>
      </c>
      <c r="C16" s="143">
        <v>560.27217636</v>
      </c>
      <c r="D16" s="99">
        <v>77.301096580000006</v>
      </c>
      <c r="E16" s="152">
        <v>201.89326861348567</v>
      </c>
      <c r="F16" s="143">
        <v>2.4844967499999999</v>
      </c>
      <c r="G16" s="99">
        <v>74.816599830000001</v>
      </c>
      <c r="H16" s="93">
        <v>195.40431577957642</v>
      </c>
      <c r="I16" s="153">
        <v>3.8622224100000011</v>
      </c>
      <c r="J16" s="143">
        <v>22.550827590000001</v>
      </c>
      <c r="K16" s="100">
        <v>52.265772239999997</v>
      </c>
      <c r="L16" s="152">
        <v>136.50657055325283</v>
      </c>
    </row>
    <row r="17" spans="1:12" ht="11.25" customHeight="1" x14ac:dyDescent="0.25">
      <c r="A17" s="59" t="s">
        <v>128</v>
      </c>
      <c r="B17" s="142">
        <v>314.28905788999998</v>
      </c>
      <c r="C17" s="142">
        <v>385.44265711999998</v>
      </c>
      <c r="D17" s="95">
        <v>71.153599229999998</v>
      </c>
      <c r="E17" s="150">
        <v>245.40124170540926</v>
      </c>
      <c r="F17" s="142">
        <v>2.4988239499999998</v>
      </c>
      <c r="G17" s="95">
        <v>68.654775279999996</v>
      </c>
      <c r="H17" s="96">
        <v>236.78306206630154</v>
      </c>
      <c r="I17" s="151">
        <v>13.104273359999993</v>
      </c>
      <c r="J17" s="142">
        <v>23.293336499999999</v>
      </c>
      <c r="K17" s="98">
        <v>45.36143878</v>
      </c>
      <c r="L17" s="150">
        <v>156.44680694469355</v>
      </c>
    </row>
    <row r="18" spans="1:12" ht="11.25" customHeight="1" x14ac:dyDescent="0.25">
      <c r="A18" s="60" t="s">
        <v>129</v>
      </c>
      <c r="B18" s="143">
        <v>2226.7748589799999</v>
      </c>
      <c r="C18" s="143">
        <v>2632.9705942599999</v>
      </c>
      <c r="D18" s="99">
        <v>406.19573528000001</v>
      </c>
      <c r="E18" s="152">
        <v>196.45246993936124</v>
      </c>
      <c r="F18" s="143">
        <v>18.082472849999998</v>
      </c>
      <c r="G18" s="99">
        <v>388.11326243000002</v>
      </c>
      <c r="H18" s="93">
        <v>187.70706434925768</v>
      </c>
      <c r="I18" s="153">
        <v>65.666518260000032</v>
      </c>
      <c r="J18" s="143">
        <v>95.013344189999998</v>
      </c>
      <c r="K18" s="100">
        <v>293.09991824000002</v>
      </c>
      <c r="L18" s="152">
        <v>141.75481886234351</v>
      </c>
    </row>
    <row r="19" spans="1:12" ht="11.25" customHeight="1" x14ac:dyDescent="0.25">
      <c r="A19" s="59" t="s">
        <v>130</v>
      </c>
      <c r="B19" s="142">
        <v>610.87843109000005</v>
      </c>
      <c r="C19" s="142">
        <v>767.92657935</v>
      </c>
      <c r="D19" s="95">
        <v>157.04814826</v>
      </c>
      <c r="E19" s="150">
        <v>221.48656293367029</v>
      </c>
      <c r="F19" s="142">
        <v>2.2034334699999998</v>
      </c>
      <c r="G19" s="95">
        <v>154.84471479000001</v>
      </c>
      <c r="H19" s="96">
        <v>218.37903883147362</v>
      </c>
      <c r="I19" s="151">
        <v>10.427480750000001</v>
      </c>
      <c r="J19" s="142">
        <v>20.136876940000001</v>
      </c>
      <c r="K19" s="98">
        <v>134.70783785</v>
      </c>
      <c r="L19" s="150">
        <v>189.9798013296402</v>
      </c>
    </row>
    <row r="20" spans="1:12" ht="11.25" customHeight="1" x14ac:dyDescent="0.25">
      <c r="A20" s="60" t="s">
        <v>131</v>
      </c>
      <c r="B20" s="143">
        <v>183.66051146000001</v>
      </c>
      <c r="C20" s="143">
        <v>228.95145056000001</v>
      </c>
      <c r="D20" s="99">
        <v>45.290939100000003</v>
      </c>
      <c r="E20" s="152">
        <v>302.61745710391278</v>
      </c>
      <c r="F20" s="143">
        <v>3.3129373900000001</v>
      </c>
      <c r="G20" s="99">
        <v>41.978001710000001</v>
      </c>
      <c r="H20" s="93">
        <v>280.48162357013041</v>
      </c>
      <c r="I20" s="153">
        <v>2.8338466100000019</v>
      </c>
      <c r="J20" s="143">
        <v>15.842132080000001</v>
      </c>
      <c r="K20" s="100">
        <v>26.135869629999998</v>
      </c>
      <c r="L20" s="152">
        <v>174.63030274481505</v>
      </c>
    </row>
    <row r="21" spans="1:12" ht="11.25" customHeight="1" x14ac:dyDescent="0.25">
      <c r="A21" s="59" t="s">
        <v>132</v>
      </c>
      <c r="B21" s="142">
        <v>376.79184975999999</v>
      </c>
      <c r="C21" s="142">
        <v>462.68698671999999</v>
      </c>
      <c r="D21" s="95">
        <v>85.895136960000002</v>
      </c>
      <c r="E21" s="150">
        <v>237.77200542560556</v>
      </c>
      <c r="F21" s="142">
        <v>1.68709555</v>
      </c>
      <c r="G21" s="95">
        <v>84.208041410000007</v>
      </c>
      <c r="H21" s="96">
        <v>233.10184473356404</v>
      </c>
      <c r="I21" s="151">
        <v>1.5547032200000075</v>
      </c>
      <c r="J21" s="142">
        <v>19.138908279999999</v>
      </c>
      <c r="K21" s="98">
        <v>65.069133129999997</v>
      </c>
      <c r="L21" s="150">
        <v>180.12216783391003</v>
      </c>
    </row>
    <row r="22" spans="1:12" ht="11.25" customHeight="1" x14ac:dyDescent="0.25">
      <c r="A22" s="60" t="s">
        <v>133</v>
      </c>
      <c r="B22" s="143">
        <v>649.65878555999996</v>
      </c>
      <c r="C22" s="143">
        <v>816.64262598000005</v>
      </c>
      <c r="D22" s="99">
        <v>166.98384042000001</v>
      </c>
      <c r="E22" s="152">
        <v>250.24290960261479</v>
      </c>
      <c r="F22" s="143">
        <v>5.2778326299999998</v>
      </c>
      <c r="G22" s="99">
        <v>161.70600779</v>
      </c>
      <c r="H22" s="93">
        <v>242.3335203443196</v>
      </c>
      <c r="I22" s="153">
        <v>11.199216830000012</v>
      </c>
      <c r="J22" s="143">
        <v>37.217184449999998</v>
      </c>
      <c r="K22" s="100">
        <v>124.48882334</v>
      </c>
      <c r="L22" s="152">
        <v>186.55964126380402</v>
      </c>
    </row>
    <row r="23" spans="1:12" ht="11.25" customHeight="1" x14ac:dyDescent="0.25">
      <c r="A23" s="59" t="s">
        <v>134</v>
      </c>
      <c r="B23" s="142">
        <v>327.42786740999998</v>
      </c>
      <c r="C23" s="142">
        <v>382.60959788999997</v>
      </c>
      <c r="D23" s="95">
        <v>55.181730479999999</v>
      </c>
      <c r="E23" s="150">
        <v>178.27990320590069</v>
      </c>
      <c r="F23" s="142">
        <v>4.4419642799999997</v>
      </c>
      <c r="G23" s="95">
        <v>50.739766199999998</v>
      </c>
      <c r="H23" s="96">
        <v>163.92890415251853</v>
      </c>
      <c r="I23" s="151">
        <v>1.5973571500000006</v>
      </c>
      <c r="J23" s="142">
        <v>26.29753921</v>
      </c>
      <c r="K23" s="98">
        <v>24.442226990000002</v>
      </c>
      <c r="L23" s="150">
        <v>78.967401420896024</v>
      </c>
    </row>
    <row r="24" spans="1:12" ht="11.25" customHeight="1" x14ac:dyDescent="0.25">
      <c r="A24" s="60" t="s">
        <v>135</v>
      </c>
      <c r="B24" s="143">
        <v>234.03014272999999</v>
      </c>
      <c r="C24" s="143">
        <v>332.75566812</v>
      </c>
      <c r="D24" s="99">
        <v>98.725525390000001</v>
      </c>
      <c r="E24" s="152">
        <v>398.34218466678232</v>
      </c>
      <c r="F24" s="143">
        <v>5.83719126</v>
      </c>
      <c r="G24" s="99">
        <v>92.888334130000004</v>
      </c>
      <c r="H24" s="93">
        <v>374.79002316000987</v>
      </c>
      <c r="I24" s="153">
        <v>4.6962038700000051</v>
      </c>
      <c r="J24" s="143">
        <v>29.963870960000001</v>
      </c>
      <c r="K24" s="100">
        <v>62.924463170000003</v>
      </c>
      <c r="L24" s="152">
        <v>253.89045061148076</v>
      </c>
    </row>
    <row r="25" spans="1:12" ht="11.25" customHeight="1" x14ac:dyDescent="0.25">
      <c r="A25" s="59" t="s">
        <v>136</v>
      </c>
      <c r="B25" s="142">
        <v>494.21959412000001</v>
      </c>
      <c r="C25" s="142">
        <v>584.96825007999996</v>
      </c>
      <c r="D25" s="95">
        <v>90.748655959999994</v>
      </c>
      <c r="E25" s="150">
        <v>166.14881654518857</v>
      </c>
      <c r="F25" s="142">
        <v>4.4216045399999997</v>
      </c>
      <c r="G25" s="95">
        <v>86.327051420000004</v>
      </c>
      <c r="H25" s="96">
        <v>158.05344197704457</v>
      </c>
      <c r="I25" s="151">
        <v>19.622869070000007</v>
      </c>
      <c r="J25" s="142">
        <v>24.09838946</v>
      </c>
      <c r="K25" s="98">
        <v>62.228661959999997</v>
      </c>
      <c r="L25" s="150">
        <v>113.93247018889065</v>
      </c>
    </row>
    <row r="26" spans="1:12" ht="11.25" customHeight="1" x14ac:dyDescent="0.25">
      <c r="A26" s="60" t="s">
        <v>137</v>
      </c>
      <c r="B26" s="143">
        <v>556.92202057999998</v>
      </c>
      <c r="C26" s="143">
        <v>665.24210991999996</v>
      </c>
      <c r="D26" s="99">
        <v>108.32008934</v>
      </c>
      <c r="E26" s="152">
        <v>175.02910848661023</v>
      </c>
      <c r="F26" s="143">
        <v>4.2295568899999996</v>
      </c>
      <c r="G26" s="99">
        <v>104.09053245</v>
      </c>
      <c r="H26" s="93">
        <v>168.19477538865254</v>
      </c>
      <c r="I26" s="153">
        <v>-8.8762324799999988</v>
      </c>
      <c r="J26" s="143">
        <v>36.642623069999999</v>
      </c>
      <c r="K26" s="100">
        <v>67.447909379999999</v>
      </c>
      <c r="L26" s="152">
        <v>108.98576173632868</v>
      </c>
    </row>
    <row r="27" spans="1:12" ht="11.25" customHeight="1" x14ac:dyDescent="0.25">
      <c r="A27" s="59" t="s">
        <v>138</v>
      </c>
      <c r="B27" s="142">
        <v>167.10348481</v>
      </c>
      <c r="C27" s="142">
        <v>190.51997512</v>
      </c>
      <c r="D27" s="95">
        <v>23.41649031</v>
      </c>
      <c r="E27" s="150">
        <v>194.90029056314816</v>
      </c>
      <c r="F27" s="142">
        <v>1.38994818</v>
      </c>
      <c r="G27" s="95">
        <v>22.026542129999999</v>
      </c>
      <c r="H27" s="96">
        <v>183.33146446823031</v>
      </c>
      <c r="I27" s="151">
        <v>4.9150625099999985</v>
      </c>
      <c r="J27" s="142">
        <v>11.69586307</v>
      </c>
      <c r="K27" s="98">
        <v>10.33067906</v>
      </c>
      <c r="L27" s="150">
        <v>85.9843778402943</v>
      </c>
    </row>
    <row r="28" spans="1:12" ht="11.25" customHeight="1" x14ac:dyDescent="0.25">
      <c r="A28" s="60" t="s">
        <v>139</v>
      </c>
      <c r="B28" s="143">
        <v>451.94945889000002</v>
      </c>
      <c r="C28" s="143">
        <v>539.37568111999997</v>
      </c>
      <c r="D28" s="99">
        <v>87.426222229999993</v>
      </c>
      <c r="E28" s="152">
        <v>206.35063003035322</v>
      </c>
      <c r="F28" s="143">
        <v>7.38448013</v>
      </c>
      <c r="G28" s="99">
        <v>80.041742099999993</v>
      </c>
      <c r="H28" s="93">
        <v>188.92116678232051</v>
      </c>
      <c r="I28" s="153">
        <v>-2.4599072500000005</v>
      </c>
      <c r="J28" s="143">
        <v>35.418136480000001</v>
      </c>
      <c r="K28" s="100">
        <v>44.623605619999999</v>
      </c>
      <c r="L28" s="152">
        <v>105.32433975802378</v>
      </c>
    </row>
    <row r="29" spans="1:12" ht="11.25" customHeight="1" x14ac:dyDescent="0.25">
      <c r="A29" s="59" t="s">
        <v>140</v>
      </c>
      <c r="B29" s="142">
        <v>485.14785031000002</v>
      </c>
      <c r="C29" s="142">
        <v>568.55575408000004</v>
      </c>
      <c r="D29" s="95">
        <v>83.407903770000004</v>
      </c>
      <c r="E29" s="150">
        <v>149.55318276033955</v>
      </c>
      <c r="F29" s="142">
        <v>6.1590302599999998</v>
      </c>
      <c r="G29" s="95">
        <v>77.248873509999996</v>
      </c>
      <c r="H29" s="96">
        <v>138.50983391128784</v>
      </c>
      <c r="I29" s="151">
        <v>-0.63131375000000389</v>
      </c>
      <c r="J29" s="142">
        <v>21.34213338</v>
      </c>
      <c r="K29" s="98">
        <v>55.906740130000003</v>
      </c>
      <c r="L29" s="150">
        <v>100.24266941478966</v>
      </c>
    </row>
    <row r="30" spans="1:12" ht="11.25" customHeight="1" x14ac:dyDescent="0.25">
      <c r="A30" s="60" t="s">
        <v>141</v>
      </c>
      <c r="B30" s="143">
        <v>520.45735853999997</v>
      </c>
      <c r="C30" s="143">
        <v>649.58498814999996</v>
      </c>
      <c r="D30" s="99">
        <v>129.12762961000001</v>
      </c>
      <c r="E30" s="152">
        <v>243.59888849482064</v>
      </c>
      <c r="F30" s="143">
        <v>0.68756578999999995</v>
      </c>
      <c r="G30" s="99">
        <v>128.44006382000001</v>
      </c>
      <c r="H30" s="93">
        <v>242.30179768074058</v>
      </c>
      <c r="I30" s="153">
        <v>8.192186790000008</v>
      </c>
      <c r="J30" s="143">
        <v>13.92454072</v>
      </c>
      <c r="K30" s="100">
        <v>114.5155231</v>
      </c>
      <c r="L30" s="152">
        <v>216.03319310372149</v>
      </c>
    </row>
    <row r="31" spans="1:12" ht="11.25" customHeight="1" x14ac:dyDescent="0.25">
      <c r="A31" s="59" t="s">
        <v>142</v>
      </c>
      <c r="B31" s="142">
        <v>463.62127684000001</v>
      </c>
      <c r="C31" s="142">
        <v>560.36484896000002</v>
      </c>
      <c r="D31" s="95">
        <v>96.743572119999996</v>
      </c>
      <c r="E31" s="150">
        <v>157.87342543636339</v>
      </c>
      <c r="F31" s="142">
        <v>3.8463888499999999</v>
      </c>
      <c r="G31" s="95">
        <v>92.897183269999999</v>
      </c>
      <c r="H31" s="96">
        <v>151.5965992865442</v>
      </c>
      <c r="I31" s="151">
        <v>-12.885342160000008</v>
      </c>
      <c r="J31" s="142">
        <v>20.77893933</v>
      </c>
      <c r="K31" s="98">
        <v>72.118243939999999</v>
      </c>
      <c r="L31" s="150">
        <v>117.68796580242561</v>
      </c>
    </row>
    <row r="32" spans="1:12" ht="11.25" customHeight="1" x14ac:dyDescent="0.25">
      <c r="A32" s="60" t="s">
        <v>143</v>
      </c>
      <c r="B32" s="143">
        <v>368.91537634000002</v>
      </c>
      <c r="C32" s="143">
        <v>455.18650946999998</v>
      </c>
      <c r="D32" s="99">
        <v>86.271133129999996</v>
      </c>
      <c r="E32" s="152">
        <v>195.21403370661935</v>
      </c>
      <c r="F32" s="143">
        <v>2.5888631700000002</v>
      </c>
      <c r="G32" s="99">
        <v>83.682269959999999</v>
      </c>
      <c r="H32" s="93">
        <v>189.35596271816186</v>
      </c>
      <c r="I32" s="153">
        <v>8.7661642599999965</v>
      </c>
      <c r="J32" s="143">
        <v>25.851636509999999</v>
      </c>
      <c r="K32" s="100">
        <v>57.830633450000001</v>
      </c>
      <c r="L32" s="152">
        <v>130.85896542672953</v>
      </c>
    </row>
    <row r="33" spans="1:12" ht="11.25" customHeight="1" x14ac:dyDescent="0.25">
      <c r="A33" s="59" t="s">
        <v>144</v>
      </c>
      <c r="B33" s="142">
        <v>800.50511241000004</v>
      </c>
      <c r="C33" s="142">
        <v>950.16379265</v>
      </c>
      <c r="D33" s="95">
        <v>149.65868024</v>
      </c>
      <c r="E33" s="150">
        <v>159.16412069183721</v>
      </c>
      <c r="F33" s="142">
        <v>3.7682056400000001</v>
      </c>
      <c r="G33" s="95">
        <v>145.8904746</v>
      </c>
      <c r="H33" s="96">
        <v>155.1565807595405</v>
      </c>
      <c r="I33" s="151">
        <v>5.2806809699999917</v>
      </c>
      <c r="J33" s="142">
        <v>35.253198640000001</v>
      </c>
      <c r="K33" s="98">
        <v>110.63727596</v>
      </c>
      <c r="L33" s="150">
        <v>117.66430597726844</v>
      </c>
    </row>
    <row r="34" spans="1:12" ht="11.25" customHeight="1" x14ac:dyDescent="0.25">
      <c r="A34" s="60" t="s">
        <v>145</v>
      </c>
      <c r="B34" s="143">
        <v>777.28862477999996</v>
      </c>
      <c r="C34" s="143">
        <v>939.49088438000001</v>
      </c>
      <c r="D34" s="99">
        <v>162.20225959999999</v>
      </c>
      <c r="E34" s="152">
        <v>212.8473774340307</v>
      </c>
      <c r="F34" s="143">
        <v>9.9580436399999996</v>
      </c>
      <c r="G34" s="99">
        <v>152.24421595999999</v>
      </c>
      <c r="H34" s="93">
        <v>199.78009046543639</v>
      </c>
      <c r="I34" s="153">
        <v>4.0272535299999959</v>
      </c>
      <c r="J34" s="143">
        <v>42.264909330000002</v>
      </c>
      <c r="K34" s="100">
        <v>109.97930663</v>
      </c>
      <c r="L34" s="152">
        <v>144.31862445033784</v>
      </c>
    </row>
    <row r="35" spans="1:12" ht="11.25" customHeight="1" x14ac:dyDescent="0.25">
      <c r="A35" s="59" t="s">
        <v>146</v>
      </c>
      <c r="B35" s="142">
        <v>1415.20836908</v>
      </c>
      <c r="C35" s="142">
        <v>1670.7364986800001</v>
      </c>
      <c r="D35" s="95">
        <v>255.5281296</v>
      </c>
      <c r="E35" s="150">
        <v>179.53342579516473</v>
      </c>
      <c r="F35" s="142">
        <v>6.1954959399999998</v>
      </c>
      <c r="G35" s="95">
        <v>249.33263366</v>
      </c>
      <c r="H35" s="96">
        <v>175.1804858180694</v>
      </c>
      <c r="I35" s="151">
        <v>78.641390580000007</v>
      </c>
      <c r="J35" s="142">
        <v>53.811056100000002</v>
      </c>
      <c r="K35" s="98">
        <v>195.52157756</v>
      </c>
      <c r="L35" s="150">
        <v>137.37297217011292</v>
      </c>
    </row>
    <row r="36" spans="1:12" ht="11.25" customHeight="1" x14ac:dyDescent="0.25">
      <c r="A36" s="60" t="s">
        <v>147</v>
      </c>
      <c r="B36" s="143">
        <v>239.53491033</v>
      </c>
      <c r="C36" s="143">
        <v>268.5736781</v>
      </c>
      <c r="D36" s="99">
        <v>29.03876777</v>
      </c>
      <c r="E36" s="152">
        <v>146.58566978460482</v>
      </c>
      <c r="F36" s="143">
        <v>1.4837156199999999</v>
      </c>
      <c r="G36" s="99">
        <v>27.555052150000002</v>
      </c>
      <c r="H36" s="93">
        <v>139.09597705210979</v>
      </c>
      <c r="I36" s="153">
        <v>-7.9515186200000016</v>
      </c>
      <c r="J36" s="143">
        <v>15.16175981</v>
      </c>
      <c r="K36" s="100">
        <v>12.39329234</v>
      </c>
      <c r="L36" s="152">
        <v>62.560473394884426</v>
      </c>
    </row>
    <row r="37" spans="1:12" ht="11.25" customHeight="1" x14ac:dyDescent="0.25">
      <c r="A37" s="59" t="s">
        <v>148</v>
      </c>
      <c r="B37" s="142">
        <v>1584.8700498200001</v>
      </c>
      <c r="C37" s="142">
        <v>1775.8001021099999</v>
      </c>
      <c r="D37" s="95">
        <v>190.93005228999999</v>
      </c>
      <c r="E37" s="150">
        <v>115.83403594718702</v>
      </c>
      <c r="F37" s="142">
        <v>14.25311906</v>
      </c>
      <c r="G37" s="95">
        <v>176.67693323</v>
      </c>
      <c r="H37" s="96">
        <v>107.18690949562186</v>
      </c>
      <c r="I37" s="151">
        <v>-67.044825070000002</v>
      </c>
      <c r="J37" s="142">
        <v>63.45415844</v>
      </c>
      <c r="K37" s="98">
        <v>113.22277479</v>
      </c>
      <c r="L37" s="150">
        <v>68.690343965050204</v>
      </c>
    </row>
    <row r="38" spans="1:12" ht="11.25" customHeight="1" x14ac:dyDescent="0.25">
      <c r="A38" s="60" t="s">
        <v>149</v>
      </c>
      <c r="B38" s="143">
        <v>1252.3808895499999</v>
      </c>
      <c r="C38" s="143">
        <v>1496.14798118</v>
      </c>
      <c r="D38" s="99">
        <v>243.76709163000001</v>
      </c>
      <c r="E38" s="152">
        <v>204.19595710300806</v>
      </c>
      <c r="F38" s="143">
        <v>10.06209361</v>
      </c>
      <c r="G38" s="99">
        <v>233.70499802</v>
      </c>
      <c r="H38" s="93">
        <v>195.76726059022107</v>
      </c>
      <c r="I38" s="153">
        <v>10.865730689999992</v>
      </c>
      <c r="J38" s="143">
        <v>88.426784159999997</v>
      </c>
      <c r="K38" s="100">
        <v>145.27821385999999</v>
      </c>
      <c r="L38" s="152">
        <v>121.69494958074702</v>
      </c>
    </row>
    <row r="39" spans="1:12" ht="11.25" customHeight="1" x14ac:dyDescent="0.25">
      <c r="A39" s="59" t="s">
        <v>150</v>
      </c>
      <c r="B39" s="142">
        <v>919.88468692000004</v>
      </c>
      <c r="C39" s="142">
        <v>1093.36132299</v>
      </c>
      <c r="D39" s="95">
        <v>173.47663607000001</v>
      </c>
      <c r="E39" s="150">
        <v>157.07814859149383</v>
      </c>
      <c r="F39" s="142">
        <v>6.9009610300000004</v>
      </c>
      <c r="G39" s="95">
        <v>166.57567503999999</v>
      </c>
      <c r="H39" s="96">
        <v>150.82952510736627</v>
      </c>
      <c r="I39" s="151">
        <v>2.4919087799999886</v>
      </c>
      <c r="J39" s="142">
        <v>61.253283179999997</v>
      </c>
      <c r="K39" s="98">
        <v>105.32239186</v>
      </c>
      <c r="L39" s="150">
        <v>95.366423360440137</v>
      </c>
    </row>
    <row r="40" spans="1:12" ht="11.25" customHeight="1" x14ac:dyDescent="0.25">
      <c r="A40" s="60" t="s">
        <v>151</v>
      </c>
      <c r="B40" s="143">
        <v>201.36172388</v>
      </c>
      <c r="C40" s="143">
        <v>251.04348490999999</v>
      </c>
      <c r="D40" s="99">
        <v>49.681761029999997</v>
      </c>
      <c r="E40" s="152">
        <v>220.79506975152543</v>
      </c>
      <c r="F40" s="143">
        <v>0.33607496999999997</v>
      </c>
      <c r="G40" s="99">
        <v>49.345686059999998</v>
      </c>
      <c r="H40" s="93">
        <v>219.30148951393917</v>
      </c>
      <c r="I40" s="153">
        <v>7.1853272399999994</v>
      </c>
      <c r="J40" s="143">
        <v>0.73460479999999995</v>
      </c>
      <c r="K40" s="100">
        <v>48.611081259999999</v>
      </c>
      <c r="L40" s="152">
        <v>216.03676792007573</v>
      </c>
    </row>
    <row r="41" spans="1:12" ht="11.25" customHeight="1" x14ac:dyDescent="0.25">
      <c r="A41" s="59" t="s">
        <v>152</v>
      </c>
      <c r="B41" s="142">
        <v>521.90212266000003</v>
      </c>
      <c r="C41" s="142">
        <v>603.36696207</v>
      </c>
      <c r="D41" s="95">
        <v>81.464839409999996</v>
      </c>
      <c r="E41" s="150">
        <v>130.90548467182373</v>
      </c>
      <c r="F41" s="142">
        <v>1.94120884</v>
      </c>
      <c r="G41" s="95">
        <v>79.523630569999995</v>
      </c>
      <c r="H41" s="96">
        <v>127.78616490283102</v>
      </c>
      <c r="I41" s="151">
        <v>-3.8387685900000008</v>
      </c>
      <c r="J41" s="142">
        <v>29.285719199999999</v>
      </c>
      <c r="K41" s="98">
        <v>50.237911369999999</v>
      </c>
      <c r="L41" s="150">
        <v>80.727074212862235</v>
      </c>
    </row>
    <row r="42" spans="1:12" ht="11.25" customHeight="1" x14ac:dyDescent="0.25">
      <c r="A42" s="60" t="s">
        <v>153</v>
      </c>
      <c r="B42" s="143">
        <v>1109.5560636</v>
      </c>
      <c r="C42" s="143">
        <v>1386.856749</v>
      </c>
      <c r="D42" s="99">
        <v>277.30068540000002</v>
      </c>
      <c r="E42" s="152">
        <v>213.94742862521568</v>
      </c>
      <c r="F42" s="143">
        <v>3.8198588999999998</v>
      </c>
      <c r="G42" s="99">
        <v>273.48082649999998</v>
      </c>
      <c r="H42" s="93">
        <v>211.0002704233263</v>
      </c>
      <c r="I42" s="153">
        <v>50.840757029999992</v>
      </c>
      <c r="J42" s="143">
        <v>49.642441320000003</v>
      </c>
      <c r="K42" s="100">
        <v>223.83838517999999</v>
      </c>
      <c r="L42" s="152">
        <v>172.69934572214214</v>
      </c>
    </row>
    <row r="43" spans="1:12" ht="11.25" customHeight="1" x14ac:dyDescent="0.25">
      <c r="A43" s="59" t="s">
        <v>154</v>
      </c>
      <c r="B43" s="142">
        <v>236.86665936</v>
      </c>
      <c r="C43" s="142">
        <v>321.35809277999999</v>
      </c>
      <c r="D43" s="95">
        <v>84.491433420000007</v>
      </c>
      <c r="E43" s="150">
        <v>314.88116566292001</v>
      </c>
      <c r="F43" s="142">
        <v>1.5098655599999999</v>
      </c>
      <c r="G43" s="95">
        <v>82.981567859999998</v>
      </c>
      <c r="H43" s="96">
        <v>309.25422564920547</v>
      </c>
      <c r="I43" s="151">
        <v>19.013800289999999</v>
      </c>
      <c r="J43" s="142">
        <v>15.526494209999999</v>
      </c>
      <c r="K43" s="98">
        <v>67.455073650000003</v>
      </c>
      <c r="L43" s="150">
        <v>251.39036421841928</v>
      </c>
    </row>
    <row r="44" spans="1:12" ht="11.25" customHeight="1" x14ac:dyDescent="0.25">
      <c r="A44" s="60" t="s">
        <v>155</v>
      </c>
      <c r="B44" s="143">
        <v>414.92130559999998</v>
      </c>
      <c r="C44" s="143">
        <v>511.44484047999998</v>
      </c>
      <c r="D44" s="99">
        <v>96.52353488</v>
      </c>
      <c r="E44" s="152">
        <v>226.59808924614055</v>
      </c>
      <c r="F44" s="143">
        <v>1.82381134</v>
      </c>
      <c r="G44" s="99">
        <v>94.699723539999994</v>
      </c>
      <c r="H44" s="93">
        <v>222.31652034894637</v>
      </c>
      <c r="I44" s="153">
        <v>-5.2832614800000073</v>
      </c>
      <c r="J44" s="143">
        <v>19.965980470000002</v>
      </c>
      <c r="K44" s="100">
        <v>74.733743070000003</v>
      </c>
      <c r="L44" s="152">
        <v>175.44450069019271</v>
      </c>
    </row>
    <row r="45" spans="1:12" ht="11.25" customHeight="1" x14ac:dyDescent="0.25">
      <c r="A45" s="59" t="s">
        <v>156</v>
      </c>
      <c r="B45" s="142">
        <v>323.61703445000001</v>
      </c>
      <c r="C45" s="142">
        <v>380.65997599999997</v>
      </c>
      <c r="D45" s="95">
        <v>57.042941550000002</v>
      </c>
      <c r="E45" s="150">
        <v>168.77858288334937</v>
      </c>
      <c r="F45" s="142">
        <v>1.17896248</v>
      </c>
      <c r="G45" s="95">
        <v>55.863979069999999</v>
      </c>
      <c r="H45" s="96">
        <v>165.29027019749981</v>
      </c>
      <c r="I45" s="151">
        <v>-4.0821618200000032</v>
      </c>
      <c r="J45" s="142">
        <v>24.214969379999999</v>
      </c>
      <c r="K45" s="98">
        <v>31.64900969</v>
      </c>
      <c r="L45" s="150">
        <v>93.643049604260668</v>
      </c>
    </row>
    <row r="46" spans="1:12" ht="11.25" customHeight="1" x14ac:dyDescent="0.25">
      <c r="A46" s="60" t="s">
        <v>157</v>
      </c>
      <c r="B46" s="143">
        <v>695.78909479000004</v>
      </c>
      <c r="C46" s="143">
        <v>801.36452266000003</v>
      </c>
      <c r="D46" s="99">
        <v>105.57542787</v>
      </c>
      <c r="E46" s="152">
        <v>135.35033623669258</v>
      </c>
      <c r="F46" s="143">
        <v>6.7708419199999996</v>
      </c>
      <c r="G46" s="99">
        <v>98.804585950000003</v>
      </c>
      <c r="H46" s="93">
        <v>126.6699477318414</v>
      </c>
      <c r="I46" s="153">
        <v>6.6274263199999979</v>
      </c>
      <c r="J46" s="143">
        <v>33.446606699999997</v>
      </c>
      <c r="K46" s="100">
        <v>65.3579792499999</v>
      </c>
      <c r="L46" s="152">
        <v>83.790562308978153</v>
      </c>
    </row>
    <row r="47" spans="1:12" ht="11.25" customHeight="1" x14ac:dyDescent="0.25">
      <c r="A47" s="59" t="s">
        <v>158</v>
      </c>
      <c r="B47" s="142">
        <v>223.55114108000001</v>
      </c>
      <c r="C47" s="142">
        <v>271.46633637999997</v>
      </c>
      <c r="D47" s="95">
        <v>47.915195300000001</v>
      </c>
      <c r="E47" s="150">
        <v>204.41549012162915</v>
      </c>
      <c r="F47" s="142">
        <v>1.350725</v>
      </c>
      <c r="G47" s="95">
        <v>46.564470300000004</v>
      </c>
      <c r="H47" s="96">
        <v>198.6530360365357</v>
      </c>
      <c r="I47" s="151">
        <v>-0.88536688999999313</v>
      </c>
      <c r="J47" s="142">
        <v>11.70133993</v>
      </c>
      <c r="K47" s="98">
        <v>34.86313037</v>
      </c>
      <c r="L47" s="150">
        <v>148.73285681375077</v>
      </c>
    </row>
    <row r="48" spans="1:12" ht="11.25" customHeight="1" x14ac:dyDescent="0.25">
      <c r="A48" s="60" t="s">
        <v>159</v>
      </c>
      <c r="B48" s="143">
        <v>1136.63429675</v>
      </c>
      <c r="C48" s="143">
        <v>1373.45619474</v>
      </c>
      <c r="D48" s="99">
        <v>236.82189799</v>
      </c>
      <c r="E48" s="152">
        <v>162.40043640395842</v>
      </c>
      <c r="F48" s="143">
        <v>10.407707309999999</v>
      </c>
      <c r="G48" s="99">
        <v>226.41419067999999</v>
      </c>
      <c r="H48" s="93">
        <v>155.26335903292897</v>
      </c>
      <c r="I48" s="153">
        <v>-43.921588159999999</v>
      </c>
      <c r="J48" s="143">
        <v>56.08991039</v>
      </c>
      <c r="K48" s="100">
        <v>170.32428028999999</v>
      </c>
      <c r="L48" s="152">
        <v>116.79974564874964</v>
      </c>
    </row>
    <row r="49" spans="1:12" ht="11.25" customHeight="1" x14ac:dyDescent="0.25">
      <c r="A49" s="59" t="s">
        <v>160</v>
      </c>
      <c r="B49" s="142">
        <v>526.80718891000004</v>
      </c>
      <c r="C49" s="142">
        <v>678.10443650000002</v>
      </c>
      <c r="D49" s="95">
        <v>151.29724759000001</v>
      </c>
      <c r="E49" s="150">
        <v>217.66757340120043</v>
      </c>
      <c r="F49" s="142">
        <v>10.540885510000001</v>
      </c>
      <c r="G49" s="95">
        <v>140.75636208</v>
      </c>
      <c r="H49" s="96">
        <v>202.5026645412641</v>
      </c>
      <c r="I49" s="151">
        <v>0.62731611000000953</v>
      </c>
      <c r="J49" s="142">
        <v>33.21000334</v>
      </c>
      <c r="K49" s="98">
        <v>107.54635874</v>
      </c>
      <c r="L49" s="150">
        <v>154.72426172951759</v>
      </c>
    </row>
    <row r="50" spans="1:12" ht="11.25" customHeight="1" x14ac:dyDescent="0.25">
      <c r="A50" s="60" t="s">
        <v>161</v>
      </c>
      <c r="B50" s="143">
        <v>207.47731304999999</v>
      </c>
      <c r="C50" s="143">
        <v>253.31149156000001</v>
      </c>
      <c r="D50" s="99">
        <v>45.834178510000001</v>
      </c>
      <c r="E50" s="152">
        <v>255.01826922755924</v>
      </c>
      <c r="F50" s="143">
        <v>1.02594871</v>
      </c>
      <c r="G50" s="99">
        <v>44.808229799999999</v>
      </c>
      <c r="H50" s="93">
        <v>249.30995999532627</v>
      </c>
      <c r="I50" s="153">
        <v>-1.3452822699999984</v>
      </c>
      <c r="J50" s="143">
        <v>9.1780274899999998</v>
      </c>
      <c r="K50" s="100">
        <v>35.630202310000001</v>
      </c>
      <c r="L50" s="152">
        <v>198.24403579834086</v>
      </c>
    </row>
    <row r="51" spans="1:12" ht="11.25" customHeight="1" x14ac:dyDescent="0.25">
      <c r="A51" s="59" t="s">
        <v>162</v>
      </c>
      <c r="B51" s="142">
        <v>341.08777449000002</v>
      </c>
      <c r="C51" s="142">
        <v>433.77817191000003</v>
      </c>
      <c r="D51" s="95">
        <v>92.690397419999996</v>
      </c>
      <c r="E51" s="150">
        <v>272.92384847771041</v>
      </c>
      <c r="F51" s="142">
        <v>4.3100693100000003</v>
      </c>
      <c r="G51" s="95">
        <v>88.380328109999994</v>
      </c>
      <c r="H51" s="96">
        <v>260.2329901360344</v>
      </c>
      <c r="I51" s="151">
        <v>15.060582289999999</v>
      </c>
      <c r="J51" s="142">
        <v>26.296268319999999</v>
      </c>
      <c r="K51" s="98">
        <v>62.084059789999998</v>
      </c>
      <c r="L51" s="150">
        <v>182.80448674989694</v>
      </c>
    </row>
    <row r="52" spans="1:12" ht="11.25" customHeight="1" x14ac:dyDescent="0.25">
      <c r="A52" s="60" t="s">
        <v>163</v>
      </c>
      <c r="B52" s="143">
        <v>110.98202725</v>
      </c>
      <c r="C52" s="143">
        <v>139.78759989</v>
      </c>
      <c r="D52" s="99">
        <v>28.805572640000001</v>
      </c>
      <c r="E52" s="152">
        <v>358.70657302251448</v>
      </c>
      <c r="F52" s="143">
        <v>0.50612442999999996</v>
      </c>
      <c r="G52" s="99">
        <v>28.299448210000001</v>
      </c>
      <c r="H52" s="93">
        <v>352.40396754831642</v>
      </c>
      <c r="I52" s="153">
        <v>-0.88060132999999752</v>
      </c>
      <c r="J52" s="143">
        <v>5.0790029199999998</v>
      </c>
      <c r="K52" s="100">
        <v>23.220445290000001</v>
      </c>
      <c r="L52" s="152">
        <v>289.15677039748954</v>
      </c>
    </row>
    <row r="53" spans="1:12" ht="11.25" customHeight="1" x14ac:dyDescent="0.25">
      <c r="A53" s="59" t="s">
        <v>164</v>
      </c>
      <c r="B53" s="142">
        <v>645.79946745999996</v>
      </c>
      <c r="C53" s="142">
        <v>768.73409680999998</v>
      </c>
      <c r="D53" s="95">
        <v>122.93462934999999</v>
      </c>
      <c r="E53" s="150">
        <v>146.65505847252095</v>
      </c>
      <c r="F53" s="142">
        <v>8.5073004599999997</v>
      </c>
      <c r="G53" s="95">
        <v>114.42732889</v>
      </c>
      <c r="H53" s="96">
        <v>136.50626107506409</v>
      </c>
      <c r="I53" s="151">
        <v>8.8145612600000049</v>
      </c>
      <c r="J53" s="142">
        <v>39.46312932</v>
      </c>
      <c r="K53" s="98">
        <v>74.964199570000005</v>
      </c>
      <c r="L53" s="150">
        <v>89.428659194018067</v>
      </c>
    </row>
    <row r="54" spans="1:12" ht="11.25" customHeight="1" x14ac:dyDescent="0.25">
      <c r="A54" s="60" t="s">
        <v>165</v>
      </c>
      <c r="B54" s="143">
        <v>457.15570330000003</v>
      </c>
      <c r="C54" s="143">
        <v>556.56387468000003</v>
      </c>
      <c r="D54" s="99">
        <v>99.408171379999999</v>
      </c>
      <c r="E54" s="152">
        <v>194.55329104658716</v>
      </c>
      <c r="F54" s="143">
        <v>6.0105884999999999</v>
      </c>
      <c r="G54" s="99">
        <v>93.397582880000002</v>
      </c>
      <c r="H54" s="93">
        <v>182.78987404003476</v>
      </c>
      <c r="I54" s="153">
        <v>-2.3535849999999954</v>
      </c>
      <c r="J54" s="143">
        <v>32.320599979999997</v>
      </c>
      <c r="K54" s="100">
        <v>61.076982899999997</v>
      </c>
      <c r="L54" s="152">
        <v>119.53472099358848</v>
      </c>
    </row>
    <row r="55" spans="1:12" ht="11.25" customHeight="1" x14ac:dyDescent="0.25">
      <c r="A55" s="59" t="s">
        <v>166</v>
      </c>
      <c r="B55" s="142">
        <v>458.14713236</v>
      </c>
      <c r="C55" s="142">
        <v>516.16804913999999</v>
      </c>
      <c r="D55" s="95">
        <v>58.02091678</v>
      </c>
      <c r="E55" s="150">
        <v>100.32163413440674</v>
      </c>
      <c r="F55" s="142">
        <v>2.6308707500000001</v>
      </c>
      <c r="G55" s="95">
        <v>55.390046030000001</v>
      </c>
      <c r="H55" s="96">
        <v>95.772701310108602</v>
      </c>
      <c r="I55" s="151">
        <v>-8.2119529699999987</v>
      </c>
      <c r="J55" s="142">
        <v>18.048380779999999</v>
      </c>
      <c r="K55" s="98">
        <v>37.341665249999998</v>
      </c>
      <c r="L55" s="150">
        <v>64.565971843990397</v>
      </c>
    </row>
    <row r="56" spans="1:12" ht="11.25" customHeight="1" x14ac:dyDescent="0.25">
      <c r="A56" s="60" t="s">
        <v>167</v>
      </c>
      <c r="B56" s="143">
        <v>183.25684691999999</v>
      </c>
      <c r="C56" s="143">
        <v>221.45499272000001</v>
      </c>
      <c r="D56" s="99">
        <v>38.198145799999999</v>
      </c>
      <c r="E56" s="152">
        <v>215.2529671976873</v>
      </c>
      <c r="F56" s="143">
        <v>0.24834249</v>
      </c>
      <c r="G56" s="99">
        <v>37.94980331</v>
      </c>
      <c r="H56" s="93">
        <v>213.85351555588116</v>
      </c>
      <c r="I56" s="153">
        <v>-3.3656818500000014</v>
      </c>
      <c r="J56" s="143">
        <v>5.6290345500000001</v>
      </c>
      <c r="K56" s="100">
        <v>32.32076876</v>
      </c>
      <c r="L56" s="152">
        <v>182.13296043548578</v>
      </c>
    </row>
    <row r="57" spans="1:12" ht="11.25" customHeight="1" x14ac:dyDescent="0.25">
      <c r="A57" s="59" t="s">
        <v>168</v>
      </c>
      <c r="B57" s="142">
        <v>279.88884469999999</v>
      </c>
      <c r="C57" s="142">
        <v>331.76297061999998</v>
      </c>
      <c r="D57" s="95">
        <v>51.874125919999997</v>
      </c>
      <c r="E57" s="150">
        <v>163.83976097152691</v>
      </c>
      <c r="F57" s="142">
        <v>1.0920782</v>
      </c>
      <c r="G57" s="95">
        <v>50.782047720000001</v>
      </c>
      <c r="H57" s="96">
        <v>160.39053020229616</v>
      </c>
      <c r="I57" s="151">
        <v>4.4284995000000009</v>
      </c>
      <c r="J57" s="142">
        <v>10.119559499999999</v>
      </c>
      <c r="K57" s="98">
        <v>40.66248822</v>
      </c>
      <c r="L57" s="150">
        <v>128.4288117113845</v>
      </c>
    </row>
    <row r="58" spans="1:12" ht="11.25" customHeight="1" x14ac:dyDescent="0.25">
      <c r="A58" s="60" t="s">
        <v>169</v>
      </c>
      <c r="B58" s="143">
        <v>685.55137687000001</v>
      </c>
      <c r="C58" s="143">
        <v>795.83912998999995</v>
      </c>
      <c r="D58" s="99">
        <v>110.28775312</v>
      </c>
      <c r="E58" s="152">
        <v>147.9472926126798</v>
      </c>
      <c r="F58" s="143">
        <v>2.7715039699999999</v>
      </c>
      <c r="G58" s="99">
        <v>107.51624914999999</v>
      </c>
      <c r="H58" s="93">
        <v>144.2294137256138</v>
      </c>
      <c r="I58" s="153">
        <v>4.1637862699999886</v>
      </c>
      <c r="J58" s="143">
        <v>22.13640277</v>
      </c>
      <c r="K58" s="100">
        <v>85.379846380000004</v>
      </c>
      <c r="L58" s="152">
        <v>114.53417771475868</v>
      </c>
    </row>
    <row r="59" spans="1:12" ht="11.25" customHeight="1" x14ac:dyDescent="0.25">
      <c r="A59" s="59" t="s">
        <v>170</v>
      </c>
      <c r="B59" s="142">
        <v>211.07118349000001</v>
      </c>
      <c r="C59" s="142">
        <v>240.35085444000001</v>
      </c>
      <c r="D59" s="95">
        <v>29.27967095</v>
      </c>
      <c r="E59" s="150">
        <v>154.48160471680691</v>
      </c>
      <c r="F59" s="142">
        <v>3.10011956</v>
      </c>
      <c r="G59" s="95">
        <v>26.17955139</v>
      </c>
      <c r="H59" s="96">
        <v>138.12515572321735</v>
      </c>
      <c r="I59" s="151">
        <v>-1.5485234800000001</v>
      </c>
      <c r="J59" s="142">
        <v>11.594256870000001</v>
      </c>
      <c r="K59" s="98">
        <v>14.58529452</v>
      </c>
      <c r="L59" s="150">
        <v>76.95304044107948</v>
      </c>
    </row>
    <row r="60" spans="1:12" ht="11.25" customHeight="1" x14ac:dyDescent="0.25">
      <c r="A60" s="60" t="s">
        <v>171</v>
      </c>
      <c r="B60" s="143">
        <v>577.87893373999998</v>
      </c>
      <c r="C60" s="143">
        <v>754.92653299999995</v>
      </c>
      <c r="D60" s="99">
        <v>177.04759926</v>
      </c>
      <c r="E60" s="152">
        <v>226.66444662655229</v>
      </c>
      <c r="F60" s="143">
        <v>2.67963307</v>
      </c>
      <c r="G60" s="99">
        <v>174.36796619</v>
      </c>
      <c r="H60" s="93">
        <v>223.23385762386377</v>
      </c>
      <c r="I60" s="153">
        <v>2.6395649899999967</v>
      </c>
      <c r="J60" s="143">
        <v>22.385985359999999</v>
      </c>
      <c r="K60" s="100">
        <v>151.98198083</v>
      </c>
      <c r="L60" s="152">
        <v>194.57429372679553</v>
      </c>
    </row>
    <row r="61" spans="1:12" ht="11.25" customHeight="1" x14ac:dyDescent="0.25">
      <c r="A61" s="59" t="s">
        <v>172</v>
      </c>
      <c r="B61" s="142">
        <v>758.53562532000001</v>
      </c>
      <c r="C61" s="142">
        <v>925.54382766000003</v>
      </c>
      <c r="D61" s="95">
        <v>167.00820234</v>
      </c>
      <c r="E61" s="150">
        <v>156.76707934746796</v>
      </c>
      <c r="F61" s="142">
        <v>9.1269943700000002</v>
      </c>
      <c r="G61" s="95">
        <v>157.88120796999999</v>
      </c>
      <c r="H61" s="96">
        <v>148.19976211060077</v>
      </c>
      <c r="I61" s="151">
        <v>20.19630140999999</v>
      </c>
      <c r="J61" s="142">
        <v>47.493384450000001</v>
      </c>
      <c r="K61" s="98">
        <v>110.38782352</v>
      </c>
      <c r="L61" s="150">
        <v>103.61872319015663</v>
      </c>
    </row>
    <row r="62" spans="1:12" ht="11.25" customHeight="1" x14ac:dyDescent="0.25">
      <c r="A62" s="60" t="s">
        <v>173</v>
      </c>
      <c r="B62" s="143">
        <v>276.06999937000001</v>
      </c>
      <c r="C62" s="143">
        <v>309.91618678999998</v>
      </c>
      <c r="D62" s="99">
        <v>33.84618742</v>
      </c>
      <c r="E62" s="152">
        <v>161.27984094158012</v>
      </c>
      <c r="F62" s="143">
        <v>3.8282055599999998</v>
      </c>
      <c r="G62" s="99">
        <v>30.017981859999999</v>
      </c>
      <c r="H62" s="93">
        <v>143.03812951491471</v>
      </c>
      <c r="I62" s="153">
        <v>0.88574440999999737</v>
      </c>
      <c r="J62" s="143">
        <v>16.835130530000001</v>
      </c>
      <c r="K62" s="100">
        <v>13.18285133</v>
      </c>
      <c r="L62" s="152">
        <v>62.817360764319069</v>
      </c>
    </row>
    <row r="63" spans="1:12" ht="11.25" customHeight="1" x14ac:dyDescent="0.25">
      <c r="A63" s="61" t="s">
        <v>174</v>
      </c>
      <c r="B63" s="144">
        <v>2714.6303748</v>
      </c>
      <c r="C63" s="144">
        <v>3080.0094199099999</v>
      </c>
      <c r="D63" s="101">
        <v>365.37904510999999</v>
      </c>
      <c r="E63" s="154">
        <v>138.46954901587753</v>
      </c>
      <c r="F63" s="144">
        <v>18.755027200000001</v>
      </c>
      <c r="G63" s="101">
        <v>346.62401791000002</v>
      </c>
      <c r="H63" s="102">
        <v>131.36186127920763</v>
      </c>
      <c r="I63" s="155">
        <v>-5.1984648600000014</v>
      </c>
      <c r="J63" s="144">
        <v>122.88506903</v>
      </c>
      <c r="K63" s="104">
        <v>223.73894888000001</v>
      </c>
      <c r="L63" s="154">
        <v>84.791483702556107</v>
      </c>
    </row>
    <row r="64" spans="1:12" ht="11.25" customHeight="1" x14ac:dyDescent="0.25">
      <c r="A64" s="58" t="s">
        <v>175</v>
      </c>
      <c r="B64" s="141">
        <v>670.79209027000002</v>
      </c>
      <c r="C64" s="141">
        <v>827.84519508999995</v>
      </c>
      <c r="D64" s="92">
        <v>157.05310481999999</v>
      </c>
      <c r="E64" s="148">
        <v>185.388209542966</v>
      </c>
      <c r="F64" s="141">
        <v>7.6227916999999996</v>
      </c>
      <c r="G64" s="92">
        <v>149.43031311999999</v>
      </c>
      <c r="H64" s="105">
        <v>176.39013397736903</v>
      </c>
      <c r="I64" s="149">
        <v>20.318381700000003</v>
      </c>
      <c r="J64" s="141">
        <v>71.702144619999999</v>
      </c>
      <c r="K64" s="107">
        <v>77.728168499999896</v>
      </c>
      <c r="L64" s="148">
        <v>91.751678553469247</v>
      </c>
    </row>
    <row r="65" spans="1:12" ht="11.25" customHeight="1" x14ac:dyDescent="0.25">
      <c r="A65" s="59" t="s">
        <v>176</v>
      </c>
      <c r="B65" s="142">
        <v>288.10622753000001</v>
      </c>
      <c r="C65" s="142">
        <v>349.97707776999999</v>
      </c>
      <c r="D65" s="95">
        <v>61.870850240000003</v>
      </c>
      <c r="E65" s="150">
        <v>214.82337379517236</v>
      </c>
      <c r="F65" s="142">
        <v>2.36822847</v>
      </c>
      <c r="G65" s="95">
        <v>59.502621769999998</v>
      </c>
      <c r="H65" s="96">
        <v>206.60058668509205</v>
      </c>
      <c r="I65" s="151">
        <v>5.4822951199999963</v>
      </c>
      <c r="J65" s="142">
        <v>17.105480029999999</v>
      </c>
      <c r="K65" s="98">
        <v>42.397141740000002</v>
      </c>
      <c r="L65" s="150">
        <v>147.20820859142802</v>
      </c>
    </row>
    <row r="66" spans="1:12" ht="11.25" customHeight="1" x14ac:dyDescent="0.25">
      <c r="A66" s="60" t="s">
        <v>177</v>
      </c>
      <c r="B66" s="143">
        <v>1536.61478534</v>
      </c>
      <c r="C66" s="143">
        <v>1756.8871417600001</v>
      </c>
      <c r="D66" s="99">
        <v>220.27235641999999</v>
      </c>
      <c r="E66" s="152">
        <v>148.10216931352113</v>
      </c>
      <c r="F66" s="143">
        <v>8.3039582299999992</v>
      </c>
      <c r="G66" s="99">
        <v>211.96839818999999</v>
      </c>
      <c r="H66" s="93">
        <v>142.51892569757277</v>
      </c>
      <c r="I66" s="153">
        <v>0.57571101999999996</v>
      </c>
      <c r="J66" s="143">
        <v>82.437956569999997</v>
      </c>
      <c r="K66" s="100">
        <v>129.53044162</v>
      </c>
      <c r="L66" s="152">
        <v>87.09099819807706</v>
      </c>
    </row>
    <row r="67" spans="1:12" ht="11.25" customHeight="1" x14ac:dyDescent="0.25">
      <c r="A67" s="59" t="s">
        <v>178</v>
      </c>
      <c r="B67" s="142">
        <v>589.64180127999998</v>
      </c>
      <c r="C67" s="142">
        <v>712.63286248999998</v>
      </c>
      <c r="D67" s="95">
        <v>122.99106121</v>
      </c>
      <c r="E67" s="150">
        <v>181.739150211675</v>
      </c>
      <c r="F67" s="142">
        <v>3.9132765900000002</v>
      </c>
      <c r="G67" s="95">
        <v>119.07778462</v>
      </c>
      <c r="H67" s="96">
        <v>175.95665223976536</v>
      </c>
      <c r="I67" s="151">
        <v>4.8772206100000091</v>
      </c>
      <c r="J67" s="142">
        <v>31.1054812</v>
      </c>
      <c r="K67" s="98">
        <v>87.972303420000003</v>
      </c>
      <c r="L67" s="150">
        <v>129.99328169399109</v>
      </c>
    </row>
    <row r="68" spans="1:12" ht="11.25" customHeight="1" x14ac:dyDescent="0.25">
      <c r="A68" s="60" t="s">
        <v>179</v>
      </c>
      <c r="B68" s="143">
        <v>632.99716827999998</v>
      </c>
      <c r="C68" s="143">
        <v>761.33891514000004</v>
      </c>
      <c r="D68" s="99">
        <v>128.34174686</v>
      </c>
      <c r="E68" s="152">
        <v>182.97469819708078</v>
      </c>
      <c r="F68" s="143">
        <v>4.6926708000000001</v>
      </c>
      <c r="G68" s="99">
        <v>123.64907606</v>
      </c>
      <c r="H68" s="93">
        <v>176.28443532957525</v>
      </c>
      <c r="I68" s="153">
        <v>-16.223717649999998</v>
      </c>
      <c r="J68" s="143">
        <v>34.208682080000003</v>
      </c>
      <c r="K68" s="100">
        <v>89.440393979999996</v>
      </c>
      <c r="L68" s="152">
        <v>127.51368510645577</v>
      </c>
    </row>
    <row r="69" spans="1:12" ht="11.25" customHeight="1" x14ac:dyDescent="0.25">
      <c r="A69" s="59" t="s">
        <v>180</v>
      </c>
      <c r="B69" s="142">
        <v>280.37869969000002</v>
      </c>
      <c r="C69" s="142">
        <v>345.34899961999997</v>
      </c>
      <c r="D69" s="95">
        <v>64.970299929999996</v>
      </c>
      <c r="E69" s="150">
        <v>275.63775642847747</v>
      </c>
      <c r="F69" s="142">
        <v>2.6761625699999998</v>
      </c>
      <c r="G69" s="95">
        <v>62.294137360000001</v>
      </c>
      <c r="H69" s="96">
        <v>264.28408486735765</v>
      </c>
      <c r="I69" s="151">
        <v>1.5734451800000002</v>
      </c>
      <c r="J69" s="142">
        <v>17.375422</v>
      </c>
      <c r="K69" s="98">
        <v>44.91871536</v>
      </c>
      <c r="L69" s="150">
        <v>190.56852033651663</v>
      </c>
    </row>
    <row r="70" spans="1:12" ht="11.25" customHeight="1" x14ac:dyDescent="0.25">
      <c r="A70" s="60" t="s">
        <v>181</v>
      </c>
      <c r="B70" s="143">
        <v>502.97523647000003</v>
      </c>
      <c r="C70" s="143">
        <v>611.07847434999996</v>
      </c>
      <c r="D70" s="99">
        <v>108.10323787999999</v>
      </c>
      <c r="E70" s="152">
        <v>221.5897778224178</v>
      </c>
      <c r="F70" s="143">
        <v>8.0815168199999992</v>
      </c>
      <c r="G70" s="99">
        <v>100.02172106</v>
      </c>
      <c r="H70" s="93">
        <v>205.02430252555587</v>
      </c>
      <c r="I70" s="153">
        <v>-2.9085225999999977</v>
      </c>
      <c r="J70" s="143">
        <v>69.924900589999993</v>
      </c>
      <c r="K70" s="100">
        <v>30.096820470000001</v>
      </c>
      <c r="L70" s="152">
        <v>61.69239600863375</v>
      </c>
    </row>
    <row r="71" spans="1:12" ht="11.25" customHeight="1" x14ac:dyDescent="0.25">
      <c r="A71" s="59" t="s">
        <v>287</v>
      </c>
      <c r="B71" s="142">
        <v>1512.08678126</v>
      </c>
      <c r="C71" s="142">
        <v>1851.20404609</v>
      </c>
      <c r="D71" s="95">
        <v>339.11726483000001</v>
      </c>
      <c r="E71" s="150">
        <v>175.01805821389513</v>
      </c>
      <c r="F71" s="142">
        <v>10.53370769</v>
      </c>
      <c r="G71" s="95">
        <v>328.58355713999998</v>
      </c>
      <c r="H71" s="96">
        <v>169.58162292470166</v>
      </c>
      <c r="I71" s="151">
        <v>-54.737216550000028</v>
      </c>
      <c r="J71" s="142">
        <v>116.82565068</v>
      </c>
      <c r="K71" s="98">
        <v>211.75790645999999</v>
      </c>
      <c r="L71" s="150">
        <v>109.28802937428681</v>
      </c>
    </row>
    <row r="72" spans="1:12" ht="11.25" customHeight="1" x14ac:dyDescent="0.25">
      <c r="A72" s="60" t="s">
        <v>184</v>
      </c>
      <c r="B72" s="143">
        <v>381.73096000999999</v>
      </c>
      <c r="C72" s="143">
        <v>473.22869373999998</v>
      </c>
      <c r="D72" s="99">
        <v>91.497733729999993</v>
      </c>
      <c r="E72" s="152">
        <v>192.95788295707371</v>
      </c>
      <c r="F72" s="143">
        <v>18.65754003</v>
      </c>
      <c r="G72" s="99">
        <v>72.8401937</v>
      </c>
      <c r="H72" s="93">
        <v>153.61134093233653</v>
      </c>
      <c r="I72" s="153">
        <v>-1.8432253200000019</v>
      </c>
      <c r="J72" s="143">
        <v>26.11552309</v>
      </c>
      <c r="K72" s="100">
        <v>46.724670609999997</v>
      </c>
      <c r="L72" s="152">
        <v>98.536795997342807</v>
      </c>
    </row>
    <row r="73" spans="1:12" ht="11.25" customHeight="1" x14ac:dyDescent="0.25">
      <c r="A73" s="59" t="s">
        <v>185</v>
      </c>
      <c r="B73" s="142">
        <v>207.07698206000001</v>
      </c>
      <c r="C73" s="142">
        <v>261.3399723</v>
      </c>
      <c r="D73" s="95">
        <v>54.262990240000001</v>
      </c>
      <c r="E73" s="150">
        <v>224.65612135564592</v>
      </c>
      <c r="F73" s="142">
        <v>1.5931153</v>
      </c>
      <c r="G73" s="95">
        <v>52.66987494</v>
      </c>
      <c r="H73" s="96">
        <v>218.06040846574865</v>
      </c>
      <c r="I73" s="151">
        <v>-2.3709750599999992</v>
      </c>
      <c r="J73" s="142">
        <v>17.555437879999999</v>
      </c>
      <c r="K73" s="98">
        <v>35.11443706</v>
      </c>
      <c r="L73" s="150">
        <v>145.37852039844662</v>
      </c>
    </row>
    <row r="74" spans="1:12" ht="11.25" customHeight="1" x14ac:dyDescent="0.25">
      <c r="A74" s="60" t="s">
        <v>186</v>
      </c>
      <c r="B74" s="143">
        <v>493.69022919999998</v>
      </c>
      <c r="C74" s="143">
        <v>593.08943523000005</v>
      </c>
      <c r="D74" s="99">
        <v>99.399206030000002</v>
      </c>
      <c r="E74" s="152">
        <v>175.21268245003577</v>
      </c>
      <c r="F74" s="143">
        <v>3.3091754400000002</v>
      </c>
      <c r="G74" s="99">
        <v>96.090030589999998</v>
      </c>
      <c r="H74" s="93">
        <v>169.37954223999043</v>
      </c>
      <c r="I74" s="153">
        <v>9.3064808399999919</v>
      </c>
      <c r="J74" s="143">
        <v>43.996400710000003</v>
      </c>
      <c r="K74" s="100">
        <v>52.093629880000002</v>
      </c>
      <c r="L74" s="152">
        <v>91.826333372113112</v>
      </c>
    </row>
    <row r="75" spans="1:12" ht="11.25" customHeight="1" x14ac:dyDescent="0.25">
      <c r="A75" s="59" t="s">
        <v>187</v>
      </c>
      <c r="B75" s="142">
        <v>501.74821788999998</v>
      </c>
      <c r="C75" s="142">
        <v>602.22260726000002</v>
      </c>
      <c r="D75" s="95">
        <v>100.47438937</v>
      </c>
      <c r="E75" s="150">
        <v>173.34946389443863</v>
      </c>
      <c r="F75" s="142">
        <v>4.03209587</v>
      </c>
      <c r="G75" s="95">
        <v>96.442293500000005</v>
      </c>
      <c r="H75" s="96">
        <v>166.39284876278023</v>
      </c>
      <c r="I75" s="151">
        <v>7.7675351100000114</v>
      </c>
      <c r="J75" s="142">
        <v>20.55122643</v>
      </c>
      <c r="K75" s="98">
        <v>75.891067070000005</v>
      </c>
      <c r="L75" s="150">
        <v>130.93561327867553</v>
      </c>
    </row>
    <row r="76" spans="1:12" ht="11.25" customHeight="1" x14ac:dyDescent="0.25">
      <c r="A76" s="60" t="s">
        <v>188</v>
      </c>
      <c r="B76" s="143">
        <v>421.04794652999999</v>
      </c>
      <c r="C76" s="143">
        <v>588.98243445000003</v>
      </c>
      <c r="D76" s="99">
        <v>167.93448792000001</v>
      </c>
      <c r="E76" s="152">
        <v>373.91314242964688</v>
      </c>
      <c r="F76" s="143">
        <v>3.7635443</v>
      </c>
      <c r="G76" s="99">
        <v>164.17094362</v>
      </c>
      <c r="H76" s="93">
        <v>365.53345405642506</v>
      </c>
      <c r="I76" s="153">
        <v>47.641569140000001</v>
      </c>
      <c r="J76" s="143">
        <v>23.221964790000001</v>
      </c>
      <c r="K76" s="100">
        <v>140.94897882999999</v>
      </c>
      <c r="L76" s="152">
        <v>313.8287807902887</v>
      </c>
    </row>
    <row r="77" spans="1:12" ht="11.25" customHeight="1" x14ac:dyDescent="0.25">
      <c r="A77" s="59" t="s">
        <v>189</v>
      </c>
      <c r="B77" s="142">
        <v>674.27920344999995</v>
      </c>
      <c r="C77" s="142">
        <v>943.99879858999998</v>
      </c>
      <c r="D77" s="95">
        <v>269.71959514000002</v>
      </c>
      <c r="E77" s="150">
        <v>318.20552570883189</v>
      </c>
      <c r="F77" s="142">
        <v>2.6686527299999998</v>
      </c>
      <c r="G77" s="95">
        <v>267.05094241</v>
      </c>
      <c r="H77" s="96">
        <v>315.0571447228557</v>
      </c>
      <c r="I77" s="151">
        <v>20.117321010000012</v>
      </c>
      <c r="J77" s="142">
        <v>20.804596480000001</v>
      </c>
      <c r="K77" s="98">
        <v>246.24634592999999</v>
      </c>
      <c r="L77" s="150">
        <v>290.51262634389889</v>
      </c>
    </row>
    <row r="78" spans="1:12" ht="11.25" customHeight="1" x14ac:dyDescent="0.25">
      <c r="A78" s="60" t="s">
        <v>190</v>
      </c>
      <c r="B78" s="143">
        <v>1272.3435489200001</v>
      </c>
      <c r="C78" s="143">
        <v>1566.3357483499999</v>
      </c>
      <c r="D78" s="99">
        <v>293.99219943000003</v>
      </c>
      <c r="E78" s="152">
        <v>230.30538946928084</v>
      </c>
      <c r="F78" s="143">
        <v>16.577236370000001</v>
      </c>
      <c r="G78" s="99">
        <v>277.41496305999999</v>
      </c>
      <c r="H78" s="93">
        <v>217.31923920434429</v>
      </c>
      <c r="I78" s="153">
        <v>32.972956060000001</v>
      </c>
      <c r="J78" s="143">
        <v>100.50036128000001</v>
      </c>
      <c r="K78" s="100">
        <v>176.91460178</v>
      </c>
      <c r="L78" s="152">
        <v>138.59002498958114</v>
      </c>
    </row>
    <row r="79" spans="1:12" ht="11.25" customHeight="1" x14ac:dyDescent="0.25">
      <c r="A79" s="59" t="s">
        <v>191</v>
      </c>
      <c r="B79" s="142">
        <v>1119.36484857</v>
      </c>
      <c r="C79" s="142">
        <v>1426.4955762100001</v>
      </c>
      <c r="D79" s="95">
        <v>307.13072763999998</v>
      </c>
      <c r="E79" s="150">
        <v>213.62212742457027</v>
      </c>
      <c r="F79" s="142">
        <v>11.28848923</v>
      </c>
      <c r="G79" s="95">
        <v>295.84223840999999</v>
      </c>
      <c r="H79" s="96">
        <v>205.77051614734069</v>
      </c>
      <c r="I79" s="151">
        <v>10.349193580000019</v>
      </c>
      <c r="J79" s="142">
        <v>97.937774000000005</v>
      </c>
      <c r="K79" s="98">
        <v>197.90446441</v>
      </c>
      <c r="L79" s="150">
        <v>137.65074253214618</v>
      </c>
    </row>
    <row r="80" spans="1:12" ht="11.25" customHeight="1" x14ac:dyDescent="0.25">
      <c r="A80" s="60" t="s">
        <v>192</v>
      </c>
      <c r="B80" s="143">
        <v>1065.70483311</v>
      </c>
      <c r="C80" s="143">
        <v>1346.8154573500001</v>
      </c>
      <c r="D80" s="99">
        <v>281.11062423999999</v>
      </c>
      <c r="E80" s="152">
        <v>190.81361468510156</v>
      </c>
      <c r="F80" s="143">
        <v>6.47700722</v>
      </c>
      <c r="G80" s="99">
        <v>274.63361701999997</v>
      </c>
      <c r="H80" s="93">
        <v>186.41712073069823</v>
      </c>
      <c r="I80" s="153">
        <v>14.735230189999982</v>
      </c>
      <c r="J80" s="143">
        <v>38.153983340000003</v>
      </c>
      <c r="K80" s="100">
        <v>236.47963368000001</v>
      </c>
      <c r="L80" s="152">
        <v>160.51877734569356</v>
      </c>
    </row>
    <row r="81" spans="1:12" ht="11.25" customHeight="1" x14ac:dyDescent="0.25">
      <c r="A81" s="59" t="s">
        <v>193</v>
      </c>
      <c r="B81" s="142">
        <v>317.92008681999999</v>
      </c>
      <c r="C81" s="142">
        <v>398.15492577999999</v>
      </c>
      <c r="D81" s="95">
        <v>80.234838960000005</v>
      </c>
      <c r="E81" s="150">
        <v>208.32101508503183</v>
      </c>
      <c r="F81" s="142">
        <v>3.9888180200000001</v>
      </c>
      <c r="G81" s="95">
        <v>76.246020939999994</v>
      </c>
      <c r="H81" s="96">
        <v>197.96448381150199</v>
      </c>
      <c r="I81" s="151">
        <v>4.8680822399999926</v>
      </c>
      <c r="J81" s="142">
        <v>22.08701108</v>
      </c>
      <c r="K81" s="98">
        <v>54.159009859999998</v>
      </c>
      <c r="L81" s="150">
        <v>140.61796666233934</v>
      </c>
    </row>
    <row r="82" spans="1:12" ht="11.25" customHeight="1" x14ac:dyDescent="0.25">
      <c r="A82" s="60" t="s">
        <v>194</v>
      </c>
      <c r="B82" s="143">
        <v>580.05235439</v>
      </c>
      <c r="C82" s="143">
        <v>683.93300526999997</v>
      </c>
      <c r="D82" s="99">
        <v>103.88065088</v>
      </c>
      <c r="E82" s="152">
        <v>178.93951420672312</v>
      </c>
      <c r="F82" s="143">
        <v>4.7695769700000001</v>
      </c>
      <c r="G82" s="99">
        <v>99.111073910000002</v>
      </c>
      <c r="H82" s="93">
        <v>170.72368403283178</v>
      </c>
      <c r="I82" s="153">
        <v>9.4823095400000028</v>
      </c>
      <c r="J82" s="143">
        <v>21.986388860000002</v>
      </c>
      <c r="K82" s="100">
        <v>77.124685049999997</v>
      </c>
      <c r="L82" s="152">
        <v>132.85105127167182</v>
      </c>
    </row>
    <row r="83" spans="1:12" ht="11.25" customHeight="1" x14ac:dyDescent="0.25">
      <c r="A83" s="59" t="s">
        <v>195</v>
      </c>
      <c r="B83" s="142">
        <v>409.15000859999998</v>
      </c>
      <c r="C83" s="142">
        <v>495.14656809000002</v>
      </c>
      <c r="D83" s="95">
        <v>85.996559489999996</v>
      </c>
      <c r="E83" s="150">
        <v>214.80720154967113</v>
      </c>
      <c r="F83" s="142">
        <v>4.6380442200000003</v>
      </c>
      <c r="G83" s="95">
        <v>81.358515269999998</v>
      </c>
      <c r="H83" s="96">
        <v>203.22202528831525</v>
      </c>
      <c r="I83" s="151">
        <v>-5.0067763200000002</v>
      </c>
      <c r="J83" s="142">
        <v>25.166400849999999</v>
      </c>
      <c r="K83" s="98">
        <v>56.192114420000003</v>
      </c>
      <c r="L83" s="150">
        <v>140.35992741224402</v>
      </c>
    </row>
    <row r="84" spans="1:12" ht="11.25" customHeight="1" x14ac:dyDescent="0.25">
      <c r="A84" s="60" t="s">
        <v>196</v>
      </c>
      <c r="B84" s="143">
        <v>285.99949414000002</v>
      </c>
      <c r="C84" s="143">
        <v>344.73101986</v>
      </c>
      <c r="D84" s="99">
        <v>58.73152572</v>
      </c>
      <c r="E84" s="152">
        <v>220.39667263332095</v>
      </c>
      <c r="F84" s="143">
        <v>5.0421703200000003</v>
      </c>
      <c r="G84" s="99">
        <v>53.689355399999997</v>
      </c>
      <c r="H84" s="93">
        <v>201.47535996937867</v>
      </c>
      <c r="I84" s="153">
        <v>3.4796229299999979</v>
      </c>
      <c r="J84" s="143">
        <v>17.390263789999999</v>
      </c>
      <c r="K84" s="100">
        <v>36.299091609999998</v>
      </c>
      <c r="L84" s="152">
        <v>136.21643422983252</v>
      </c>
    </row>
    <row r="85" spans="1:12" ht="11.25" customHeight="1" x14ac:dyDescent="0.25">
      <c r="A85" s="59" t="s">
        <v>197</v>
      </c>
      <c r="B85" s="142">
        <v>1016.77839399</v>
      </c>
      <c r="C85" s="142">
        <v>1406.9349878400001</v>
      </c>
      <c r="D85" s="95">
        <v>390.15659384999998</v>
      </c>
      <c r="E85" s="150">
        <v>356.69111962458237</v>
      </c>
      <c r="F85" s="142">
        <v>16.28717529</v>
      </c>
      <c r="G85" s="95">
        <v>373.86941855999999</v>
      </c>
      <c r="H85" s="96">
        <v>341.80096812826952</v>
      </c>
      <c r="I85" s="151">
        <v>66.035907559999998</v>
      </c>
      <c r="J85" s="142">
        <v>55.158328640000001</v>
      </c>
      <c r="K85" s="98">
        <v>318.71108992000001</v>
      </c>
      <c r="L85" s="150">
        <v>291.37381577624149</v>
      </c>
    </row>
    <row r="86" spans="1:12" ht="11.25" customHeight="1" x14ac:dyDescent="0.25">
      <c r="A86" s="60" t="s">
        <v>198</v>
      </c>
      <c r="B86" s="143">
        <v>541.70215324000003</v>
      </c>
      <c r="C86" s="143">
        <v>696.42923802999996</v>
      </c>
      <c r="D86" s="99">
        <v>154.72708478999999</v>
      </c>
      <c r="E86" s="152">
        <v>270.21231580491536</v>
      </c>
      <c r="F86" s="143">
        <v>2.5817490799999998</v>
      </c>
      <c r="G86" s="99">
        <v>152.14533571000001</v>
      </c>
      <c r="H86" s="93">
        <v>265.70360035486448</v>
      </c>
      <c r="I86" s="153">
        <v>24.484108750000019</v>
      </c>
      <c r="J86" s="143">
        <v>25.155529959999999</v>
      </c>
      <c r="K86" s="100">
        <v>126.98980575</v>
      </c>
      <c r="L86" s="152">
        <v>221.7724811521918</v>
      </c>
    </row>
    <row r="87" spans="1:12" ht="11.25" customHeight="1" x14ac:dyDescent="0.25">
      <c r="A87" s="59" t="s">
        <v>199</v>
      </c>
      <c r="B87" s="142">
        <v>544.97943394000004</v>
      </c>
      <c r="C87" s="142">
        <v>725.70825325999999</v>
      </c>
      <c r="D87" s="95">
        <v>180.72881932000001</v>
      </c>
      <c r="E87" s="150">
        <v>256.57020103548683</v>
      </c>
      <c r="F87" s="142">
        <v>7.2394798299999996</v>
      </c>
      <c r="G87" s="95">
        <v>173.48933948999999</v>
      </c>
      <c r="H87" s="96">
        <v>246.29273227115726</v>
      </c>
      <c r="I87" s="151">
        <v>0.21681184999999914</v>
      </c>
      <c r="J87" s="142">
        <v>49.676774780000002</v>
      </c>
      <c r="K87" s="98">
        <v>123.81256471</v>
      </c>
      <c r="L87" s="150">
        <v>175.7695022735565</v>
      </c>
    </row>
    <row r="88" spans="1:12" ht="11.25" customHeight="1" x14ac:dyDescent="0.25">
      <c r="A88" s="60" t="s">
        <v>200</v>
      </c>
      <c r="B88" s="143">
        <v>387.58633365999998</v>
      </c>
      <c r="C88" s="143">
        <v>445.60545279000002</v>
      </c>
      <c r="D88" s="99">
        <v>58.01911913</v>
      </c>
      <c r="E88" s="152">
        <v>129.29080428034379</v>
      </c>
      <c r="F88" s="143">
        <v>2.3075071899999999</v>
      </c>
      <c r="G88" s="99">
        <v>55.711611939999997</v>
      </c>
      <c r="H88" s="93">
        <v>124.14871551802901</v>
      </c>
      <c r="I88" s="153">
        <v>-5.1220137399999999</v>
      </c>
      <c r="J88" s="143">
        <v>21.840133529999999</v>
      </c>
      <c r="K88" s="100">
        <v>33.871478410000002</v>
      </c>
      <c r="L88" s="152">
        <v>75.479785826820788</v>
      </c>
    </row>
    <row r="89" spans="1:12" ht="11.25" customHeight="1" x14ac:dyDescent="0.25">
      <c r="A89" s="59" t="s">
        <v>201</v>
      </c>
      <c r="B89" s="142">
        <v>361.84892436000001</v>
      </c>
      <c r="C89" s="142">
        <v>430.92921476999999</v>
      </c>
      <c r="D89" s="95">
        <v>69.080290410000003</v>
      </c>
      <c r="E89" s="150">
        <v>182.15022428536395</v>
      </c>
      <c r="F89" s="142">
        <v>0.33777000000000001</v>
      </c>
      <c r="G89" s="95">
        <v>68.742520409999997</v>
      </c>
      <c r="H89" s="96">
        <v>181.25959570097746</v>
      </c>
      <c r="I89" s="151">
        <v>1.7972464300000013</v>
      </c>
      <c r="J89" s="142">
        <v>4.9995323000000003</v>
      </c>
      <c r="K89" s="98">
        <v>63.742988109999999</v>
      </c>
      <c r="L89" s="150">
        <v>168.07687854153866</v>
      </c>
    </row>
    <row r="90" spans="1:12" ht="11.25" customHeight="1" x14ac:dyDescent="0.25">
      <c r="A90" s="60" t="s">
        <v>202</v>
      </c>
      <c r="B90" s="143">
        <v>358.53143490999997</v>
      </c>
      <c r="C90" s="143">
        <v>445.78168894999999</v>
      </c>
      <c r="D90" s="99">
        <v>87.250254040000002</v>
      </c>
      <c r="E90" s="152">
        <v>232.13806930864297</v>
      </c>
      <c r="F90" s="143">
        <v>3.3988146399999999</v>
      </c>
      <c r="G90" s="99">
        <v>83.851439400000004</v>
      </c>
      <c r="H90" s="93">
        <v>223.09518138643892</v>
      </c>
      <c r="I90" s="153">
        <v>-5.6984903999999972</v>
      </c>
      <c r="J90" s="143">
        <v>35.04716209</v>
      </c>
      <c r="K90" s="100">
        <v>48.804277310000003</v>
      </c>
      <c r="L90" s="152">
        <v>129.84868449269001</v>
      </c>
    </row>
    <row r="91" spans="1:12" ht="11.25" customHeight="1" x14ac:dyDescent="0.25">
      <c r="A91" s="59" t="s">
        <v>203</v>
      </c>
      <c r="B91" s="142">
        <v>348.97037196999997</v>
      </c>
      <c r="C91" s="142">
        <v>413.76631835000001</v>
      </c>
      <c r="D91" s="95">
        <v>64.795946380000004</v>
      </c>
      <c r="E91" s="150">
        <v>188.34826371569261</v>
      </c>
      <c r="F91" s="142">
        <v>2.3275390200000001</v>
      </c>
      <c r="G91" s="95">
        <v>62.46840736</v>
      </c>
      <c r="H91" s="96">
        <v>181.58259460150805</v>
      </c>
      <c r="I91" s="151">
        <v>-1.2972075099999998</v>
      </c>
      <c r="J91" s="142">
        <v>18.036441960000001</v>
      </c>
      <c r="K91" s="98">
        <v>44.431965400000003</v>
      </c>
      <c r="L91" s="150">
        <v>129.15443023992654</v>
      </c>
    </row>
    <row r="92" spans="1:12" ht="11.25" customHeight="1" x14ac:dyDescent="0.25">
      <c r="A92" s="60" t="s">
        <v>204</v>
      </c>
      <c r="B92" s="143">
        <v>140.94510998999999</v>
      </c>
      <c r="C92" s="143">
        <v>162.25954931000001</v>
      </c>
      <c r="D92" s="99">
        <v>21.314439320000002</v>
      </c>
      <c r="E92" s="152">
        <v>147.55889232728958</v>
      </c>
      <c r="F92" s="143">
        <v>1.57783221</v>
      </c>
      <c r="G92" s="99">
        <v>19.736607110000001</v>
      </c>
      <c r="H92" s="93">
        <v>136.635631823437</v>
      </c>
      <c r="I92" s="153">
        <v>2.5358530100000003</v>
      </c>
      <c r="J92" s="143">
        <v>7.5474815900000003</v>
      </c>
      <c r="K92" s="100">
        <v>12.189125519999999</v>
      </c>
      <c r="L92" s="152">
        <v>84.384760638850238</v>
      </c>
    </row>
    <row r="93" spans="1:12" ht="11.25" customHeight="1" x14ac:dyDescent="0.25">
      <c r="A93" s="59" t="s">
        <v>205</v>
      </c>
      <c r="B93" s="142">
        <v>1162.0229072</v>
      </c>
      <c r="C93" s="142">
        <v>1405.9185276000001</v>
      </c>
      <c r="D93" s="95">
        <v>243.89562040000001</v>
      </c>
      <c r="E93" s="150">
        <v>185.329469434526</v>
      </c>
      <c r="F93" s="142">
        <v>12.21250262</v>
      </c>
      <c r="G93" s="95">
        <v>231.68311778</v>
      </c>
      <c r="H93" s="96">
        <v>176.04952981396053</v>
      </c>
      <c r="I93" s="151">
        <v>19.121037430000001</v>
      </c>
      <c r="J93" s="142">
        <v>82.22824353</v>
      </c>
      <c r="K93" s="98">
        <v>149.45487424999999</v>
      </c>
      <c r="L93" s="150">
        <v>113.56658435985717</v>
      </c>
    </row>
    <row r="94" spans="1:12" ht="11.25" customHeight="1" x14ac:dyDescent="0.25">
      <c r="A94" s="60" t="s">
        <v>206</v>
      </c>
      <c r="B94" s="143">
        <v>1444.14952591</v>
      </c>
      <c r="C94" s="143">
        <v>1862.5687605999999</v>
      </c>
      <c r="D94" s="99">
        <v>418.41923469</v>
      </c>
      <c r="E94" s="152">
        <v>255.02156350165566</v>
      </c>
      <c r="F94" s="143">
        <v>9.6348854799999994</v>
      </c>
      <c r="G94" s="99">
        <v>408.78434921000002</v>
      </c>
      <c r="H94" s="93">
        <v>249.14921501583757</v>
      </c>
      <c r="I94" s="153">
        <v>35.37624801000004</v>
      </c>
      <c r="J94" s="143">
        <v>24.897718869999999</v>
      </c>
      <c r="K94" s="100">
        <v>383.88663034000001</v>
      </c>
      <c r="L94" s="152">
        <v>233.9743505080998</v>
      </c>
    </row>
    <row r="95" spans="1:12" ht="11.25" customHeight="1" x14ac:dyDescent="0.25">
      <c r="A95" s="59" t="s">
        <v>207</v>
      </c>
      <c r="B95" s="142">
        <v>1446.38666775</v>
      </c>
      <c r="C95" s="142">
        <v>1694.9518932599999</v>
      </c>
      <c r="D95" s="95">
        <v>248.56522551</v>
      </c>
      <c r="E95" s="150">
        <v>150.48698705425008</v>
      </c>
      <c r="F95" s="142">
        <v>41.665676310000002</v>
      </c>
      <c r="G95" s="95">
        <v>206.8995492</v>
      </c>
      <c r="H95" s="96">
        <v>125.26164799644495</v>
      </c>
      <c r="I95" s="151">
        <v>19.281016609999995</v>
      </c>
      <c r="J95" s="142">
        <v>101.53993646000001</v>
      </c>
      <c r="K95" s="98">
        <v>105.35961274</v>
      </c>
      <c r="L95" s="150">
        <v>63.78708303188337</v>
      </c>
    </row>
    <row r="96" spans="1:12" ht="11.25" customHeight="1" x14ac:dyDescent="0.25">
      <c r="A96" s="60" t="s">
        <v>208</v>
      </c>
      <c r="B96" s="143">
        <v>1385.6216090200001</v>
      </c>
      <c r="C96" s="143">
        <v>1559.5144608799999</v>
      </c>
      <c r="D96" s="99">
        <v>173.89285186000001</v>
      </c>
      <c r="E96" s="152">
        <v>122.81913052629349</v>
      </c>
      <c r="F96" s="143">
        <v>14.24628205</v>
      </c>
      <c r="G96" s="99">
        <v>159.64656980999999</v>
      </c>
      <c r="H96" s="93">
        <v>112.75709545183265</v>
      </c>
      <c r="I96" s="153">
        <v>6.6805505299999766</v>
      </c>
      <c r="J96" s="143">
        <v>78.947103200000001</v>
      </c>
      <c r="K96" s="100">
        <v>80.699466610000002</v>
      </c>
      <c r="L96" s="152">
        <v>56.997387856721602</v>
      </c>
    </row>
    <row r="97" spans="1:12" ht="11.25" customHeight="1" x14ac:dyDescent="0.25">
      <c r="A97" s="59" t="s">
        <v>209</v>
      </c>
      <c r="B97" s="142">
        <v>1046.2143865999999</v>
      </c>
      <c r="C97" s="142">
        <v>1260.39904157</v>
      </c>
      <c r="D97" s="95">
        <v>214.18465497</v>
      </c>
      <c r="E97" s="150">
        <v>169.98984509339397</v>
      </c>
      <c r="F97" s="142">
        <v>15.362945829999999</v>
      </c>
      <c r="G97" s="95">
        <v>198.82170914</v>
      </c>
      <c r="H97" s="96">
        <v>157.79688578832287</v>
      </c>
      <c r="I97" s="151">
        <v>16.12004730999999</v>
      </c>
      <c r="J97" s="142">
        <v>84.524886409999993</v>
      </c>
      <c r="K97" s="98">
        <v>114.29682273</v>
      </c>
      <c r="L97" s="150">
        <v>90.712843986237928</v>
      </c>
    </row>
    <row r="98" spans="1:12" ht="11.25" customHeight="1" x14ac:dyDescent="0.25">
      <c r="A98" s="60" t="s">
        <v>210</v>
      </c>
      <c r="B98" s="143">
        <v>643.91523040000004</v>
      </c>
      <c r="C98" s="143">
        <v>740.78897214000006</v>
      </c>
      <c r="D98" s="99">
        <v>96.87374174</v>
      </c>
      <c r="E98" s="152">
        <v>248.39739417172012</v>
      </c>
      <c r="F98" s="143">
        <v>1.7893179699999999</v>
      </c>
      <c r="G98" s="99">
        <v>95.084423770000001</v>
      </c>
      <c r="H98" s="93">
        <v>243.80934055564813</v>
      </c>
      <c r="I98" s="153">
        <v>26.612594950000002</v>
      </c>
      <c r="J98" s="143">
        <v>12.195484970000001</v>
      </c>
      <c r="K98" s="100">
        <v>82.888938800000005</v>
      </c>
      <c r="L98" s="152">
        <v>212.53846536494061</v>
      </c>
    </row>
    <row r="99" spans="1:12" ht="11.25" customHeight="1" x14ac:dyDescent="0.25">
      <c r="A99" s="59" t="s">
        <v>211</v>
      </c>
      <c r="B99" s="142">
        <v>955.41383141999995</v>
      </c>
      <c r="C99" s="142">
        <v>1086.354382</v>
      </c>
      <c r="D99" s="95">
        <v>130.94055058000001</v>
      </c>
      <c r="E99" s="150">
        <v>150.35602395305844</v>
      </c>
      <c r="F99" s="142">
        <v>3.7704819500000002</v>
      </c>
      <c r="G99" s="95">
        <v>127.17006863</v>
      </c>
      <c r="H99" s="96">
        <v>146.02646621194899</v>
      </c>
      <c r="I99" s="151">
        <v>-47.510216030000009</v>
      </c>
      <c r="J99" s="142">
        <v>36.149039850000001</v>
      </c>
      <c r="K99" s="98">
        <v>91.021028779999995</v>
      </c>
      <c r="L99" s="150">
        <v>104.51735480611343</v>
      </c>
    </row>
    <row r="100" spans="1:12" ht="11.25" customHeight="1" x14ac:dyDescent="0.25">
      <c r="A100" s="60" t="s">
        <v>212</v>
      </c>
      <c r="B100" s="143">
        <v>296.94651549999998</v>
      </c>
      <c r="C100" s="143">
        <v>335.96048026</v>
      </c>
      <c r="D100" s="99">
        <v>39.01396476</v>
      </c>
      <c r="E100" s="152">
        <v>148.40131900568667</v>
      </c>
      <c r="F100" s="143">
        <v>2.73326739</v>
      </c>
      <c r="G100" s="99">
        <v>36.280697369999999</v>
      </c>
      <c r="H100" s="93">
        <v>138.00451651800148</v>
      </c>
      <c r="I100" s="153">
        <v>-24.359702550000002</v>
      </c>
      <c r="J100" s="143">
        <v>6.0474062499999999</v>
      </c>
      <c r="K100" s="100">
        <v>30.233291120000001</v>
      </c>
      <c r="L100" s="152">
        <v>115.0013926472546</v>
      </c>
    </row>
    <row r="101" spans="1:12" ht="11.25" customHeight="1" x14ac:dyDescent="0.25">
      <c r="A101" s="62" t="s">
        <v>213</v>
      </c>
      <c r="B101" s="145">
        <v>57034.043291649999</v>
      </c>
      <c r="C101" s="145">
        <v>69245.711959399996</v>
      </c>
      <c r="D101" s="108">
        <v>12211.66866775</v>
      </c>
      <c r="E101" s="156">
        <v>202.10848743378892</v>
      </c>
      <c r="F101" s="145">
        <v>564.63654039000005</v>
      </c>
      <c r="G101" s="108">
        <v>11647.03212736</v>
      </c>
      <c r="H101" s="109">
        <v>192.76350434974523</v>
      </c>
      <c r="I101" s="157">
        <v>625.51213439999992</v>
      </c>
      <c r="J101" s="145">
        <v>3271.2222030500002</v>
      </c>
      <c r="K101" s="111">
        <v>8375.8099243100005</v>
      </c>
      <c r="L101" s="156">
        <v>138.62333812788543</v>
      </c>
    </row>
    <row r="102" spans="1:12" ht="11.25" customHeight="1" x14ac:dyDescent="0.25">
      <c r="A102" s="63" t="s">
        <v>101</v>
      </c>
      <c r="B102" s="146">
        <v>1896.2755773199999</v>
      </c>
      <c r="C102" s="146">
        <v>2163.1038343999999</v>
      </c>
      <c r="D102" s="112">
        <v>266.82825708000001</v>
      </c>
      <c r="E102" s="158">
        <v>175.1117348401323</v>
      </c>
      <c r="F102" s="146">
        <v>8.2930673099999996</v>
      </c>
      <c r="G102" s="112">
        <v>258.53518976999999</v>
      </c>
      <c r="H102" s="113">
        <v>169.66923253661992</v>
      </c>
      <c r="I102" s="159">
        <v>-45.25732363000003</v>
      </c>
      <c r="J102" s="146">
        <v>54.391931069999998</v>
      </c>
      <c r="K102" s="115">
        <v>204.14325869999999</v>
      </c>
      <c r="L102" s="158">
        <v>133.97336765632383</v>
      </c>
    </row>
    <row r="103" spans="1:12" ht="11.25" customHeight="1" x14ac:dyDescent="0.25">
      <c r="A103" s="62" t="s">
        <v>40</v>
      </c>
      <c r="B103" s="145">
        <v>58930.318868969996</v>
      </c>
      <c r="C103" s="145">
        <v>71408.815793799993</v>
      </c>
      <c r="D103" s="108">
        <v>12478.49692483</v>
      </c>
      <c r="E103" s="156">
        <v>201.44440646901697</v>
      </c>
      <c r="F103" s="145">
        <v>572.92960770000002</v>
      </c>
      <c r="G103" s="108">
        <v>11905.56731713</v>
      </c>
      <c r="H103" s="109">
        <v>192.19541875303648</v>
      </c>
      <c r="I103" s="157">
        <v>580.2548107700004</v>
      </c>
      <c r="J103" s="145">
        <v>3325.61413412</v>
      </c>
      <c r="K103" s="111">
        <v>8579.9531830100004</v>
      </c>
      <c r="L103" s="156">
        <v>138.50895559738649</v>
      </c>
    </row>
    <row r="104" spans="1:12" ht="11.25" customHeight="1" x14ac:dyDescent="0.25">
      <c r="A104" s="60" t="s">
        <v>214</v>
      </c>
      <c r="B104" s="143">
        <v>2011.3018465</v>
      </c>
      <c r="C104" s="143">
        <v>2532.2488753299999</v>
      </c>
      <c r="D104" s="99">
        <v>520.94702883000002</v>
      </c>
      <c r="E104" s="152">
        <v>364.79300536671383</v>
      </c>
      <c r="F104" s="143">
        <v>25.557612840000001</v>
      </c>
      <c r="G104" s="99">
        <v>495.38941598999997</v>
      </c>
      <c r="H104" s="93">
        <v>346.89629441158712</v>
      </c>
      <c r="I104" s="153">
        <v>34.579928519999953</v>
      </c>
      <c r="J104" s="143">
        <v>196.67134113</v>
      </c>
      <c r="K104" s="100">
        <v>298.71807486</v>
      </c>
      <c r="L104" s="152">
        <v>209.1772450075697</v>
      </c>
    </row>
    <row r="105" spans="1:12" ht="11.25" customHeight="1" x14ac:dyDescent="0.25">
      <c r="A105" s="59" t="s">
        <v>215</v>
      </c>
      <c r="B105" s="142">
        <v>6697.6294147500003</v>
      </c>
      <c r="C105" s="142">
        <v>7284.8768774600003</v>
      </c>
      <c r="D105" s="95">
        <v>587.24746271000004</v>
      </c>
      <c r="E105" s="150">
        <v>269.11119952396098</v>
      </c>
      <c r="F105" s="142">
        <v>142.12068604999999</v>
      </c>
      <c r="G105" s="95">
        <v>445.12677666000002</v>
      </c>
      <c r="H105" s="96">
        <v>203.98317304669564</v>
      </c>
      <c r="I105" s="151">
        <v>100.45147779000001</v>
      </c>
      <c r="J105" s="142">
        <v>331.86326692</v>
      </c>
      <c r="K105" s="98">
        <v>113.26350974</v>
      </c>
      <c r="L105" s="150">
        <v>51.903977290536872</v>
      </c>
    </row>
    <row r="106" spans="1:12" ht="11.25" customHeight="1" x14ac:dyDescent="0.25">
      <c r="A106" s="60" t="s">
        <v>216</v>
      </c>
      <c r="B106" s="143">
        <v>1069.90243528</v>
      </c>
      <c r="C106" s="143">
        <v>1232.1342525</v>
      </c>
      <c r="D106" s="99">
        <v>162.23181722000001</v>
      </c>
      <c r="E106" s="152">
        <v>469.36915854159554</v>
      </c>
      <c r="F106" s="143">
        <v>20.797463199999999</v>
      </c>
      <c r="G106" s="99">
        <v>141.43435402</v>
      </c>
      <c r="H106" s="93">
        <v>409.19792968365749</v>
      </c>
      <c r="I106" s="153">
        <v>-51.302499009999991</v>
      </c>
      <c r="J106" s="143">
        <v>45.02452796</v>
      </c>
      <c r="K106" s="100">
        <v>96.409826059999901</v>
      </c>
      <c r="L106" s="152">
        <v>278.93294736111164</v>
      </c>
    </row>
    <row r="107" spans="1:12" ht="11.25" customHeight="1" x14ac:dyDescent="0.25">
      <c r="A107" s="59" t="s">
        <v>217</v>
      </c>
      <c r="B107" s="142">
        <v>879.90450536000003</v>
      </c>
      <c r="C107" s="142">
        <v>1022.93470709</v>
      </c>
      <c r="D107" s="95">
        <v>143.03020172999999</v>
      </c>
      <c r="E107" s="150">
        <v>387.18970923590842</v>
      </c>
      <c r="F107" s="142">
        <v>14.857379079999999</v>
      </c>
      <c r="G107" s="95">
        <v>128.17282265</v>
      </c>
      <c r="H107" s="96">
        <v>346.97006180191988</v>
      </c>
      <c r="I107" s="151">
        <v>44.790531279999996</v>
      </c>
      <c r="J107" s="142">
        <v>58.7599625</v>
      </c>
      <c r="K107" s="98">
        <v>69.41286015</v>
      </c>
      <c r="L107" s="150">
        <v>187.90398680584508</v>
      </c>
    </row>
    <row r="108" spans="1:12" ht="11.25" customHeight="1" x14ac:dyDescent="0.25">
      <c r="A108" s="60" t="s">
        <v>218</v>
      </c>
      <c r="B108" s="143">
        <v>390.39646453</v>
      </c>
      <c r="C108" s="143">
        <v>466.68196151000001</v>
      </c>
      <c r="D108" s="99">
        <v>76.285496980000005</v>
      </c>
      <c r="E108" s="152">
        <v>268.53053480472397</v>
      </c>
      <c r="F108" s="143">
        <v>4.3799379199999997</v>
      </c>
      <c r="G108" s="99">
        <v>71.905559060000002</v>
      </c>
      <c r="H108" s="93">
        <v>253.11283263811887</v>
      </c>
      <c r="I108" s="153">
        <v>14.306873240000002</v>
      </c>
      <c r="J108" s="143">
        <v>14.02347893</v>
      </c>
      <c r="K108" s="100">
        <v>57.882080129999999</v>
      </c>
      <c r="L108" s="152">
        <v>203.74916004012883</v>
      </c>
    </row>
    <row r="109" spans="1:12" ht="11.25" customHeight="1" x14ac:dyDescent="0.25">
      <c r="A109" s="62" t="s">
        <v>254</v>
      </c>
      <c r="B109" s="145">
        <v>69979.453535389999</v>
      </c>
      <c r="C109" s="145">
        <v>83947.692467689994</v>
      </c>
      <c r="D109" s="108">
        <v>13968.238932300001</v>
      </c>
      <c r="E109" s="156">
        <v>209.87676460397557</v>
      </c>
      <c r="F109" s="145">
        <v>780.64268678999997</v>
      </c>
      <c r="G109" s="108">
        <v>13187.59624551</v>
      </c>
      <c r="H109" s="109">
        <v>198.14738610398578</v>
      </c>
      <c r="I109" s="157">
        <v>723.08112258999972</v>
      </c>
      <c r="J109" s="145">
        <v>3971.9567115599998</v>
      </c>
      <c r="K109" s="111">
        <v>9215.6395339499995</v>
      </c>
      <c r="L109" s="156">
        <v>138.46760629712679</v>
      </c>
    </row>
    <row r="110" spans="1:12" ht="49.5" customHeight="1" x14ac:dyDescent="0.25">
      <c r="A110" s="319" t="s">
        <v>338</v>
      </c>
      <c r="B110" s="319"/>
      <c r="C110" s="319"/>
      <c r="D110" s="319"/>
      <c r="E110" s="319"/>
      <c r="F110" s="319"/>
      <c r="G110" s="319"/>
      <c r="H110" s="319"/>
      <c r="I110" s="319"/>
      <c r="J110" s="319"/>
      <c r="K110" s="319"/>
      <c r="L110" s="319"/>
    </row>
    <row r="115" spans="2:12" ht="15" customHeight="1" x14ac:dyDescent="0.25">
      <c r="B115" s="26"/>
      <c r="C115" s="26"/>
      <c r="D115" s="26"/>
      <c r="E115" s="26"/>
      <c r="F115" s="26"/>
      <c r="G115" s="26"/>
      <c r="H115" s="26"/>
      <c r="I115" s="26"/>
      <c r="J115" s="26"/>
      <c r="K115" s="26"/>
      <c r="L115" s="26"/>
    </row>
  </sheetData>
  <mergeCells count="5">
    <mergeCell ref="A110:L110"/>
    <mergeCell ref="A3:A5"/>
    <mergeCell ref="D3:E3"/>
    <mergeCell ref="G3:I3"/>
    <mergeCell ref="K3:L3"/>
  </mergeCells>
  <hyperlinks>
    <hyperlink ref="L1" location="Sommaire!A1" display="Sommaire"/>
  </hyperlinks>
  <printOptions horizontalCentered="1"/>
  <pageMargins left="0.51181102362204722" right="0.59055118110236227" top="0.74803149606299213" bottom="1.7718750000000001" header="0.31496062992125984" footer="0.31496062992125984"/>
  <pageSetup paperSize="9" scale="90" firstPageNumber="32"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view="pageLayout" topLeftCell="A34" zoomScale="115" zoomScaleNormal="100" zoomScalePageLayoutView="115" workbookViewId="0">
      <selection activeCell="E57" sqref="E57:E63"/>
    </sheetView>
  </sheetViews>
  <sheetFormatPr baseColWidth="10" defaultColWidth="11.42578125" defaultRowHeight="15" x14ac:dyDescent="0.25"/>
  <cols>
    <col min="1" max="1" width="22.85546875" style="20" customWidth="1"/>
    <col min="2" max="5" width="14.85546875" style="20" customWidth="1"/>
    <col min="6" max="6" width="14.7109375" style="20" customWidth="1"/>
    <col min="7" max="7" width="12.42578125" style="20" customWidth="1"/>
    <col min="8" max="8" width="7.85546875" style="20" customWidth="1"/>
    <col min="9" max="9" width="9.140625" style="20" customWidth="1"/>
    <col min="10" max="10" width="8.140625" style="20" customWidth="1"/>
    <col min="11" max="11" width="7" style="20" customWidth="1"/>
    <col min="12" max="16384" width="11.42578125" style="20"/>
  </cols>
  <sheetData>
    <row r="1" spans="1:9" ht="15.75" x14ac:dyDescent="0.25">
      <c r="A1" s="84" t="s">
        <v>82</v>
      </c>
      <c r="B1" s="8"/>
      <c r="C1" s="8"/>
      <c r="D1" s="8"/>
      <c r="E1" s="8"/>
      <c r="F1" s="9" t="s">
        <v>42</v>
      </c>
      <c r="H1" s="8"/>
    </row>
    <row r="2" spans="1:9" ht="15.75" x14ac:dyDescent="0.25">
      <c r="A2" s="8"/>
      <c r="B2" s="8"/>
      <c r="C2" s="8"/>
      <c r="D2" s="8"/>
      <c r="E2" s="8"/>
      <c r="F2" s="8"/>
      <c r="G2" s="8"/>
      <c r="H2" s="8"/>
      <c r="I2" s="8"/>
    </row>
    <row r="3" spans="1:9" s="13" customFormat="1" ht="22.9" customHeight="1" x14ac:dyDescent="0.25">
      <c r="A3" s="308" t="s">
        <v>271</v>
      </c>
      <c r="B3" s="338" t="s">
        <v>88</v>
      </c>
      <c r="C3" s="339"/>
      <c r="D3" s="339"/>
      <c r="E3" s="339"/>
      <c r="F3" s="340"/>
      <c r="G3" s="30"/>
      <c r="H3" s="30"/>
      <c r="I3" s="30"/>
    </row>
    <row r="4" spans="1:9" s="13" customFormat="1" ht="22.9" customHeight="1" x14ac:dyDescent="0.25">
      <c r="A4" s="309"/>
      <c r="B4" s="36" t="s">
        <v>86</v>
      </c>
      <c r="C4" s="36" t="s">
        <v>87</v>
      </c>
      <c r="D4" s="36" t="s">
        <v>83</v>
      </c>
      <c r="E4" s="36" t="s">
        <v>84</v>
      </c>
      <c r="F4" s="36" t="s">
        <v>85</v>
      </c>
      <c r="G4" s="30"/>
      <c r="H4" s="30"/>
      <c r="I4" s="30"/>
    </row>
    <row r="5" spans="1:9" ht="22.9" customHeight="1" x14ac:dyDescent="0.25">
      <c r="A5" s="310"/>
      <c r="B5" s="14" t="s">
        <v>39</v>
      </c>
      <c r="C5" s="14" t="s">
        <v>89</v>
      </c>
      <c r="D5" s="14" t="s">
        <v>39</v>
      </c>
      <c r="E5" s="14" t="s">
        <v>39</v>
      </c>
      <c r="F5" s="14" t="s">
        <v>39</v>
      </c>
      <c r="G5" s="25"/>
      <c r="H5" s="25"/>
      <c r="I5" s="25"/>
    </row>
    <row r="6" spans="1:9" ht="11.25" customHeight="1" x14ac:dyDescent="0.25">
      <c r="A6" s="64" t="s">
        <v>117</v>
      </c>
      <c r="B6" s="160">
        <v>0.62435508570661158</v>
      </c>
      <c r="C6" s="161">
        <v>2.5319113568157574</v>
      </c>
      <c r="D6" s="160">
        <v>7.8089052455565661E-2</v>
      </c>
      <c r="E6" s="160">
        <v>0.29582510610118451</v>
      </c>
      <c r="F6" s="160">
        <v>0.22785015512714069</v>
      </c>
      <c r="G6" s="25"/>
      <c r="H6" s="25"/>
      <c r="I6" s="25"/>
    </row>
    <row r="7" spans="1:9" ht="11.25" customHeight="1" x14ac:dyDescent="0.25">
      <c r="A7" s="65" t="s">
        <v>118</v>
      </c>
      <c r="B7" s="162">
        <v>0.84266023325810968</v>
      </c>
      <c r="C7" s="163">
        <v>8.9005985420368319</v>
      </c>
      <c r="D7" s="162">
        <v>7.7498362142371185E-2</v>
      </c>
      <c r="E7" s="162">
        <v>0.62705689554846622</v>
      </c>
      <c r="F7" s="162">
        <v>0.69662821798516594</v>
      </c>
      <c r="G7" s="25"/>
      <c r="H7" s="25"/>
      <c r="I7" s="25"/>
    </row>
    <row r="8" spans="1:9" ht="11.25" customHeight="1" x14ac:dyDescent="0.25">
      <c r="A8" s="66" t="s">
        <v>119</v>
      </c>
      <c r="B8" s="164">
        <v>0.61866114429383989</v>
      </c>
      <c r="C8" s="165">
        <v>3.887909749132529</v>
      </c>
      <c r="D8" s="164">
        <v>7.0965552167030974E-2</v>
      </c>
      <c r="E8" s="164">
        <v>0.42285895059103135</v>
      </c>
      <c r="F8" s="164">
        <v>0.72128028450710402</v>
      </c>
      <c r="G8" s="25"/>
      <c r="H8" s="25"/>
      <c r="I8" s="25"/>
    </row>
    <row r="9" spans="1:9" ht="11.25" customHeight="1" x14ac:dyDescent="0.25">
      <c r="A9" s="65" t="s">
        <v>120</v>
      </c>
      <c r="B9" s="162">
        <v>0.39650325299157962</v>
      </c>
      <c r="C9" s="163">
        <v>1.8236241775705688</v>
      </c>
      <c r="D9" s="162">
        <v>6.3965618077214778E-2</v>
      </c>
      <c r="E9" s="162">
        <v>0.28517685494555289</v>
      </c>
      <c r="F9" s="162">
        <v>0.120811502909953</v>
      </c>
      <c r="G9" s="25"/>
      <c r="H9" s="25"/>
      <c r="I9" s="25"/>
    </row>
    <row r="10" spans="1:9" ht="11.25" customHeight="1" x14ac:dyDescent="0.25">
      <c r="A10" s="66" t="s">
        <v>121</v>
      </c>
      <c r="B10" s="164">
        <v>0.73315330784720545</v>
      </c>
      <c r="C10" s="165">
        <v>2.3835280841247428</v>
      </c>
      <c r="D10" s="164">
        <v>0.10183385093472994</v>
      </c>
      <c r="E10" s="164">
        <v>0.3122757652735994</v>
      </c>
      <c r="F10" s="164">
        <v>0.25348591602189458</v>
      </c>
      <c r="G10" s="25"/>
      <c r="H10" s="25"/>
      <c r="I10" s="25"/>
    </row>
    <row r="11" spans="1:9" ht="11.25" customHeight="1" x14ac:dyDescent="0.25">
      <c r="A11" s="65" t="s">
        <v>122</v>
      </c>
      <c r="B11" s="162">
        <v>0.61616644741841153</v>
      </c>
      <c r="C11" s="163">
        <v>2.819030929000657</v>
      </c>
      <c r="D11" s="162">
        <v>7.674673596351686E-2</v>
      </c>
      <c r="E11" s="162">
        <v>0.32846827163682374</v>
      </c>
      <c r="F11" s="162">
        <v>0.34525491998598495</v>
      </c>
      <c r="G11" s="25"/>
      <c r="H11" s="25"/>
      <c r="I11" s="25"/>
    </row>
    <row r="12" spans="1:9" ht="11.25" customHeight="1" x14ac:dyDescent="0.25">
      <c r="A12" s="66" t="s">
        <v>123</v>
      </c>
      <c r="B12" s="164">
        <v>0.73154867680802593</v>
      </c>
      <c r="C12" s="165">
        <v>3.6638680898150775</v>
      </c>
      <c r="D12" s="164">
        <v>6.4359337897993779E-2</v>
      </c>
      <c r="E12" s="164">
        <v>0.30639743331510405</v>
      </c>
      <c r="F12" s="164">
        <v>0.48882565399881245</v>
      </c>
      <c r="G12" s="25"/>
      <c r="H12" s="25"/>
      <c r="I12" s="25"/>
    </row>
    <row r="13" spans="1:9" ht="11.25" customHeight="1" x14ac:dyDescent="0.25">
      <c r="A13" s="65" t="s">
        <v>124</v>
      </c>
      <c r="B13" s="162">
        <v>0.4594274495753724</v>
      </c>
      <c r="C13" s="163">
        <v>5.5967181377952828</v>
      </c>
      <c r="D13" s="162">
        <v>6.8390511218900926E-2</v>
      </c>
      <c r="E13" s="162">
        <v>0.75675315276157185</v>
      </c>
      <c r="F13" s="162">
        <v>0.55013296383525823</v>
      </c>
      <c r="G13" s="25"/>
      <c r="H13" s="25"/>
      <c r="I13" s="25"/>
    </row>
    <row r="14" spans="1:9" ht="11.25" customHeight="1" x14ac:dyDescent="0.25">
      <c r="A14" s="66" t="s">
        <v>125</v>
      </c>
      <c r="B14" s="164">
        <v>4.1004832039490478E-2</v>
      </c>
      <c r="C14" s="165">
        <v>0.18064545834304249</v>
      </c>
      <c r="D14" s="164">
        <v>7.0545985041640842E-3</v>
      </c>
      <c r="E14" s="164">
        <v>3.1034300386630364E-2</v>
      </c>
      <c r="F14" s="164">
        <v>2.6797383496330291E-5</v>
      </c>
      <c r="G14" s="25"/>
      <c r="H14" s="25"/>
      <c r="I14" s="25"/>
    </row>
    <row r="15" spans="1:9" ht="11.25" customHeight="1" x14ac:dyDescent="0.25">
      <c r="A15" s="65" t="s">
        <v>126</v>
      </c>
      <c r="B15" s="162">
        <v>4.834580403852002E-2</v>
      </c>
      <c r="C15" s="163">
        <v>0.26734773283349317</v>
      </c>
      <c r="D15" s="162">
        <v>7.7809885917020528E-3</v>
      </c>
      <c r="E15" s="162">
        <v>4.2722770515712966E-2</v>
      </c>
      <c r="F15" s="162">
        <v>2.2585268110677614E-6</v>
      </c>
      <c r="G15" s="25"/>
      <c r="H15" s="25"/>
      <c r="I15" s="25"/>
    </row>
    <row r="16" spans="1:9" ht="11.25" customHeight="1" x14ac:dyDescent="0.25">
      <c r="A16" s="66" t="s">
        <v>127</v>
      </c>
      <c r="B16" s="164">
        <v>0.4212076170071406</v>
      </c>
      <c r="C16" s="165">
        <v>3.1542586647378252</v>
      </c>
      <c r="D16" s="164">
        <v>4.4597876521972356E-2</v>
      </c>
      <c r="E16" s="164">
        <v>0.32324184837585906</v>
      </c>
      <c r="F16" s="164">
        <v>0.56872523242022233</v>
      </c>
      <c r="G16" s="25"/>
      <c r="H16" s="25"/>
      <c r="I16" s="25"/>
    </row>
    <row r="17" spans="1:9" ht="11.25" customHeight="1" x14ac:dyDescent="0.25">
      <c r="A17" s="65" t="s">
        <v>128</v>
      </c>
      <c r="B17" s="162">
        <v>0.4588720240036519</v>
      </c>
      <c r="C17" s="163">
        <v>2.5762061195111672</v>
      </c>
      <c r="D17" s="162">
        <v>6.6915608777494834E-2</v>
      </c>
      <c r="E17" s="162">
        <v>0.36248524781758956</v>
      </c>
      <c r="F17" s="162">
        <v>0.39004211517182613</v>
      </c>
      <c r="G17" s="25"/>
      <c r="H17" s="25"/>
      <c r="I17" s="25"/>
    </row>
    <row r="18" spans="1:9" ht="11.25" customHeight="1" x14ac:dyDescent="0.25">
      <c r="A18" s="66" t="s">
        <v>129</v>
      </c>
      <c r="B18" s="164">
        <v>0.67745125850952159</v>
      </c>
      <c r="C18" s="165">
        <v>4.595847180104311</v>
      </c>
      <c r="D18" s="164">
        <v>4.2950066262241356E-2</v>
      </c>
      <c r="E18" s="164">
        <v>0.27840336977454244</v>
      </c>
      <c r="F18" s="164">
        <v>0.81308646880826363</v>
      </c>
      <c r="G18" s="25"/>
      <c r="H18" s="25"/>
      <c r="I18" s="25"/>
    </row>
    <row r="19" spans="1:9" ht="11.25" customHeight="1" x14ac:dyDescent="0.25">
      <c r="A19" s="65" t="s">
        <v>130</v>
      </c>
      <c r="B19" s="162">
        <v>0.17529430929964854</v>
      </c>
      <c r="C19" s="163">
        <v>0.86934293819819419</v>
      </c>
      <c r="D19" s="162">
        <v>2.9091554558392171E-2</v>
      </c>
      <c r="E19" s="162">
        <v>0.14225050233011896</v>
      </c>
      <c r="F19" s="162">
        <v>0</v>
      </c>
      <c r="G19" s="25"/>
      <c r="H19" s="25"/>
      <c r="I19" s="25"/>
    </row>
    <row r="20" spans="1:9" ht="11.25" customHeight="1" x14ac:dyDescent="0.25">
      <c r="A20" s="66" t="s">
        <v>131</v>
      </c>
      <c r="B20" s="164">
        <v>0.78485752390072117</v>
      </c>
      <c r="C20" s="165">
        <v>4.2806770513135985</v>
      </c>
      <c r="D20" s="164">
        <v>8.0286941292747063E-2</v>
      </c>
      <c r="E20" s="164">
        <v>0.40586068726492802</v>
      </c>
      <c r="F20" s="164">
        <v>0.49104092228215218</v>
      </c>
      <c r="G20" s="25"/>
      <c r="H20" s="25"/>
      <c r="I20" s="25"/>
    </row>
    <row r="21" spans="1:9" ht="11.25" customHeight="1" x14ac:dyDescent="0.25">
      <c r="A21" s="65" t="s">
        <v>132</v>
      </c>
      <c r="B21" s="162">
        <v>0.38312660685932681</v>
      </c>
      <c r="C21" s="163">
        <v>2.1051159995148496</v>
      </c>
      <c r="D21" s="162">
        <v>4.4974224837217615E-2</v>
      </c>
      <c r="E21" s="162">
        <v>0.24226038058115462</v>
      </c>
      <c r="F21" s="162">
        <v>0.19528294625269788</v>
      </c>
      <c r="G21" s="25"/>
      <c r="H21" s="25"/>
      <c r="I21" s="25"/>
    </row>
    <row r="22" spans="1:9" ht="11.25" customHeight="1" x14ac:dyDescent="0.25">
      <c r="A22" s="66" t="s">
        <v>133</v>
      </c>
      <c r="B22" s="164">
        <v>0.47177074026434102</v>
      </c>
      <c r="C22" s="165">
        <v>2.3825218460054347</v>
      </c>
      <c r="D22" s="164">
        <v>5.2036246612775658E-2</v>
      </c>
      <c r="E22" s="164">
        <v>0.25448580517202118</v>
      </c>
      <c r="F22" s="164">
        <v>0.41357948601288463</v>
      </c>
      <c r="G22" s="25"/>
      <c r="H22" s="25"/>
      <c r="I22" s="25"/>
    </row>
    <row r="23" spans="1:9" ht="11.25" customHeight="1" x14ac:dyDescent="0.25">
      <c r="A23" s="65" t="s">
        <v>134</v>
      </c>
      <c r="B23" s="162">
        <v>0.63437260470862777</v>
      </c>
      <c r="C23" s="163">
        <v>4.7835665273522681</v>
      </c>
      <c r="D23" s="162">
        <v>7.9541204109441946E-2</v>
      </c>
      <c r="E23" s="162">
        <v>0.55150912911348771</v>
      </c>
      <c r="F23" s="162">
        <v>0.49428462376175564</v>
      </c>
      <c r="G23" s="25"/>
      <c r="H23" s="25"/>
      <c r="I23" s="25"/>
    </row>
    <row r="24" spans="1:9" ht="11.25" customHeight="1" x14ac:dyDescent="0.25">
      <c r="A24" s="66" t="s">
        <v>135</v>
      </c>
      <c r="B24" s="164">
        <v>0.81404511463442475</v>
      </c>
      <c r="C24" s="165">
        <v>2.9161694903570772</v>
      </c>
      <c r="D24" s="164">
        <v>0.1067141007713633</v>
      </c>
      <c r="E24" s="164">
        <v>0.35968126540450718</v>
      </c>
      <c r="F24" s="164">
        <v>0.48538091433299035</v>
      </c>
      <c r="G24" s="25"/>
      <c r="H24" s="25"/>
      <c r="I24" s="25"/>
    </row>
    <row r="25" spans="1:9" ht="11.25" customHeight="1" x14ac:dyDescent="0.25">
      <c r="A25" s="65" t="s">
        <v>136</v>
      </c>
      <c r="B25" s="162">
        <v>0.39186086810463844</v>
      </c>
      <c r="C25" s="163">
        <v>2.6553225497621193</v>
      </c>
      <c r="D25" s="162">
        <v>4.7227608432118831E-2</v>
      </c>
      <c r="E25" s="162">
        <v>0.30443042012850546</v>
      </c>
      <c r="F25" s="162">
        <v>0.47985975263773195</v>
      </c>
      <c r="G25" s="25"/>
      <c r="H25" s="25"/>
      <c r="I25" s="25"/>
    </row>
    <row r="26" spans="1:9" ht="11.25" customHeight="1" x14ac:dyDescent="0.25">
      <c r="A26" s="66" t="s">
        <v>137</v>
      </c>
      <c r="B26" s="164">
        <v>0.34326803060837724</v>
      </c>
      <c r="C26" s="165">
        <v>2.1938243908944481</v>
      </c>
      <c r="D26" s="164">
        <v>6.1439556141319983E-2</v>
      </c>
      <c r="E26" s="164">
        <v>0.37732779033913599</v>
      </c>
      <c r="F26" s="164">
        <v>0</v>
      </c>
      <c r="G26" s="25"/>
      <c r="H26" s="25"/>
      <c r="I26" s="25"/>
    </row>
    <row r="27" spans="1:9" ht="11.25" customHeight="1" x14ac:dyDescent="0.25">
      <c r="A27" s="65" t="s">
        <v>138</v>
      </c>
      <c r="B27" s="162">
        <v>0.50589091211718407</v>
      </c>
      <c r="C27" s="163">
        <v>4.3757355748875328</v>
      </c>
      <c r="D27" s="162">
        <v>6.8684720548372075E-2</v>
      </c>
      <c r="E27" s="162">
        <v>0.55882888839288236</v>
      </c>
      <c r="F27" s="162">
        <v>0.48670333492115603</v>
      </c>
      <c r="G27" s="25"/>
      <c r="H27" s="25"/>
      <c r="I27" s="25"/>
    </row>
    <row r="28" spans="1:9" ht="11.25" customHeight="1" x14ac:dyDescent="0.25">
      <c r="A28" s="66" t="s">
        <v>139</v>
      </c>
      <c r="B28" s="164">
        <v>0.83770400964643332</v>
      </c>
      <c r="C28" s="165">
        <v>5.6450191978017932</v>
      </c>
      <c r="D28" s="164">
        <v>7.9355851789834966E-2</v>
      </c>
      <c r="E28" s="164">
        <v>0.48958556733007774</v>
      </c>
      <c r="F28" s="164">
        <v>0.76356167171315137</v>
      </c>
      <c r="G28" s="25"/>
      <c r="H28" s="25"/>
      <c r="I28" s="25"/>
    </row>
    <row r="29" spans="1:9" ht="11.25" customHeight="1" x14ac:dyDescent="0.25">
      <c r="A29" s="65" t="s">
        <v>140</v>
      </c>
      <c r="B29" s="162">
        <v>0.40782264804477586</v>
      </c>
      <c r="C29" s="163">
        <v>3.0015960447628283</v>
      </c>
      <c r="D29" s="162">
        <v>4.7533949636533415E-2</v>
      </c>
      <c r="E29" s="162">
        <v>0.32401846058287526</v>
      </c>
      <c r="F29" s="162">
        <v>0.22028106750006732</v>
      </c>
      <c r="G29" s="25"/>
      <c r="H29" s="25"/>
      <c r="I29" s="25"/>
    </row>
    <row r="30" spans="1:9" ht="11.25" customHeight="1" x14ac:dyDescent="0.25">
      <c r="A30" s="66" t="s">
        <v>141</v>
      </c>
      <c r="B30" s="164">
        <v>0.10997649664512188</v>
      </c>
      <c r="C30" s="165">
        <v>0.55620558839115031</v>
      </c>
      <c r="D30" s="164">
        <v>2.2423912706918056E-2</v>
      </c>
      <c r="E30" s="164">
        <v>0.11280495982148772</v>
      </c>
      <c r="F30" s="164">
        <v>0.13903563733544225</v>
      </c>
      <c r="G30" s="25"/>
      <c r="H30" s="25"/>
      <c r="I30" s="25"/>
    </row>
    <row r="31" spans="1:9" ht="11.25" customHeight="1" x14ac:dyDescent="0.25">
      <c r="A31" s="65" t="s">
        <v>142</v>
      </c>
      <c r="B31" s="162">
        <v>0.57567323440915352</v>
      </c>
      <c r="C31" s="163">
        <v>3.4725169665523699</v>
      </c>
      <c r="D31" s="162">
        <v>4.3679534477272651E-2</v>
      </c>
      <c r="E31" s="162">
        <v>0.25300363841888707</v>
      </c>
      <c r="F31" s="162">
        <v>0.2443197058328665</v>
      </c>
      <c r="G31" s="25"/>
      <c r="H31" s="25"/>
      <c r="I31" s="25"/>
    </row>
    <row r="32" spans="1:9" ht="11.25" customHeight="1" x14ac:dyDescent="0.25">
      <c r="A32" s="66" t="s">
        <v>143</v>
      </c>
      <c r="B32" s="164">
        <v>0.57230611771276407</v>
      </c>
      <c r="C32" s="165">
        <v>3.1130372562135507</v>
      </c>
      <c r="D32" s="164">
        <v>6.2480981066672915E-2</v>
      </c>
      <c r="E32" s="164">
        <v>0.32966414892387769</v>
      </c>
      <c r="F32" s="164">
        <v>0.60374413799102311</v>
      </c>
      <c r="G32" s="25"/>
      <c r="H32" s="25"/>
      <c r="I32" s="25"/>
    </row>
    <row r="33" spans="1:9" ht="11.25" customHeight="1" x14ac:dyDescent="0.25">
      <c r="A33" s="65" t="s">
        <v>144</v>
      </c>
      <c r="B33" s="162">
        <v>0.25419010468331593</v>
      </c>
      <c r="C33" s="163">
        <v>1.6555037920207025</v>
      </c>
      <c r="D33" s="162">
        <v>4.1068081715858254E-2</v>
      </c>
      <c r="E33" s="162">
        <v>0.26073599083877635</v>
      </c>
      <c r="F33" s="162">
        <v>8.3304256399158484E-3</v>
      </c>
      <c r="G33" s="25"/>
      <c r="H33" s="25"/>
      <c r="I33" s="25"/>
    </row>
    <row r="34" spans="1:9" ht="11.25" customHeight="1" x14ac:dyDescent="0.25">
      <c r="A34" s="66" t="s">
        <v>145</v>
      </c>
      <c r="B34" s="164">
        <v>0.52745690447760252</v>
      </c>
      <c r="C34" s="165">
        <v>3.2549082442002026</v>
      </c>
      <c r="D34" s="164">
        <v>5.5586439249449018E-2</v>
      </c>
      <c r="E34" s="164">
        <v>0.32196193258210321</v>
      </c>
      <c r="F34" s="164">
        <v>0.36931081054227194</v>
      </c>
      <c r="G34" s="25"/>
      <c r="H34" s="25"/>
      <c r="I34" s="25"/>
    </row>
    <row r="35" spans="1:9" ht="11.25" customHeight="1" x14ac:dyDescent="0.25">
      <c r="A35" s="65" t="s">
        <v>146</v>
      </c>
      <c r="B35" s="162">
        <v>0.22899084014281598</v>
      </c>
      <c r="C35" s="163">
        <v>1.5344295244228079</v>
      </c>
      <c r="D35" s="162">
        <v>3.5832107598833436E-2</v>
      </c>
      <c r="E35" s="162">
        <v>0.23428344301550433</v>
      </c>
      <c r="F35" s="162">
        <v>0.57513740075624575</v>
      </c>
      <c r="G35" s="25"/>
      <c r="H35" s="25"/>
      <c r="I35" s="25"/>
    </row>
    <row r="36" spans="1:9" ht="11.25" customHeight="1" x14ac:dyDescent="0.25">
      <c r="A36" s="66" t="s">
        <v>147</v>
      </c>
      <c r="B36" s="164">
        <v>0.4540889268924973</v>
      </c>
      <c r="C36" s="165">
        <v>4.4259155314282355</v>
      </c>
      <c r="D36" s="164">
        <v>6.197719623068304E-2</v>
      </c>
      <c r="E36" s="164">
        <v>0.57321452762181035</v>
      </c>
      <c r="F36" s="164">
        <v>0.63513320143491081</v>
      </c>
      <c r="G36" s="25"/>
      <c r="H36" s="25"/>
      <c r="I36" s="25"/>
    </row>
    <row r="37" spans="1:9" ht="11.25" customHeight="1" x14ac:dyDescent="0.25">
      <c r="A37" s="65" t="s">
        <v>148</v>
      </c>
      <c r="B37" s="162">
        <v>0.4582213370937151</v>
      </c>
      <c r="C37" s="163">
        <v>4.6056351688010331</v>
      </c>
      <c r="D37" s="162">
        <v>4.307077584865586E-2</v>
      </c>
      <c r="E37" s="162">
        <v>0.40059219191868373</v>
      </c>
      <c r="F37" s="162">
        <v>0.38863620955800532</v>
      </c>
      <c r="G37" s="25"/>
      <c r="H37" s="25"/>
      <c r="I37" s="25"/>
    </row>
    <row r="38" spans="1:9" ht="11.25" customHeight="1" x14ac:dyDescent="0.25">
      <c r="A38" s="66" t="s">
        <v>149</v>
      </c>
      <c r="B38" s="164">
        <v>0.37945843842414506</v>
      </c>
      <c r="C38" s="165">
        <v>2.4292419135230268</v>
      </c>
      <c r="D38" s="164">
        <v>6.5080153717953365E-2</v>
      </c>
      <c r="E38" s="164">
        <v>0.39943677363879615</v>
      </c>
      <c r="F38" s="164">
        <v>0.31782616889876864</v>
      </c>
      <c r="G38" s="25"/>
      <c r="H38" s="25"/>
      <c r="I38" s="25"/>
    </row>
    <row r="39" spans="1:9" ht="11.25" customHeight="1" x14ac:dyDescent="0.25">
      <c r="A39" s="65" t="s">
        <v>150</v>
      </c>
      <c r="B39" s="162">
        <v>0.38129761947305774</v>
      </c>
      <c r="C39" s="163">
        <v>2.5027427899054908</v>
      </c>
      <c r="D39" s="162">
        <v>6.1877170288946445E-2</v>
      </c>
      <c r="E39" s="162">
        <v>0.38998972024509815</v>
      </c>
      <c r="F39" s="162">
        <v>0.10758618753044438</v>
      </c>
      <c r="G39" s="25"/>
      <c r="H39" s="25"/>
      <c r="I39" s="25"/>
    </row>
    <row r="40" spans="1:9" ht="11.25" customHeight="1" x14ac:dyDescent="0.25">
      <c r="A40" s="66" t="s">
        <v>151</v>
      </c>
      <c r="B40" s="164">
        <v>8.1620919209856741E-6</v>
      </c>
      <c r="C40" s="165">
        <v>4.1524197221790532E-5</v>
      </c>
      <c r="D40" s="164">
        <v>4.2649175714870374E-3</v>
      </c>
      <c r="E40" s="164">
        <v>2.1550761241202324E-2</v>
      </c>
      <c r="F40" s="164">
        <v>0</v>
      </c>
      <c r="G40" s="25"/>
      <c r="H40" s="25"/>
      <c r="I40" s="25"/>
    </row>
    <row r="41" spans="1:9" ht="11.25" customHeight="1" x14ac:dyDescent="0.25">
      <c r="A41" s="65" t="s">
        <v>152</v>
      </c>
      <c r="B41" s="162">
        <v>0.35721640396179805</v>
      </c>
      <c r="C41" s="163">
        <v>2.7102959826548574</v>
      </c>
      <c r="D41" s="162">
        <v>5.1556301547036075E-2</v>
      </c>
      <c r="E41" s="162">
        <v>0.38185024687081748</v>
      </c>
      <c r="F41" s="162">
        <v>9.2845784904944065E-2</v>
      </c>
      <c r="G41" s="25"/>
      <c r="H41" s="25"/>
      <c r="I41" s="25"/>
    </row>
    <row r="42" spans="1:9" ht="11.25" customHeight="1" x14ac:dyDescent="0.25">
      <c r="A42" s="66" t="s">
        <v>153</v>
      </c>
      <c r="B42" s="164">
        <v>0.35723358146198847</v>
      </c>
      <c r="C42" s="165">
        <v>1.8115778343971036</v>
      </c>
      <c r="D42" s="164">
        <v>3.8532958273111449E-2</v>
      </c>
      <c r="E42" s="164">
        <v>0.19271388804147541</v>
      </c>
      <c r="F42" s="164">
        <v>0.28390873816185275</v>
      </c>
      <c r="G42" s="25"/>
      <c r="H42" s="25"/>
      <c r="I42" s="25"/>
    </row>
    <row r="43" spans="1:9" ht="11.25" customHeight="1" x14ac:dyDescent="0.25">
      <c r="A43" s="65" t="s">
        <v>154</v>
      </c>
      <c r="B43" s="162">
        <v>0.24527851985343116</v>
      </c>
      <c r="C43" s="163">
        <v>0.9498764529610082</v>
      </c>
      <c r="D43" s="162">
        <v>5.2982459326630808E-2</v>
      </c>
      <c r="E43" s="162">
        <v>0.20151560212457806</v>
      </c>
      <c r="F43" s="162">
        <v>0</v>
      </c>
      <c r="G43" s="25"/>
      <c r="H43" s="25"/>
      <c r="I43" s="25"/>
    </row>
    <row r="44" spans="1:9" ht="11.25" customHeight="1" x14ac:dyDescent="0.25">
      <c r="A44" s="66" t="s">
        <v>155</v>
      </c>
      <c r="B44" s="164">
        <v>0.28967304769553831</v>
      </c>
      <c r="C44" s="165">
        <v>1.5644373619255871</v>
      </c>
      <c r="D44" s="164">
        <v>4.2604382888191614E-2</v>
      </c>
      <c r="E44" s="164">
        <v>0.22574589541389578</v>
      </c>
      <c r="F44" s="164">
        <v>0</v>
      </c>
      <c r="G44" s="25"/>
      <c r="H44" s="25"/>
      <c r="I44" s="25"/>
    </row>
    <row r="45" spans="1:9" ht="11.25" customHeight="1" x14ac:dyDescent="0.25">
      <c r="A45" s="65" t="s">
        <v>156</v>
      </c>
      <c r="B45" s="162">
        <v>0.25885415909867027</v>
      </c>
      <c r="C45" s="163">
        <v>1.7638453191193351</v>
      </c>
      <c r="D45" s="162">
        <v>6.6710275471671868E-2</v>
      </c>
      <c r="E45" s="162">
        <v>0.44517220132733493</v>
      </c>
      <c r="F45" s="162">
        <v>0.22922944686832028</v>
      </c>
      <c r="G45" s="25"/>
      <c r="H45" s="25"/>
      <c r="I45" s="25"/>
    </row>
    <row r="46" spans="1:9" ht="11.25" customHeight="1" x14ac:dyDescent="0.25">
      <c r="A46" s="66" t="s">
        <v>157</v>
      </c>
      <c r="B46" s="164">
        <v>0.36048499917504445</v>
      </c>
      <c r="C46" s="165">
        <v>2.9237498089024681</v>
      </c>
      <c r="D46" s="164">
        <v>5.0087345290464887E-2</v>
      </c>
      <c r="E46" s="164">
        <v>0.3801852605269484</v>
      </c>
      <c r="F46" s="164">
        <v>0</v>
      </c>
      <c r="G46" s="25"/>
      <c r="H46" s="25"/>
      <c r="I46" s="25"/>
    </row>
    <row r="47" spans="1:9" ht="11.25" customHeight="1" x14ac:dyDescent="0.25">
      <c r="A47" s="65" t="s">
        <v>158</v>
      </c>
      <c r="B47" s="162">
        <v>0.31949862858351075</v>
      </c>
      <c r="C47" s="163">
        <v>1.8626459534749606</v>
      </c>
      <c r="D47" s="162">
        <v>4.8043028479758353E-2</v>
      </c>
      <c r="E47" s="162">
        <v>0.27219058272313879</v>
      </c>
      <c r="F47" s="162">
        <v>0.35261902530548361</v>
      </c>
      <c r="G47" s="25"/>
      <c r="H47" s="25"/>
      <c r="I47" s="25"/>
    </row>
    <row r="48" spans="1:9" ht="11.25" customHeight="1" x14ac:dyDescent="0.25">
      <c r="A48" s="66" t="s">
        <v>159</v>
      </c>
      <c r="B48" s="164">
        <v>0.39300812567391863</v>
      </c>
      <c r="C48" s="165">
        <v>2.3840353962304919</v>
      </c>
      <c r="D48" s="164">
        <v>4.7519612172527356E-2</v>
      </c>
      <c r="E48" s="164">
        <v>0.27559151524389824</v>
      </c>
      <c r="F48" s="164">
        <v>6.9813634460535318E-4</v>
      </c>
      <c r="G48" s="25"/>
      <c r="H48" s="25"/>
      <c r="I48" s="25"/>
    </row>
    <row r="49" spans="1:9" ht="11.25" customHeight="1" x14ac:dyDescent="0.25">
      <c r="A49" s="65" t="s">
        <v>160</v>
      </c>
      <c r="B49" s="162">
        <v>0.65830582872170906</v>
      </c>
      <c r="C49" s="163">
        <v>3.1714381959963198</v>
      </c>
      <c r="D49" s="162">
        <v>5.5993619398772357E-2</v>
      </c>
      <c r="E49" s="162">
        <v>0.25095976519608271</v>
      </c>
      <c r="F49" s="162">
        <v>5.4970721039434748E-6</v>
      </c>
      <c r="G49" s="25"/>
      <c r="H49" s="25"/>
      <c r="I49" s="25"/>
    </row>
    <row r="50" spans="1:9" ht="11.25" customHeight="1" x14ac:dyDescent="0.25">
      <c r="A50" s="66" t="s">
        <v>161</v>
      </c>
      <c r="B50" s="164">
        <v>0.28239512893577623</v>
      </c>
      <c r="C50" s="165">
        <v>1.5964462697876987</v>
      </c>
      <c r="D50" s="164">
        <v>4.0282292394867768E-2</v>
      </c>
      <c r="E50" s="164">
        <v>0.22262791440177596</v>
      </c>
      <c r="F50" s="164">
        <v>0.12821299545315459</v>
      </c>
      <c r="G50" s="25"/>
      <c r="H50" s="25"/>
      <c r="I50" s="25"/>
    </row>
    <row r="51" spans="1:9" ht="11.25" customHeight="1" x14ac:dyDescent="0.25">
      <c r="A51" s="65" t="s">
        <v>162</v>
      </c>
      <c r="B51" s="162">
        <v>0.50693928470800165</v>
      </c>
      <c r="C51" s="163">
        <v>2.4881011520607719</v>
      </c>
      <c r="D51" s="162">
        <v>7.0546052364177381E-2</v>
      </c>
      <c r="E51" s="162">
        <v>0.33014571608037024</v>
      </c>
      <c r="F51" s="162">
        <v>0.30039252230811497</v>
      </c>
      <c r="G51" s="25"/>
      <c r="H51" s="25"/>
      <c r="I51" s="25"/>
    </row>
    <row r="52" spans="1:9" ht="11.25" customHeight="1" x14ac:dyDescent="0.25">
      <c r="A52" s="66" t="s">
        <v>163</v>
      </c>
      <c r="B52" s="164">
        <v>0.31847965817449303</v>
      </c>
      <c r="C52" s="165">
        <v>1.5731581301386794</v>
      </c>
      <c r="D52" s="164">
        <v>3.9954383324379145E-2</v>
      </c>
      <c r="E52" s="164">
        <v>0.19389051624838657</v>
      </c>
      <c r="F52" s="164">
        <v>0.58992708191359189</v>
      </c>
      <c r="G52" s="25"/>
      <c r="H52" s="25"/>
      <c r="I52" s="25"/>
    </row>
    <row r="53" spans="1:9" ht="11.25" customHeight="1" x14ac:dyDescent="0.25">
      <c r="A53" s="65" t="s">
        <v>164</v>
      </c>
      <c r="B53" s="162">
        <v>0.39017837909710135</v>
      </c>
      <c r="C53" s="163">
        <v>2.6212568864413348</v>
      </c>
      <c r="D53" s="162">
        <v>5.9734796388704499E-2</v>
      </c>
      <c r="E53" s="162">
        <v>0.37353327530897218</v>
      </c>
      <c r="F53" s="162">
        <v>1.1152894309039596E-5</v>
      </c>
      <c r="G53" s="25"/>
      <c r="H53" s="25"/>
      <c r="I53" s="25"/>
    </row>
    <row r="54" spans="1:9" ht="11.25" customHeight="1" x14ac:dyDescent="0.25">
      <c r="A54" s="66" t="s">
        <v>165</v>
      </c>
      <c r="B54" s="164">
        <v>0.46051810083319872</v>
      </c>
      <c r="C54" s="165">
        <v>2.7442652224663227</v>
      </c>
      <c r="D54" s="164">
        <v>6.7948856493324564E-2</v>
      </c>
      <c r="E54" s="164">
        <v>0.38043028379866772</v>
      </c>
      <c r="F54" s="164">
        <v>0.46822127093318155</v>
      </c>
      <c r="G54" s="25"/>
      <c r="H54" s="25"/>
      <c r="I54" s="25"/>
    </row>
    <row r="55" spans="1:9" ht="11.25" customHeight="1" x14ac:dyDescent="0.25">
      <c r="A55" s="65" t="s">
        <v>166</v>
      </c>
      <c r="B55" s="162">
        <v>0.30202900105836644</v>
      </c>
      <c r="C55" s="163">
        <v>2.8145439737595392</v>
      </c>
      <c r="D55" s="162">
        <v>3.9857258182247515E-2</v>
      </c>
      <c r="E55" s="162">
        <v>0.35457976781041828</v>
      </c>
      <c r="F55" s="162">
        <v>0.38227759230870656</v>
      </c>
      <c r="G55" s="25"/>
      <c r="H55" s="25"/>
      <c r="I55" s="25"/>
    </row>
    <row r="56" spans="1:9" ht="11.25" customHeight="1" x14ac:dyDescent="0.25">
      <c r="A56" s="66" t="s">
        <v>167</v>
      </c>
      <c r="B56" s="164">
        <v>0.12447977045545473</v>
      </c>
      <c r="C56" s="165">
        <v>0.72639814322136464</v>
      </c>
      <c r="D56" s="164">
        <v>2.6539826299744575E-2</v>
      </c>
      <c r="E56" s="164">
        <v>0.15386550621522577</v>
      </c>
      <c r="F56" s="164">
        <v>3.2421894818896388E-2</v>
      </c>
      <c r="G56" s="25"/>
      <c r="H56" s="25"/>
      <c r="I56" s="25"/>
    </row>
    <row r="57" spans="1:9" ht="11.25" customHeight="1" x14ac:dyDescent="0.25">
      <c r="A57" s="65" t="s">
        <v>168</v>
      </c>
      <c r="B57" s="162">
        <v>0.31919022599810359</v>
      </c>
      <c r="C57" s="163">
        <v>2.0852939636046641</v>
      </c>
      <c r="D57" s="162">
        <v>3.379412017877597E-2</v>
      </c>
      <c r="E57" s="162">
        <v>0.21613159742277932</v>
      </c>
      <c r="F57" s="162">
        <v>0.50550915846707023</v>
      </c>
      <c r="G57" s="25"/>
      <c r="H57" s="25"/>
      <c r="I57" s="25"/>
    </row>
    <row r="58" spans="1:9" ht="11.25" customHeight="1" x14ac:dyDescent="0.25">
      <c r="A58" s="66" t="s">
        <v>169</v>
      </c>
      <c r="B58" s="164">
        <v>0.2092368918604095</v>
      </c>
      <c r="C58" s="165">
        <v>1.5487789733780906</v>
      </c>
      <c r="D58" s="164">
        <v>3.1297665321272879E-2</v>
      </c>
      <c r="E58" s="164">
        <v>0.22584472015581489</v>
      </c>
      <c r="F58" s="164">
        <v>0.27504088968730772</v>
      </c>
      <c r="G58" s="25"/>
      <c r="H58" s="25"/>
      <c r="I58" s="25"/>
    </row>
    <row r="59" spans="1:9" ht="11.25" customHeight="1" x14ac:dyDescent="0.25">
      <c r="A59" s="65" t="s">
        <v>170</v>
      </c>
      <c r="B59" s="162">
        <v>0.55209999111164387</v>
      </c>
      <c r="C59" s="163">
        <v>5.0687539531593178</v>
      </c>
      <c r="D59" s="162">
        <v>5.6124209840774472E-2</v>
      </c>
      <c r="E59" s="162">
        <v>0.4607122058521631</v>
      </c>
      <c r="F59" s="162">
        <v>0.20649710976750518</v>
      </c>
      <c r="G59" s="25"/>
      <c r="H59" s="25"/>
      <c r="I59" s="25"/>
    </row>
    <row r="60" spans="1:9" ht="11.25" customHeight="1" x14ac:dyDescent="0.25">
      <c r="A60" s="66" t="s">
        <v>171</v>
      </c>
      <c r="B60" s="164">
        <v>0.15720892872631356</v>
      </c>
      <c r="C60" s="165">
        <v>0.68063643863735313</v>
      </c>
      <c r="D60" s="164">
        <v>3.3189479154258315E-2</v>
      </c>
      <c r="E60" s="164">
        <v>0.14151910861668918</v>
      </c>
      <c r="F60" s="164">
        <v>0</v>
      </c>
      <c r="G60" s="25"/>
      <c r="H60" s="25"/>
      <c r="I60" s="25"/>
    </row>
    <row r="61" spans="1:9" ht="11.25" customHeight="1" x14ac:dyDescent="0.25">
      <c r="A61" s="65" t="s">
        <v>172</v>
      </c>
      <c r="B61" s="162">
        <v>0.6088637313640145</v>
      </c>
      <c r="C61" s="163">
        <v>3.569329597206274</v>
      </c>
      <c r="D61" s="162">
        <v>5.9598760125126757E-2</v>
      </c>
      <c r="E61" s="162">
        <v>0.33029075097581823</v>
      </c>
      <c r="F61" s="162">
        <v>0.32188924623393084</v>
      </c>
      <c r="G61" s="25"/>
      <c r="H61" s="25"/>
      <c r="I61" s="25"/>
    </row>
    <row r="62" spans="1:9" ht="11.25" customHeight="1" x14ac:dyDescent="0.25">
      <c r="A62" s="66" t="s">
        <v>173</v>
      </c>
      <c r="B62" s="164">
        <v>0.64909993354529427</v>
      </c>
      <c r="C62" s="165">
        <v>6.7015356724584283</v>
      </c>
      <c r="D62" s="164">
        <v>6.6673949186144096E-2</v>
      </c>
      <c r="E62" s="164">
        <v>0.61050705160930063</v>
      </c>
      <c r="F62" s="164">
        <v>0.73559473571913003</v>
      </c>
      <c r="G62" s="25"/>
      <c r="H62" s="25"/>
      <c r="I62" s="25"/>
    </row>
    <row r="63" spans="1:9" ht="11.25" customHeight="1" x14ac:dyDescent="0.25">
      <c r="A63" s="67" t="s">
        <v>174</v>
      </c>
      <c r="B63" s="166">
        <v>0.38170578394671068</v>
      </c>
      <c r="C63" s="167">
        <v>3.3917367217618954</v>
      </c>
      <c r="D63" s="166">
        <v>4.5903061609510035E-2</v>
      </c>
      <c r="E63" s="166">
        <v>0.38694573225302498</v>
      </c>
      <c r="F63" s="166">
        <v>0.555665668337473</v>
      </c>
      <c r="G63" s="25"/>
      <c r="H63" s="25"/>
      <c r="I63" s="25"/>
    </row>
    <row r="64" spans="1:9" ht="11.25" customHeight="1" x14ac:dyDescent="0.25">
      <c r="A64" s="64" t="s">
        <v>175</v>
      </c>
      <c r="B64" s="160">
        <v>0.80456027999001622</v>
      </c>
      <c r="C64" s="161">
        <v>4.4572707373980238</v>
      </c>
      <c r="D64" s="160">
        <v>9.3454200131691451E-2</v>
      </c>
      <c r="E64" s="160">
        <v>0.4926079661313888</v>
      </c>
      <c r="F64" s="160">
        <v>0.7879439370515543</v>
      </c>
      <c r="G64" s="25"/>
      <c r="H64" s="25"/>
      <c r="I64" s="25"/>
    </row>
    <row r="65" spans="1:9" ht="11.25" customHeight="1" x14ac:dyDescent="0.25">
      <c r="A65" s="65" t="s">
        <v>176</v>
      </c>
      <c r="B65" s="162">
        <v>0.3689413329945469</v>
      </c>
      <c r="C65" s="163">
        <v>2.1700053837812598</v>
      </c>
      <c r="D65" s="162">
        <v>5.5642811306624622E-2</v>
      </c>
      <c r="E65" s="162">
        <v>0.31474771115089817</v>
      </c>
      <c r="F65" s="162">
        <v>0.34456914200016764</v>
      </c>
      <c r="G65" s="25"/>
      <c r="H65" s="25"/>
      <c r="I65" s="25"/>
    </row>
    <row r="66" spans="1:9" ht="11.25" customHeight="1" x14ac:dyDescent="0.25">
      <c r="A66" s="66" t="s">
        <v>177</v>
      </c>
      <c r="B66" s="164">
        <v>0.40802161706976919</v>
      </c>
      <c r="C66" s="165">
        <v>3.3818622903752202</v>
      </c>
      <c r="D66" s="164">
        <v>5.1649256598860022E-2</v>
      </c>
      <c r="E66" s="164">
        <v>0.41195325766152718</v>
      </c>
      <c r="F66" s="164">
        <v>0.56080471141067012</v>
      </c>
      <c r="G66" s="25"/>
      <c r="H66" s="25"/>
      <c r="I66" s="25"/>
    </row>
    <row r="67" spans="1:9" ht="11.25" customHeight="1" x14ac:dyDescent="0.25">
      <c r="A67" s="65" t="s">
        <v>178</v>
      </c>
      <c r="B67" s="162">
        <v>0.37602654805125585</v>
      </c>
      <c r="C67" s="163">
        <v>2.2503683299545751</v>
      </c>
      <c r="D67" s="162">
        <v>4.8704090951863788E-2</v>
      </c>
      <c r="E67" s="162">
        <v>0.28220047382742636</v>
      </c>
      <c r="F67" s="162">
        <v>0.41927798333493987</v>
      </c>
      <c r="G67" s="25"/>
      <c r="H67" s="25"/>
      <c r="I67" s="25"/>
    </row>
    <row r="68" spans="1:9" ht="11.25" customHeight="1" x14ac:dyDescent="0.25">
      <c r="A68" s="66" t="s">
        <v>179</v>
      </c>
      <c r="B68" s="164">
        <v>0.42087167860200336</v>
      </c>
      <c r="C68" s="165">
        <v>2.5914143268204861</v>
      </c>
      <c r="D68" s="164">
        <v>5.1095319267696511E-2</v>
      </c>
      <c r="E68" s="164">
        <v>0.30310367352592227</v>
      </c>
      <c r="F68" s="164">
        <v>0.3301152207537224</v>
      </c>
      <c r="G68" s="25"/>
      <c r="H68" s="25"/>
      <c r="I68" s="25"/>
    </row>
    <row r="69" spans="1:9" ht="11.25" customHeight="1" x14ac:dyDescent="0.25">
      <c r="A69" s="65" t="s">
        <v>180</v>
      </c>
      <c r="B69" s="162">
        <v>0.4459484330328462</v>
      </c>
      <c r="C69" s="163">
        <v>2.472268687821829</v>
      </c>
      <c r="D69" s="162">
        <v>5.4474426973004947E-2</v>
      </c>
      <c r="E69" s="162">
        <v>0.28955828863756339</v>
      </c>
      <c r="F69" s="162">
        <v>0.47438544496881802</v>
      </c>
      <c r="G69" s="25"/>
      <c r="H69" s="25"/>
      <c r="I69" s="25"/>
    </row>
    <row r="70" spans="1:9" ht="11.25" customHeight="1" x14ac:dyDescent="0.25">
      <c r="A70" s="66" t="s">
        <v>181</v>
      </c>
      <c r="B70" s="164">
        <v>0.23521256209014427</v>
      </c>
      <c r="C70" s="165">
        <v>1.4370211996630085</v>
      </c>
      <c r="D70" s="164">
        <v>0.11962907780012853</v>
      </c>
      <c r="E70" s="164">
        <v>0.67623094167769249</v>
      </c>
      <c r="F70" s="164">
        <v>0.52723407076951845</v>
      </c>
      <c r="G70" s="25"/>
      <c r="H70" s="25"/>
      <c r="I70" s="25"/>
    </row>
    <row r="71" spans="1:9" ht="11.25" customHeight="1" x14ac:dyDescent="0.25">
      <c r="A71" s="65" t="s">
        <v>287</v>
      </c>
      <c r="B71" s="162">
        <v>0.32488126451553823</v>
      </c>
      <c r="C71" s="163">
        <v>1.8303457318582488</v>
      </c>
      <c r="D71" s="162">
        <v>6.8798120141861527E-2</v>
      </c>
      <c r="E71" s="162">
        <v>0.37556141069327575</v>
      </c>
      <c r="F71" s="162">
        <v>0</v>
      </c>
      <c r="G71" s="25"/>
      <c r="H71" s="25"/>
      <c r="I71" s="25"/>
    </row>
    <row r="72" spans="1:9" ht="11.25" customHeight="1" x14ac:dyDescent="0.25">
      <c r="A72" s="66" t="s">
        <v>184</v>
      </c>
      <c r="B72" s="164">
        <v>0.6781300039602286</v>
      </c>
      <c r="C72" s="165">
        <v>4.4056798816557787</v>
      </c>
      <c r="D72" s="164">
        <v>7.3848449200759156E-2</v>
      </c>
      <c r="E72" s="164">
        <v>0.38194612833936914</v>
      </c>
      <c r="F72" s="164">
        <v>0</v>
      </c>
      <c r="G72" s="25"/>
      <c r="H72" s="25"/>
      <c r="I72" s="25"/>
    </row>
    <row r="73" spans="1:9" ht="11.25" customHeight="1" x14ac:dyDescent="0.25">
      <c r="A73" s="65" t="s">
        <v>185</v>
      </c>
      <c r="B73" s="162">
        <v>0.46922536855262381</v>
      </c>
      <c r="C73" s="163">
        <v>2.328225479169896</v>
      </c>
      <c r="D73" s="162">
        <v>7.3270663540205783E-2</v>
      </c>
      <c r="E73" s="162">
        <v>0.3528842235805249</v>
      </c>
      <c r="F73" s="162">
        <v>0.32486039145251816</v>
      </c>
      <c r="G73" s="25"/>
      <c r="H73" s="25"/>
      <c r="I73" s="25"/>
    </row>
    <row r="74" spans="1:9" ht="11.25" customHeight="1" x14ac:dyDescent="0.25">
      <c r="A74" s="66" t="s">
        <v>186</v>
      </c>
      <c r="B74" s="164">
        <v>0.47662085808420646</v>
      </c>
      <c r="C74" s="165">
        <v>2.9418119008218748</v>
      </c>
      <c r="D74" s="164">
        <v>7.9502086665419219E-2</v>
      </c>
      <c r="E74" s="164">
        <v>0.47436845386641163</v>
      </c>
      <c r="F74" s="164">
        <v>0.25307173915059172</v>
      </c>
      <c r="G74" s="25"/>
      <c r="H74" s="25"/>
      <c r="I74" s="25"/>
    </row>
    <row r="75" spans="1:9" ht="11.25" customHeight="1" x14ac:dyDescent="0.25">
      <c r="A75" s="65" t="s">
        <v>187</v>
      </c>
      <c r="B75" s="162">
        <v>0.27745809598586008</v>
      </c>
      <c r="C75" s="163">
        <v>1.7325545868524994</v>
      </c>
      <c r="D75" s="162">
        <v>3.8226096168557176E-2</v>
      </c>
      <c r="E75" s="162">
        <v>0.22911927551234842</v>
      </c>
      <c r="F75" s="162">
        <v>3.7329160067338081E-5</v>
      </c>
      <c r="G75" s="25"/>
      <c r="H75" s="25"/>
      <c r="I75" s="25"/>
    </row>
    <row r="76" spans="1:9" ht="11.25" customHeight="1" x14ac:dyDescent="0.25">
      <c r="A76" s="66" t="s">
        <v>188</v>
      </c>
      <c r="B76" s="164">
        <v>0.23299632992985261</v>
      </c>
      <c r="C76" s="165">
        <v>0.83590154624220581</v>
      </c>
      <c r="D76" s="164">
        <v>4.4415019922331406E-2</v>
      </c>
      <c r="E76" s="164">
        <v>0.15577304509638212</v>
      </c>
      <c r="F76" s="164">
        <v>9.4880594004114527E-2</v>
      </c>
      <c r="G76" s="25"/>
      <c r="H76" s="25"/>
      <c r="I76" s="25"/>
    </row>
    <row r="77" spans="1:9" ht="11.25" customHeight="1" x14ac:dyDescent="0.25">
      <c r="A77" s="65" t="s">
        <v>189</v>
      </c>
      <c r="B77" s="162">
        <v>0.11243923110764474</v>
      </c>
      <c r="C77" s="163">
        <v>0.39746161583298489</v>
      </c>
      <c r="D77" s="162">
        <v>2.473093201481889E-2</v>
      </c>
      <c r="E77" s="162">
        <v>8.6556447995119135E-2</v>
      </c>
      <c r="F77" s="162">
        <v>0.24922743879131479</v>
      </c>
      <c r="G77" s="25"/>
      <c r="H77" s="25"/>
      <c r="I77" s="25"/>
    </row>
    <row r="78" spans="1:9" ht="11.25" customHeight="1" x14ac:dyDescent="0.25">
      <c r="A78" s="66" t="s">
        <v>190</v>
      </c>
      <c r="B78" s="164">
        <v>0.50638917753460078</v>
      </c>
      <c r="C78" s="165">
        <v>2.8591661480727337</v>
      </c>
      <c r="D78" s="164">
        <v>7.326384567988399E-2</v>
      </c>
      <c r="E78" s="164">
        <v>0.39033614079724421</v>
      </c>
      <c r="F78" s="164">
        <v>0.19552719405276101</v>
      </c>
      <c r="G78" s="25"/>
      <c r="H78" s="25"/>
      <c r="I78" s="25"/>
    </row>
    <row r="79" spans="1:9" ht="11.25" customHeight="1" x14ac:dyDescent="0.25">
      <c r="A79" s="65" t="s">
        <v>191</v>
      </c>
      <c r="B79" s="162">
        <v>0.39492924934739848</v>
      </c>
      <c r="C79" s="163">
        <v>1.9042744881116247</v>
      </c>
      <c r="D79" s="162">
        <v>7.6143339952433109E-2</v>
      </c>
      <c r="E79" s="162">
        <v>0.35365441430958217</v>
      </c>
      <c r="F79" s="162">
        <v>0.38580304989562736</v>
      </c>
      <c r="G79" s="25"/>
      <c r="H79" s="25"/>
      <c r="I79" s="25"/>
    </row>
    <row r="80" spans="1:9" ht="11.25" customHeight="1" x14ac:dyDescent="0.25">
      <c r="A80" s="66" t="s">
        <v>192</v>
      </c>
      <c r="B80" s="164">
        <v>0.43091021588949691</v>
      </c>
      <c r="C80" s="165">
        <v>2.1132028401597176</v>
      </c>
      <c r="D80" s="164">
        <v>3.3138163299533355E-2</v>
      </c>
      <c r="E80" s="164">
        <v>0.15876664455732561</v>
      </c>
      <c r="F80" s="164">
        <v>0.86446024905803398</v>
      </c>
      <c r="G80" s="25"/>
      <c r="H80" s="25"/>
      <c r="I80" s="25"/>
    </row>
    <row r="81" spans="1:9" ht="11.25" customHeight="1" x14ac:dyDescent="0.25">
      <c r="A81" s="65" t="s">
        <v>193</v>
      </c>
      <c r="B81" s="162">
        <v>0.43450886513857157</v>
      </c>
      <c r="C81" s="163">
        <v>2.2689950612129608</v>
      </c>
      <c r="D81" s="162">
        <v>6.5401248142257756E-2</v>
      </c>
      <c r="E81" s="162">
        <v>0.32454516563536451</v>
      </c>
      <c r="F81" s="162">
        <v>0.28440807868183976</v>
      </c>
      <c r="G81" s="25"/>
      <c r="H81" s="25"/>
      <c r="I81" s="25"/>
    </row>
    <row r="82" spans="1:9" ht="11.25" customHeight="1" x14ac:dyDescent="0.25">
      <c r="A82" s="66" t="s">
        <v>194</v>
      </c>
      <c r="B82" s="164">
        <v>0.34906797129311173</v>
      </c>
      <c r="C82" s="165">
        <v>2.4088035497102203</v>
      </c>
      <c r="D82" s="164">
        <v>3.9113755124947198E-2</v>
      </c>
      <c r="E82" s="164">
        <v>0.25751848745058614</v>
      </c>
      <c r="F82" s="164">
        <v>1.6581213417622578E-4</v>
      </c>
      <c r="G82" s="25"/>
      <c r="H82" s="25"/>
      <c r="I82" s="25"/>
    </row>
    <row r="83" spans="1:9" ht="11.25" customHeight="1" x14ac:dyDescent="0.25">
      <c r="A83" s="65" t="s">
        <v>195</v>
      </c>
      <c r="B83" s="162">
        <v>0.48064812097564952</v>
      </c>
      <c r="C83" s="163">
        <v>2.9252164542358177</v>
      </c>
      <c r="D83" s="162">
        <v>5.999358081908502E-2</v>
      </c>
      <c r="E83" s="162">
        <v>0.34542795463176967</v>
      </c>
      <c r="F83" s="162">
        <v>0.26394096742776119</v>
      </c>
      <c r="G83" s="25"/>
      <c r="H83" s="25"/>
      <c r="I83" s="25"/>
    </row>
    <row r="84" spans="1:9" ht="11.25" customHeight="1" x14ac:dyDescent="0.25">
      <c r="A84" s="66" t="s">
        <v>196</v>
      </c>
      <c r="B84" s="164">
        <v>0.52447612461282611</v>
      </c>
      <c r="C84" s="165">
        <v>3.367579811360522</v>
      </c>
      <c r="D84" s="164">
        <v>6.2861831577560548E-2</v>
      </c>
      <c r="E84" s="164">
        <v>0.36897429522455799</v>
      </c>
      <c r="F84" s="164">
        <v>0.36558367488979454</v>
      </c>
      <c r="G84" s="25"/>
      <c r="H84" s="25"/>
      <c r="I84" s="25"/>
    </row>
    <row r="85" spans="1:9" ht="11.25" customHeight="1" x14ac:dyDescent="0.25">
      <c r="A85" s="65" t="s">
        <v>197</v>
      </c>
      <c r="B85" s="162">
        <v>0.31952094714778911</v>
      </c>
      <c r="C85" s="163">
        <v>1.2024123332191057</v>
      </c>
      <c r="D85" s="162">
        <v>4.7840771330405298E-2</v>
      </c>
      <c r="E85" s="162">
        <v>0.17251753806287748</v>
      </c>
      <c r="F85" s="162">
        <v>0</v>
      </c>
      <c r="G85" s="25"/>
      <c r="H85" s="25"/>
      <c r="I85" s="25"/>
    </row>
    <row r="86" spans="1:9" ht="11.25" customHeight="1" x14ac:dyDescent="0.25">
      <c r="A86" s="66" t="s">
        <v>198</v>
      </c>
      <c r="B86" s="164">
        <v>0.23461344499577372</v>
      </c>
      <c r="C86" s="165">
        <v>1.0739183161121437</v>
      </c>
      <c r="D86" s="164">
        <v>3.9797979172158285E-2</v>
      </c>
      <c r="E86" s="164">
        <v>0.17913138056997321</v>
      </c>
      <c r="F86" s="164">
        <v>0.10768995810617467</v>
      </c>
      <c r="G86" s="25"/>
      <c r="H86" s="25"/>
      <c r="I86" s="25"/>
    </row>
    <row r="87" spans="1:9" ht="11.25" customHeight="1" x14ac:dyDescent="0.25">
      <c r="A87" s="65" t="s">
        <v>199</v>
      </c>
      <c r="B87" s="162">
        <v>0.31974591541108749</v>
      </c>
      <c r="C87" s="163">
        <v>1.3375014882304916</v>
      </c>
      <c r="D87" s="162">
        <v>7.8008411308115325E-2</v>
      </c>
      <c r="E87" s="162">
        <v>0.31323918411575219</v>
      </c>
      <c r="F87" s="162">
        <v>6.873813656165321E-4</v>
      </c>
      <c r="G87" s="25"/>
      <c r="H87" s="25"/>
      <c r="I87" s="25"/>
    </row>
    <row r="88" spans="1:9" ht="11.25" customHeight="1" x14ac:dyDescent="0.25">
      <c r="A88" s="66" t="s">
        <v>200</v>
      </c>
      <c r="B88" s="164">
        <v>0.41613362533826098</v>
      </c>
      <c r="C88" s="165">
        <v>3.328415855920754</v>
      </c>
      <c r="D88" s="164">
        <v>5.4085323483143988E-2</v>
      </c>
      <c r="E88" s="164">
        <v>0.4153926398985644</v>
      </c>
      <c r="F88" s="164">
        <v>0.42405725992258386</v>
      </c>
      <c r="G88" s="25"/>
      <c r="H88" s="25"/>
      <c r="I88" s="25"/>
    </row>
    <row r="89" spans="1:9" ht="11.25" customHeight="1" x14ac:dyDescent="0.25">
      <c r="A89" s="65" t="s">
        <v>201</v>
      </c>
      <c r="B89" s="162">
        <v>8.3471409333893562E-2</v>
      </c>
      <c r="C89" s="163">
        <v>0.52326083864052486</v>
      </c>
      <c r="D89" s="162">
        <v>1.238556616043932E-2</v>
      </c>
      <c r="E89" s="162">
        <v>7.7262302580409781E-2</v>
      </c>
      <c r="F89" s="162">
        <v>2.4507005735847531E-2</v>
      </c>
      <c r="G89" s="25"/>
      <c r="H89" s="25"/>
      <c r="I89" s="25"/>
    </row>
    <row r="90" spans="1:9" ht="11.25" customHeight="1" x14ac:dyDescent="0.25">
      <c r="A90" s="66" t="s">
        <v>202</v>
      </c>
      <c r="B90" s="164">
        <v>0.58835157206158284</v>
      </c>
      <c r="C90" s="165">
        <v>3.1278694720892291</v>
      </c>
      <c r="D90" s="164">
        <v>8.6241335395703222E-2</v>
      </c>
      <c r="E90" s="164">
        <v>0.44062689069506805</v>
      </c>
      <c r="F90" s="164">
        <v>0.56742963235578492</v>
      </c>
      <c r="G90" s="25"/>
      <c r="H90" s="25"/>
      <c r="I90" s="25"/>
    </row>
    <row r="91" spans="1:9" ht="11.25" customHeight="1" x14ac:dyDescent="0.25">
      <c r="A91" s="65" t="s">
        <v>203</v>
      </c>
      <c r="B91" s="162">
        <v>0.35182913449919773</v>
      </c>
      <c r="C91" s="163">
        <v>2.3303786957631827</v>
      </c>
      <c r="D91" s="162">
        <v>4.9216139827926622E-2</v>
      </c>
      <c r="E91" s="162">
        <v>0.31427862571177095</v>
      </c>
      <c r="F91" s="162">
        <v>0</v>
      </c>
      <c r="G91" s="25"/>
      <c r="H91" s="25"/>
      <c r="I91" s="25"/>
    </row>
    <row r="92" spans="1:9" ht="11.25" customHeight="1" x14ac:dyDescent="0.25">
      <c r="A92" s="66" t="s">
        <v>204</v>
      </c>
      <c r="B92" s="164">
        <v>0.54301871627699516</v>
      </c>
      <c r="C92" s="165">
        <v>4.464291743708932</v>
      </c>
      <c r="D92" s="164">
        <v>5.618352718694606E-2</v>
      </c>
      <c r="E92" s="164">
        <v>0.42770601014336229</v>
      </c>
      <c r="F92" s="164">
        <v>0.71232224936262889</v>
      </c>
      <c r="G92" s="25"/>
      <c r="H92" s="25"/>
      <c r="I92" s="25"/>
    </row>
    <row r="93" spans="1:9" ht="11.25" customHeight="1" x14ac:dyDescent="0.25">
      <c r="A93" s="65" t="s">
        <v>205</v>
      </c>
      <c r="B93" s="162">
        <v>0.6765621528608412</v>
      </c>
      <c r="C93" s="163">
        <v>4.1055700341672088</v>
      </c>
      <c r="D93" s="162">
        <v>6.5689712566527808E-2</v>
      </c>
      <c r="E93" s="162">
        <v>0.37866356033181148</v>
      </c>
      <c r="F93" s="162">
        <v>0.54135692217685116</v>
      </c>
      <c r="G93" s="25"/>
      <c r="H93" s="25"/>
      <c r="I93" s="25"/>
    </row>
    <row r="94" spans="1:9" ht="11.25" customHeight="1" x14ac:dyDescent="0.25">
      <c r="A94" s="66" t="s">
        <v>206</v>
      </c>
      <c r="B94" s="164">
        <v>8.3918137352228084E-2</v>
      </c>
      <c r="C94" s="165">
        <v>0.38236126549870464</v>
      </c>
      <c r="D94" s="164">
        <v>1.4309311507734306E-2</v>
      </c>
      <c r="E94" s="164">
        <v>6.3697063591605901E-2</v>
      </c>
      <c r="F94" s="164">
        <v>1.8474272695481349E-3</v>
      </c>
      <c r="G94" s="25"/>
      <c r="H94" s="25"/>
      <c r="I94" s="25"/>
    </row>
    <row r="95" spans="1:9" ht="11.25" customHeight="1" x14ac:dyDescent="0.25">
      <c r="A95" s="65" t="s">
        <v>207</v>
      </c>
      <c r="B95" s="162">
        <v>0.95563897641048501</v>
      </c>
      <c r="C95" s="163">
        <v>7.828736691805223</v>
      </c>
      <c r="D95" s="162">
        <v>7.9239940398354192E-2</v>
      </c>
      <c r="E95" s="162">
        <v>0.54033256954761222</v>
      </c>
      <c r="F95" s="162">
        <v>0.4326822465947211</v>
      </c>
      <c r="G95" s="25"/>
      <c r="H95" s="25"/>
      <c r="I95" s="25"/>
    </row>
    <row r="96" spans="1:9" ht="11.25" customHeight="1" x14ac:dyDescent="0.25">
      <c r="A96" s="66" t="s">
        <v>208</v>
      </c>
      <c r="B96" s="164">
        <v>0.7041254612800254</v>
      </c>
      <c r="C96" s="165">
        <v>6.8782801938486582</v>
      </c>
      <c r="D96" s="164">
        <v>5.9041175929874845E-2</v>
      </c>
      <c r="E96" s="164">
        <v>0.52949598942761278</v>
      </c>
      <c r="F96" s="164">
        <v>0.56259887272591103</v>
      </c>
      <c r="G96" s="25"/>
      <c r="H96" s="25"/>
      <c r="I96" s="25"/>
    </row>
    <row r="97" spans="1:9" ht="11.25" customHeight="1" x14ac:dyDescent="0.25">
      <c r="A97" s="65" t="s">
        <v>209</v>
      </c>
      <c r="B97" s="162">
        <v>0.62200622423788121</v>
      </c>
      <c r="C97" s="163">
        <v>3.9431109020794328</v>
      </c>
      <c r="D97" s="162">
        <v>7.8017947099921492E-2</v>
      </c>
      <c r="E97" s="162">
        <v>0.45910733317367308</v>
      </c>
      <c r="F97" s="162">
        <v>0</v>
      </c>
      <c r="G97" s="25"/>
      <c r="H97" s="25"/>
      <c r="I97" s="25"/>
    </row>
    <row r="98" spans="1:9" ht="11.25" customHeight="1" x14ac:dyDescent="0.25">
      <c r="A98" s="66" t="s">
        <v>210</v>
      </c>
      <c r="B98" s="164">
        <v>0.14867764868560315</v>
      </c>
      <c r="C98" s="165">
        <v>1.1583260242120725</v>
      </c>
      <c r="D98" s="164">
        <v>1.8878254760732377E-2</v>
      </c>
      <c r="E98" s="164">
        <v>0.1443611311879941</v>
      </c>
      <c r="F98" s="164">
        <v>0</v>
      </c>
      <c r="G98" s="25"/>
      <c r="H98" s="25"/>
      <c r="I98" s="25"/>
    </row>
    <row r="99" spans="1:9" ht="11.25" customHeight="1" x14ac:dyDescent="0.25">
      <c r="A99" s="65" t="s">
        <v>211</v>
      </c>
      <c r="B99" s="162">
        <v>0.2937671855499544</v>
      </c>
      <c r="C99" s="163">
        <v>2.5095155860811933</v>
      </c>
      <c r="D99" s="162">
        <v>3.6738389747665232E-2</v>
      </c>
      <c r="E99" s="162">
        <v>0.30480176319111973</v>
      </c>
      <c r="F99" s="162">
        <v>0.35054247414933659</v>
      </c>
      <c r="G99" s="25"/>
      <c r="H99" s="25"/>
      <c r="I99" s="25"/>
    </row>
    <row r="100" spans="1:9" ht="11.25" customHeight="1" x14ac:dyDescent="0.25">
      <c r="A100" s="66" t="s">
        <v>212</v>
      </c>
      <c r="B100" s="164">
        <v>0.18147419224075614</v>
      </c>
      <c r="C100" s="165">
        <v>1.6804571356010847</v>
      </c>
      <c r="D100" s="164">
        <v>2.6136031336794829E-2</v>
      </c>
      <c r="E100" s="164">
        <v>0.22506488879086176</v>
      </c>
      <c r="F100" s="164">
        <v>1.7304604243633373E-3</v>
      </c>
      <c r="G100" s="25"/>
      <c r="H100" s="25"/>
      <c r="I100" s="25"/>
    </row>
    <row r="101" spans="1:9" ht="11.25" customHeight="1" x14ac:dyDescent="0.25">
      <c r="A101" s="68" t="s">
        <v>213</v>
      </c>
      <c r="B101" s="168">
        <v>0.4378736865465066</v>
      </c>
      <c r="C101" s="169">
        <v>2.6033134314082762</v>
      </c>
      <c r="D101" s="168">
        <v>5.4359564752789288E-2</v>
      </c>
      <c r="E101" s="168">
        <v>0.30824344039491103</v>
      </c>
      <c r="F101" s="168">
        <v>0.3041235832988759</v>
      </c>
      <c r="G101" s="25"/>
      <c r="H101" s="25"/>
      <c r="I101" s="25"/>
    </row>
    <row r="102" spans="1:9" ht="11.25" customHeight="1" x14ac:dyDescent="0.25">
      <c r="A102" s="69" t="s">
        <v>101</v>
      </c>
      <c r="B102" s="170">
        <v>0.22663830595815249</v>
      </c>
      <c r="C102" s="171">
        <v>1.896230022211417</v>
      </c>
      <c r="D102" s="170">
        <v>2.8975209730227828E-2</v>
      </c>
      <c r="E102" s="170">
        <v>0.23489411487333017</v>
      </c>
      <c r="F102" s="170">
        <v>0.14295139971123977</v>
      </c>
      <c r="G102" s="25"/>
      <c r="H102" s="25"/>
      <c r="I102" s="25"/>
    </row>
    <row r="103" spans="1:9" ht="11.25" customHeight="1" x14ac:dyDescent="0.25">
      <c r="A103" s="68" t="s">
        <v>40</v>
      </c>
      <c r="B103" s="168">
        <v>0.43147497993539263</v>
      </c>
      <c r="C103" s="169">
        <v>2.5879587709783696</v>
      </c>
      <c r="D103" s="168">
        <v>5.3590626141041015E-2</v>
      </c>
      <c r="E103" s="168">
        <v>0.30667500849122781</v>
      </c>
      <c r="F103" s="168">
        <v>0.2984609239068976</v>
      </c>
      <c r="G103" s="25"/>
      <c r="H103" s="25"/>
      <c r="I103" s="25"/>
    </row>
    <row r="104" spans="1:9" ht="11.25" customHeight="1" x14ac:dyDescent="0.25">
      <c r="A104" s="66" t="s">
        <v>214</v>
      </c>
      <c r="B104" s="164">
        <v>0.58299676033131265</v>
      </c>
      <c r="C104" s="165">
        <v>2.9800654657099104</v>
      </c>
      <c r="D104" s="164">
        <v>8.6123718298257379E-2</v>
      </c>
      <c r="E104" s="164">
        <v>0.41863505640833193</v>
      </c>
      <c r="F104" s="164">
        <v>0.16634334269855403</v>
      </c>
      <c r="G104" s="25"/>
      <c r="H104" s="25"/>
      <c r="I104" s="25"/>
    </row>
    <row r="105" spans="1:9" ht="11.25" customHeight="1" x14ac:dyDescent="0.25">
      <c r="A105" s="65" t="s">
        <v>215</v>
      </c>
      <c r="B105" s="162">
        <v>1.2665871519708005</v>
      </c>
      <c r="C105" s="163">
        <v>20.728771982476765</v>
      </c>
      <c r="D105" s="162">
        <v>6.3672805498633064E-2</v>
      </c>
      <c r="E105" s="162">
        <v>0.78986896999001932</v>
      </c>
      <c r="F105" s="162">
        <v>1.0284844353367411</v>
      </c>
      <c r="G105" s="25"/>
      <c r="H105" s="25"/>
      <c r="I105" s="25"/>
    </row>
    <row r="106" spans="1:9" ht="11.25" customHeight="1" x14ac:dyDescent="0.25">
      <c r="A106" s="66" t="s">
        <v>216</v>
      </c>
      <c r="B106" s="164">
        <v>0.81183631342965201</v>
      </c>
      <c r="C106" s="165">
        <v>7.0724778016700975</v>
      </c>
      <c r="D106" s="164">
        <v>5.2856724312190975E-2</v>
      </c>
      <c r="E106" s="164">
        <v>0.40144147810218306</v>
      </c>
      <c r="F106" s="164">
        <v>0.61104696984372864</v>
      </c>
      <c r="G106" s="25"/>
      <c r="H106" s="25"/>
      <c r="I106" s="25"/>
    </row>
    <row r="107" spans="1:9" ht="11.25" customHeight="1" x14ac:dyDescent="0.25">
      <c r="A107" s="65" t="s">
        <v>217</v>
      </c>
      <c r="B107" s="162">
        <v>0.86190057029947753</v>
      </c>
      <c r="C107" s="163">
        <v>6.8787437866415742</v>
      </c>
      <c r="D107" s="162">
        <v>7.1451462271647587E-2</v>
      </c>
      <c r="E107" s="162">
        <v>0.51101221802073182</v>
      </c>
      <c r="F107" s="162">
        <v>0.63899027649689977</v>
      </c>
      <c r="G107" s="25"/>
      <c r="H107" s="25"/>
      <c r="I107" s="25"/>
    </row>
    <row r="108" spans="1:9" ht="11.25" customHeight="1" x14ac:dyDescent="0.25">
      <c r="A108" s="66" t="s">
        <v>218</v>
      </c>
      <c r="B108" s="164">
        <v>0.31237032106045154</v>
      </c>
      <c r="C108" s="165">
        <v>2.0273480389514686</v>
      </c>
      <c r="D108" s="164">
        <v>3.4141104743896533E-2</v>
      </c>
      <c r="E108" s="164">
        <v>0.20886064010538219</v>
      </c>
      <c r="F108" s="164">
        <v>0.22421836183921537</v>
      </c>
      <c r="G108" s="25"/>
      <c r="H108" s="25"/>
      <c r="I108" s="25"/>
    </row>
    <row r="109" spans="1:9" ht="11.25" customHeight="1" x14ac:dyDescent="0.25">
      <c r="A109" s="68" t="s">
        <v>254</v>
      </c>
      <c r="B109" s="168">
        <v>0.51868106626895771</v>
      </c>
      <c r="C109" s="169">
        <v>3.3017448994758869</v>
      </c>
      <c r="D109" s="168">
        <v>5.5545638593159419E-2</v>
      </c>
      <c r="E109" s="168">
        <v>0.33382362724033138</v>
      </c>
      <c r="F109" s="168">
        <v>0.38928161932160876</v>
      </c>
      <c r="G109" s="25"/>
      <c r="H109" s="25"/>
      <c r="I109" s="25"/>
    </row>
    <row r="110" spans="1:9" ht="111.75" customHeight="1" x14ac:dyDescent="0.25">
      <c r="A110" s="319" t="s">
        <v>339</v>
      </c>
      <c r="B110" s="319"/>
      <c r="C110" s="319"/>
      <c r="D110" s="319"/>
      <c r="E110" s="319"/>
      <c r="F110" s="319"/>
    </row>
    <row r="115" spans="2:6" ht="15" customHeight="1" x14ac:dyDescent="0.25">
      <c r="B115" s="37"/>
      <c r="C115" s="37"/>
      <c r="D115" s="37"/>
      <c r="E115" s="37"/>
      <c r="F115" s="37"/>
    </row>
  </sheetData>
  <mergeCells count="3">
    <mergeCell ref="A3:A5"/>
    <mergeCell ref="B3:F3"/>
    <mergeCell ref="A110:F110"/>
  </mergeCells>
  <hyperlinks>
    <hyperlink ref="F1" location="Sommaire!A1" display="Sommaire"/>
  </hyperlinks>
  <printOptions horizontalCentered="1"/>
  <pageMargins left="0.51181102362204722" right="0.59055118110236227" top="0.74803149606299213" bottom="1.4883333333333333" header="0.31496062992125984" footer="0.31496062992125984"/>
  <pageSetup paperSize="9" scale="94" firstPageNumber="34"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9"/>
  <sheetViews>
    <sheetView view="pageLayout" topLeftCell="A46" zoomScale="115" zoomScaleNormal="100" zoomScalePageLayoutView="115" workbookViewId="0">
      <selection activeCell="H56" sqref="H56"/>
    </sheetView>
  </sheetViews>
  <sheetFormatPr baseColWidth="10" defaultColWidth="11.42578125" defaultRowHeight="15" x14ac:dyDescent="0.25"/>
  <cols>
    <col min="1" max="1" width="22.85546875" style="1" customWidth="1"/>
    <col min="2" max="10" width="8.140625" style="1" customWidth="1"/>
    <col min="11" max="11" width="5.85546875" style="1" customWidth="1"/>
    <col min="12" max="16384" width="11.42578125" style="1"/>
  </cols>
  <sheetData>
    <row r="1" spans="1:11" ht="15.75" x14ac:dyDescent="0.25">
      <c r="A1" s="84" t="s">
        <v>349</v>
      </c>
      <c r="B1" s="84"/>
      <c r="C1" s="8"/>
      <c r="D1" s="8"/>
      <c r="E1" s="8"/>
      <c r="F1" s="8"/>
      <c r="G1" s="8"/>
      <c r="H1" s="8"/>
      <c r="I1" s="8"/>
      <c r="J1" s="9" t="s">
        <v>42</v>
      </c>
    </row>
    <row r="2" spans="1:11" ht="4.5" customHeight="1" x14ac:dyDescent="0.25">
      <c r="A2" s="8"/>
      <c r="B2" s="8"/>
      <c r="C2" s="8"/>
      <c r="D2" s="8"/>
      <c r="E2" s="8"/>
      <c r="F2" s="8"/>
      <c r="G2" s="8"/>
      <c r="H2" s="8"/>
      <c r="I2" s="8"/>
      <c r="J2" s="10"/>
      <c r="K2" s="8"/>
    </row>
    <row r="3" spans="1:11" ht="75" customHeight="1" x14ac:dyDescent="0.25">
      <c r="A3" s="308" t="s">
        <v>271</v>
      </c>
      <c r="B3" s="77" t="s">
        <v>274</v>
      </c>
      <c r="C3" s="78" t="s">
        <v>275</v>
      </c>
      <c r="D3" s="78" t="s">
        <v>281</v>
      </c>
      <c r="E3" s="77" t="s">
        <v>276</v>
      </c>
      <c r="F3" s="78" t="s">
        <v>277</v>
      </c>
      <c r="G3" s="78" t="s">
        <v>280</v>
      </c>
      <c r="H3" s="78" t="s">
        <v>278</v>
      </c>
      <c r="I3" s="77" t="s">
        <v>288</v>
      </c>
      <c r="J3" s="77" t="s">
        <v>279</v>
      </c>
    </row>
    <row r="4" spans="1:11" ht="10.5" customHeight="1" x14ac:dyDescent="0.25">
      <c r="A4" s="332"/>
      <c r="B4" s="79" t="s">
        <v>39</v>
      </c>
      <c r="C4" s="79" t="s">
        <v>39</v>
      </c>
      <c r="D4" s="79" t="s">
        <v>39</v>
      </c>
      <c r="E4" s="79" t="s">
        <v>39</v>
      </c>
      <c r="F4" s="79" t="s">
        <v>39</v>
      </c>
      <c r="G4" s="79" t="s">
        <v>39</v>
      </c>
      <c r="H4" s="79" t="s">
        <v>39</v>
      </c>
      <c r="I4" s="79" t="s">
        <v>39</v>
      </c>
      <c r="J4" s="79" t="s">
        <v>39</v>
      </c>
    </row>
    <row r="5" spans="1:11" ht="11.25" customHeight="1" x14ac:dyDescent="0.25">
      <c r="A5" s="58" t="s">
        <v>117</v>
      </c>
      <c r="B5" s="172">
        <v>8.1470161700528596</v>
      </c>
      <c r="C5" s="172">
        <v>7.3129025218274428</v>
      </c>
      <c r="D5" s="172">
        <v>6.7082819783168848</v>
      </c>
      <c r="E5" s="172">
        <v>2.9813394632942654</v>
      </c>
      <c r="F5" s="172">
        <v>65.14744080751538</v>
      </c>
      <c r="G5" s="172">
        <v>0.38899908028379193</v>
      </c>
      <c r="H5" s="172">
        <v>0.76163286850005463</v>
      </c>
      <c r="I5" s="172">
        <v>7.130216730948975</v>
      </c>
      <c r="J5" s="172">
        <v>1.4221703792603557</v>
      </c>
    </row>
    <row r="6" spans="1:11" ht="11.25" customHeight="1" x14ac:dyDescent="0.25">
      <c r="A6" s="59" t="s">
        <v>118</v>
      </c>
      <c r="B6" s="173">
        <v>25.557963396829919</v>
      </c>
      <c r="C6" s="174">
        <v>4.3027312593344238</v>
      </c>
      <c r="D6" s="174">
        <v>6.4359815563432763</v>
      </c>
      <c r="E6" s="173">
        <v>1.4324758167259151</v>
      </c>
      <c r="F6" s="174">
        <v>60.073311265189233</v>
      </c>
      <c r="G6" s="174">
        <v>0.41866182176231492</v>
      </c>
      <c r="H6" s="174">
        <v>0.16417298176740538</v>
      </c>
      <c r="I6" s="173">
        <v>0.94562974829968138</v>
      </c>
      <c r="J6" s="173">
        <v>0.66907215374782769</v>
      </c>
    </row>
    <row r="7" spans="1:11" ht="11.25" customHeight="1" x14ac:dyDescent="0.25">
      <c r="A7" s="60" t="s">
        <v>119</v>
      </c>
      <c r="B7" s="172">
        <v>8.1131185466919735</v>
      </c>
      <c r="C7" s="175">
        <v>4.4396065444691368</v>
      </c>
      <c r="D7" s="175">
        <v>5.1246687912666227</v>
      </c>
      <c r="E7" s="172">
        <v>2.3433260812454475</v>
      </c>
      <c r="F7" s="175">
        <v>72.353275403909905</v>
      </c>
      <c r="G7" s="175">
        <v>0.609046826370224</v>
      </c>
      <c r="H7" s="175">
        <v>0.78803275239323001</v>
      </c>
      <c r="I7" s="172">
        <v>5.2558557862336199</v>
      </c>
      <c r="J7" s="172">
        <v>0.97306926741982402</v>
      </c>
    </row>
    <row r="8" spans="1:11" ht="11.25" customHeight="1" x14ac:dyDescent="0.25">
      <c r="A8" s="59" t="s">
        <v>120</v>
      </c>
      <c r="B8" s="173">
        <v>17.801959840774817</v>
      </c>
      <c r="C8" s="174">
        <v>6.5047673733158646</v>
      </c>
      <c r="D8" s="174">
        <v>6.0588133349412772</v>
      </c>
      <c r="E8" s="173">
        <v>3.1972981179088298</v>
      </c>
      <c r="F8" s="174">
        <v>50.055578683712042</v>
      </c>
      <c r="G8" s="174">
        <v>0.1033389854257961</v>
      </c>
      <c r="H8" s="174">
        <v>1.0563125847473951</v>
      </c>
      <c r="I8" s="173">
        <v>13.397154453996313</v>
      </c>
      <c r="J8" s="173">
        <v>1.8247766251776658</v>
      </c>
    </row>
    <row r="9" spans="1:11" ht="11.25" customHeight="1" x14ac:dyDescent="0.25">
      <c r="A9" s="60" t="s">
        <v>121</v>
      </c>
      <c r="B9" s="172">
        <v>9.6057956191220963</v>
      </c>
      <c r="C9" s="175">
        <v>4.5682621257868012</v>
      </c>
      <c r="D9" s="175">
        <v>5.2910743334101573</v>
      </c>
      <c r="E9" s="172">
        <v>2.698713947326945</v>
      </c>
      <c r="F9" s="175">
        <v>59.197856027101025</v>
      </c>
      <c r="G9" s="175">
        <v>0.18137899348784906</v>
      </c>
      <c r="H9" s="175">
        <v>1.0762563726498442</v>
      </c>
      <c r="I9" s="172">
        <v>15.185424871891797</v>
      </c>
      <c r="J9" s="172">
        <v>2.1952377092234943</v>
      </c>
    </row>
    <row r="10" spans="1:11" ht="11.25" customHeight="1" x14ac:dyDescent="0.25">
      <c r="A10" s="59" t="s">
        <v>122</v>
      </c>
      <c r="B10" s="173">
        <v>15.227533473544488</v>
      </c>
      <c r="C10" s="174">
        <v>8.0623770152509788</v>
      </c>
      <c r="D10" s="174">
        <v>5.7543155139058264</v>
      </c>
      <c r="E10" s="173">
        <v>3.9718253519699207</v>
      </c>
      <c r="F10" s="174">
        <v>59.680799807831185</v>
      </c>
      <c r="G10" s="174">
        <v>2.6493438443337645E-2</v>
      </c>
      <c r="H10" s="174">
        <v>2.1225121528186031</v>
      </c>
      <c r="I10" s="173">
        <v>2.5496369498689901</v>
      </c>
      <c r="J10" s="173">
        <v>2.6045062963666719</v>
      </c>
    </row>
    <row r="11" spans="1:11" ht="11.25" customHeight="1" x14ac:dyDescent="0.25">
      <c r="A11" s="60" t="s">
        <v>123</v>
      </c>
      <c r="B11" s="172">
        <v>9.0980185572510148</v>
      </c>
      <c r="C11" s="175">
        <v>6.208244420030816</v>
      </c>
      <c r="D11" s="175">
        <v>5.5264934482167547</v>
      </c>
      <c r="E11" s="172">
        <v>3.5214793613035678</v>
      </c>
      <c r="F11" s="175">
        <v>63.489720087090937</v>
      </c>
      <c r="G11" s="175">
        <v>0.54950674275508204</v>
      </c>
      <c r="H11" s="175">
        <v>1.2357720228273699</v>
      </c>
      <c r="I11" s="172">
        <v>9.2558064889021221</v>
      </c>
      <c r="J11" s="172">
        <v>1.114958871622328</v>
      </c>
    </row>
    <row r="12" spans="1:11" ht="11.25" customHeight="1" x14ac:dyDescent="0.25">
      <c r="A12" s="59" t="s">
        <v>124</v>
      </c>
      <c r="B12" s="173">
        <v>8.5660140125203252</v>
      </c>
      <c r="C12" s="174">
        <v>1.8420333558854851</v>
      </c>
      <c r="D12" s="174">
        <v>5.5731218238593163</v>
      </c>
      <c r="E12" s="173">
        <v>1.5127210484831248</v>
      </c>
      <c r="F12" s="174">
        <v>71.933464471572179</v>
      </c>
      <c r="G12" s="174">
        <v>5.0727590311419525E-2</v>
      </c>
      <c r="H12" s="174">
        <v>0.60892551864268951</v>
      </c>
      <c r="I12" s="173">
        <v>5.2287979272060738</v>
      </c>
      <c r="J12" s="173">
        <v>4.6841942515193633</v>
      </c>
    </row>
    <row r="13" spans="1:11" ht="11.25" customHeight="1" x14ac:dyDescent="0.25">
      <c r="A13" s="60" t="s">
        <v>125</v>
      </c>
      <c r="B13" s="172">
        <v>6.4301137161831541</v>
      </c>
      <c r="C13" s="175">
        <v>2.9691484500957435</v>
      </c>
      <c r="D13" s="175">
        <v>5.7401671332984945</v>
      </c>
      <c r="E13" s="172">
        <v>2.8086152262916042</v>
      </c>
      <c r="F13" s="175">
        <v>67.144592120648412</v>
      </c>
      <c r="G13" s="175">
        <v>1.113867192746308</v>
      </c>
      <c r="H13" s="175">
        <v>0.77366887312451904</v>
      </c>
      <c r="I13" s="172">
        <v>10.189426231823372</v>
      </c>
      <c r="J13" s="172">
        <v>2.8304010557884203</v>
      </c>
    </row>
    <row r="14" spans="1:11" ht="11.25" customHeight="1" x14ac:dyDescent="0.25">
      <c r="A14" s="59" t="s">
        <v>126</v>
      </c>
      <c r="B14" s="173">
        <v>5.0935817204158482</v>
      </c>
      <c r="C14" s="174">
        <v>2.6406170149764239</v>
      </c>
      <c r="D14" s="174">
        <v>6.0537351029417863</v>
      </c>
      <c r="E14" s="173">
        <v>2.585243342154</v>
      </c>
      <c r="F14" s="174">
        <v>75.512678387297257</v>
      </c>
      <c r="G14" s="174">
        <v>0.12364742224766406</v>
      </c>
      <c r="H14" s="174">
        <v>0.54606009420842838</v>
      </c>
      <c r="I14" s="173">
        <v>5.8867336390198641</v>
      </c>
      <c r="J14" s="173">
        <v>1.5577032767387224</v>
      </c>
    </row>
    <row r="15" spans="1:11" ht="11.25" customHeight="1" x14ac:dyDescent="0.25">
      <c r="A15" s="60" t="s">
        <v>127</v>
      </c>
      <c r="B15" s="172">
        <v>7.4359673480379129</v>
      </c>
      <c r="C15" s="175">
        <v>3.3497154953363868</v>
      </c>
      <c r="D15" s="175">
        <v>4.5361662971110501</v>
      </c>
      <c r="E15" s="172">
        <v>2.0214053426150267</v>
      </c>
      <c r="F15" s="175">
        <v>73.80204647785304</v>
      </c>
      <c r="G15" s="175">
        <v>0.24484917621016256</v>
      </c>
      <c r="H15" s="175">
        <v>1.0120219928499252</v>
      </c>
      <c r="I15" s="172">
        <v>6.5269707841211524</v>
      </c>
      <c r="J15" s="172">
        <v>1.0708570858653517</v>
      </c>
    </row>
    <row r="16" spans="1:11" ht="11.25" customHeight="1" x14ac:dyDescent="0.25">
      <c r="A16" s="59" t="s">
        <v>128</v>
      </c>
      <c r="B16" s="173">
        <v>18.681927886967308</v>
      </c>
      <c r="C16" s="174">
        <v>3.4815571024811152</v>
      </c>
      <c r="D16" s="174">
        <v>2.4815463850256982</v>
      </c>
      <c r="E16" s="173">
        <v>1.8963456193801485</v>
      </c>
      <c r="F16" s="174">
        <v>65.062707207373663</v>
      </c>
      <c r="G16" s="174">
        <v>0.28170349661630228</v>
      </c>
      <c r="H16" s="174">
        <v>0.71414161010825117</v>
      </c>
      <c r="I16" s="173">
        <v>5.3067165171711794</v>
      </c>
      <c r="J16" s="173">
        <v>2.0933541748763509</v>
      </c>
    </row>
    <row r="17" spans="1:10" ht="11.25" customHeight="1" x14ac:dyDescent="0.25">
      <c r="A17" s="60" t="s">
        <v>129</v>
      </c>
      <c r="B17" s="172">
        <v>8.3415214938113724</v>
      </c>
      <c r="C17" s="175">
        <v>3.7179537397132241</v>
      </c>
      <c r="D17" s="175">
        <v>6.6877539949326801</v>
      </c>
      <c r="E17" s="172">
        <v>3.3772709884505634</v>
      </c>
      <c r="F17" s="175">
        <v>72.700814604978689</v>
      </c>
      <c r="G17" s="175">
        <v>0.25365611966788515</v>
      </c>
      <c r="H17" s="175">
        <v>0.91555249674799533</v>
      </c>
      <c r="I17" s="172">
        <v>3.2895760391062692</v>
      </c>
      <c r="J17" s="172">
        <v>0.71590052259129611</v>
      </c>
    </row>
    <row r="18" spans="1:10" ht="11.25" customHeight="1" x14ac:dyDescent="0.25">
      <c r="A18" s="59" t="s">
        <v>130</v>
      </c>
      <c r="B18" s="173">
        <v>5.9869017209214581</v>
      </c>
      <c r="C18" s="174">
        <v>3.5882782433612559</v>
      </c>
      <c r="D18" s="174">
        <v>6.4918053054079401</v>
      </c>
      <c r="E18" s="173">
        <v>1.8809518266008713</v>
      </c>
      <c r="F18" s="174">
        <v>73.310511576225835</v>
      </c>
      <c r="G18" s="174">
        <v>0.61683338695951584</v>
      </c>
      <c r="H18" s="174">
        <v>1.1376804833406373</v>
      </c>
      <c r="I18" s="173">
        <v>5.177851666315811</v>
      </c>
      <c r="J18" s="173">
        <v>1.809185790866676</v>
      </c>
    </row>
    <row r="19" spans="1:10" ht="11.25" customHeight="1" x14ac:dyDescent="0.25">
      <c r="A19" s="60" t="s">
        <v>131</v>
      </c>
      <c r="B19" s="172">
        <v>9.4050161497034406</v>
      </c>
      <c r="C19" s="175">
        <v>3.8080273128576891</v>
      </c>
      <c r="D19" s="175">
        <v>5.9977118082667289</v>
      </c>
      <c r="E19" s="172">
        <v>2.3808110549274923</v>
      </c>
      <c r="F19" s="175">
        <v>60.995997256002909</v>
      </c>
      <c r="G19" s="175">
        <v>0.29145528595195508</v>
      </c>
      <c r="H19" s="175">
        <v>1.266657573343468</v>
      </c>
      <c r="I19" s="172">
        <v>14.125504852396586</v>
      </c>
      <c r="J19" s="172">
        <v>1.7288187065497351</v>
      </c>
    </row>
    <row r="20" spans="1:10" ht="11.25" customHeight="1" x14ac:dyDescent="0.25">
      <c r="A20" s="59" t="s">
        <v>132</v>
      </c>
      <c r="B20" s="173">
        <v>15.402812072479035</v>
      </c>
      <c r="C20" s="174">
        <v>3.8385135976588103</v>
      </c>
      <c r="D20" s="174">
        <v>6.046492911582142</v>
      </c>
      <c r="E20" s="173">
        <v>1.4779039862887218</v>
      </c>
      <c r="F20" s="174">
        <v>65.781182394724325</v>
      </c>
      <c r="G20" s="174">
        <v>1.8357023781889172E-2</v>
      </c>
      <c r="H20" s="174">
        <v>0.18776648973641688</v>
      </c>
      <c r="I20" s="173">
        <v>5.516724509707708</v>
      </c>
      <c r="J20" s="173">
        <v>1.7302470140409623</v>
      </c>
    </row>
    <row r="21" spans="1:10" ht="11.25" customHeight="1" x14ac:dyDescent="0.25">
      <c r="A21" s="60" t="s">
        <v>133</v>
      </c>
      <c r="B21" s="172">
        <v>7.8633683748401451</v>
      </c>
      <c r="C21" s="175">
        <v>5.7389497954588347</v>
      </c>
      <c r="D21" s="175">
        <v>5.1823021766288893</v>
      </c>
      <c r="E21" s="172">
        <v>2.7223704683477479</v>
      </c>
      <c r="F21" s="175">
        <v>68.840089029684378</v>
      </c>
      <c r="G21" s="175">
        <v>0.10511268890454466</v>
      </c>
      <c r="H21" s="175">
        <v>0.60066427815137657</v>
      </c>
      <c r="I21" s="172">
        <v>7.412116214261971</v>
      </c>
      <c r="J21" s="172">
        <v>1.5350269737221274</v>
      </c>
    </row>
    <row r="22" spans="1:10" ht="11.25" customHeight="1" x14ac:dyDescent="0.25">
      <c r="A22" s="59" t="s">
        <v>134</v>
      </c>
      <c r="B22" s="173">
        <v>8.7775801649878478</v>
      </c>
      <c r="C22" s="174">
        <v>3.8313214356516427</v>
      </c>
      <c r="D22" s="174">
        <v>5.634827201608358</v>
      </c>
      <c r="E22" s="173">
        <v>2.059541937028063</v>
      </c>
      <c r="F22" s="174">
        <v>71.558089715678051</v>
      </c>
      <c r="G22" s="174">
        <v>0.5564544690898594</v>
      </c>
      <c r="H22" s="174">
        <v>0.36788579539837341</v>
      </c>
      <c r="I22" s="173">
        <v>5.782411273202281</v>
      </c>
      <c r="J22" s="173">
        <v>1.4318880073555018</v>
      </c>
    </row>
    <row r="23" spans="1:10" ht="11.25" customHeight="1" x14ac:dyDescent="0.25">
      <c r="A23" s="60" t="s">
        <v>135</v>
      </c>
      <c r="B23" s="172">
        <v>9.9866069303953928</v>
      </c>
      <c r="C23" s="175">
        <v>4.2544568825805378</v>
      </c>
      <c r="D23" s="175">
        <v>6.1586037933017836</v>
      </c>
      <c r="E23" s="172">
        <v>3.0413322850806077</v>
      </c>
      <c r="F23" s="175">
        <v>65.267101016150335</v>
      </c>
      <c r="G23" s="175">
        <v>1.4060614940342842</v>
      </c>
      <c r="H23" s="175">
        <v>0.16094418259390603</v>
      </c>
      <c r="I23" s="172">
        <v>8.0406988393025909</v>
      </c>
      <c r="J23" s="172">
        <v>1.6841945765605666</v>
      </c>
    </row>
    <row r="24" spans="1:10" ht="11.25" customHeight="1" x14ac:dyDescent="0.25">
      <c r="A24" s="59" t="s">
        <v>136</v>
      </c>
      <c r="B24" s="173">
        <v>19.972615304879152</v>
      </c>
      <c r="C24" s="174">
        <v>4.010900032678018</v>
      </c>
      <c r="D24" s="174">
        <v>7.2458866971070348</v>
      </c>
      <c r="E24" s="173">
        <v>1.1562387555407776</v>
      </c>
      <c r="F24" s="174">
        <v>63.089049676479462</v>
      </c>
      <c r="G24" s="174">
        <v>0.41536187855432916</v>
      </c>
      <c r="H24" s="174">
        <v>0.20863171611083578</v>
      </c>
      <c r="I24" s="173">
        <v>2.4963936159811251</v>
      </c>
      <c r="J24" s="173">
        <v>1.404922322669278</v>
      </c>
    </row>
    <row r="25" spans="1:10" ht="11.25" customHeight="1" x14ac:dyDescent="0.25">
      <c r="A25" s="60" t="s">
        <v>137</v>
      </c>
      <c r="B25" s="172">
        <v>7.8791699899237564</v>
      </c>
      <c r="C25" s="175">
        <v>4.5947374978872659</v>
      </c>
      <c r="D25" s="175">
        <v>6.0980009508802286</v>
      </c>
      <c r="E25" s="172">
        <v>2.41585519034289</v>
      </c>
      <c r="F25" s="175">
        <v>69.766519066932503</v>
      </c>
      <c r="G25" s="175">
        <v>0.37388001998660769</v>
      </c>
      <c r="H25" s="175">
        <v>0.70451772190043527</v>
      </c>
      <c r="I25" s="172">
        <v>4.4313574688880575</v>
      </c>
      <c r="J25" s="172">
        <v>3.7359620932582676</v>
      </c>
    </row>
    <row r="26" spans="1:10" ht="11.25" customHeight="1" x14ac:dyDescent="0.25">
      <c r="A26" s="59" t="s">
        <v>138</v>
      </c>
      <c r="B26" s="173">
        <v>8.8289858103151708</v>
      </c>
      <c r="C26" s="174">
        <v>3.9523934623584047</v>
      </c>
      <c r="D26" s="174">
        <v>4.7634062156454133</v>
      </c>
      <c r="E26" s="173">
        <v>3.9525764546534328</v>
      </c>
      <c r="F26" s="174">
        <v>65.529624835024265</v>
      </c>
      <c r="G26" s="174">
        <v>7.731345233361786E-2</v>
      </c>
      <c r="H26" s="174">
        <v>0.68731352875261997</v>
      </c>
      <c r="I26" s="173">
        <v>10.293473236449129</v>
      </c>
      <c r="J26" s="173">
        <v>1.9149130044679492</v>
      </c>
    </row>
    <row r="27" spans="1:10" ht="11.25" customHeight="1" x14ac:dyDescent="0.25">
      <c r="A27" s="60" t="s">
        <v>139</v>
      </c>
      <c r="B27" s="172">
        <v>7.611615110477973</v>
      </c>
      <c r="C27" s="175">
        <v>4.3798535577237256</v>
      </c>
      <c r="D27" s="175">
        <v>5.1941699955598466</v>
      </c>
      <c r="E27" s="172">
        <v>3.8721456154420082</v>
      </c>
      <c r="F27" s="175">
        <v>68.449808015668978</v>
      </c>
      <c r="G27" s="175">
        <v>1.9067562781635974</v>
      </c>
      <c r="H27" s="175">
        <v>0.63227351460166004</v>
      </c>
      <c r="I27" s="172">
        <v>6.0509564085988012</v>
      </c>
      <c r="J27" s="172">
        <v>1.9024215037634125</v>
      </c>
    </row>
    <row r="28" spans="1:10" ht="11.25" customHeight="1" x14ac:dyDescent="0.25">
      <c r="A28" s="59" t="s">
        <v>140</v>
      </c>
      <c r="B28" s="173">
        <v>8.0189383353011561</v>
      </c>
      <c r="C28" s="174">
        <v>5.5351091294406212</v>
      </c>
      <c r="D28" s="174">
        <v>6.9162507475118939</v>
      </c>
      <c r="E28" s="173">
        <v>2.4892798459917973</v>
      </c>
      <c r="F28" s="174">
        <v>68.909728379381647</v>
      </c>
      <c r="G28" s="174">
        <v>0.57612368194723718</v>
      </c>
      <c r="H28" s="174">
        <v>0.82987106048051584</v>
      </c>
      <c r="I28" s="173">
        <v>6.0170930693465081</v>
      </c>
      <c r="J28" s="173">
        <v>0.70760575059861708</v>
      </c>
    </row>
    <row r="29" spans="1:10" ht="11.25" customHeight="1" x14ac:dyDescent="0.25">
      <c r="A29" s="60" t="s">
        <v>141</v>
      </c>
      <c r="B29" s="172">
        <v>5.4742481271745014</v>
      </c>
      <c r="C29" s="175">
        <v>4.8508579513655903</v>
      </c>
      <c r="D29" s="175">
        <v>5.6872786179592483</v>
      </c>
      <c r="E29" s="172">
        <v>2.5420378346832506</v>
      </c>
      <c r="F29" s="175">
        <v>72.389735508795596</v>
      </c>
      <c r="G29" s="175">
        <v>0.16268476203428209</v>
      </c>
      <c r="H29" s="175">
        <v>0.8805961136242465</v>
      </c>
      <c r="I29" s="172">
        <v>6.6283695374007658</v>
      </c>
      <c r="J29" s="172">
        <v>1.3841915469625039</v>
      </c>
    </row>
    <row r="30" spans="1:10" ht="11.25" customHeight="1" x14ac:dyDescent="0.25">
      <c r="A30" s="59" t="s">
        <v>142</v>
      </c>
      <c r="B30" s="173">
        <v>7.5299116331487017</v>
      </c>
      <c r="C30" s="174">
        <v>5.1123568631692917</v>
      </c>
      <c r="D30" s="174">
        <v>7.6938327995183462</v>
      </c>
      <c r="E30" s="173">
        <v>2.931900607450546</v>
      </c>
      <c r="F30" s="174">
        <v>71.193241145088948</v>
      </c>
      <c r="G30" s="174">
        <v>0.41006824015742971</v>
      </c>
      <c r="H30" s="174">
        <v>0.4868174971291242</v>
      </c>
      <c r="I30" s="173">
        <v>4.0215031861618975</v>
      </c>
      <c r="J30" s="173">
        <v>0.62036802817569425</v>
      </c>
    </row>
    <row r="31" spans="1:10" ht="11.25" customHeight="1" x14ac:dyDescent="0.25">
      <c r="A31" s="60" t="s">
        <v>143</v>
      </c>
      <c r="B31" s="172">
        <v>8.0769547824210779</v>
      </c>
      <c r="C31" s="175">
        <v>5.0505389291782086</v>
      </c>
      <c r="D31" s="175">
        <v>7.5051139407655372</v>
      </c>
      <c r="E31" s="172">
        <v>1.9232716131110728</v>
      </c>
      <c r="F31" s="175">
        <v>70.94996188405679</v>
      </c>
      <c r="G31" s="175">
        <v>0.10514987675920857</v>
      </c>
      <c r="H31" s="175">
        <v>-0.29252294978742699</v>
      </c>
      <c r="I31" s="172">
        <v>5.8946027988492284</v>
      </c>
      <c r="J31" s="172">
        <v>0.78692912464631704</v>
      </c>
    </row>
    <row r="32" spans="1:10" ht="11.25" customHeight="1" x14ac:dyDescent="0.25">
      <c r="A32" s="59" t="s">
        <v>144</v>
      </c>
      <c r="B32" s="173">
        <v>6.2406464075785335</v>
      </c>
      <c r="C32" s="174">
        <v>3.4515344556381553</v>
      </c>
      <c r="D32" s="174">
        <v>5.1373638616010036</v>
      </c>
      <c r="E32" s="173">
        <v>2.6640372282831319</v>
      </c>
      <c r="F32" s="174">
        <v>75.494735890548668</v>
      </c>
      <c r="G32" s="174">
        <v>0.29205937052532804</v>
      </c>
      <c r="H32" s="174">
        <v>0.92999703982906479</v>
      </c>
      <c r="I32" s="173">
        <v>4.7855167535978413</v>
      </c>
      <c r="J32" s="173">
        <v>1.0041089923982716</v>
      </c>
    </row>
    <row r="33" spans="1:10" ht="11.25" customHeight="1" x14ac:dyDescent="0.25">
      <c r="A33" s="60" t="s">
        <v>145</v>
      </c>
      <c r="B33" s="172">
        <v>8.6282822785807216</v>
      </c>
      <c r="C33" s="175">
        <v>6.6077736339491695</v>
      </c>
      <c r="D33" s="175">
        <v>4.9591735165237267</v>
      </c>
      <c r="E33" s="172">
        <v>1.6893716599261162</v>
      </c>
      <c r="F33" s="175">
        <v>71.7229019556503</v>
      </c>
      <c r="G33" s="175">
        <v>0.53353659640502227</v>
      </c>
      <c r="H33" s="175">
        <v>0.79323870655853923</v>
      </c>
      <c r="I33" s="172">
        <v>4.0706402282166678</v>
      </c>
      <c r="J33" s="172">
        <v>0.99508142418973788</v>
      </c>
    </row>
    <row r="34" spans="1:10" ht="11.25" customHeight="1" x14ac:dyDescent="0.25">
      <c r="A34" s="59" t="s">
        <v>146</v>
      </c>
      <c r="B34" s="173">
        <v>24.032997880246612</v>
      </c>
      <c r="C34" s="174">
        <v>3.8319049680671591</v>
      </c>
      <c r="D34" s="174">
        <v>2.3870932832677068</v>
      </c>
      <c r="E34" s="173">
        <v>0.85247515630116166</v>
      </c>
      <c r="F34" s="174">
        <v>63.861305690007228</v>
      </c>
      <c r="G34" s="174">
        <v>0.14987306721373134</v>
      </c>
      <c r="H34" s="174">
        <v>0.32335987632447644</v>
      </c>
      <c r="I34" s="173">
        <v>3.8558274526169827</v>
      </c>
      <c r="J34" s="173">
        <v>0.70516262595493695</v>
      </c>
    </row>
    <row r="35" spans="1:10" ht="11.25" customHeight="1" x14ac:dyDescent="0.25">
      <c r="A35" s="60" t="s">
        <v>147</v>
      </c>
      <c r="B35" s="172">
        <v>10.495781104174036</v>
      </c>
      <c r="C35" s="175">
        <v>3.7200856218722453</v>
      </c>
      <c r="D35" s="175">
        <v>5.4261212005718846</v>
      </c>
      <c r="E35" s="172">
        <v>3.1185089369645871</v>
      </c>
      <c r="F35" s="175">
        <v>66.977710811233663</v>
      </c>
      <c r="G35" s="175">
        <v>0.15879312168985502</v>
      </c>
      <c r="H35" s="175">
        <v>1.0812797433093986</v>
      </c>
      <c r="I35" s="172">
        <v>7.567960857010271</v>
      </c>
      <c r="J35" s="172">
        <v>1.4537586031740466</v>
      </c>
    </row>
    <row r="36" spans="1:10" ht="11.25" customHeight="1" x14ac:dyDescent="0.25">
      <c r="A36" s="59" t="s">
        <v>148</v>
      </c>
      <c r="B36" s="173">
        <v>7.2423440416484155</v>
      </c>
      <c r="C36" s="174">
        <v>6.6904469112865783</v>
      </c>
      <c r="D36" s="174">
        <v>5.6601082850543172</v>
      </c>
      <c r="E36" s="173">
        <v>2.1646513085195367</v>
      </c>
      <c r="F36" s="174">
        <v>73.478674755426198</v>
      </c>
      <c r="G36" s="174">
        <v>0.63499371640721902</v>
      </c>
      <c r="H36" s="174">
        <v>0.90379015645945837</v>
      </c>
      <c r="I36" s="173">
        <v>2.5602803109078298</v>
      </c>
      <c r="J36" s="173">
        <v>0.66471051429045069</v>
      </c>
    </row>
    <row r="37" spans="1:10" ht="11.25" customHeight="1" x14ac:dyDescent="0.25">
      <c r="A37" s="60" t="s">
        <v>149</v>
      </c>
      <c r="B37" s="172">
        <v>7.8871909732322925</v>
      </c>
      <c r="C37" s="175">
        <v>3.6733854881842678</v>
      </c>
      <c r="D37" s="175">
        <v>4.6707759603054297</v>
      </c>
      <c r="E37" s="172">
        <v>2.4312559925021175</v>
      </c>
      <c r="F37" s="175">
        <v>74.899157069508732</v>
      </c>
      <c r="G37" s="175">
        <v>0.55381749142439429</v>
      </c>
      <c r="H37" s="175">
        <v>2.0787803782084904</v>
      </c>
      <c r="I37" s="172">
        <v>2.4565237855236717</v>
      </c>
      <c r="J37" s="172">
        <v>1.3491128611106091</v>
      </c>
    </row>
    <row r="38" spans="1:10" ht="11.25" customHeight="1" x14ac:dyDescent="0.25">
      <c r="A38" s="59" t="s">
        <v>150</v>
      </c>
      <c r="B38" s="173">
        <v>8.0136771328171061</v>
      </c>
      <c r="C38" s="174">
        <v>3.7963602595514274</v>
      </c>
      <c r="D38" s="174">
        <v>5.7385902401101161</v>
      </c>
      <c r="E38" s="173">
        <v>2.2498345454659994</v>
      </c>
      <c r="F38" s="174">
        <v>74.450945327675768</v>
      </c>
      <c r="G38" s="174">
        <v>0.14998992518656212</v>
      </c>
      <c r="H38" s="174">
        <v>0.75756894763424143</v>
      </c>
      <c r="I38" s="173">
        <v>3.734584134590234</v>
      </c>
      <c r="J38" s="173">
        <v>1.1084494869685579</v>
      </c>
    </row>
    <row r="39" spans="1:10" ht="11.25" customHeight="1" x14ac:dyDescent="0.25">
      <c r="A39" s="60" t="s">
        <v>151</v>
      </c>
      <c r="B39" s="172">
        <v>5.3925452741746653</v>
      </c>
      <c r="C39" s="175">
        <v>3.8733818983369632</v>
      </c>
      <c r="D39" s="175">
        <v>5.6161163357187514</v>
      </c>
      <c r="E39" s="172">
        <v>2.1424936536931374</v>
      </c>
      <c r="F39" s="175">
        <v>71.915664200120247</v>
      </c>
      <c r="G39" s="175">
        <v>0.22580315828766417</v>
      </c>
      <c r="H39" s="175">
        <v>0.49754048171160792</v>
      </c>
      <c r="I39" s="172">
        <v>9.4332443380554025</v>
      </c>
      <c r="J39" s="172">
        <v>0.90321065990155691</v>
      </c>
    </row>
    <row r="40" spans="1:10" ht="11.25" customHeight="1" x14ac:dyDescent="0.25">
      <c r="A40" s="59" t="s">
        <v>152</v>
      </c>
      <c r="B40" s="173">
        <v>4.8047209511914923</v>
      </c>
      <c r="C40" s="174">
        <v>5.6542882611840604</v>
      </c>
      <c r="D40" s="174">
        <v>5.8141892868593299</v>
      </c>
      <c r="E40" s="173">
        <v>2.7178756765370795</v>
      </c>
      <c r="F40" s="174">
        <v>73.78258812291476</v>
      </c>
      <c r="G40" s="174">
        <v>0.48670955163242352</v>
      </c>
      <c r="H40" s="174">
        <v>0.53161558094588446</v>
      </c>
      <c r="I40" s="173">
        <v>4.8819233694874287</v>
      </c>
      <c r="J40" s="173">
        <v>1.3260891992475428</v>
      </c>
    </row>
    <row r="41" spans="1:10" ht="11.25" customHeight="1" x14ac:dyDescent="0.25">
      <c r="A41" s="60" t="s">
        <v>153</v>
      </c>
      <c r="B41" s="172">
        <v>9.1464345529710336</v>
      </c>
      <c r="C41" s="175">
        <v>5.076430059048632</v>
      </c>
      <c r="D41" s="175">
        <v>7.0234318247527918</v>
      </c>
      <c r="E41" s="172">
        <v>3.4077097899519195</v>
      </c>
      <c r="F41" s="175">
        <v>67.28181485979637</v>
      </c>
      <c r="G41" s="175">
        <v>0.37712855156520592</v>
      </c>
      <c r="H41" s="175">
        <v>1.0453883872273158</v>
      </c>
      <c r="I41" s="172">
        <v>5.2777105982368679</v>
      </c>
      <c r="J41" s="172">
        <v>1.363951376449853</v>
      </c>
    </row>
    <row r="42" spans="1:10" ht="11.25" customHeight="1" x14ac:dyDescent="0.25">
      <c r="A42" s="59" t="s">
        <v>154</v>
      </c>
      <c r="B42" s="173">
        <v>7.4354582004030672</v>
      </c>
      <c r="C42" s="174">
        <v>3.8764035104132524</v>
      </c>
      <c r="D42" s="174">
        <v>6.7633336275082749</v>
      </c>
      <c r="E42" s="173">
        <v>2.6518845268515885</v>
      </c>
      <c r="F42" s="174">
        <v>65.547685990656234</v>
      </c>
      <c r="G42" s="174">
        <v>0.32749558718585925</v>
      </c>
      <c r="H42" s="174">
        <v>0.53651970991238163</v>
      </c>
      <c r="I42" s="173">
        <v>11.704687653016066</v>
      </c>
      <c r="J42" s="173">
        <v>1.1565311940532841</v>
      </c>
    </row>
    <row r="43" spans="1:10" ht="11.25" customHeight="1" x14ac:dyDescent="0.25">
      <c r="A43" s="60" t="s">
        <v>155</v>
      </c>
      <c r="B43" s="172">
        <v>6.8199189827800568</v>
      </c>
      <c r="C43" s="175">
        <v>5.717105259671289</v>
      </c>
      <c r="D43" s="175">
        <v>6.2372824259731816</v>
      </c>
      <c r="E43" s="172">
        <v>3.5385470160465329</v>
      </c>
      <c r="F43" s="175">
        <v>66.240214776108388</v>
      </c>
      <c r="G43" s="175">
        <v>0.17132859413990384</v>
      </c>
      <c r="H43" s="175">
        <v>1.9070014949075464</v>
      </c>
      <c r="I43" s="172">
        <v>6.4645562683050564</v>
      </c>
      <c r="J43" s="172">
        <v>2.9040451820680673</v>
      </c>
    </row>
    <row r="44" spans="1:10" ht="11.25" customHeight="1" x14ac:dyDescent="0.25">
      <c r="A44" s="59" t="s">
        <v>156</v>
      </c>
      <c r="B44" s="173">
        <v>6.4464111928425289</v>
      </c>
      <c r="C44" s="174">
        <v>5.1173558563229911</v>
      </c>
      <c r="D44" s="174">
        <v>6.2064206796072341</v>
      </c>
      <c r="E44" s="173">
        <v>1.9797578944255985</v>
      </c>
      <c r="F44" s="174">
        <v>72.872379360331408</v>
      </c>
      <c r="G44" s="174">
        <v>0.78697202679837219</v>
      </c>
      <c r="H44" s="174">
        <v>0.52886833157928592</v>
      </c>
      <c r="I44" s="173">
        <v>4.6772789238760515</v>
      </c>
      <c r="J44" s="173">
        <v>1.3845557342165113</v>
      </c>
    </row>
    <row r="45" spans="1:10" ht="11.25" customHeight="1" x14ac:dyDescent="0.25">
      <c r="A45" s="60" t="s">
        <v>157</v>
      </c>
      <c r="B45" s="172">
        <v>8.5260067604346492</v>
      </c>
      <c r="C45" s="175">
        <v>3.6896099030907124</v>
      </c>
      <c r="D45" s="175">
        <v>5.0782061366995936</v>
      </c>
      <c r="E45" s="172">
        <v>2.2880213658746191</v>
      </c>
      <c r="F45" s="175">
        <v>74.430770588595223</v>
      </c>
      <c r="G45" s="175">
        <v>0.27942766693944582</v>
      </c>
      <c r="H45" s="175">
        <v>0.36822893461798178</v>
      </c>
      <c r="I45" s="172">
        <v>4.5325744503909089</v>
      </c>
      <c r="J45" s="172">
        <v>0.80715419335685057</v>
      </c>
    </row>
    <row r="46" spans="1:10" ht="11.25" customHeight="1" x14ac:dyDescent="0.25">
      <c r="A46" s="59" t="s">
        <v>158</v>
      </c>
      <c r="B46" s="173">
        <v>6.5023805648629418</v>
      </c>
      <c r="C46" s="174">
        <v>3.5070802823816214</v>
      </c>
      <c r="D46" s="174">
        <v>5.842836806576666</v>
      </c>
      <c r="E46" s="173">
        <v>2.9612198493857869</v>
      </c>
      <c r="F46" s="174">
        <v>68.117446889260606</v>
      </c>
      <c r="G46" s="174">
        <v>0.4609979534946152</v>
      </c>
      <c r="H46" s="174">
        <v>0.37832497116646424</v>
      </c>
      <c r="I46" s="173">
        <v>11.173219332498302</v>
      </c>
      <c r="J46" s="173">
        <v>1.0564933503730047</v>
      </c>
    </row>
    <row r="47" spans="1:10" ht="11.25" customHeight="1" x14ac:dyDescent="0.25">
      <c r="A47" s="60" t="s">
        <v>159</v>
      </c>
      <c r="B47" s="172">
        <v>8.5675725563803713</v>
      </c>
      <c r="C47" s="175">
        <v>4.8483839129827508</v>
      </c>
      <c r="D47" s="175">
        <v>6.3080207327974342</v>
      </c>
      <c r="E47" s="172">
        <v>2.5966521587331517</v>
      </c>
      <c r="F47" s="175">
        <v>71.83177062336253</v>
      </c>
      <c r="G47" s="175">
        <v>0.22351650252782629</v>
      </c>
      <c r="H47" s="175">
        <v>0.94374667550829738</v>
      </c>
      <c r="I47" s="172">
        <v>4.1348855771736028</v>
      </c>
      <c r="J47" s="172">
        <v>0.54545126053402393</v>
      </c>
    </row>
    <row r="48" spans="1:10" ht="11.25" customHeight="1" x14ac:dyDescent="0.25">
      <c r="A48" s="59" t="s">
        <v>160</v>
      </c>
      <c r="B48" s="173">
        <v>6.3741489363240147</v>
      </c>
      <c r="C48" s="174">
        <v>4.2998372135117551</v>
      </c>
      <c r="D48" s="174">
        <v>8.8074468939119566</v>
      </c>
      <c r="E48" s="173">
        <v>2.1591923526521084</v>
      </c>
      <c r="F48" s="174">
        <v>72.362513986805027</v>
      </c>
      <c r="G48" s="174">
        <v>0.10569360662788695</v>
      </c>
      <c r="H48" s="174">
        <v>0.43161157923629806</v>
      </c>
      <c r="I48" s="173">
        <v>4.6001896399612301</v>
      </c>
      <c r="J48" s="173">
        <v>0.85936579096972143</v>
      </c>
    </row>
    <row r="49" spans="1:10" ht="11.25" customHeight="1" x14ac:dyDescent="0.25">
      <c r="A49" s="60" t="s">
        <v>161</v>
      </c>
      <c r="B49" s="172">
        <v>9.5295556828606998</v>
      </c>
      <c r="C49" s="175">
        <v>3.8137706349903775</v>
      </c>
      <c r="D49" s="175">
        <v>5.3414677286053802</v>
      </c>
      <c r="E49" s="172">
        <v>2.7182494710916316</v>
      </c>
      <c r="F49" s="175">
        <v>66.465419500015798</v>
      </c>
      <c r="G49" s="175">
        <v>0.89670231257681032</v>
      </c>
      <c r="H49" s="175">
        <v>1.0275077578719218</v>
      </c>
      <c r="I49" s="172">
        <v>8.3713523628667481</v>
      </c>
      <c r="J49" s="172">
        <v>1.8359745491206461</v>
      </c>
    </row>
    <row r="50" spans="1:10" ht="11.25" customHeight="1" x14ac:dyDescent="0.25">
      <c r="A50" s="59" t="s">
        <v>162</v>
      </c>
      <c r="B50" s="173">
        <v>7.2935423142325959</v>
      </c>
      <c r="C50" s="174">
        <v>4.7494196314377808</v>
      </c>
      <c r="D50" s="174">
        <v>5.5086986851653315</v>
      </c>
      <c r="E50" s="173">
        <v>1.9511006252552643</v>
      </c>
      <c r="F50" s="174">
        <v>73.552165796699171</v>
      </c>
      <c r="G50" s="174">
        <v>0.42150938001889182</v>
      </c>
      <c r="H50" s="174">
        <v>0.32807095074286047</v>
      </c>
      <c r="I50" s="173">
        <v>4.5771971000358649</v>
      </c>
      <c r="J50" s="173">
        <v>1.6182955164122541</v>
      </c>
    </row>
    <row r="51" spans="1:10" ht="11.25" customHeight="1" x14ac:dyDescent="0.25">
      <c r="A51" s="60" t="s">
        <v>163</v>
      </c>
      <c r="B51" s="172">
        <v>9.6778158014216711</v>
      </c>
      <c r="C51" s="175">
        <v>4.0210730310315252</v>
      </c>
      <c r="D51" s="175">
        <v>5.6964617533786708</v>
      </c>
      <c r="E51" s="172">
        <v>3.2512314585714375</v>
      </c>
      <c r="F51" s="175">
        <v>54.28973071840597</v>
      </c>
      <c r="G51" s="175">
        <v>0.15499404860166754</v>
      </c>
      <c r="H51" s="175">
        <v>0.86354256079456437</v>
      </c>
      <c r="I51" s="172">
        <v>17.1068083223245</v>
      </c>
      <c r="J51" s="172">
        <v>4.9383423054699982</v>
      </c>
    </row>
    <row r="52" spans="1:10" ht="11.25" customHeight="1" x14ac:dyDescent="0.25">
      <c r="A52" s="59" t="s">
        <v>164</v>
      </c>
      <c r="B52" s="173">
        <v>7.1803460782396007</v>
      </c>
      <c r="C52" s="174">
        <v>4.2583476690258966</v>
      </c>
      <c r="D52" s="174">
        <v>6.4087950967254921</v>
      </c>
      <c r="E52" s="173">
        <v>1.9058178168691438</v>
      </c>
      <c r="F52" s="174">
        <v>75.621122421355864</v>
      </c>
      <c r="G52" s="174">
        <v>0.33365327351572227</v>
      </c>
      <c r="H52" s="174">
        <v>0.42935638262318654</v>
      </c>
      <c r="I52" s="173">
        <v>3.1146793414326632</v>
      </c>
      <c r="J52" s="173">
        <v>0.74788192021243249</v>
      </c>
    </row>
    <row r="53" spans="1:10" ht="11.25" customHeight="1" x14ac:dyDescent="0.25">
      <c r="A53" s="60" t="s">
        <v>165</v>
      </c>
      <c r="B53" s="172">
        <v>8.7548976399840832</v>
      </c>
      <c r="C53" s="175">
        <v>3.9434997976681339</v>
      </c>
      <c r="D53" s="175">
        <v>6.8322918809611002</v>
      </c>
      <c r="E53" s="172">
        <v>2.8372589591805868</v>
      </c>
      <c r="F53" s="175">
        <v>66.788927667382552</v>
      </c>
      <c r="G53" s="175">
        <v>0.10225525872347169</v>
      </c>
      <c r="H53" s="175">
        <v>0.95444453067169421</v>
      </c>
      <c r="I53" s="172">
        <v>7.3199999892565577</v>
      </c>
      <c r="J53" s="172">
        <v>2.4664242761718178</v>
      </c>
    </row>
    <row r="54" spans="1:10" ht="11.25" customHeight="1" x14ac:dyDescent="0.25">
      <c r="A54" s="59" t="s">
        <v>166</v>
      </c>
      <c r="B54" s="173">
        <v>4.8731011893898053</v>
      </c>
      <c r="C54" s="174">
        <v>3.9701583553312179</v>
      </c>
      <c r="D54" s="174">
        <v>6.7943657246429368</v>
      </c>
      <c r="E54" s="173">
        <v>1.3401005035663323</v>
      </c>
      <c r="F54" s="174">
        <v>75.453751093452453</v>
      </c>
      <c r="G54" s="174">
        <v>1.7669382967607439E-2</v>
      </c>
      <c r="H54" s="174">
        <v>0.18170753038315543</v>
      </c>
      <c r="I54" s="173">
        <v>6.8419973191458556</v>
      </c>
      <c r="J54" s="173">
        <v>0.5271489011206415</v>
      </c>
    </row>
    <row r="55" spans="1:10" ht="11.25" customHeight="1" x14ac:dyDescent="0.25">
      <c r="A55" s="60" t="s">
        <v>167</v>
      </c>
      <c r="B55" s="172">
        <v>7.4762143698004753</v>
      </c>
      <c r="C55" s="175">
        <v>3.6681210987231019</v>
      </c>
      <c r="D55" s="175">
        <v>7.2176384616609841</v>
      </c>
      <c r="E55" s="172">
        <v>2.5445785075686489</v>
      </c>
      <c r="F55" s="175">
        <v>66.257691017306044</v>
      </c>
      <c r="G55" s="175">
        <v>0.3356449493228531</v>
      </c>
      <c r="H55" s="175">
        <v>0.32841371513124012</v>
      </c>
      <c r="I55" s="172">
        <v>10.677005611118865</v>
      </c>
      <c r="J55" s="172">
        <v>1.4946922693677955</v>
      </c>
    </row>
    <row r="56" spans="1:10" ht="11.25" customHeight="1" x14ac:dyDescent="0.25">
      <c r="A56" s="59" t="s">
        <v>168</v>
      </c>
      <c r="B56" s="173">
        <v>27.986650843903256</v>
      </c>
      <c r="C56" s="174">
        <v>3.4678083833712119</v>
      </c>
      <c r="D56" s="174">
        <v>3.2680370771178788</v>
      </c>
      <c r="E56" s="173">
        <v>2.0126526283824089</v>
      </c>
      <c r="F56" s="174">
        <v>60.174169998784642</v>
      </c>
      <c r="G56" s="174">
        <v>0.42834479920487156</v>
      </c>
      <c r="H56" s="174">
        <v>0.50630951216083431</v>
      </c>
      <c r="I56" s="173">
        <v>1.0382667370760494</v>
      </c>
      <c r="J56" s="173">
        <v>1.1177600199988524</v>
      </c>
    </row>
    <row r="57" spans="1:10" ht="11.25" customHeight="1" x14ac:dyDescent="0.25">
      <c r="A57" s="60" t="s">
        <v>169</v>
      </c>
      <c r="B57" s="172">
        <v>19.525059407583477</v>
      </c>
      <c r="C57" s="175">
        <v>3.2058709094590445</v>
      </c>
      <c r="D57" s="175">
        <v>3.1500449576134426</v>
      </c>
      <c r="E57" s="172">
        <v>0.82170623953364275</v>
      </c>
      <c r="F57" s="175">
        <v>70.335653052704075</v>
      </c>
      <c r="G57" s="175">
        <v>1.6073851833165803E-3</v>
      </c>
      <c r="H57" s="175">
        <v>0.28422078278329871</v>
      </c>
      <c r="I57" s="172">
        <v>2.128738837232695</v>
      </c>
      <c r="J57" s="172">
        <v>0.54709842790702723</v>
      </c>
    </row>
    <row r="58" spans="1:10" ht="11.25" customHeight="1" x14ac:dyDescent="0.25">
      <c r="A58" s="59" t="s">
        <v>170</v>
      </c>
      <c r="B58" s="173">
        <v>8.8310232699963951</v>
      </c>
      <c r="C58" s="174">
        <v>3.2680737710065495</v>
      </c>
      <c r="D58" s="174">
        <v>5.5876601438084217</v>
      </c>
      <c r="E58" s="173">
        <v>2.9517945775042063</v>
      </c>
      <c r="F58" s="174">
        <v>67.770539714237401</v>
      </c>
      <c r="G58" s="174">
        <v>0.63674849551698609</v>
      </c>
      <c r="H58" s="174">
        <v>0.54329959869943467</v>
      </c>
      <c r="I58" s="173">
        <v>8.6298729226506428</v>
      </c>
      <c r="J58" s="173">
        <v>1.7809875065799576</v>
      </c>
    </row>
    <row r="59" spans="1:10" ht="11.25" customHeight="1" x14ac:dyDescent="0.25">
      <c r="A59" s="60" t="s">
        <v>171</v>
      </c>
      <c r="B59" s="172">
        <v>7.04152242117872</v>
      </c>
      <c r="C59" s="175">
        <v>5.2215761394355562</v>
      </c>
      <c r="D59" s="175">
        <v>5.8508002899071014</v>
      </c>
      <c r="E59" s="172">
        <v>2.5136615914886593</v>
      </c>
      <c r="F59" s="175">
        <v>73.089716930982846</v>
      </c>
      <c r="G59" s="175">
        <v>0.13123229309771622</v>
      </c>
      <c r="H59" s="175">
        <v>1.5320495861205494</v>
      </c>
      <c r="I59" s="172">
        <v>3.4848246734461097</v>
      </c>
      <c r="J59" s="172">
        <v>1.1346160743427234</v>
      </c>
    </row>
    <row r="60" spans="1:10" ht="11.25" customHeight="1" x14ac:dyDescent="0.25">
      <c r="A60" s="59" t="s">
        <v>172</v>
      </c>
      <c r="B60" s="173">
        <v>7.8653759726353067</v>
      </c>
      <c r="C60" s="174">
        <v>5.6426587525509904</v>
      </c>
      <c r="D60" s="174">
        <v>6.3865648362295353</v>
      </c>
      <c r="E60" s="173">
        <v>3.0112106630038546</v>
      </c>
      <c r="F60" s="174">
        <v>71.645350862870032</v>
      </c>
      <c r="G60" s="174">
        <v>6.4686106534733584E-2</v>
      </c>
      <c r="H60" s="174">
        <v>0.40089191541497299</v>
      </c>
      <c r="I60" s="173">
        <v>4.3290878385377392</v>
      </c>
      <c r="J60" s="173">
        <v>0.65417305222285516</v>
      </c>
    </row>
    <row r="61" spans="1:10" ht="11.25" customHeight="1" x14ac:dyDescent="0.25">
      <c r="A61" s="60" t="s">
        <v>173</v>
      </c>
      <c r="B61" s="172">
        <v>8.6692884065006801</v>
      </c>
      <c r="C61" s="175">
        <v>3.8124574620507912</v>
      </c>
      <c r="D61" s="175">
        <v>4.890894914250568</v>
      </c>
      <c r="E61" s="172">
        <v>2.4032429474430788</v>
      </c>
      <c r="F61" s="175">
        <v>68.768813929384848</v>
      </c>
      <c r="G61" s="175">
        <v>0.5538100290381166</v>
      </c>
      <c r="H61" s="175">
        <v>0.57769436585146605</v>
      </c>
      <c r="I61" s="172">
        <v>8.3582987736026428</v>
      </c>
      <c r="J61" s="172">
        <v>1.9654991718778083</v>
      </c>
    </row>
    <row r="62" spans="1:10" ht="14.25" customHeight="1" x14ac:dyDescent="0.25">
      <c r="A62" s="61" t="s">
        <v>174</v>
      </c>
      <c r="B62" s="176">
        <v>5.4417351527217956</v>
      </c>
      <c r="C62" s="177">
        <v>3.5487128865554682</v>
      </c>
      <c r="D62" s="177">
        <v>5.6312535611470995</v>
      </c>
      <c r="E62" s="176">
        <v>1.1658858819060889</v>
      </c>
      <c r="F62" s="177">
        <v>81.418906871369899</v>
      </c>
      <c r="G62" s="177">
        <v>8.1206989631826529E-2</v>
      </c>
      <c r="H62" s="177">
        <v>0.25943996938050523</v>
      </c>
      <c r="I62" s="176">
        <v>2.2374117405928837</v>
      </c>
      <c r="J62" s="176">
        <v>0.21544694669442002</v>
      </c>
    </row>
    <row r="63" spans="1:10" ht="11.25" customHeight="1" x14ac:dyDescent="0.25">
      <c r="A63" s="58" t="s">
        <v>175</v>
      </c>
      <c r="B63" s="178">
        <v>6.3896987392320952</v>
      </c>
      <c r="C63" s="178">
        <v>4.7562736339600047</v>
      </c>
      <c r="D63" s="178">
        <v>6.9441940458616376</v>
      </c>
      <c r="E63" s="178">
        <v>2.6780437476905781</v>
      </c>
      <c r="F63" s="178">
        <v>73.659903621055577</v>
      </c>
      <c r="G63" s="178">
        <v>0.12512242324860096</v>
      </c>
      <c r="H63" s="178">
        <v>0.68645460377827272</v>
      </c>
      <c r="I63" s="178">
        <v>4.3738918836559613</v>
      </c>
      <c r="J63" s="179">
        <v>0.38641730151726317</v>
      </c>
    </row>
    <row r="64" spans="1:10" ht="11.25" customHeight="1" x14ac:dyDescent="0.25">
      <c r="A64" s="59" t="s">
        <v>176</v>
      </c>
      <c r="B64" s="174">
        <v>14.220445631887161</v>
      </c>
      <c r="C64" s="174">
        <v>3.2747660813245485</v>
      </c>
      <c r="D64" s="174">
        <v>6.495732870913784</v>
      </c>
      <c r="E64" s="174">
        <v>2.2829215798582987</v>
      </c>
      <c r="F64" s="174">
        <v>63.37590726394199</v>
      </c>
      <c r="G64" s="174">
        <v>1.4658204127938876</v>
      </c>
      <c r="H64" s="174">
        <v>0.25930562031933019</v>
      </c>
      <c r="I64" s="174">
        <v>6.9999531043101415</v>
      </c>
      <c r="J64" s="173">
        <v>1.6251474346508457</v>
      </c>
    </row>
    <row r="65" spans="1:10" ht="11.25" customHeight="1" x14ac:dyDescent="0.25">
      <c r="A65" s="60" t="s">
        <v>177</v>
      </c>
      <c r="B65" s="175">
        <v>6.9231128242282098</v>
      </c>
      <c r="C65" s="175">
        <v>5.0354088410006534</v>
      </c>
      <c r="D65" s="175">
        <v>6.0154391916592855</v>
      </c>
      <c r="E65" s="175">
        <v>1.2465962362199394</v>
      </c>
      <c r="F65" s="175">
        <v>76.558992892845865</v>
      </c>
      <c r="G65" s="175">
        <v>9.1689482433664135E-2</v>
      </c>
      <c r="H65" s="175">
        <v>0.47146706713963643</v>
      </c>
      <c r="I65" s="175">
        <v>3.384749604963976</v>
      </c>
      <c r="J65" s="172">
        <v>0.27254385950876514</v>
      </c>
    </row>
    <row r="66" spans="1:10" ht="11.25" customHeight="1" x14ac:dyDescent="0.25">
      <c r="A66" s="59" t="s">
        <v>178</v>
      </c>
      <c r="B66" s="174">
        <v>6.7004410345067562</v>
      </c>
      <c r="C66" s="174">
        <v>6.196316562901214</v>
      </c>
      <c r="D66" s="174">
        <v>5.8687438131275451</v>
      </c>
      <c r="E66" s="174">
        <v>1.7114584659024514</v>
      </c>
      <c r="F66" s="174">
        <v>66.984470861031014</v>
      </c>
      <c r="G66" s="174">
        <v>1.4433118255415391</v>
      </c>
      <c r="H66" s="174">
        <v>0.49008773211727363</v>
      </c>
      <c r="I66" s="174">
        <v>9.607315025361391</v>
      </c>
      <c r="J66" s="173">
        <v>0.99785467951083939</v>
      </c>
    </row>
    <row r="67" spans="1:10" ht="11.25" customHeight="1" x14ac:dyDescent="0.25">
      <c r="A67" s="60" t="s">
        <v>179</v>
      </c>
      <c r="B67" s="175">
        <v>6.778459006397501</v>
      </c>
      <c r="C67" s="175">
        <v>5.0973056191228032</v>
      </c>
      <c r="D67" s="175">
        <v>5.4396046360162114</v>
      </c>
      <c r="E67" s="175">
        <v>2.4444053667984624</v>
      </c>
      <c r="F67" s="175">
        <v>71.765560313810724</v>
      </c>
      <c r="G67" s="175">
        <v>0.58682357639550553</v>
      </c>
      <c r="H67" s="175">
        <v>0.52083712276044747</v>
      </c>
      <c r="I67" s="175">
        <v>5.3429847038421467</v>
      </c>
      <c r="J67" s="172">
        <v>2.0240196548561884</v>
      </c>
    </row>
    <row r="68" spans="1:10" ht="11.25" customHeight="1" x14ac:dyDescent="0.25">
      <c r="A68" s="59" t="s">
        <v>180</v>
      </c>
      <c r="B68" s="174">
        <v>8.5641237449343919</v>
      </c>
      <c r="C68" s="174">
        <v>4.2434787037740245</v>
      </c>
      <c r="D68" s="174">
        <v>4.050990775585908</v>
      </c>
      <c r="E68" s="174">
        <v>2.3535936237974444</v>
      </c>
      <c r="F68" s="174">
        <v>67.320391576586644</v>
      </c>
      <c r="G68" s="174">
        <v>0.84019923240727867</v>
      </c>
      <c r="H68" s="174">
        <v>0.44167070299313776</v>
      </c>
      <c r="I68" s="174">
        <v>10.396371991295958</v>
      </c>
      <c r="J68" s="173">
        <v>1.7891796486251954</v>
      </c>
    </row>
    <row r="69" spans="1:10" ht="11.25" customHeight="1" x14ac:dyDescent="0.25">
      <c r="A69" s="60" t="s">
        <v>181</v>
      </c>
      <c r="B69" s="175">
        <v>9.7955157382673317</v>
      </c>
      <c r="C69" s="175">
        <v>6.065966020491798</v>
      </c>
      <c r="D69" s="175">
        <v>4.8078735329923656</v>
      </c>
      <c r="E69" s="175">
        <v>2.6322023108784971</v>
      </c>
      <c r="F69" s="175">
        <v>67.441358988249206</v>
      </c>
      <c r="G69" s="175">
        <v>0.47011876362714955</v>
      </c>
      <c r="H69" s="175">
        <v>4.2290321105953188</v>
      </c>
      <c r="I69" s="175">
        <v>3.9601732977228647</v>
      </c>
      <c r="J69" s="172">
        <v>0.59775923717546453</v>
      </c>
    </row>
    <row r="70" spans="1:10" ht="11.25" customHeight="1" x14ac:dyDescent="0.25">
      <c r="A70" s="59" t="s">
        <v>287</v>
      </c>
      <c r="B70" s="174">
        <v>20.648739745831989</v>
      </c>
      <c r="C70" s="174">
        <v>3.7935515750108091</v>
      </c>
      <c r="D70" s="174">
        <v>2.7135837294881426</v>
      </c>
      <c r="E70" s="174">
        <v>1.4441253069675501</v>
      </c>
      <c r="F70" s="174">
        <v>67.31705909374891</v>
      </c>
      <c r="G70" s="174">
        <v>0.63457343442573944</v>
      </c>
      <c r="H70" s="174">
        <v>0.36218229690334158</v>
      </c>
      <c r="I70" s="174">
        <v>2.0386559123085157</v>
      </c>
      <c r="J70" s="173">
        <v>1.0475289053150107</v>
      </c>
    </row>
    <row r="71" spans="1:10" ht="11.25" customHeight="1" x14ac:dyDescent="0.25">
      <c r="A71" s="60" t="s">
        <v>184</v>
      </c>
      <c r="B71" s="175">
        <v>13.345421777763805</v>
      </c>
      <c r="C71" s="175">
        <v>5.848840647935809</v>
      </c>
      <c r="D71" s="175">
        <v>6.5589133547483094</v>
      </c>
      <c r="E71" s="175">
        <v>2.6114718477067678</v>
      </c>
      <c r="F71" s="175">
        <v>62.929683173924353</v>
      </c>
      <c r="G71" s="175">
        <v>0.58261700817255069</v>
      </c>
      <c r="H71" s="175">
        <v>0.37825469758714303</v>
      </c>
      <c r="I71" s="175">
        <v>6.7482568623476196</v>
      </c>
      <c r="J71" s="172">
        <v>0.99654062981363956</v>
      </c>
    </row>
    <row r="72" spans="1:10" ht="11.25" customHeight="1" x14ac:dyDescent="0.25">
      <c r="A72" s="59" t="s">
        <v>185</v>
      </c>
      <c r="B72" s="174">
        <v>6.8910135673116368</v>
      </c>
      <c r="C72" s="174">
        <v>4.2684985116163556</v>
      </c>
      <c r="D72" s="174">
        <v>5.7427651741236527</v>
      </c>
      <c r="E72" s="174">
        <v>2.8047700672237807</v>
      </c>
      <c r="F72" s="174">
        <v>64.594178061584444</v>
      </c>
      <c r="G72" s="174">
        <v>9.0100427602541666E-2</v>
      </c>
      <c r="H72" s="174">
        <v>0.60385912784911733</v>
      </c>
      <c r="I72" s="174">
        <v>13.480549080048601</v>
      </c>
      <c r="J72" s="173">
        <v>1.524265982639881</v>
      </c>
    </row>
    <row r="73" spans="1:10" ht="11.25" customHeight="1" x14ac:dyDescent="0.25">
      <c r="A73" s="60" t="s">
        <v>186</v>
      </c>
      <c r="B73" s="175">
        <v>8.2264028725778946</v>
      </c>
      <c r="C73" s="175">
        <v>3.5482348198734046</v>
      </c>
      <c r="D73" s="175">
        <v>6.1904325966518128</v>
      </c>
      <c r="E73" s="175">
        <v>1.917089715007108</v>
      </c>
      <c r="F73" s="175">
        <v>74.401688488509578</v>
      </c>
      <c r="G73" s="175">
        <v>0.29698392517575384</v>
      </c>
      <c r="H73" s="175">
        <v>7.5293227015242728E-2</v>
      </c>
      <c r="I73" s="175">
        <v>3.9225394111128042</v>
      </c>
      <c r="J73" s="172">
        <v>1.4213349440764029</v>
      </c>
    </row>
    <row r="74" spans="1:10" ht="11.25" customHeight="1" x14ac:dyDescent="0.25">
      <c r="A74" s="59" t="s">
        <v>187</v>
      </c>
      <c r="B74" s="174">
        <v>5.8870608364818544</v>
      </c>
      <c r="C74" s="174">
        <v>3.9052039596330537</v>
      </c>
      <c r="D74" s="174">
        <v>6.3403801428334976</v>
      </c>
      <c r="E74" s="174">
        <v>2.2364120414080384</v>
      </c>
      <c r="F74" s="174">
        <v>73.69265410888697</v>
      </c>
      <c r="G74" s="174">
        <v>0.53280222592426263</v>
      </c>
      <c r="H74" s="174">
        <v>0.46011211917280531</v>
      </c>
      <c r="I74" s="174">
        <v>6.1706149648223514</v>
      </c>
      <c r="J74" s="173">
        <v>0.77475960083717743</v>
      </c>
    </row>
    <row r="75" spans="1:10" ht="11.25" customHeight="1" x14ac:dyDescent="0.25">
      <c r="A75" s="60" t="s">
        <v>188</v>
      </c>
      <c r="B75" s="175">
        <v>8.5740770309285086</v>
      </c>
      <c r="C75" s="175">
        <v>7.4658631756954907</v>
      </c>
      <c r="D75" s="175">
        <v>5.9302060310984732</v>
      </c>
      <c r="E75" s="175">
        <v>3.683820649348323</v>
      </c>
      <c r="F75" s="175">
        <v>58.593173391726452</v>
      </c>
      <c r="G75" s="175">
        <v>1.3497343913172415</v>
      </c>
      <c r="H75" s="175">
        <v>0.64660949369169396</v>
      </c>
      <c r="I75" s="175">
        <v>10.933318053439057</v>
      </c>
      <c r="J75" s="172">
        <v>2.8231977827547596</v>
      </c>
    </row>
    <row r="76" spans="1:10" ht="11.25" customHeight="1" x14ac:dyDescent="0.25">
      <c r="A76" s="59" t="s">
        <v>189</v>
      </c>
      <c r="B76" s="174">
        <v>9.0386912716258561</v>
      </c>
      <c r="C76" s="174">
        <v>7.5065871818771459</v>
      </c>
      <c r="D76" s="174">
        <v>6.6953793111575095</v>
      </c>
      <c r="E76" s="174">
        <v>2.6048290941498031</v>
      </c>
      <c r="F76" s="174">
        <v>65.28315575202744</v>
      </c>
      <c r="G76" s="174">
        <v>0.16605412805991707</v>
      </c>
      <c r="H76" s="174">
        <v>0.90969532790167384</v>
      </c>
      <c r="I76" s="174">
        <v>6.8813297013549617</v>
      </c>
      <c r="J76" s="173">
        <v>0.91427823184571866</v>
      </c>
    </row>
    <row r="77" spans="1:10" ht="11.25" customHeight="1" x14ac:dyDescent="0.25">
      <c r="A77" s="60" t="s">
        <v>190</v>
      </c>
      <c r="B77" s="175">
        <v>7.9103179422356913</v>
      </c>
      <c r="C77" s="175">
        <v>3.670344773698099</v>
      </c>
      <c r="D77" s="175">
        <v>6.1751428209059487</v>
      </c>
      <c r="E77" s="175">
        <v>2.1319847001937555</v>
      </c>
      <c r="F77" s="175">
        <v>72.43363733093517</v>
      </c>
      <c r="G77" s="175">
        <v>0.29686323734309999</v>
      </c>
      <c r="H77" s="175">
        <v>0.6073199477684561</v>
      </c>
      <c r="I77" s="175">
        <v>6.3015633882981801</v>
      </c>
      <c r="J77" s="172">
        <v>0.47282585862162246</v>
      </c>
    </row>
    <row r="78" spans="1:10" ht="11.25" customHeight="1" x14ac:dyDescent="0.25">
      <c r="A78" s="59" t="s">
        <v>191</v>
      </c>
      <c r="B78" s="174">
        <v>7.9551216799140816</v>
      </c>
      <c r="C78" s="174">
        <v>10.058343808658766</v>
      </c>
      <c r="D78" s="174">
        <v>7.5344565723175618</v>
      </c>
      <c r="E78" s="174">
        <v>1.7995823325999114</v>
      </c>
      <c r="F78" s="174">
        <v>63.436012035801546</v>
      </c>
      <c r="G78" s="174">
        <v>0.30439536725701422</v>
      </c>
      <c r="H78" s="174">
        <v>0.5777957594598806</v>
      </c>
      <c r="I78" s="174">
        <v>8.0039382350461743</v>
      </c>
      <c r="J78" s="173">
        <v>0.33035420894505046</v>
      </c>
    </row>
    <row r="79" spans="1:10" ht="11.25" customHeight="1" x14ac:dyDescent="0.25">
      <c r="A79" s="60" t="s">
        <v>192</v>
      </c>
      <c r="B79" s="175">
        <v>10.156353054485983</v>
      </c>
      <c r="C79" s="175">
        <v>6.5799428526308725</v>
      </c>
      <c r="D79" s="175">
        <v>8.3682247548965059</v>
      </c>
      <c r="E79" s="175">
        <v>0.97264487960272394</v>
      </c>
      <c r="F79" s="175">
        <v>68.176391072340664</v>
      </c>
      <c r="G79" s="175">
        <v>0.13289791212668148</v>
      </c>
      <c r="H79" s="175">
        <v>1.202284865786615</v>
      </c>
      <c r="I79" s="175">
        <v>3.3614933861318774</v>
      </c>
      <c r="J79" s="172">
        <v>1.0497672219980676</v>
      </c>
    </row>
    <row r="80" spans="1:10" ht="11.25" customHeight="1" x14ac:dyDescent="0.25">
      <c r="A80" s="59" t="s">
        <v>193</v>
      </c>
      <c r="B80" s="174">
        <v>8.0361472923086215</v>
      </c>
      <c r="C80" s="174">
        <v>5.5716286068304335</v>
      </c>
      <c r="D80" s="174">
        <v>6.6197198895729672</v>
      </c>
      <c r="E80" s="174">
        <v>1.6503750253944043</v>
      </c>
      <c r="F80" s="174">
        <v>70.76717581119027</v>
      </c>
      <c r="G80" s="174">
        <v>0.32833818328987857</v>
      </c>
      <c r="H80" s="174">
        <v>0.97143176314252333</v>
      </c>
      <c r="I80" s="174">
        <v>4.6827175183278467</v>
      </c>
      <c r="J80" s="173">
        <v>1.3724659099430458</v>
      </c>
    </row>
    <row r="81" spans="1:10" ht="11.25" customHeight="1" x14ac:dyDescent="0.25">
      <c r="A81" s="60" t="s">
        <v>194</v>
      </c>
      <c r="B81" s="175">
        <v>7.5893031143318233</v>
      </c>
      <c r="C81" s="175">
        <v>4.4495711608293878</v>
      </c>
      <c r="D81" s="175">
        <v>6.7395748733878325</v>
      </c>
      <c r="E81" s="175">
        <v>2.3676751191255119</v>
      </c>
      <c r="F81" s="175">
        <v>73.061014664133779</v>
      </c>
      <c r="G81" s="175">
        <v>0.63075716080306754</v>
      </c>
      <c r="H81" s="175">
        <v>0.20076285738286612</v>
      </c>
      <c r="I81" s="175">
        <v>4.4668242125002378</v>
      </c>
      <c r="J81" s="172">
        <v>0.49451683750549008</v>
      </c>
    </row>
    <row r="82" spans="1:10" ht="11.25" customHeight="1" x14ac:dyDescent="0.25">
      <c r="A82" s="59" t="s">
        <v>195</v>
      </c>
      <c r="B82" s="174">
        <v>8.8219585005465415</v>
      </c>
      <c r="C82" s="174">
        <v>3.8145132254135246</v>
      </c>
      <c r="D82" s="174">
        <v>5.1245138629519902</v>
      </c>
      <c r="E82" s="174">
        <v>3.2012064436674716</v>
      </c>
      <c r="F82" s="174">
        <v>70.233728675685256</v>
      </c>
      <c r="G82" s="174">
        <v>0.60986984829592605</v>
      </c>
      <c r="H82" s="174">
        <v>1.2010853445693741</v>
      </c>
      <c r="I82" s="174">
        <v>5.1898288154157246</v>
      </c>
      <c r="J82" s="173">
        <v>1.803295283454192</v>
      </c>
    </row>
    <row r="83" spans="1:10" ht="11.25" customHeight="1" x14ac:dyDescent="0.25">
      <c r="A83" s="60" t="s">
        <v>196</v>
      </c>
      <c r="B83" s="175">
        <v>9.4658858418487188</v>
      </c>
      <c r="C83" s="175">
        <v>3.0365660278906992</v>
      </c>
      <c r="D83" s="175">
        <v>6.0192213243776607</v>
      </c>
      <c r="E83" s="175">
        <v>3.1519150177416488</v>
      </c>
      <c r="F83" s="175">
        <v>68.601394374392228</v>
      </c>
      <c r="G83" s="175">
        <v>0.34117070895753759</v>
      </c>
      <c r="H83" s="175">
        <v>0.90983782851610739</v>
      </c>
      <c r="I83" s="175">
        <v>7.1379755020797671</v>
      </c>
      <c r="J83" s="172">
        <v>1.3360333741956085</v>
      </c>
    </row>
    <row r="84" spans="1:10" ht="11.25" customHeight="1" x14ac:dyDescent="0.25">
      <c r="A84" s="59" t="s">
        <v>197</v>
      </c>
      <c r="B84" s="174">
        <v>11.206803225538627</v>
      </c>
      <c r="C84" s="174">
        <v>4.9833855062927306</v>
      </c>
      <c r="D84" s="174">
        <v>6.4654684103499225</v>
      </c>
      <c r="E84" s="174">
        <v>2.1060590776598649</v>
      </c>
      <c r="F84" s="174">
        <v>69.876808424959236</v>
      </c>
      <c r="G84" s="174">
        <v>0.1892645915363054</v>
      </c>
      <c r="H84" s="174">
        <v>0.90545125770857426</v>
      </c>
      <c r="I84" s="174">
        <v>3.6007048406351472</v>
      </c>
      <c r="J84" s="173">
        <v>0.66605466531960744</v>
      </c>
    </row>
    <row r="85" spans="1:10" ht="11.25" customHeight="1" x14ac:dyDescent="0.25">
      <c r="A85" s="60" t="s">
        <v>198</v>
      </c>
      <c r="B85" s="175">
        <v>7.9567627970261663</v>
      </c>
      <c r="C85" s="175">
        <v>6.4177283695344824</v>
      </c>
      <c r="D85" s="175">
        <v>5.4547554821022022</v>
      </c>
      <c r="E85" s="175">
        <v>2.6398135952131461</v>
      </c>
      <c r="F85" s="175">
        <v>70.756353415644398</v>
      </c>
      <c r="G85" s="175">
        <v>0.31035448647291897</v>
      </c>
      <c r="H85" s="175">
        <v>0.95045534103607254</v>
      </c>
      <c r="I85" s="175">
        <v>4.8069235133501786</v>
      </c>
      <c r="J85" s="172">
        <v>0.70685299962042059</v>
      </c>
    </row>
    <row r="86" spans="1:10" ht="11.25" customHeight="1" x14ac:dyDescent="0.25">
      <c r="A86" s="59" t="s">
        <v>199</v>
      </c>
      <c r="B86" s="174">
        <v>7.8789378876873384</v>
      </c>
      <c r="C86" s="174">
        <v>6.5790445354307083</v>
      </c>
      <c r="D86" s="174">
        <v>6.2222445036192955</v>
      </c>
      <c r="E86" s="174">
        <v>5.8631439837798149</v>
      </c>
      <c r="F86" s="174">
        <v>64.207195758542341</v>
      </c>
      <c r="G86" s="174">
        <v>0.29420669040623904</v>
      </c>
      <c r="H86" s="174">
        <v>0.93558489598417582</v>
      </c>
      <c r="I86" s="174">
        <v>6.7272088738113345</v>
      </c>
      <c r="J86" s="173">
        <v>1.2924328707387587</v>
      </c>
    </row>
    <row r="87" spans="1:10" ht="11.25" customHeight="1" x14ac:dyDescent="0.25">
      <c r="A87" s="60" t="s">
        <v>200</v>
      </c>
      <c r="B87" s="175">
        <v>5.3115033607230684</v>
      </c>
      <c r="C87" s="175">
        <v>3.3341249945523477</v>
      </c>
      <c r="D87" s="175">
        <v>5.1007835791002334</v>
      </c>
      <c r="E87" s="175">
        <v>1.7739305306597279</v>
      </c>
      <c r="F87" s="175">
        <v>76.465707821914165</v>
      </c>
      <c r="G87" s="175">
        <v>0.50118911233372976</v>
      </c>
      <c r="H87" s="175">
        <v>0.36638559277718324</v>
      </c>
      <c r="I87" s="175">
        <v>5.6965350803130033</v>
      </c>
      <c r="J87" s="172">
        <v>1.4498399276265459</v>
      </c>
    </row>
    <row r="88" spans="1:10" ht="11.25" customHeight="1" x14ac:dyDescent="0.25">
      <c r="A88" s="59" t="s">
        <v>201</v>
      </c>
      <c r="B88" s="174">
        <v>7.0303848364707227</v>
      </c>
      <c r="C88" s="174">
        <v>2.8291864829840847</v>
      </c>
      <c r="D88" s="174">
        <v>5.3323439101281727</v>
      </c>
      <c r="E88" s="174">
        <v>1.9011554834081894</v>
      </c>
      <c r="F88" s="174">
        <v>76.210261276368982</v>
      </c>
      <c r="G88" s="174">
        <v>0.44082243629111323</v>
      </c>
      <c r="H88" s="174">
        <v>0.39093180176095743</v>
      </c>
      <c r="I88" s="174">
        <v>4.6393200141412283</v>
      </c>
      <c r="J88" s="173">
        <v>1.2255937584465382</v>
      </c>
    </row>
    <row r="89" spans="1:10" ht="11.25" customHeight="1" x14ac:dyDescent="0.25">
      <c r="A89" s="60" t="s">
        <v>202</v>
      </c>
      <c r="B89" s="175">
        <v>25.861119966174428</v>
      </c>
      <c r="C89" s="175">
        <v>4.5488529959763895</v>
      </c>
      <c r="D89" s="175">
        <v>2.0404086282320524</v>
      </c>
      <c r="E89" s="175">
        <v>1.005331534052208</v>
      </c>
      <c r="F89" s="175">
        <v>61.538788917733321</v>
      </c>
      <c r="G89" s="175">
        <v>0.19347561052734336</v>
      </c>
      <c r="H89" s="175">
        <v>0.30751084535868406</v>
      </c>
      <c r="I89" s="175">
        <v>3.2881997829131162</v>
      </c>
      <c r="J89" s="172">
        <v>1.2163117190324386</v>
      </c>
    </row>
    <row r="90" spans="1:10" ht="11.25" customHeight="1" x14ac:dyDescent="0.25">
      <c r="A90" s="59" t="s">
        <v>203</v>
      </c>
      <c r="B90" s="174">
        <v>6.6882322823345302</v>
      </c>
      <c r="C90" s="174">
        <v>3.4634330633256583</v>
      </c>
      <c r="D90" s="174">
        <v>5.5039001016292382</v>
      </c>
      <c r="E90" s="174">
        <v>2.0272877370462727</v>
      </c>
      <c r="F90" s="174">
        <v>74.113530480803618</v>
      </c>
      <c r="G90" s="174">
        <v>0.11027307247808465</v>
      </c>
      <c r="H90" s="174">
        <v>0.39646678401103463</v>
      </c>
      <c r="I90" s="174">
        <v>7.2233417182837547</v>
      </c>
      <c r="J90" s="173">
        <v>0.47353476008781431</v>
      </c>
    </row>
    <row r="91" spans="1:10" ht="11.25" customHeight="1" x14ac:dyDescent="0.25">
      <c r="A91" s="60" t="s">
        <v>204</v>
      </c>
      <c r="B91" s="175">
        <v>16.760186746972728</v>
      </c>
      <c r="C91" s="175">
        <v>3.6475039876071267</v>
      </c>
      <c r="D91" s="175">
        <v>5.2801112114565933</v>
      </c>
      <c r="E91" s="175">
        <v>2.6998707721036652</v>
      </c>
      <c r="F91" s="175">
        <v>67.300442889678152</v>
      </c>
      <c r="G91" s="175">
        <v>0.31797893237710612</v>
      </c>
      <c r="H91" s="175">
        <v>0.53627145791549624</v>
      </c>
      <c r="I91" s="175">
        <v>2.5745704750122682</v>
      </c>
      <c r="J91" s="172">
        <v>0.88306352687686807</v>
      </c>
    </row>
    <row r="92" spans="1:10" ht="11.25" customHeight="1" x14ac:dyDescent="0.25">
      <c r="A92" s="59" t="s">
        <v>205</v>
      </c>
      <c r="B92" s="174">
        <v>7.643554294939749</v>
      </c>
      <c r="C92" s="174">
        <v>8.3908782920371614</v>
      </c>
      <c r="D92" s="174">
        <v>8.1652954729663207</v>
      </c>
      <c r="E92" s="174">
        <v>2.0896694235921056</v>
      </c>
      <c r="F92" s="174">
        <v>69.059150314186681</v>
      </c>
      <c r="G92" s="174">
        <v>0.11651028307941404</v>
      </c>
      <c r="H92" s="174">
        <v>1.0411635356724671</v>
      </c>
      <c r="I92" s="174">
        <v>3.2782854449859338</v>
      </c>
      <c r="J92" s="173">
        <v>0.2154929385401422</v>
      </c>
    </row>
    <row r="93" spans="1:10" ht="11.25" customHeight="1" x14ac:dyDescent="0.25">
      <c r="A93" s="60" t="s">
        <v>206</v>
      </c>
      <c r="B93" s="175">
        <v>8.8383799230001721</v>
      </c>
      <c r="C93" s="175">
        <v>3.379596366907224</v>
      </c>
      <c r="D93" s="175">
        <v>7.4606032731013823</v>
      </c>
      <c r="E93" s="175">
        <v>5.362434490232439</v>
      </c>
      <c r="F93" s="175">
        <v>62.584819015913865</v>
      </c>
      <c r="G93" s="175">
        <v>1.6085301766058584</v>
      </c>
      <c r="H93" s="175">
        <v>2.7466058555286188</v>
      </c>
      <c r="I93" s="175">
        <v>7.9741065313226143</v>
      </c>
      <c r="J93" s="172">
        <v>4.4924367387840634E-2</v>
      </c>
    </row>
    <row r="94" spans="1:10" ht="11.25" customHeight="1" x14ac:dyDescent="0.25">
      <c r="A94" s="59" t="s">
        <v>207</v>
      </c>
      <c r="B94" s="174">
        <v>10.937291579135312</v>
      </c>
      <c r="C94" s="174">
        <v>3.0261021206512302</v>
      </c>
      <c r="D94" s="174">
        <v>8.8320459320280982</v>
      </c>
      <c r="E94" s="174">
        <v>2.7163745873156042</v>
      </c>
      <c r="F94" s="174">
        <v>68.263550070994143</v>
      </c>
      <c r="G94" s="174">
        <v>0.24737276378038325</v>
      </c>
      <c r="H94" s="174">
        <v>1.3670716699720986</v>
      </c>
      <c r="I94" s="174">
        <v>4.397709223148226</v>
      </c>
      <c r="J94" s="173">
        <v>0.21248205297491277</v>
      </c>
    </row>
    <row r="95" spans="1:10" ht="11.25" customHeight="1" x14ac:dyDescent="0.25">
      <c r="A95" s="60" t="s">
        <v>208</v>
      </c>
      <c r="B95" s="175">
        <v>11.614805814691668</v>
      </c>
      <c r="C95" s="175">
        <v>2.799969079227921</v>
      </c>
      <c r="D95" s="175">
        <v>5.4339122195207379</v>
      </c>
      <c r="E95" s="175">
        <v>2.6094611522290689</v>
      </c>
      <c r="F95" s="175">
        <v>69.090980179617262</v>
      </c>
      <c r="G95" s="175">
        <v>0.59326442609181285</v>
      </c>
      <c r="H95" s="175">
        <v>2.7041018414292011</v>
      </c>
      <c r="I95" s="175">
        <v>4.8995363517892354</v>
      </c>
      <c r="J95" s="172">
        <v>0.25396893540307802</v>
      </c>
    </row>
    <row r="96" spans="1:10" ht="11.25" customHeight="1" x14ac:dyDescent="0.25">
      <c r="A96" s="59" t="s">
        <v>209</v>
      </c>
      <c r="B96" s="174">
        <v>7.1743252444608903</v>
      </c>
      <c r="C96" s="174">
        <v>6.6084829533251108</v>
      </c>
      <c r="D96" s="174">
        <v>8.3044385441239719</v>
      </c>
      <c r="E96" s="174">
        <v>2.0553490483877437</v>
      </c>
      <c r="F96" s="174">
        <v>70.004132614521779</v>
      </c>
      <c r="G96" s="174">
        <v>0.55872780896921692</v>
      </c>
      <c r="H96" s="174">
        <v>0.40819210881989459</v>
      </c>
      <c r="I96" s="174">
        <v>4.4715723028242129</v>
      </c>
      <c r="J96" s="173">
        <v>0.41477937456716985</v>
      </c>
    </row>
    <row r="97" spans="1:10" ht="11.25" customHeight="1" x14ac:dyDescent="0.25">
      <c r="A97" s="60" t="s">
        <v>210</v>
      </c>
      <c r="B97" s="175">
        <v>9.2439218665372476</v>
      </c>
      <c r="C97" s="175">
        <v>3.841272986633399</v>
      </c>
      <c r="D97" s="175">
        <v>3.9071794218713531</v>
      </c>
      <c r="E97" s="175">
        <v>2.0024936904410304</v>
      </c>
      <c r="F97" s="175">
        <v>77.446655456025582</v>
      </c>
      <c r="G97" s="175">
        <v>1.2682874885538729E-2</v>
      </c>
      <c r="H97" s="175">
        <v>0.2752321142055269</v>
      </c>
      <c r="I97" s="175">
        <v>2.3390695710796576</v>
      </c>
      <c r="J97" s="172">
        <v>0.93149201832065753</v>
      </c>
    </row>
    <row r="98" spans="1:10" ht="11.25" customHeight="1" x14ac:dyDescent="0.25">
      <c r="A98" s="59" t="s">
        <v>211</v>
      </c>
      <c r="B98" s="174">
        <v>10.901047607068833</v>
      </c>
      <c r="C98" s="174">
        <v>6.5762502295706193</v>
      </c>
      <c r="D98" s="174">
        <v>7.9146644666524839</v>
      </c>
      <c r="E98" s="174">
        <v>1.8425790042275698</v>
      </c>
      <c r="F98" s="174">
        <v>65.191755488894302</v>
      </c>
      <c r="G98" s="174">
        <v>0.27351343880745893</v>
      </c>
      <c r="H98" s="174">
        <v>1.56924950921229</v>
      </c>
      <c r="I98" s="174">
        <v>1.7766914796725037</v>
      </c>
      <c r="J98" s="173">
        <v>3.954248775893948</v>
      </c>
    </row>
    <row r="99" spans="1:10" ht="11.25" customHeight="1" x14ac:dyDescent="0.25">
      <c r="A99" s="60" t="s">
        <v>212</v>
      </c>
      <c r="B99" s="175">
        <v>25.460734018886694</v>
      </c>
      <c r="C99" s="175">
        <v>4.0643382354794264</v>
      </c>
      <c r="D99" s="175">
        <v>17.647808110369795</v>
      </c>
      <c r="E99" s="175">
        <v>5.3266988436985656</v>
      </c>
      <c r="F99" s="175">
        <v>16.284777995155338</v>
      </c>
      <c r="G99" s="175">
        <v>0</v>
      </c>
      <c r="H99" s="175">
        <v>5.4279807743890354</v>
      </c>
      <c r="I99" s="175">
        <v>19.477553412879146</v>
      </c>
      <c r="J99" s="172">
        <v>6.3101086091420191</v>
      </c>
    </row>
    <row r="100" spans="1:10" ht="11.25" customHeight="1" x14ac:dyDescent="0.25">
      <c r="A100" s="62" t="s">
        <v>213</v>
      </c>
      <c r="B100" s="180">
        <v>9.6404165968943101</v>
      </c>
      <c r="C100" s="180">
        <v>4.7505252788587899</v>
      </c>
      <c r="D100" s="180">
        <v>5.9884557953206752</v>
      </c>
      <c r="E100" s="180">
        <v>2.3684732116050018</v>
      </c>
      <c r="F100" s="180">
        <v>70.024043335007661</v>
      </c>
      <c r="G100" s="180">
        <v>0.39040336583359464</v>
      </c>
      <c r="H100" s="180">
        <v>0.86214373726629956</v>
      </c>
      <c r="I100" s="180">
        <v>4.9649862310893074</v>
      </c>
      <c r="J100" s="181">
        <v>1.0105524481243735</v>
      </c>
    </row>
    <row r="101" spans="1:10" ht="11.25" customHeight="1" x14ac:dyDescent="0.25">
      <c r="A101" s="63" t="s">
        <v>101</v>
      </c>
      <c r="B101" s="182">
        <v>12.630168814772841</v>
      </c>
      <c r="C101" s="182">
        <v>5.2537688931363746</v>
      </c>
      <c r="D101" s="182">
        <v>8.0874989055552664</v>
      </c>
      <c r="E101" s="182">
        <v>2.4450135347600743</v>
      </c>
      <c r="F101" s="182">
        <v>61.65111768224606</v>
      </c>
      <c r="G101" s="182">
        <v>0.14204748711095033</v>
      </c>
      <c r="H101" s="182">
        <v>1.7377027865766164</v>
      </c>
      <c r="I101" s="182">
        <v>4.7525467047465986</v>
      </c>
      <c r="J101" s="183">
        <v>3.3001351910952264</v>
      </c>
    </row>
    <row r="102" spans="1:10" ht="11.25" customHeight="1" x14ac:dyDescent="0.25">
      <c r="A102" s="62" t="s">
        <v>40</v>
      </c>
      <c r="B102" s="180">
        <v>9.7361120164749249</v>
      </c>
      <c r="C102" s="180">
        <v>4.7666330046200009</v>
      </c>
      <c r="D102" s="180">
        <v>6.0556415674226285</v>
      </c>
      <c r="E102" s="180">
        <v>2.370923099691165</v>
      </c>
      <c r="F102" s="180">
        <v>69.756044325368364</v>
      </c>
      <c r="G102" s="180">
        <v>0.3824540381677255</v>
      </c>
      <c r="H102" s="180">
        <v>0.89016846456320164</v>
      </c>
      <c r="I102" s="180">
        <v>4.9581865071900157</v>
      </c>
      <c r="J102" s="181">
        <v>1.0838369765019791</v>
      </c>
    </row>
    <row r="103" spans="1:10" ht="11.25" customHeight="1" x14ac:dyDescent="0.25">
      <c r="A103" s="60" t="s">
        <v>214</v>
      </c>
      <c r="B103" s="175">
        <v>12.507875583745577</v>
      </c>
      <c r="C103" s="175">
        <v>5.9505966155010981</v>
      </c>
      <c r="D103" s="175">
        <v>3.9877495601154118</v>
      </c>
      <c r="E103" s="175">
        <v>2.3213497030040999</v>
      </c>
      <c r="F103" s="175">
        <v>49.916425985985725</v>
      </c>
      <c r="G103" s="175">
        <v>3.2805703316247348</v>
      </c>
      <c r="H103" s="175">
        <v>7.3023122001846543</v>
      </c>
      <c r="I103" s="175">
        <v>13.262583362895988</v>
      </c>
      <c r="J103" s="172">
        <v>1.4705366569427203</v>
      </c>
    </row>
    <row r="104" spans="1:10" ht="11.25" customHeight="1" x14ac:dyDescent="0.25">
      <c r="A104" s="59" t="s">
        <v>215</v>
      </c>
      <c r="B104" s="174">
        <v>12.044752386547602</v>
      </c>
      <c r="C104" s="174">
        <v>6.0088683040032276</v>
      </c>
      <c r="D104" s="174">
        <v>10.765669505438137</v>
      </c>
      <c r="E104" s="174">
        <v>8.40856131005037</v>
      </c>
      <c r="F104" s="174">
        <v>34.865834075298643</v>
      </c>
      <c r="G104" s="174">
        <v>4.0510173862578966</v>
      </c>
      <c r="H104" s="174">
        <v>13.65695772541082</v>
      </c>
      <c r="I104" s="174">
        <v>9.5112927829616112</v>
      </c>
      <c r="J104" s="173">
        <v>0.68704652403168387</v>
      </c>
    </row>
    <row r="105" spans="1:10" ht="11.25" customHeight="1" x14ac:dyDescent="0.25">
      <c r="A105" s="60" t="s">
        <v>216</v>
      </c>
      <c r="B105" s="175">
        <v>22.995017846753655</v>
      </c>
      <c r="C105" s="175">
        <v>4.9211737265953577</v>
      </c>
      <c r="D105" s="175">
        <v>7.3573697936372788</v>
      </c>
      <c r="E105" s="175">
        <v>2.3457168590237236</v>
      </c>
      <c r="F105" s="175">
        <v>19.688275651190747</v>
      </c>
      <c r="G105" s="175">
        <v>0.78682207470264687</v>
      </c>
      <c r="H105" s="175">
        <v>3.2911423967330848</v>
      </c>
      <c r="I105" s="175">
        <v>35.185316142856237</v>
      </c>
      <c r="J105" s="172">
        <v>3.4291655085072725</v>
      </c>
    </row>
    <row r="106" spans="1:10" ht="11.25" customHeight="1" x14ac:dyDescent="0.25">
      <c r="A106" s="59" t="s">
        <v>217</v>
      </c>
      <c r="B106" s="174">
        <v>23.102918848557831</v>
      </c>
      <c r="C106" s="174">
        <v>2.1164162588186168</v>
      </c>
      <c r="D106" s="174">
        <v>6.2991043550402219</v>
      </c>
      <c r="E106" s="174">
        <v>3.2097238259064262</v>
      </c>
      <c r="F106" s="174">
        <v>51.156795881675052</v>
      </c>
      <c r="G106" s="174">
        <v>0.28069452372481085</v>
      </c>
      <c r="H106" s="174">
        <v>1.1066577244958624</v>
      </c>
      <c r="I106" s="174">
        <v>10.790587043213995</v>
      </c>
      <c r="J106" s="173">
        <v>1.9371015385671875</v>
      </c>
    </row>
    <row r="107" spans="1:10" ht="11.25" customHeight="1" x14ac:dyDescent="0.25">
      <c r="A107" s="60" t="s">
        <v>218</v>
      </c>
      <c r="B107" s="175">
        <v>26.765185604877335</v>
      </c>
      <c r="C107" s="175">
        <v>4.318868071695201</v>
      </c>
      <c r="D107" s="175">
        <v>21.436684572533014</v>
      </c>
      <c r="E107" s="175">
        <v>4.7150156960958451</v>
      </c>
      <c r="F107" s="175">
        <v>26.524026666781843</v>
      </c>
      <c r="G107" s="175">
        <v>1.2534209464626525</v>
      </c>
      <c r="H107" s="175">
        <v>0.72403447679779132</v>
      </c>
      <c r="I107" s="175">
        <v>12.363507047810883</v>
      </c>
      <c r="J107" s="172">
        <v>1.8992569169454421</v>
      </c>
    </row>
    <row r="108" spans="1:10" ht="11.25" customHeight="1" x14ac:dyDescent="0.25">
      <c r="A108" s="62" t="s">
        <v>254</v>
      </c>
      <c r="B108" s="180">
        <v>10.507457617743382</v>
      </c>
      <c r="C108" s="180">
        <v>4.8871617283019297</v>
      </c>
      <c r="D108" s="180">
        <v>6.5603485910819241</v>
      </c>
      <c r="E108" s="180">
        <v>2.9763969715459981</v>
      </c>
      <c r="F108" s="180">
        <v>64.564295837573553</v>
      </c>
      <c r="G108" s="180">
        <v>0.83029038425168444</v>
      </c>
      <c r="H108" s="180">
        <v>2.3476162613658214</v>
      </c>
      <c r="I108" s="180">
        <v>6.2183286760155285</v>
      </c>
      <c r="J108" s="184">
        <v>1.1081039321201807</v>
      </c>
    </row>
    <row r="109" spans="1:10" ht="65.45" customHeight="1" x14ac:dyDescent="0.25">
      <c r="A109" s="315" t="s">
        <v>351</v>
      </c>
      <c r="B109" s="315"/>
      <c r="C109" s="341"/>
      <c r="D109" s="341"/>
      <c r="E109" s="341"/>
      <c r="F109" s="341"/>
      <c r="G109" s="341"/>
      <c r="H109" s="341"/>
      <c r="I109" s="341"/>
      <c r="J109" s="341"/>
    </row>
  </sheetData>
  <mergeCells count="2">
    <mergeCell ref="A3:A4"/>
    <mergeCell ref="A109:J109"/>
  </mergeCells>
  <hyperlinks>
    <hyperlink ref="J1" location="Sommaire!A1" display="Sommaire"/>
  </hyperlinks>
  <printOptions horizontalCentered="1"/>
  <pageMargins left="0.51181102362204722" right="0.59055118110236227" top="0.74803149606299213" bottom="1.4489130434782609" header="0.31496062992125984" footer="0.31496062992125984"/>
  <pageSetup paperSize="9" scale="95" firstPageNumber="36"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view="pageLayout" topLeftCell="A50" zoomScale="115" zoomScaleNormal="100" zoomScalePageLayoutView="115" workbookViewId="0">
      <selection activeCell="H61" sqref="H61"/>
    </sheetView>
  </sheetViews>
  <sheetFormatPr baseColWidth="10" defaultColWidth="11.42578125" defaultRowHeight="15" x14ac:dyDescent="0.25"/>
  <cols>
    <col min="1" max="1" width="22.85546875" style="1" customWidth="1"/>
    <col min="2" max="10" width="8.7109375" style="1" customWidth="1"/>
    <col min="11" max="16384" width="11.42578125" style="1"/>
  </cols>
  <sheetData>
    <row r="1" spans="1:10" ht="15.75" x14ac:dyDescent="0.25">
      <c r="A1" s="84" t="s">
        <v>350</v>
      </c>
      <c r="B1" s="8"/>
      <c r="C1" s="8"/>
      <c r="D1" s="8"/>
      <c r="E1" s="8"/>
      <c r="F1" s="8"/>
      <c r="G1" s="8"/>
      <c r="H1" s="8"/>
      <c r="I1" s="8"/>
      <c r="J1" s="9" t="s">
        <v>42</v>
      </c>
    </row>
    <row r="2" spans="1:10" ht="3" customHeight="1" x14ac:dyDescent="0.25">
      <c r="A2" s="8"/>
      <c r="B2" s="8"/>
      <c r="C2" s="8"/>
      <c r="D2" s="8"/>
      <c r="E2" s="8"/>
      <c r="F2" s="8"/>
      <c r="G2" s="8"/>
      <c r="H2" s="8"/>
      <c r="I2" s="8"/>
      <c r="J2" s="10"/>
    </row>
    <row r="3" spans="1:10" ht="75.75" customHeight="1" x14ac:dyDescent="0.25">
      <c r="A3" s="308" t="s">
        <v>271</v>
      </c>
      <c r="B3" s="77" t="s">
        <v>274</v>
      </c>
      <c r="C3" s="78" t="s">
        <v>275</v>
      </c>
      <c r="D3" s="78" t="s">
        <v>281</v>
      </c>
      <c r="E3" s="77" t="s">
        <v>276</v>
      </c>
      <c r="F3" s="78" t="s">
        <v>277</v>
      </c>
      <c r="G3" s="78" t="s">
        <v>280</v>
      </c>
      <c r="H3" s="78" t="s">
        <v>278</v>
      </c>
      <c r="I3" s="77" t="s">
        <v>288</v>
      </c>
      <c r="J3" s="77" t="s">
        <v>279</v>
      </c>
    </row>
    <row r="4" spans="1:10" ht="12" customHeight="1" x14ac:dyDescent="0.25">
      <c r="A4" s="332"/>
      <c r="B4" s="79" t="s">
        <v>39</v>
      </c>
      <c r="C4" s="79" t="s">
        <v>39</v>
      </c>
      <c r="D4" s="79" t="s">
        <v>39</v>
      </c>
      <c r="E4" s="79" t="s">
        <v>39</v>
      </c>
      <c r="F4" s="79" t="s">
        <v>39</v>
      </c>
      <c r="G4" s="79" t="s">
        <v>39</v>
      </c>
      <c r="H4" s="79" t="s">
        <v>39</v>
      </c>
      <c r="I4" s="79" t="s">
        <v>39</v>
      </c>
      <c r="J4" s="79" t="s">
        <v>39</v>
      </c>
    </row>
    <row r="5" spans="1:10" ht="11.25" customHeight="1" x14ac:dyDescent="0.25">
      <c r="A5" s="58" t="s">
        <v>117</v>
      </c>
      <c r="B5" s="172">
        <v>6.2486043479335533</v>
      </c>
      <c r="C5" s="172">
        <v>4.2375293417231719</v>
      </c>
      <c r="D5" s="172">
        <v>19.371868264068436</v>
      </c>
      <c r="E5" s="172">
        <v>5.8114470558469913</v>
      </c>
      <c r="F5" s="172">
        <v>4.2902048739045933</v>
      </c>
      <c r="G5" s="172">
        <v>12.927078617351487</v>
      </c>
      <c r="H5" s="172">
        <v>9.9407952245772933</v>
      </c>
      <c r="I5" s="172">
        <v>33.548756896387196</v>
      </c>
      <c r="J5" s="172">
        <v>3.623715378207276</v>
      </c>
    </row>
    <row r="6" spans="1:10" ht="11.25" customHeight="1" x14ac:dyDescent="0.25">
      <c r="A6" s="59" t="s">
        <v>118</v>
      </c>
      <c r="B6" s="173">
        <v>10.999137383539379</v>
      </c>
      <c r="C6" s="174">
        <v>0</v>
      </c>
      <c r="D6" s="174">
        <v>16.272798802876906</v>
      </c>
      <c r="E6" s="173">
        <v>2.3653361747764734</v>
      </c>
      <c r="F6" s="174">
        <v>0.7939923115683617</v>
      </c>
      <c r="G6" s="174">
        <v>20.128179918246499</v>
      </c>
      <c r="H6" s="174">
        <v>3.203767969624872</v>
      </c>
      <c r="I6" s="173">
        <v>45.73048494627416</v>
      </c>
      <c r="J6" s="173">
        <v>0.50630249309336395</v>
      </c>
    </row>
    <row r="7" spans="1:10" ht="11.25" customHeight="1" x14ac:dyDescent="0.25">
      <c r="A7" s="60" t="s">
        <v>119</v>
      </c>
      <c r="B7" s="172">
        <v>8.9922437018414083</v>
      </c>
      <c r="C7" s="175">
        <v>3.4787905875288425</v>
      </c>
      <c r="D7" s="175">
        <v>11.72107202250721</v>
      </c>
      <c r="E7" s="172">
        <v>3.2450209506771306</v>
      </c>
      <c r="F7" s="175">
        <v>0.26273855811527208</v>
      </c>
      <c r="G7" s="175">
        <v>9.802923863537659</v>
      </c>
      <c r="H7" s="175">
        <v>25.444666605358389</v>
      </c>
      <c r="I7" s="172">
        <v>32.044092153944227</v>
      </c>
      <c r="J7" s="172">
        <v>5.008451556489848</v>
      </c>
    </row>
    <row r="8" spans="1:10" ht="11.25" customHeight="1" x14ac:dyDescent="0.25">
      <c r="A8" s="59" t="s">
        <v>120</v>
      </c>
      <c r="B8" s="173">
        <v>4.9931977918027028</v>
      </c>
      <c r="C8" s="174">
        <v>3.7615223202810055</v>
      </c>
      <c r="D8" s="174">
        <v>16.023528065933121</v>
      </c>
      <c r="E8" s="173">
        <v>7.3553488565273693</v>
      </c>
      <c r="F8" s="174">
        <v>1.1582431498827717</v>
      </c>
      <c r="G8" s="174">
        <v>2.5271527743715843</v>
      </c>
      <c r="H8" s="174">
        <v>5.3413597251722633</v>
      </c>
      <c r="I8" s="173">
        <v>57.23810258085139</v>
      </c>
      <c r="J8" s="173">
        <v>1.601544735177814</v>
      </c>
    </row>
    <row r="9" spans="1:10" ht="11.25" customHeight="1" x14ac:dyDescent="0.25">
      <c r="A9" s="60" t="s">
        <v>121</v>
      </c>
      <c r="B9" s="172">
        <v>3.6120536534037435</v>
      </c>
      <c r="C9" s="175">
        <v>1.0693522006382095</v>
      </c>
      <c r="D9" s="175">
        <v>14.401052602709591</v>
      </c>
      <c r="E9" s="172">
        <v>6.3210324391770181</v>
      </c>
      <c r="F9" s="175">
        <v>1.6679815396379745</v>
      </c>
      <c r="G9" s="175">
        <v>2.7134897609320174</v>
      </c>
      <c r="H9" s="175">
        <v>7.7613134997125997</v>
      </c>
      <c r="I9" s="172">
        <v>58.15984109836122</v>
      </c>
      <c r="J9" s="172">
        <v>4.2938832054276297</v>
      </c>
    </row>
    <row r="10" spans="1:10" ht="11.25" customHeight="1" x14ac:dyDescent="0.25">
      <c r="A10" s="59" t="s">
        <v>122</v>
      </c>
      <c r="B10" s="173">
        <v>9.3820192473069568</v>
      </c>
      <c r="C10" s="174">
        <v>1.3855671998628587</v>
      </c>
      <c r="D10" s="174">
        <v>11.244449143423232</v>
      </c>
      <c r="E10" s="173">
        <v>2.8523854705045073</v>
      </c>
      <c r="F10" s="174">
        <v>7.0598822177235618</v>
      </c>
      <c r="G10" s="174">
        <v>8.7455385797194864</v>
      </c>
      <c r="H10" s="174">
        <v>5.8026718063138798</v>
      </c>
      <c r="I10" s="173">
        <v>49.710414245470972</v>
      </c>
      <c r="J10" s="173">
        <v>3.8170720896745363</v>
      </c>
    </row>
    <row r="11" spans="1:10" ht="11.25" customHeight="1" x14ac:dyDescent="0.25">
      <c r="A11" s="60" t="s">
        <v>123</v>
      </c>
      <c r="B11" s="172">
        <v>6.8889250245219928</v>
      </c>
      <c r="C11" s="175">
        <v>3.5840240459429227</v>
      </c>
      <c r="D11" s="175">
        <v>14.345969526260232</v>
      </c>
      <c r="E11" s="172">
        <v>1.7824458006976338</v>
      </c>
      <c r="F11" s="175">
        <v>2.0090149545235985</v>
      </c>
      <c r="G11" s="175">
        <v>9.1183632005770328</v>
      </c>
      <c r="H11" s="175">
        <v>4.5876104601027716</v>
      </c>
      <c r="I11" s="172">
        <v>55.151878784995681</v>
      </c>
      <c r="J11" s="172">
        <v>2.5317682023781378</v>
      </c>
    </row>
    <row r="12" spans="1:10" ht="11.25" customHeight="1" x14ac:dyDescent="0.25">
      <c r="A12" s="59" t="s">
        <v>124</v>
      </c>
      <c r="B12" s="173">
        <v>5.4636544668346811</v>
      </c>
      <c r="C12" s="174">
        <v>0.45312884811991616</v>
      </c>
      <c r="D12" s="174">
        <v>12.606463184443259</v>
      </c>
      <c r="E12" s="173">
        <v>3.9229021946487008</v>
      </c>
      <c r="F12" s="174">
        <v>1.4203186055471617</v>
      </c>
      <c r="G12" s="174">
        <v>1.3185139054348942E-2</v>
      </c>
      <c r="H12" s="174">
        <v>23.353060847848493</v>
      </c>
      <c r="I12" s="173">
        <v>47.056013753011385</v>
      </c>
      <c r="J12" s="173">
        <v>5.7112729604920407</v>
      </c>
    </row>
    <row r="13" spans="1:10" ht="11.25" customHeight="1" x14ac:dyDescent="0.25">
      <c r="A13" s="60" t="s">
        <v>125</v>
      </c>
      <c r="B13" s="172">
        <v>8.6918823173853834</v>
      </c>
      <c r="C13" s="175">
        <v>0.14689790226772381</v>
      </c>
      <c r="D13" s="175">
        <v>13.919194050587681</v>
      </c>
      <c r="E13" s="172">
        <v>4.9246533382112876</v>
      </c>
      <c r="F13" s="175">
        <v>1.5449104701898071</v>
      </c>
      <c r="G13" s="175">
        <v>22.377208470810405</v>
      </c>
      <c r="H13" s="175">
        <v>9.3323569606039332</v>
      </c>
      <c r="I13" s="172">
        <v>32.399911080928518</v>
      </c>
      <c r="J13" s="172">
        <v>6.6629854090152572</v>
      </c>
    </row>
    <row r="14" spans="1:10" ht="11.25" customHeight="1" x14ac:dyDescent="0.25">
      <c r="A14" s="59" t="s">
        <v>126</v>
      </c>
      <c r="B14" s="173">
        <v>4.5812629775675546</v>
      </c>
      <c r="C14" s="174">
        <v>1.1670891771880993</v>
      </c>
      <c r="D14" s="174">
        <v>18.476803950747009</v>
      </c>
      <c r="E14" s="173">
        <v>20.68217177930585</v>
      </c>
      <c r="F14" s="174">
        <v>0.96951800326059689</v>
      </c>
      <c r="G14" s="174">
        <v>1.5277651823471123</v>
      </c>
      <c r="H14" s="174">
        <v>15.128498398110438</v>
      </c>
      <c r="I14" s="173">
        <v>33.54446917309226</v>
      </c>
      <c r="J14" s="173">
        <v>3.9224213583810732</v>
      </c>
    </row>
    <row r="15" spans="1:10" ht="11.25" customHeight="1" x14ac:dyDescent="0.25">
      <c r="A15" s="60" t="s">
        <v>127</v>
      </c>
      <c r="B15" s="172">
        <v>4.6984451046830236</v>
      </c>
      <c r="C15" s="175">
        <v>0.93018124073109243</v>
      </c>
      <c r="D15" s="175">
        <v>17.804551955042946</v>
      </c>
      <c r="E15" s="172">
        <v>3.1134345950788376</v>
      </c>
      <c r="F15" s="175">
        <v>0.7958415249993992</v>
      </c>
      <c r="G15" s="175">
        <v>9.2179925097459972</v>
      </c>
      <c r="H15" s="175">
        <v>18.869643096303971</v>
      </c>
      <c r="I15" s="172">
        <v>40.220201694541522</v>
      </c>
      <c r="J15" s="172">
        <v>4.3497082788732166</v>
      </c>
    </row>
    <row r="16" spans="1:10" ht="11.25" customHeight="1" x14ac:dyDescent="0.25">
      <c r="A16" s="59" t="s">
        <v>128</v>
      </c>
      <c r="B16" s="173">
        <v>6.971711083634025</v>
      </c>
      <c r="C16" s="174">
        <v>2.3650941527806012E-2</v>
      </c>
      <c r="D16" s="174">
        <v>23.090841431003874</v>
      </c>
      <c r="E16" s="173">
        <v>0.82962298530325429</v>
      </c>
      <c r="F16" s="174">
        <v>1.8672330710951159</v>
      </c>
      <c r="G16" s="174">
        <v>14.635388107264982</v>
      </c>
      <c r="H16" s="174">
        <v>0.92073355598775897</v>
      </c>
      <c r="I16" s="173">
        <v>50.070841894952999</v>
      </c>
      <c r="J16" s="173">
        <v>1.5899769292301864</v>
      </c>
    </row>
    <row r="17" spans="1:10" ht="11.25" customHeight="1" x14ac:dyDescent="0.25">
      <c r="A17" s="60" t="s">
        <v>129</v>
      </c>
      <c r="B17" s="172">
        <v>14.394687453837662</v>
      </c>
      <c r="C17" s="175">
        <v>3.4279639637313419</v>
      </c>
      <c r="D17" s="175">
        <v>19.305202682099786</v>
      </c>
      <c r="E17" s="172">
        <v>0.83953204947131854</v>
      </c>
      <c r="F17" s="175">
        <v>1.8866614692839689</v>
      </c>
      <c r="G17" s="175">
        <v>28.915648022144168</v>
      </c>
      <c r="H17" s="175">
        <v>7.4072779650947895</v>
      </c>
      <c r="I17" s="172">
        <v>21.863305459120408</v>
      </c>
      <c r="J17" s="172">
        <v>1.9597209352165512</v>
      </c>
    </row>
    <row r="18" spans="1:10" ht="11.25" customHeight="1" x14ac:dyDescent="0.25">
      <c r="A18" s="59" t="s">
        <v>130</v>
      </c>
      <c r="B18" s="173">
        <v>12.468809806445513</v>
      </c>
      <c r="C18" s="174">
        <v>0.95062949125504714</v>
      </c>
      <c r="D18" s="174">
        <v>13.38067013639793</v>
      </c>
      <c r="E18" s="173">
        <v>2.8353059558673497</v>
      </c>
      <c r="F18" s="174">
        <v>11.472524350717878</v>
      </c>
      <c r="G18" s="174">
        <v>9.008185655205553</v>
      </c>
      <c r="H18" s="174">
        <v>4.2746675563157286</v>
      </c>
      <c r="I18" s="173">
        <v>35.382178737536904</v>
      </c>
      <c r="J18" s="173">
        <v>10.227028310258108</v>
      </c>
    </row>
    <row r="19" spans="1:10" ht="11.25" customHeight="1" x14ac:dyDescent="0.25">
      <c r="A19" s="60" t="s">
        <v>131</v>
      </c>
      <c r="B19" s="172">
        <v>8.7204965315879832</v>
      </c>
      <c r="C19" s="175">
        <v>0.69788418964281929</v>
      </c>
      <c r="D19" s="175">
        <v>10.346311510673392</v>
      </c>
      <c r="E19" s="172">
        <v>0.94935095032679129</v>
      </c>
      <c r="F19" s="175">
        <v>0.39550022693452325</v>
      </c>
      <c r="G19" s="175">
        <v>31.452750915336157</v>
      </c>
      <c r="H19" s="175">
        <v>0.12434843946216277</v>
      </c>
      <c r="I19" s="172">
        <v>44.511916149620419</v>
      </c>
      <c r="J19" s="172">
        <v>2.8014410864157457</v>
      </c>
    </row>
    <row r="20" spans="1:10" ht="11.25" customHeight="1" x14ac:dyDescent="0.25">
      <c r="A20" s="59" t="s">
        <v>132</v>
      </c>
      <c r="B20" s="173">
        <v>9.1649968684502969</v>
      </c>
      <c r="C20" s="174">
        <v>0.91364849271590465</v>
      </c>
      <c r="D20" s="174">
        <v>13.441651040856858</v>
      </c>
      <c r="E20" s="173">
        <v>4.7570856012277192</v>
      </c>
      <c r="F20" s="174">
        <v>5.6006253483353916</v>
      </c>
      <c r="G20" s="174">
        <v>7.4781655669129812</v>
      </c>
      <c r="H20" s="174">
        <v>4.0554546087689802</v>
      </c>
      <c r="I20" s="173">
        <v>49.422286678238905</v>
      </c>
      <c r="J20" s="173">
        <v>5.1660857944929681</v>
      </c>
    </row>
    <row r="21" spans="1:10" ht="11.25" customHeight="1" x14ac:dyDescent="0.25">
      <c r="A21" s="60" t="s">
        <v>133</v>
      </c>
      <c r="B21" s="172">
        <v>13.673457093908265</v>
      </c>
      <c r="C21" s="175">
        <v>2.3912969114114015</v>
      </c>
      <c r="D21" s="175">
        <v>8.9905629969559442</v>
      </c>
      <c r="E21" s="172">
        <v>6.3088542098779286</v>
      </c>
      <c r="F21" s="175">
        <v>1.7753794577817603</v>
      </c>
      <c r="G21" s="175">
        <v>6.292301754505143</v>
      </c>
      <c r="H21" s="175">
        <v>2.5322511397034018</v>
      </c>
      <c r="I21" s="172">
        <v>50.418232308858876</v>
      </c>
      <c r="J21" s="172">
        <v>7.6176641269972851</v>
      </c>
    </row>
    <row r="22" spans="1:10" ht="11.25" customHeight="1" x14ac:dyDescent="0.25">
      <c r="A22" s="59" t="s">
        <v>134</v>
      </c>
      <c r="B22" s="173">
        <v>12.388854326754538</v>
      </c>
      <c r="C22" s="174">
        <v>2.9637181247808413</v>
      </c>
      <c r="D22" s="174">
        <v>17.792920025300894</v>
      </c>
      <c r="E22" s="173">
        <v>1.9020751121307342</v>
      </c>
      <c r="F22" s="174">
        <v>2.0072483994017443</v>
      </c>
      <c r="G22" s="174">
        <v>9.6563352403861025</v>
      </c>
      <c r="H22" s="174">
        <v>7.5385921583040636</v>
      </c>
      <c r="I22" s="173">
        <v>40.477571254588426</v>
      </c>
      <c r="J22" s="173">
        <v>5.2726853583526747</v>
      </c>
    </row>
    <row r="23" spans="1:10" ht="11.25" customHeight="1" x14ac:dyDescent="0.25">
      <c r="A23" s="60" t="s">
        <v>135</v>
      </c>
      <c r="B23" s="172">
        <v>6.2406085840440326</v>
      </c>
      <c r="C23" s="175">
        <v>7.4173393136656121E-2</v>
      </c>
      <c r="D23" s="175">
        <v>12.129526187842027</v>
      </c>
      <c r="E23" s="172">
        <v>6.6940975496742698</v>
      </c>
      <c r="F23" s="175">
        <v>1.0018754859656185</v>
      </c>
      <c r="G23" s="175">
        <v>15.587529185649712</v>
      </c>
      <c r="H23" s="175">
        <v>2.345974771625952</v>
      </c>
      <c r="I23" s="172">
        <v>53.87844282009825</v>
      </c>
      <c r="J23" s="172">
        <v>2.0477720219634912</v>
      </c>
    </row>
    <row r="24" spans="1:10" ht="11.25" customHeight="1" x14ac:dyDescent="0.25">
      <c r="A24" s="59" t="s">
        <v>136</v>
      </c>
      <c r="B24" s="173">
        <v>12.003952284607756</v>
      </c>
      <c r="C24" s="174">
        <v>6.5330050488191933</v>
      </c>
      <c r="D24" s="174">
        <v>21.110861851126835</v>
      </c>
      <c r="E24" s="173">
        <v>0.20908302527897493</v>
      </c>
      <c r="F24" s="174">
        <v>2.0903963305944062</v>
      </c>
      <c r="G24" s="174">
        <v>18.705482783930329</v>
      </c>
      <c r="H24" s="174">
        <v>2.7508861331463392</v>
      </c>
      <c r="I24" s="173">
        <v>34.955947095051961</v>
      </c>
      <c r="J24" s="173">
        <v>1.6403854474442197</v>
      </c>
    </row>
    <row r="25" spans="1:10" ht="11.25" customHeight="1" x14ac:dyDescent="0.25">
      <c r="A25" s="60" t="s">
        <v>137</v>
      </c>
      <c r="B25" s="172">
        <v>7.0800844854818399</v>
      </c>
      <c r="C25" s="175">
        <v>0</v>
      </c>
      <c r="D25" s="175">
        <v>14.552437591289651</v>
      </c>
      <c r="E25" s="172">
        <v>4.3206193641098594</v>
      </c>
      <c r="F25" s="175">
        <v>4.2445137405630415</v>
      </c>
      <c r="G25" s="175">
        <v>14.792781668949434</v>
      </c>
      <c r="H25" s="175">
        <v>3.127418884915687</v>
      </c>
      <c r="I25" s="172">
        <v>50.054881932597006</v>
      </c>
      <c r="J25" s="172">
        <v>1.8272623320934638</v>
      </c>
    </row>
    <row r="26" spans="1:10" ht="11.25" customHeight="1" x14ac:dyDescent="0.25">
      <c r="A26" s="59" t="s">
        <v>138</v>
      </c>
      <c r="B26" s="173">
        <v>9.4905367704110013</v>
      </c>
      <c r="C26" s="174">
        <v>2.3626068167510952</v>
      </c>
      <c r="D26" s="174">
        <v>18.918884918278504</v>
      </c>
      <c r="E26" s="173">
        <v>3.8867639942057983</v>
      </c>
      <c r="F26" s="174">
        <v>2.0415171668854133</v>
      </c>
      <c r="G26" s="174">
        <v>0.20808191312820679</v>
      </c>
      <c r="H26" s="174">
        <v>3.84107014741413</v>
      </c>
      <c r="I26" s="173">
        <v>50.691942371634738</v>
      </c>
      <c r="J26" s="173">
        <v>8.5585959012911008</v>
      </c>
    </row>
    <row r="27" spans="1:10" ht="11.25" customHeight="1" x14ac:dyDescent="0.25">
      <c r="A27" s="60" t="s">
        <v>139</v>
      </c>
      <c r="B27" s="172">
        <v>13.836181481851828</v>
      </c>
      <c r="C27" s="175">
        <v>0</v>
      </c>
      <c r="D27" s="175">
        <v>7.2994709560765498</v>
      </c>
      <c r="E27" s="172">
        <v>2.1433345828282913</v>
      </c>
      <c r="F27" s="175">
        <v>1.9905519623574854</v>
      </c>
      <c r="G27" s="175">
        <v>31.65986016846032</v>
      </c>
      <c r="H27" s="175">
        <v>2.2081567892985019</v>
      </c>
      <c r="I27" s="172">
        <v>32.920925844175223</v>
      </c>
      <c r="J27" s="172">
        <v>7.9415182149518007</v>
      </c>
    </row>
    <row r="28" spans="1:10" ht="11.25" customHeight="1" x14ac:dyDescent="0.25">
      <c r="A28" s="59" t="s">
        <v>140</v>
      </c>
      <c r="B28" s="173">
        <v>6.7751348686022492</v>
      </c>
      <c r="C28" s="174">
        <v>0.64698374494771305</v>
      </c>
      <c r="D28" s="174">
        <v>20.749428023962622</v>
      </c>
      <c r="E28" s="173">
        <v>6.3297845017813925</v>
      </c>
      <c r="F28" s="174">
        <v>3.4447084151978431</v>
      </c>
      <c r="G28" s="174">
        <v>13.387989345340879</v>
      </c>
      <c r="H28" s="174">
        <v>5.4523435000155898</v>
      </c>
      <c r="I28" s="173">
        <v>37.424593335785062</v>
      </c>
      <c r="J28" s="173">
        <v>5.7890342643666495</v>
      </c>
    </row>
    <row r="29" spans="1:10" ht="11.25" customHeight="1" x14ac:dyDescent="0.25">
      <c r="A29" s="60" t="s">
        <v>141</v>
      </c>
      <c r="B29" s="172">
        <v>7.3558640392280079</v>
      </c>
      <c r="C29" s="175">
        <v>0</v>
      </c>
      <c r="D29" s="175">
        <v>28.448844711925979</v>
      </c>
      <c r="E29" s="172">
        <v>1.183838415059375</v>
      </c>
      <c r="F29" s="175">
        <v>2.9903261207621497</v>
      </c>
      <c r="G29" s="175">
        <v>2.5972783961852808</v>
      </c>
      <c r="H29" s="175">
        <v>2.737488754802567</v>
      </c>
      <c r="I29" s="172">
        <v>44.073637176311358</v>
      </c>
      <c r="J29" s="172">
        <v>10.61272238572527</v>
      </c>
    </row>
    <row r="30" spans="1:10" ht="11.25" customHeight="1" x14ac:dyDescent="0.25">
      <c r="A30" s="59" t="s">
        <v>142</v>
      </c>
      <c r="B30" s="173">
        <v>10.143098277788223</v>
      </c>
      <c r="C30" s="174">
        <v>1.4917082282837819</v>
      </c>
      <c r="D30" s="174">
        <v>50.490172101397448</v>
      </c>
      <c r="E30" s="173">
        <v>3.3644631182590174</v>
      </c>
      <c r="F30" s="174">
        <v>4.8045299924128173</v>
      </c>
      <c r="G30" s="174">
        <v>4.6251144933451451</v>
      </c>
      <c r="H30" s="174">
        <v>2.1010376534870177</v>
      </c>
      <c r="I30" s="173">
        <v>21.968586012897841</v>
      </c>
      <c r="J30" s="173">
        <v>1.0112901221286978</v>
      </c>
    </row>
    <row r="31" spans="1:10" ht="11.25" customHeight="1" x14ac:dyDescent="0.25">
      <c r="A31" s="60" t="s">
        <v>143</v>
      </c>
      <c r="B31" s="172">
        <v>9.3791235014916463</v>
      </c>
      <c r="C31" s="175">
        <v>1.1526172672287271</v>
      </c>
      <c r="D31" s="175">
        <v>24.287505372569175</v>
      </c>
      <c r="E31" s="172">
        <v>3.3214278554394197</v>
      </c>
      <c r="F31" s="175">
        <v>3.07481089825919</v>
      </c>
      <c r="G31" s="175">
        <v>13.81422989905554</v>
      </c>
      <c r="H31" s="175">
        <v>2.1209348752633632</v>
      </c>
      <c r="I31" s="172">
        <v>42.755909973400932</v>
      </c>
      <c r="J31" s="172">
        <v>9.344035729200853E-2</v>
      </c>
    </row>
    <row r="32" spans="1:10" ht="11.25" customHeight="1" x14ac:dyDescent="0.25">
      <c r="A32" s="59" t="s">
        <v>144</v>
      </c>
      <c r="B32" s="173">
        <v>7.1170201837492595</v>
      </c>
      <c r="C32" s="174">
        <v>1.2435769209618015</v>
      </c>
      <c r="D32" s="174">
        <v>24.812810862681943</v>
      </c>
      <c r="E32" s="173">
        <v>9.0339830375120336</v>
      </c>
      <c r="F32" s="174">
        <v>6.784828420018334</v>
      </c>
      <c r="G32" s="174">
        <v>14.339387854934513</v>
      </c>
      <c r="H32" s="174">
        <v>4.9092613395626152</v>
      </c>
      <c r="I32" s="173">
        <v>28.970593267401355</v>
      </c>
      <c r="J32" s="173">
        <v>2.7885381131781606</v>
      </c>
    </row>
    <row r="33" spans="1:10" ht="11.25" customHeight="1" x14ac:dyDescent="0.25">
      <c r="A33" s="60" t="s">
        <v>145</v>
      </c>
      <c r="B33" s="172">
        <v>7.8458355348469473</v>
      </c>
      <c r="C33" s="175">
        <v>4.5193498008985067</v>
      </c>
      <c r="D33" s="175">
        <v>17.63827902324422</v>
      </c>
      <c r="E33" s="172">
        <v>4.2442283376404752</v>
      </c>
      <c r="F33" s="175">
        <v>3.3151977297897406</v>
      </c>
      <c r="G33" s="175">
        <v>2.8245380199771466</v>
      </c>
      <c r="H33" s="175">
        <v>13.248056657125771</v>
      </c>
      <c r="I33" s="172">
        <v>45.188318109527223</v>
      </c>
      <c r="J33" s="172">
        <v>1.1761967869499805</v>
      </c>
    </row>
    <row r="34" spans="1:10" ht="11.25" customHeight="1" x14ac:dyDescent="0.25">
      <c r="A34" s="59" t="s">
        <v>146</v>
      </c>
      <c r="B34" s="173">
        <v>7.2604497884072776</v>
      </c>
      <c r="C34" s="174">
        <v>0.89461825475381529</v>
      </c>
      <c r="D34" s="174">
        <v>30.320432302044072</v>
      </c>
      <c r="E34" s="173">
        <v>3.4454285280581911</v>
      </c>
      <c r="F34" s="174">
        <v>1.1010672275473765</v>
      </c>
      <c r="G34" s="174">
        <v>15.122470954064934</v>
      </c>
      <c r="H34" s="174">
        <v>3.3664487696373113</v>
      </c>
      <c r="I34" s="173">
        <v>34.389576427884286</v>
      </c>
      <c r="J34" s="173">
        <v>4.0995077476027371</v>
      </c>
    </row>
    <row r="35" spans="1:10" ht="11.25" customHeight="1" x14ac:dyDescent="0.25">
      <c r="A35" s="60" t="s">
        <v>147</v>
      </c>
      <c r="B35" s="172">
        <v>14.415072183112224</v>
      </c>
      <c r="C35" s="175">
        <v>0.56427395853041651</v>
      </c>
      <c r="D35" s="175">
        <v>16.317855697668811</v>
      </c>
      <c r="E35" s="172">
        <v>2.9719617037729482</v>
      </c>
      <c r="F35" s="175">
        <v>5.0982669145610853</v>
      </c>
      <c r="G35" s="175">
        <v>5.4386788745658405</v>
      </c>
      <c r="H35" s="175">
        <v>2.7390149750326529</v>
      </c>
      <c r="I35" s="172">
        <v>52.179156052250107</v>
      </c>
      <c r="J35" s="172">
        <v>0.27571964050589776</v>
      </c>
    </row>
    <row r="36" spans="1:10" ht="11.25" customHeight="1" x14ac:dyDescent="0.25">
      <c r="A36" s="59" t="s">
        <v>148</v>
      </c>
      <c r="B36" s="173">
        <v>7.1588940913212147</v>
      </c>
      <c r="C36" s="174">
        <v>1.6021994869706797</v>
      </c>
      <c r="D36" s="174">
        <v>59.379301021512696</v>
      </c>
      <c r="E36" s="173">
        <v>4.1981837382108136</v>
      </c>
      <c r="F36" s="174">
        <v>3.1938295964933765</v>
      </c>
      <c r="G36" s="174">
        <v>4.3127498917947875</v>
      </c>
      <c r="H36" s="174">
        <v>3.4176470424895813</v>
      </c>
      <c r="I36" s="173">
        <v>13.342925763918952</v>
      </c>
      <c r="J36" s="173">
        <v>3.3942693672879143</v>
      </c>
    </row>
    <row r="37" spans="1:10" ht="11.25" customHeight="1" x14ac:dyDescent="0.25">
      <c r="A37" s="60" t="s">
        <v>149</v>
      </c>
      <c r="B37" s="172">
        <v>12.823372822321232</v>
      </c>
      <c r="C37" s="175">
        <v>0.10634528770235042</v>
      </c>
      <c r="D37" s="175">
        <v>25.261645819171214</v>
      </c>
      <c r="E37" s="172">
        <v>2.0912230252560344</v>
      </c>
      <c r="F37" s="175">
        <v>1.5617971863323261</v>
      </c>
      <c r="G37" s="175">
        <v>14.735652515664196</v>
      </c>
      <c r="H37" s="175">
        <v>6.6098609113101485</v>
      </c>
      <c r="I37" s="172">
        <v>36.021635601478572</v>
      </c>
      <c r="J37" s="172">
        <v>0.78846683076393076</v>
      </c>
    </row>
    <row r="38" spans="1:10" ht="11.25" customHeight="1" x14ac:dyDescent="0.25">
      <c r="A38" s="59" t="s">
        <v>150</v>
      </c>
      <c r="B38" s="173">
        <v>9.8958323929812906</v>
      </c>
      <c r="C38" s="174">
        <v>5.5724977803077964</v>
      </c>
      <c r="D38" s="174">
        <v>27.091265027412504</v>
      </c>
      <c r="E38" s="173">
        <v>4.3918320828525088</v>
      </c>
      <c r="F38" s="174">
        <v>6.3952265923622287</v>
      </c>
      <c r="G38" s="174">
        <v>10.418257408947657</v>
      </c>
      <c r="H38" s="174">
        <v>1.0619170237801894</v>
      </c>
      <c r="I38" s="173">
        <v>32.601808912528405</v>
      </c>
      <c r="J38" s="173">
        <v>2.5713627788274143</v>
      </c>
    </row>
    <row r="39" spans="1:10" ht="11.25" customHeight="1" x14ac:dyDescent="0.25">
      <c r="A39" s="60" t="s">
        <v>151</v>
      </c>
      <c r="B39" s="172">
        <v>2.9214716923821662</v>
      </c>
      <c r="C39" s="175">
        <v>3.752839333497386</v>
      </c>
      <c r="D39" s="175">
        <v>20.679312405521486</v>
      </c>
      <c r="E39" s="172">
        <v>6.7434453589720205</v>
      </c>
      <c r="F39" s="175">
        <v>4.0348839004847203</v>
      </c>
      <c r="G39" s="175">
        <v>6.746811446203103</v>
      </c>
      <c r="H39" s="175">
        <v>2.5593490599587527</v>
      </c>
      <c r="I39" s="172">
        <v>51.646281640451441</v>
      </c>
      <c r="J39" s="172">
        <v>0.91560516252892887</v>
      </c>
    </row>
    <row r="40" spans="1:10" ht="11.25" customHeight="1" x14ac:dyDescent="0.25">
      <c r="A40" s="59" t="s">
        <v>152</v>
      </c>
      <c r="B40" s="173">
        <v>5.5843647581949156</v>
      </c>
      <c r="C40" s="174">
        <v>1.7529338501240141</v>
      </c>
      <c r="D40" s="174">
        <v>32.646899742085694</v>
      </c>
      <c r="E40" s="173">
        <v>5.1676427200560529</v>
      </c>
      <c r="F40" s="174">
        <v>9.5871055495561315</v>
      </c>
      <c r="G40" s="174">
        <v>6.2074993013297854</v>
      </c>
      <c r="H40" s="174">
        <v>3.9543352490556778</v>
      </c>
      <c r="I40" s="173">
        <v>33.37525039099264</v>
      </c>
      <c r="J40" s="173">
        <v>1.7239684386050973</v>
      </c>
    </row>
    <row r="41" spans="1:10" ht="11.25" customHeight="1" x14ac:dyDescent="0.25">
      <c r="A41" s="60" t="s">
        <v>153</v>
      </c>
      <c r="B41" s="172">
        <v>11.137128045040454</v>
      </c>
      <c r="C41" s="175">
        <v>2.0933184316445835E-2</v>
      </c>
      <c r="D41" s="175">
        <v>24.721789380306582</v>
      </c>
      <c r="E41" s="172">
        <v>3.2965200970637043</v>
      </c>
      <c r="F41" s="175">
        <v>2.5940623949174557</v>
      </c>
      <c r="G41" s="175">
        <v>9.9745289180410523</v>
      </c>
      <c r="H41" s="175">
        <v>9.8693376580456853</v>
      </c>
      <c r="I41" s="172">
        <v>34.343795763996646</v>
      </c>
      <c r="J41" s="172">
        <v>4.0419045582719813</v>
      </c>
    </row>
    <row r="42" spans="1:10" ht="11.25" customHeight="1" x14ac:dyDescent="0.25">
      <c r="A42" s="59" t="s">
        <v>154</v>
      </c>
      <c r="B42" s="173">
        <v>5.2091274631429982</v>
      </c>
      <c r="C42" s="174">
        <v>0.88468626990622701</v>
      </c>
      <c r="D42" s="174">
        <v>16.528643276516362</v>
      </c>
      <c r="E42" s="173">
        <v>7.8682710542919061</v>
      </c>
      <c r="F42" s="174">
        <v>0.62850858578059465</v>
      </c>
      <c r="G42" s="174">
        <v>8.1875428776590766</v>
      </c>
      <c r="H42" s="174">
        <v>4.7773564169362981</v>
      </c>
      <c r="I42" s="173">
        <v>54.338888175635581</v>
      </c>
      <c r="J42" s="173">
        <v>1.5769758801309604</v>
      </c>
    </row>
    <row r="43" spans="1:10" ht="11.25" customHeight="1" x14ac:dyDescent="0.25">
      <c r="A43" s="60" t="s">
        <v>155</v>
      </c>
      <c r="B43" s="172">
        <v>5.2004649119137127</v>
      </c>
      <c r="C43" s="175">
        <v>4.1941910559655078E-2</v>
      </c>
      <c r="D43" s="175">
        <v>20.707772324999056</v>
      </c>
      <c r="E43" s="172">
        <v>3.8742933775628985</v>
      </c>
      <c r="F43" s="175">
        <v>8.5880388723342875</v>
      </c>
      <c r="G43" s="175">
        <v>3.6098604718047258</v>
      </c>
      <c r="H43" s="175">
        <v>6.9963480781756964</v>
      </c>
      <c r="I43" s="172">
        <v>45.569653352340936</v>
      </c>
      <c r="J43" s="172">
        <v>5.4116267003090384</v>
      </c>
    </row>
    <row r="44" spans="1:10" ht="11.25" customHeight="1" x14ac:dyDescent="0.25">
      <c r="A44" s="59" t="s">
        <v>156</v>
      </c>
      <c r="B44" s="173">
        <v>9.0631970587196591</v>
      </c>
      <c r="C44" s="174">
        <v>0.91209895005548458</v>
      </c>
      <c r="D44" s="174">
        <v>22.786012093655057</v>
      </c>
      <c r="E44" s="173">
        <v>1.3580986333167562</v>
      </c>
      <c r="F44" s="174">
        <v>0.67854478784985506</v>
      </c>
      <c r="G44" s="174">
        <v>9.8903067260737476</v>
      </c>
      <c r="H44" s="174">
        <v>3.3525830842879292</v>
      </c>
      <c r="I44" s="173">
        <v>51.427615537843089</v>
      </c>
      <c r="J44" s="173">
        <v>0.53154312819842153</v>
      </c>
    </row>
    <row r="45" spans="1:10" ht="11.25" customHeight="1" x14ac:dyDescent="0.25">
      <c r="A45" s="60" t="s">
        <v>157</v>
      </c>
      <c r="B45" s="172">
        <v>5.7607477137540926</v>
      </c>
      <c r="C45" s="175">
        <v>0</v>
      </c>
      <c r="D45" s="175">
        <v>19.905990003196912</v>
      </c>
      <c r="E45" s="172">
        <v>6.0284495630061983</v>
      </c>
      <c r="F45" s="175">
        <v>1.9824263394047474</v>
      </c>
      <c r="G45" s="175">
        <v>28.793486164706493</v>
      </c>
      <c r="H45" s="175">
        <v>2.7867706589717565</v>
      </c>
      <c r="I45" s="172">
        <v>29.301960897774737</v>
      </c>
      <c r="J45" s="172">
        <v>5.4401686591850442</v>
      </c>
    </row>
    <row r="46" spans="1:10" ht="11.25" customHeight="1" x14ac:dyDescent="0.25">
      <c r="A46" s="59" t="s">
        <v>158</v>
      </c>
      <c r="B46" s="173">
        <v>9.8734506732839993</v>
      </c>
      <c r="C46" s="174">
        <v>4.9182854642108591</v>
      </c>
      <c r="D46" s="174">
        <v>6.2306145069606282</v>
      </c>
      <c r="E46" s="173">
        <v>4.7482873631191929</v>
      </c>
      <c r="F46" s="174">
        <v>6.4450611722251523</v>
      </c>
      <c r="G46" s="174">
        <v>8.1398211383925023</v>
      </c>
      <c r="H46" s="174">
        <v>3.8309774615267438</v>
      </c>
      <c r="I46" s="173">
        <v>44.953734306278932</v>
      </c>
      <c r="J46" s="173">
        <v>10.859767914001992</v>
      </c>
    </row>
    <row r="47" spans="1:10" ht="11.25" customHeight="1" x14ac:dyDescent="0.25">
      <c r="A47" s="60" t="s">
        <v>159</v>
      </c>
      <c r="B47" s="172">
        <v>11.831202108305462</v>
      </c>
      <c r="C47" s="175">
        <v>2.315887142536182</v>
      </c>
      <c r="D47" s="175">
        <v>24.487538229748775</v>
      </c>
      <c r="E47" s="172">
        <v>12.526541776228486</v>
      </c>
      <c r="F47" s="175">
        <v>3.8916044886933046</v>
      </c>
      <c r="G47" s="175">
        <v>6.5266096731504106</v>
      </c>
      <c r="H47" s="175">
        <v>4.296598473542919</v>
      </c>
      <c r="I47" s="172">
        <v>33.015206669804407</v>
      </c>
      <c r="J47" s="172">
        <v>1.1088114379900404</v>
      </c>
    </row>
    <row r="48" spans="1:10" ht="11.25" customHeight="1" x14ac:dyDescent="0.25">
      <c r="A48" s="59" t="s">
        <v>160</v>
      </c>
      <c r="B48" s="173">
        <v>6.0676310867206187</v>
      </c>
      <c r="C48" s="174">
        <v>1.9421125453028443</v>
      </c>
      <c r="D48" s="174">
        <v>13.605644171033243</v>
      </c>
      <c r="E48" s="173">
        <v>17.086631978682711</v>
      </c>
      <c r="F48" s="174">
        <v>2.7518210684159317</v>
      </c>
      <c r="G48" s="174">
        <v>3.3091618870204722</v>
      </c>
      <c r="H48" s="174">
        <v>3.5439950172763788</v>
      </c>
      <c r="I48" s="173">
        <v>47.998720128865223</v>
      </c>
      <c r="J48" s="173">
        <v>3.6942821166825688</v>
      </c>
    </row>
    <row r="49" spans="1:10" ht="11.25" customHeight="1" x14ac:dyDescent="0.25">
      <c r="A49" s="60" t="s">
        <v>161</v>
      </c>
      <c r="B49" s="172">
        <v>5.5025950575000309</v>
      </c>
      <c r="C49" s="175">
        <v>1.0973623109507777</v>
      </c>
      <c r="D49" s="175">
        <v>23.941456086078521</v>
      </c>
      <c r="E49" s="172">
        <v>4.6181186098613853</v>
      </c>
      <c r="F49" s="175">
        <v>0.88859963362336558</v>
      </c>
      <c r="G49" s="175">
        <v>7.6337775268804098</v>
      </c>
      <c r="H49" s="175">
        <v>3.764231686668563</v>
      </c>
      <c r="I49" s="172">
        <v>42.563386770396697</v>
      </c>
      <c r="J49" s="172">
        <v>9.9904723180402346</v>
      </c>
    </row>
    <row r="50" spans="1:10" ht="11.25" customHeight="1" x14ac:dyDescent="0.25">
      <c r="A50" s="59" t="s">
        <v>162</v>
      </c>
      <c r="B50" s="173">
        <v>7.6742266788703466</v>
      </c>
      <c r="C50" s="174">
        <v>0.37292297597291058</v>
      </c>
      <c r="D50" s="174">
        <v>25.033958406548358</v>
      </c>
      <c r="E50" s="173">
        <v>2.8459355364785086</v>
      </c>
      <c r="F50" s="174">
        <v>2.0546183442768808</v>
      </c>
      <c r="G50" s="174">
        <v>1.3145539253846581</v>
      </c>
      <c r="H50" s="174">
        <v>1.7923739508152143</v>
      </c>
      <c r="I50" s="173">
        <v>54.230329808540908</v>
      </c>
      <c r="J50" s="173">
        <v>4.6810803731122066</v>
      </c>
    </row>
    <row r="51" spans="1:10" ht="11.25" customHeight="1" x14ac:dyDescent="0.25">
      <c r="A51" s="60" t="s">
        <v>163</v>
      </c>
      <c r="B51" s="172">
        <v>7.628173585935798</v>
      </c>
      <c r="C51" s="175">
        <v>2.7406918980481492</v>
      </c>
      <c r="D51" s="175">
        <v>8.3901065810178235</v>
      </c>
      <c r="E51" s="172">
        <v>3.7105607755164782</v>
      </c>
      <c r="F51" s="175">
        <v>2.8522477471552472</v>
      </c>
      <c r="G51" s="175">
        <v>9.433817530313604</v>
      </c>
      <c r="H51" s="175">
        <v>0.46591076438325396</v>
      </c>
      <c r="I51" s="172">
        <v>61.948350041079038</v>
      </c>
      <c r="J51" s="172">
        <v>2.8301410765506017</v>
      </c>
    </row>
    <row r="52" spans="1:10" ht="11.25" customHeight="1" x14ac:dyDescent="0.25">
      <c r="A52" s="59" t="s">
        <v>164</v>
      </c>
      <c r="B52" s="173">
        <v>8.208193962272647</v>
      </c>
      <c r="C52" s="174">
        <v>0.2432125126619307</v>
      </c>
      <c r="D52" s="174">
        <v>22.703162651350965</v>
      </c>
      <c r="E52" s="173">
        <v>0.65254599358294019</v>
      </c>
      <c r="F52" s="174">
        <v>0.57473817616967326</v>
      </c>
      <c r="G52" s="174">
        <v>16.818080008815986</v>
      </c>
      <c r="H52" s="174">
        <v>7.5663601786855228</v>
      </c>
      <c r="I52" s="173">
        <v>41.888911886374984</v>
      </c>
      <c r="J52" s="173">
        <v>1.3447946300853471</v>
      </c>
    </row>
    <row r="53" spans="1:10" ht="11.25" customHeight="1" x14ac:dyDescent="0.25">
      <c r="A53" s="60" t="s">
        <v>165</v>
      </c>
      <c r="B53" s="172">
        <v>9.72575516863124</v>
      </c>
      <c r="C53" s="175">
        <v>7.3300525797043301</v>
      </c>
      <c r="D53" s="175">
        <v>16.728017580798909</v>
      </c>
      <c r="E53" s="172">
        <v>6.9126791429827934</v>
      </c>
      <c r="F53" s="175">
        <v>0.90126149254931376</v>
      </c>
      <c r="G53" s="175">
        <v>9.0794793100865192</v>
      </c>
      <c r="H53" s="175">
        <v>2.6826483950572904</v>
      </c>
      <c r="I53" s="172">
        <v>40.349475145123691</v>
      </c>
      <c r="J53" s="172">
        <v>6.2906311850659176</v>
      </c>
    </row>
    <row r="54" spans="1:10" ht="11.25" customHeight="1" x14ac:dyDescent="0.25">
      <c r="A54" s="59" t="s">
        <v>166</v>
      </c>
      <c r="B54" s="173">
        <v>5.6185132732116179</v>
      </c>
      <c r="C54" s="174">
        <v>1.9758231012759591</v>
      </c>
      <c r="D54" s="174">
        <v>24.979946093320944</v>
      </c>
      <c r="E54" s="173">
        <v>6.5175801435200613</v>
      </c>
      <c r="F54" s="174">
        <v>2.9412596902162131</v>
      </c>
      <c r="G54" s="174">
        <v>2.0479929307281197</v>
      </c>
      <c r="H54" s="174">
        <v>2.7191272168845662</v>
      </c>
      <c r="I54" s="173">
        <v>43.343253863415171</v>
      </c>
      <c r="J54" s="173">
        <v>9.8565036874273524</v>
      </c>
    </row>
    <row r="55" spans="1:10" ht="11.25" customHeight="1" x14ac:dyDescent="0.25">
      <c r="A55" s="60" t="s">
        <v>167</v>
      </c>
      <c r="B55" s="172">
        <v>7.8958345299533912</v>
      </c>
      <c r="C55" s="175">
        <v>7.7876793825889274</v>
      </c>
      <c r="D55" s="175">
        <v>15.512867593113681</v>
      </c>
      <c r="E55" s="172">
        <v>6.7933522354897562</v>
      </c>
      <c r="F55" s="175">
        <v>2.8426090165763878</v>
      </c>
      <c r="G55" s="175">
        <v>20.543606787374259</v>
      </c>
      <c r="H55" s="175">
        <v>3.7642402825710297</v>
      </c>
      <c r="I55" s="172">
        <v>31.286727559576281</v>
      </c>
      <c r="J55" s="172">
        <v>3.5730826127562709</v>
      </c>
    </row>
    <row r="56" spans="1:10" ht="11.25" customHeight="1" x14ac:dyDescent="0.25">
      <c r="A56" s="59" t="s">
        <v>168</v>
      </c>
      <c r="B56" s="173">
        <v>10.393301884339071</v>
      </c>
      <c r="C56" s="174">
        <v>2.007583256816829</v>
      </c>
      <c r="D56" s="174">
        <v>14.559094759873464</v>
      </c>
      <c r="E56" s="173">
        <v>7.5389451045876132</v>
      </c>
      <c r="F56" s="174">
        <v>5.0017927832246425</v>
      </c>
      <c r="G56" s="174">
        <v>4.7735300583368101</v>
      </c>
      <c r="H56" s="174">
        <v>10.014201131355795</v>
      </c>
      <c r="I56" s="173">
        <v>41.760685646258572</v>
      </c>
      <c r="J56" s="173">
        <v>3.9508653752071923</v>
      </c>
    </row>
    <row r="57" spans="1:10" ht="11.25" customHeight="1" x14ac:dyDescent="0.25">
      <c r="A57" s="60" t="s">
        <v>169</v>
      </c>
      <c r="B57" s="172">
        <v>10.88844480332174</v>
      </c>
      <c r="C57" s="175">
        <v>1.9326647075208232</v>
      </c>
      <c r="D57" s="175">
        <v>24.854380187413824</v>
      </c>
      <c r="E57" s="172">
        <v>3.4547442455091004</v>
      </c>
      <c r="F57" s="175">
        <v>3.7565402592340105</v>
      </c>
      <c r="G57" s="175">
        <v>3.779342972171309</v>
      </c>
      <c r="H57" s="175">
        <v>6.9311567095552347</v>
      </c>
      <c r="I57" s="172">
        <v>42.169069312660987</v>
      </c>
      <c r="J57" s="172">
        <v>2.2336568026129893</v>
      </c>
    </row>
    <row r="58" spans="1:10" ht="11.25" customHeight="1" x14ac:dyDescent="0.25">
      <c r="A58" s="59" t="s">
        <v>170</v>
      </c>
      <c r="B58" s="173">
        <v>7.4325702457727045</v>
      </c>
      <c r="C58" s="174">
        <v>0.83000799901429434</v>
      </c>
      <c r="D58" s="174">
        <v>18.746364083840046</v>
      </c>
      <c r="E58" s="173">
        <v>5.0128429708744742</v>
      </c>
      <c r="F58" s="174">
        <v>6.2042391527510556</v>
      </c>
      <c r="G58" s="174">
        <v>15.547787339030311</v>
      </c>
      <c r="H58" s="174">
        <v>2.8217020598008293</v>
      </c>
      <c r="I58" s="173">
        <v>42.1291897519638</v>
      </c>
      <c r="J58" s="173">
        <v>1.2752963969524784</v>
      </c>
    </row>
    <row r="59" spans="1:10" ht="11.25" customHeight="1" x14ac:dyDescent="0.25">
      <c r="A59" s="60" t="s">
        <v>171</v>
      </c>
      <c r="B59" s="172">
        <v>9.1246537031132053</v>
      </c>
      <c r="C59" s="175">
        <v>0.65763510767665279</v>
      </c>
      <c r="D59" s="175">
        <v>17.265937835348215</v>
      </c>
      <c r="E59" s="172">
        <v>5.411518200857353</v>
      </c>
      <c r="F59" s="175">
        <v>5.2196794169040963</v>
      </c>
      <c r="G59" s="175">
        <v>19.039847975777626</v>
      </c>
      <c r="H59" s="175">
        <v>5.3241221748144545</v>
      </c>
      <c r="I59" s="172">
        <v>29.507755409882392</v>
      </c>
      <c r="J59" s="172">
        <v>8.4488501756260028</v>
      </c>
    </row>
    <row r="60" spans="1:10" ht="11.25" customHeight="1" x14ac:dyDescent="0.25">
      <c r="A60" s="59" t="s">
        <v>172</v>
      </c>
      <c r="B60" s="173">
        <v>6.5040128291490005</v>
      </c>
      <c r="C60" s="174">
        <v>0.14138430344566869</v>
      </c>
      <c r="D60" s="174">
        <v>32.830849626565765</v>
      </c>
      <c r="E60" s="173">
        <v>3.4387236264205061</v>
      </c>
      <c r="F60" s="174">
        <v>1.2469180873262913</v>
      </c>
      <c r="G60" s="174">
        <v>14.999770335192117</v>
      </c>
      <c r="H60" s="174">
        <v>2.4122177271227332</v>
      </c>
      <c r="I60" s="173">
        <v>36.377835904729686</v>
      </c>
      <c r="J60" s="173">
        <v>2.0482875600482338</v>
      </c>
    </row>
    <row r="61" spans="1:10" ht="11.25" customHeight="1" x14ac:dyDescent="0.25">
      <c r="A61" s="60" t="s">
        <v>173</v>
      </c>
      <c r="B61" s="172">
        <v>27.687038992129349</v>
      </c>
      <c r="C61" s="175">
        <v>1.7238758662364178</v>
      </c>
      <c r="D61" s="175">
        <v>10.852353538292668</v>
      </c>
      <c r="E61" s="172">
        <v>14.066236328153433</v>
      </c>
      <c r="F61" s="175">
        <v>0.63273165333243186</v>
      </c>
      <c r="G61" s="175">
        <v>14.254616732580031</v>
      </c>
      <c r="H61" s="175">
        <v>0.28505395836553898</v>
      </c>
      <c r="I61" s="172">
        <v>29.196544228745918</v>
      </c>
      <c r="J61" s="172">
        <v>1.3015487021642074</v>
      </c>
    </row>
    <row r="62" spans="1:10" ht="14.25" customHeight="1" x14ac:dyDescent="0.25">
      <c r="A62" s="61" t="s">
        <v>174</v>
      </c>
      <c r="B62" s="176">
        <v>13.648558406560717</v>
      </c>
      <c r="C62" s="177">
        <v>1.2794140037805781</v>
      </c>
      <c r="D62" s="177">
        <v>25.65836011840419</v>
      </c>
      <c r="E62" s="176">
        <v>2.721771126878787</v>
      </c>
      <c r="F62" s="177">
        <v>8.8942367709049623</v>
      </c>
      <c r="G62" s="177">
        <v>2.3068037851019723</v>
      </c>
      <c r="H62" s="177">
        <v>17.549064053559867</v>
      </c>
      <c r="I62" s="176">
        <v>27.222979818890597</v>
      </c>
      <c r="J62" s="176">
        <v>0.7188119159183185</v>
      </c>
    </row>
    <row r="63" spans="1:10" ht="11.25" customHeight="1" x14ac:dyDescent="0.25">
      <c r="A63" s="58" t="s">
        <v>175</v>
      </c>
      <c r="B63" s="178">
        <v>4.8439398677307022</v>
      </c>
      <c r="C63" s="178">
        <v>4.54262957645303</v>
      </c>
      <c r="D63" s="178">
        <v>25.528581354767642</v>
      </c>
      <c r="E63" s="178">
        <v>1.4475766246138282</v>
      </c>
      <c r="F63" s="178">
        <v>2.783507106979652</v>
      </c>
      <c r="G63" s="178">
        <v>33.522867275007926</v>
      </c>
      <c r="H63" s="178">
        <v>1.2523998602201163</v>
      </c>
      <c r="I63" s="178">
        <v>25.36314802658136</v>
      </c>
      <c r="J63" s="179">
        <v>0.71535030764573315</v>
      </c>
    </row>
    <row r="64" spans="1:10" ht="11.25" customHeight="1" x14ac:dyDescent="0.25">
      <c r="A64" s="59" t="s">
        <v>176</v>
      </c>
      <c r="B64" s="174">
        <v>25.29602301988248</v>
      </c>
      <c r="C64" s="174">
        <v>0</v>
      </c>
      <c r="D64" s="174">
        <v>21.054202096292723</v>
      </c>
      <c r="E64" s="174">
        <v>2.0198070466811666</v>
      </c>
      <c r="F64" s="174">
        <v>1.4477257021360654</v>
      </c>
      <c r="G64" s="174">
        <v>6.1393091084792806</v>
      </c>
      <c r="H64" s="174">
        <v>0.40629514447190301</v>
      </c>
      <c r="I64" s="174">
        <v>20.32009835973415</v>
      </c>
      <c r="J64" s="173">
        <v>23.316539522322234</v>
      </c>
    </row>
    <row r="65" spans="1:10" ht="11.25" customHeight="1" x14ac:dyDescent="0.25">
      <c r="A65" s="60" t="s">
        <v>177</v>
      </c>
      <c r="B65" s="175">
        <v>7.1827770044052981</v>
      </c>
      <c r="C65" s="175">
        <v>1.7049437559292173</v>
      </c>
      <c r="D65" s="175">
        <v>26.918070207244192</v>
      </c>
      <c r="E65" s="175">
        <v>8.7230508574032672</v>
      </c>
      <c r="F65" s="175">
        <v>4.7836818158206942</v>
      </c>
      <c r="G65" s="175">
        <v>3.9859401010700504</v>
      </c>
      <c r="H65" s="175">
        <v>4.7715142297661224</v>
      </c>
      <c r="I65" s="175">
        <v>40.710723409273477</v>
      </c>
      <c r="J65" s="172">
        <v>1.2192986190876713</v>
      </c>
    </row>
    <row r="66" spans="1:10" ht="11.25" customHeight="1" x14ac:dyDescent="0.25">
      <c r="A66" s="59" t="s">
        <v>178</v>
      </c>
      <c r="B66" s="174">
        <v>5.652576213258877</v>
      </c>
      <c r="C66" s="174">
        <v>0.48386825096809538</v>
      </c>
      <c r="D66" s="174">
        <v>11.434005749716789</v>
      </c>
      <c r="E66" s="174">
        <v>3.1577715890536235</v>
      </c>
      <c r="F66" s="174">
        <v>1.3406350048632649</v>
      </c>
      <c r="G66" s="174">
        <v>19.014471658624821</v>
      </c>
      <c r="H66" s="174">
        <v>7.548440614114206</v>
      </c>
      <c r="I66" s="174">
        <v>43.173932761145764</v>
      </c>
      <c r="J66" s="173">
        <v>8.1942981582545542</v>
      </c>
    </row>
    <row r="67" spans="1:10" ht="11.25" customHeight="1" x14ac:dyDescent="0.25">
      <c r="A67" s="60" t="s">
        <v>179</v>
      </c>
      <c r="B67" s="175">
        <v>4.4927381279248433</v>
      </c>
      <c r="C67" s="175">
        <v>7.7170545165422544E-2</v>
      </c>
      <c r="D67" s="175">
        <v>16.387867209645098</v>
      </c>
      <c r="E67" s="175">
        <v>7.1104447941027988</v>
      </c>
      <c r="F67" s="175">
        <v>3.9484152587774135</v>
      </c>
      <c r="G67" s="175">
        <v>11.192219070462293</v>
      </c>
      <c r="H67" s="175">
        <v>1.7144890147748968</v>
      </c>
      <c r="I67" s="175">
        <v>34.994607950174448</v>
      </c>
      <c r="J67" s="172">
        <v>20.082048028972789</v>
      </c>
    </row>
    <row r="68" spans="1:10" ht="11.25" customHeight="1" x14ac:dyDescent="0.25">
      <c r="A68" s="59" t="s">
        <v>180</v>
      </c>
      <c r="B68" s="174">
        <v>10.111889760562006</v>
      </c>
      <c r="C68" s="174">
        <v>1.8713793896942605</v>
      </c>
      <c r="D68" s="174">
        <v>12.038320706968488</v>
      </c>
      <c r="E68" s="174">
        <v>3.5926711354288474</v>
      </c>
      <c r="F68" s="174">
        <v>0.92201623885012041</v>
      </c>
      <c r="G68" s="174">
        <v>22.331930076310659</v>
      </c>
      <c r="H68" s="174">
        <v>3.4729677250490072</v>
      </c>
      <c r="I68" s="174">
        <v>42.1366015218386</v>
      </c>
      <c r="J68" s="173">
        <v>3.5222234452980214</v>
      </c>
    </row>
    <row r="69" spans="1:10" ht="11.25" customHeight="1" x14ac:dyDescent="0.25">
      <c r="A69" s="60" t="s">
        <v>181</v>
      </c>
      <c r="B69" s="175">
        <v>23.264958498036666</v>
      </c>
      <c r="C69" s="175">
        <v>7.2343684652061926</v>
      </c>
      <c r="D69" s="175">
        <v>8.3491350488327267</v>
      </c>
      <c r="E69" s="175">
        <v>2.9739465420634175</v>
      </c>
      <c r="F69" s="175">
        <v>6.9819410720729174</v>
      </c>
      <c r="G69" s="175">
        <v>6.3172080249446694</v>
      </c>
      <c r="H69" s="175">
        <v>7.1837568004583048</v>
      </c>
      <c r="I69" s="175">
        <v>36.878428199902054</v>
      </c>
      <c r="J69" s="172">
        <v>0.81625734848306175</v>
      </c>
    </row>
    <row r="70" spans="1:10" ht="11.25" customHeight="1" x14ac:dyDescent="0.25">
      <c r="A70" s="59" t="s">
        <v>287</v>
      </c>
      <c r="B70" s="174">
        <v>8.3509582911788929</v>
      </c>
      <c r="C70" s="174">
        <v>0</v>
      </c>
      <c r="D70" s="174">
        <v>19.23859204814568</v>
      </c>
      <c r="E70" s="174">
        <v>10.311391851964425</v>
      </c>
      <c r="F70" s="174">
        <v>3.7989918412848609</v>
      </c>
      <c r="G70" s="174">
        <v>9.1488640257487663</v>
      </c>
      <c r="H70" s="174">
        <v>1.3628185074746932</v>
      </c>
      <c r="I70" s="174">
        <v>45.02273803653393</v>
      </c>
      <c r="J70" s="173">
        <v>2.7656453976687461</v>
      </c>
    </row>
    <row r="71" spans="1:10" ht="11.25" customHeight="1" x14ac:dyDescent="0.25">
      <c r="A71" s="60" t="s">
        <v>184</v>
      </c>
      <c r="B71" s="175">
        <v>16.093968957935274</v>
      </c>
      <c r="C71" s="175">
        <v>0</v>
      </c>
      <c r="D71" s="175">
        <v>22.74983072229389</v>
      </c>
      <c r="E71" s="175">
        <v>18.947972219715751</v>
      </c>
      <c r="F71" s="175">
        <v>4.3917977942494408</v>
      </c>
      <c r="G71" s="175">
        <v>4.6993639868101118</v>
      </c>
      <c r="H71" s="175">
        <v>1.2693006192967238</v>
      </c>
      <c r="I71" s="175">
        <v>27.48108774392583</v>
      </c>
      <c r="J71" s="172">
        <v>4.3666779557729782</v>
      </c>
    </row>
    <row r="72" spans="1:10" ht="11.25" customHeight="1" x14ac:dyDescent="0.25">
      <c r="A72" s="59" t="s">
        <v>185</v>
      </c>
      <c r="B72" s="174">
        <v>5.0093344027443631</v>
      </c>
      <c r="C72" s="174">
        <v>4.5067943969604718</v>
      </c>
      <c r="D72" s="174">
        <v>19.046720255153328</v>
      </c>
      <c r="E72" s="174">
        <v>5.3160590781207793</v>
      </c>
      <c r="F72" s="174">
        <v>0.93074223182976779</v>
      </c>
      <c r="G72" s="174">
        <v>11.669923016361796</v>
      </c>
      <c r="H72" s="174">
        <v>5.0756985371085266</v>
      </c>
      <c r="I72" s="174">
        <v>40.676573666052725</v>
      </c>
      <c r="J72" s="173">
        <v>7.7681544156682412</v>
      </c>
    </row>
    <row r="73" spans="1:10" ht="11.25" customHeight="1" x14ac:dyDescent="0.25">
      <c r="A73" s="60" t="s">
        <v>186</v>
      </c>
      <c r="B73" s="175">
        <v>15.169230095047512</v>
      </c>
      <c r="C73" s="175">
        <v>2.8457284981980386</v>
      </c>
      <c r="D73" s="175">
        <v>16.682276499156913</v>
      </c>
      <c r="E73" s="175">
        <v>2.3097799525171445</v>
      </c>
      <c r="F73" s="175">
        <v>3.904101786310068</v>
      </c>
      <c r="G73" s="175">
        <v>14.938096772377973</v>
      </c>
      <c r="H73" s="175">
        <v>4.0347335410556697</v>
      </c>
      <c r="I73" s="175">
        <v>39.067700388889712</v>
      </c>
      <c r="J73" s="172">
        <v>1.048352466446975</v>
      </c>
    </row>
    <row r="74" spans="1:10" ht="11.25" customHeight="1" x14ac:dyDescent="0.25">
      <c r="A74" s="59" t="s">
        <v>187</v>
      </c>
      <c r="B74" s="174">
        <v>9.7997005631641478</v>
      </c>
      <c r="C74" s="174">
        <v>1.6810315257893882</v>
      </c>
      <c r="D74" s="174">
        <v>27.752106881651201</v>
      </c>
      <c r="E74" s="174">
        <v>3.9650521227204449</v>
      </c>
      <c r="F74" s="174">
        <v>5.521361117577257</v>
      </c>
      <c r="G74" s="174">
        <v>3.9454676321696498</v>
      </c>
      <c r="H74" s="174">
        <v>2.3758527895803105</v>
      </c>
      <c r="I74" s="174">
        <v>24.507571882110721</v>
      </c>
      <c r="J74" s="173">
        <v>20.451855485236887</v>
      </c>
    </row>
    <row r="75" spans="1:10" ht="11.25" customHeight="1" x14ac:dyDescent="0.25">
      <c r="A75" s="60" t="s">
        <v>188</v>
      </c>
      <c r="B75" s="175">
        <v>9.607318119376524</v>
      </c>
      <c r="C75" s="175">
        <v>1.7733508906750752</v>
      </c>
      <c r="D75" s="175">
        <v>17.058352732613194</v>
      </c>
      <c r="E75" s="175">
        <v>7.5774706388451794</v>
      </c>
      <c r="F75" s="175">
        <v>0.2958196632367846</v>
      </c>
      <c r="G75" s="175">
        <v>6.178367278052872</v>
      </c>
      <c r="H75" s="175">
        <v>3.0448056742011151</v>
      </c>
      <c r="I75" s="175">
        <v>50.497234397159687</v>
      </c>
      <c r="J75" s="172">
        <v>3.9672806058395862</v>
      </c>
    </row>
    <row r="76" spans="1:10" ht="11.25" customHeight="1" x14ac:dyDescent="0.25">
      <c r="A76" s="59" t="s">
        <v>189</v>
      </c>
      <c r="B76" s="174">
        <v>8.1011431748438305</v>
      </c>
      <c r="C76" s="174">
        <v>0.67184886593572235</v>
      </c>
      <c r="D76" s="174">
        <v>22.605724476921395</v>
      </c>
      <c r="E76" s="174">
        <v>1.6827029714842308</v>
      </c>
      <c r="F76" s="174">
        <v>4.0966015975772718</v>
      </c>
      <c r="G76" s="174">
        <v>4.7672531314158109</v>
      </c>
      <c r="H76" s="174">
        <v>12.26856191249027</v>
      </c>
      <c r="I76" s="174">
        <v>37.872686948109141</v>
      </c>
      <c r="J76" s="173">
        <v>7.9334769212223222</v>
      </c>
    </row>
    <row r="77" spans="1:10" ht="11.25" customHeight="1" x14ac:dyDescent="0.25">
      <c r="A77" s="60" t="s">
        <v>190</v>
      </c>
      <c r="B77" s="175">
        <v>9.0453862094979165</v>
      </c>
      <c r="C77" s="175">
        <v>0.98526588542637328</v>
      </c>
      <c r="D77" s="175">
        <v>31.655113424081442</v>
      </c>
      <c r="E77" s="175">
        <v>4.643494832083638</v>
      </c>
      <c r="F77" s="175">
        <v>6.119051678781676</v>
      </c>
      <c r="G77" s="175">
        <v>10.787500056308314</v>
      </c>
      <c r="H77" s="175">
        <v>5.0208902855152848</v>
      </c>
      <c r="I77" s="175">
        <v>29.631577172770989</v>
      </c>
      <c r="J77" s="172">
        <v>2.1117204555343672</v>
      </c>
    </row>
    <row r="78" spans="1:10" ht="11.25" customHeight="1" x14ac:dyDescent="0.25">
      <c r="A78" s="59" t="s">
        <v>191</v>
      </c>
      <c r="B78" s="174">
        <v>11.746881163832164</v>
      </c>
      <c r="C78" s="174">
        <v>2.1450705000904713</v>
      </c>
      <c r="D78" s="174">
        <v>41.168282268957142</v>
      </c>
      <c r="E78" s="174">
        <v>1.2105604310276898</v>
      </c>
      <c r="F78" s="174">
        <v>2.3643437738657522</v>
      </c>
      <c r="G78" s="174">
        <v>7.7867280088238431</v>
      </c>
      <c r="H78" s="174">
        <v>4.2291102749994707</v>
      </c>
      <c r="I78" s="174">
        <v>29.033006295524753</v>
      </c>
      <c r="J78" s="173">
        <v>0.31601728287870551</v>
      </c>
    </row>
    <row r="79" spans="1:10" ht="11.25" customHeight="1" x14ac:dyDescent="0.25">
      <c r="A79" s="60" t="s">
        <v>192</v>
      </c>
      <c r="B79" s="175">
        <v>17.538345324978291</v>
      </c>
      <c r="C79" s="175">
        <v>2.0163942240357922</v>
      </c>
      <c r="D79" s="175">
        <v>12.109684118882507</v>
      </c>
      <c r="E79" s="175">
        <v>3.4759290350547172</v>
      </c>
      <c r="F79" s="175">
        <v>4.7357713759612734</v>
      </c>
      <c r="G79" s="175">
        <v>24.200507478318269</v>
      </c>
      <c r="H79" s="175">
        <v>1.8144360936897923</v>
      </c>
      <c r="I79" s="175">
        <v>26.625935871388968</v>
      </c>
      <c r="J79" s="172">
        <v>7.4829964776903939</v>
      </c>
    </row>
    <row r="80" spans="1:10" ht="11.25" customHeight="1" x14ac:dyDescent="0.25">
      <c r="A80" s="59" t="s">
        <v>193</v>
      </c>
      <c r="B80" s="174">
        <v>8.1598584778046508</v>
      </c>
      <c r="C80" s="174">
        <v>0.43134869080244498</v>
      </c>
      <c r="D80" s="174">
        <v>23.351177112019119</v>
      </c>
      <c r="E80" s="174">
        <v>2.3786940804189474</v>
      </c>
      <c r="F80" s="174">
        <v>4.0361521508673492</v>
      </c>
      <c r="G80" s="174">
        <v>15.260163647579445</v>
      </c>
      <c r="H80" s="174">
        <v>5.3573917140905802</v>
      </c>
      <c r="I80" s="174">
        <v>38.099260819369029</v>
      </c>
      <c r="J80" s="173">
        <v>2.9259533070484283</v>
      </c>
    </row>
    <row r="81" spans="1:10" ht="11.25" customHeight="1" x14ac:dyDescent="0.25">
      <c r="A81" s="60" t="s">
        <v>194</v>
      </c>
      <c r="B81" s="175">
        <v>6.9883703767772003</v>
      </c>
      <c r="C81" s="175">
        <v>1.8446832273216769</v>
      </c>
      <c r="D81" s="175">
        <v>17.511968809314489</v>
      </c>
      <c r="E81" s="175">
        <v>9.8030489030350658</v>
      </c>
      <c r="F81" s="175">
        <v>4.8198145212953767</v>
      </c>
      <c r="G81" s="175">
        <v>11.69438524430201</v>
      </c>
      <c r="H81" s="175">
        <v>1.4594613980521678</v>
      </c>
      <c r="I81" s="175">
        <v>43.795079299627851</v>
      </c>
      <c r="J81" s="172">
        <v>2.0831882202741645</v>
      </c>
    </row>
    <row r="82" spans="1:10" ht="11.25" customHeight="1" x14ac:dyDescent="0.25">
      <c r="A82" s="59" t="s">
        <v>195</v>
      </c>
      <c r="B82" s="174">
        <v>5.7531972412594854</v>
      </c>
      <c r="C82" s="174">
        <v>1.0300616002049332</v>
      </c>
      <c r="D82" s="174">
        <v>9.169076998977161</v>
      </c>
      <c r="E82" s="174">
        <v>2.9454801018933243</v>
      </c>
      <c r="F82" s="174">
        <v>2.647882555309502</v>
      </c>
      <c r="G82" s="174">
        <v>12.641769218221091</v>
      </c>
      <c r="H82" s="174">
        <v>8.7414034329105519</v>
      </c>
      <c r="I82" s="174">
        <v>55.878207645974456</v>
      </c>
      <c r="J82" s="173">
        <v>1.1929212052495013</v>
      </c>
    </row>
    <row r="83" spans="1:10" ht="11.25" customHeight="1" x14ac:dyDescent="0.25">
      <c r="A83" s="60" t="s">
        <v>196</v>
      </c>
      <c r="B83" s="175">
        <v>7.1328884807042945</v>
      </c>
      <c r="C83" s="175">
        <v>1.2189037007834571</v>
      </c>
      <c r="D83" s="175">
        <v>15.12608848463109</v>
      </c>
      <c r="E83" s="175">
        <v>3.7142717560513807</v>
      </c>
      <c r="F83" s="175">
        <v>1.9941370702919707</v>
      </c>
      <c r="G83" s="175">
        <v>18.075111159217897</v>
      </c>
      <c r="H83" s="175">
        <v>5.4544268108283704</v>
      </c>
      <c r="I83" s="175">
        <v>46.062623516304349</v>
      </c>
      <c r="J83" s="172">
        <v>1.2215490211872109</v>
      </c>
    </row>
    <row r="84" spans="1:10" ht="11.25" customHeight="1" x14ac:dyDescent="0.25">
      <c r="A84" s="59" t="s">
        <v>197</v>
      </c>
      <c r="B84" s="174">
        <v>6.5079730983189084</v>
      </c>
      <c r="C84" s="174">
        <v>1.7622450126379821</v>
      </c>
      <c r="D84" s="174">
        <v>32.304909779745444</v>
      </c>
      <c r="E84" s="174">
        <v>5.2565151726381671</v>
      </c>
      <c r="F84" s="174">
        <v>5.3846704343521994</v>
      </c>
      <c r="G84" s="174">
        <v>3.1444682857194541</v>
      </c>
      <c r="H84" s="174">
        <v>6.9522515559006983</v>
      </c>
      <c r="I84" s="174">
        <v>29.295684470058664</v>
      </c>
      <c r="J84" s="173">
        <v>9.3912821906284929</v>
      </c>
    </row>
    <row r="85" spans="1:10" ht="11.25" customHeight="1" x14ac:dyDescent="0.25">
      <c r="A85" s="60" t="s">
        <v>198</v>
      </c>
      <c r="B85" s="175">
        <v>4.9834712662465819</v>
      </c>
      <c r="C85" s="175">
        <v>1.7744210486155112</v>
      </c>
      <c r="D85" s="175">
        <v>11.551794753024701</v>
      </c>
      <c r="E85" s="175">
        <v>4.0091918158409525</v>
      </c>
      <c r="F85" s="175">
        <v>5.5295719900093099</v>
      </c>
      <c r="G85" s="175">
        <v>11.93170135237288</v>
      </c>
      <c r="H85" s="175">
        <v>2.1044912871269679</v>
      </c>
      <c r="I85" s="175">
        <v>55.477934420558881</v>
      </c>
      <c r="J85" s="172">
        <v>2.6374220662042145</v>
      </c>
    </row>
    <row r="86" spans="1:10" ht="11.25" customHeight="1" x14ac:dyDescent="0.25">
      <c r="A86" s="59" t="s">
        <v>199</v>
      </c>
      <c r="B86" s="174">
        <v>3.640698471401719</v>
      </c>
      <c r="C86" s="174">
        <v>4.3937900217244884E-2</v>
      </c>
      <c r="D86" s="174">
        <v>22.615715061338694</v>
      </c>
      <c r="E86" s="174">
        <v>6.1715542638214202</v>
      </c>
      <c r="F86" s="174">
        <v>1.6886233965450679</v>
      </c>
      <c r="G86" s="174">
        <v>7.9258940236604012</v>
      </c>
      <c r="H86" s="174">
        <v>2.655169160186825</v>
      </c>
      <c r="I86" s="174">
        <v>54.105799293105825</v>
      </c>
      <c r="J86" s="173">
        <v>1.1526084297227897</v>
      </c>
    </row>
    <row r="87" spans="1:10" ht="11.25" customHeight="1" x14ac:dyDescent="0.25">
      <c r="A87" s="60" t="s">
        <v>200</v>
      </c>
      <c r="B87" s="175">
        <v>3.7299784307871793</v>
      </c>
      <c r="C87" s="175">
        <v>0.50999855139865746</v>
      </c>
      <c r="D87" s="175">
        <v>31.001958435091542</v>
      </c>
      <c r="E87" s="175">
        <v>8.4037416459882177</v>
      </c>
      <c r="F87" s="175">
        <v>1.5107855824746008</v>
      </c>
      <c r="G87" s="175">
        <v>5.0736783315667138</v>
      </c>
      <c r="H87" s="175">
        <v>3.9174524702853821</v>
      </c>
      <c r="I87" s="175">
        <v>43.467145046939876</v>
      </c>
      <c r="J87" s="172">
        <v>2.3852615054678337</v>
      </c>
    </row>
    <row r="88" spans="1:10" ht="11.25" customHeight="1" x14ac:dyDescent="0.25">
      <c r="A88" s="59" t="s">
        <v>201</v>
      </c>
      <c r="B88" s="174">
        <v>23.504521186785457</v>
      </c>
      <c r="C88" s="174">
        <v>7.9140639847255483E-3</v>
      </c>
      <c r="D88" s="174">
        <v>13.503423296717834</v>
      </c>
      <c r="E88" s="174">
        <v>3.7527173723915093</v>
      </c>
      <c r="F88" s="174">
        <v>3.9898215587519221</v>
      </c>
      <c r="G88" s="174">
        <v>18.602644544198704</v>
      </c>
      <c r="H88" s="174">
        <v>2.6546697654309503</v>
      </c>
      <c r="I88" s="174">
        <v>29.140570211736232</v>
      </c>
      <c r="J88" s="173">
        <v>4.8437180000026689</v>
      </c>
    </row>
    <row r="89" spans="1:10" ht="11.25" customHeight="1" x14ac:dyDescent="0.25">
      <c r="A89" s="60" t="s">
        <v>202</v>
      </c>
      <c r="B89" s="175">
        <v>4.6477314001490315</v>
      </c>
      <c r="C89" s="175">
        <v>0.59460668452339516</v>
      </c>
      <c r="D89" s="175">
        <v>22.665035139655561</v>
      </c>
      <c r="E89" s="175">
        <v>6.95353805087308</v>
      </c>
      <c r="F89" s="175">
        <v>3.2752779939955978</v>
      </c>
      <c r="G89" s="175">
        <v>7.2174846716610368</v>
      </c>
      <c r="H89" s="175">
        <v>6.0002731765814294</v>
      </c>
      <c r="I89" s="175">
        <v>44.006734298872082</v>
      </c>
      <c r="J89" s="172">
        <v>4.6393185836887847</v>
      </c>
    </row>
    <row r="90" spans="1:10" ht="11.25" customHeight="1" x14ac:dyDescent="0.25">
      <c r="A90" s="59" t="s">
        <v>203</v>
      </c>
      <c r="B90" s="174">
        <v>10.897991639687502</v>
      </c>
      <c r="C90" s="174">
        <v>0</v>
      </c>
      <c r="D90" s="174">
        <v>26.185213589472767</v>
      </c>
      <c r="E90" s="174">
        <v>3.1963489890036398</v>
      </c>
      <c r="F90" s="174">
        <v>1.8455729485311798</v>
      </c>
      <c r="G90" s="174">
        <v>2.4740238875076197</v>
      </c>
      <c r="H90" s="174">
        <v>0.16816258934849307</v>
      </c>
      <c r="I90" s="174">
        <v>54.774161764249371</v>
      </c>
      <c r="J90" s="173">
        <v>0.45852459219941605</v>
      </c>
    </row>
    <row r="91" spans="1:10" ht="11.25" customHeight="1" x14ac:dyDescent="0.25">
      <c r="A91" s="60" t="s">
        <v>204</v>
      </c>
      <c r="B91" s="175">
        <v>18.051832107100712</v>
      </c>
      <c r="C91" s="175">
        <v>0.31770798545963658</v>
      </c>
      <c r="D91" s="175">
        <v>26.679879146296916</v>
      </c>
      <c r="E91" s="175">
        <v>1.5158484355374136</v>
      </c>
      <c r="F91" s="175">
        <v>4.4997697459031576</v>
      </c>
      <c r="G91" s="175">
        <v>2.2454451262503703</v>
      </c>
      <c r="H91" s="175">
        <v>3.0252122604668048</v>
      </c>
      <c r="I91" s="175">
        <v>18.938130382483592</v>
      </c>
      <c r="J91" s="172">
        <v>24.726174810501405</v>
      </c>
    </row>
    <row r="92" spans="1:10" ht="11.25" customHeight="1" x14ac:dyDescent="0.25">
      <c r="A92" s="59" t="s">
        <v>205</v>
      </c>
      <c r="B92" s="174">
        <v>14.765639411006745</v>
      </c>
      <c r="C92" s="174">
        <v>3.527896630294336</v>
      </c>
      <c r="D92" s="174">
        <v>26.16968654340004</v>
      </c>
      <c r="E92" s="174">
        <v>3.8251637028855012</v>
      </c>
      <c r="F92" s="174">
        <v>3.2270223065353334</v>
      </c>
      <c r="G92" s="174">
        <v>14.268649071785886</v>
      </c>
      <c r="H92" s="174">
        <v>4.9760568083873125</v>
      </c>
      <c r="I92" s="174">
        <v>27.198461798174328</v>
      </c>
      <c r="J92" s="173">
        <v>2.0414237275305402</v>
      </c>
    </row>
    <row r="93" spans="1:10" ht="11.25" customHeight="1" x14ac:dyDescent="0.25">
      <c r="A93" s="60" t="s">
        <v>206</v>
      </c>
      <c r="B93" s="175">
        <v>24.761182439908151</v>
      </c>
      <c r="C93" s="175">
        <v>0.47706158919397412</v>
      </c>
      <c r="D93" s="175">
        <v>16.679465324784253</v>
      </c>
      <c r="E93" s="175">
        <v>11.600376400039613</v>
      </c>
      <c r="F93" s="175">
        <v>2.9652054865406319</v>
      </c>
      <c r="G93" s="175">
        <v>19.019130011759604</v>
      </c>
      <c r="H93" s="175">
        <v>2.3339093357636713</v>
      </c>
      <c r="I93" s="175">
        <v>22.163669412010094</v>
      </c>
      <c r="J93" s="172">
        <v>0</v>
      </c>
    </row>
    <row r="94" spans="1:10" ht="11.25" customHeight="1" x14ac:dyDescent="0.25">
      <c r="A94" s="59" t="s">
        <v>207</v>
      </c>
      <c r="B94" s="174">
        <v>11.387082310702583</v>
      </c>
      <c r="C94" s="174">
        <v>1.1506102764135142</v>
      </c>
      <c r="D94" s="174">
        <v>20.652112812612511</v>
      </c>
      <c r="E94" s="174">
        <v>19.974661346008226</v>
      </c>
      <c r="F94" s="174">
        <v>5.0579837766801443</v>
      </c>
      <c r="G94" s="174">
        <v>1.4413614140663995</v>
      </c>
      <c r="H94" s="174">
        <v>4.2983584731063758</v>
      </c>
      <c r="I94" s="174">
        <v>35.910570421462538</v>
      </c>
      <c r="J94" s="173">
        <v>0.12725916894770339</v>
      </c>
    </row>
    <row r="95" spans="1:10" ht="11.25" customHeight="1" x14ac:dyDescent="0.25">
      <c r="A95" s="60" t="s">
        <v>208</v>
      </c>
      <c r="B95" s="175">
        <v>27.666095227157594</v>
      </c>
      <c r="C95" s="175">
        <v>0.97466950954575282</v>
      </c>
      <c r="D95" s="175">
        <v>31.183731921814505</v>
      </c>
      <c r="E95" s="175">
        <v>1.7080174047500354</v>
      </c>
      <c r="F95" s="175">
        <v>6.161457403871851</v>
      </c>
      <c r="G95" s="175">
        <v>8.0629499961037574</v>
      </c>
      <c r="H95" s="175">
        <v>3.9070174415999754</v>
      </c>
      <c r="I95" s="175">
        <v>20.30488227154023</v>
      </c>
      <c r="J95" s="172">
        <v>3.1178823616292595E-2</v>
      </c>
    </row>
    <row r="96" spans="1:10" ht="11.25" customHeight="1" x14ac:dyDescent="0.25">
      <c r="A96" s="59" t="s">
        <v>209</v>
      </c>
      <c r="B96" s="174">
        <v>19.71718778051633</v>
      </c>
      <c r="C96" s="174">
        <v>4.6617120932350495</v>
      </c>
      <c r="D96" s="174">
        <v>37.01742488741229</v>
      </c>
      <c r="E96" s="174">
        <v>8.4179084049342467</v>
      </c>
      <c r="F96" s="174">
        <v>1.808223600395813</v>
      </c>
      <c r="G96" s="174">
        <v>1.9170488869326079</v>
      </c>
      <c r="H96" s="174">
        <v>1.8840863185539596</v>
      </c>
      <c r="I96" s="174">
        <v>24.286267034484364</v>
      </c>
      <c r="J96" s="173">
        <v>0.29014099353533745</v>
      </c>
    </row>
    <row r="97" spans="1:10" ht="11.25" customHeight="1" x14ac:dyDescent="0.25">
      <c r="A97" s="60" t="s">
        <v>210</v>
      </c>
      <c r="B97" s="175">
        <v>11.255098035436436</v>
      </c>
      <c r="C97" s="175">
        <v>1.8607914144680284</v>
      </c>
      <c r="D97" s="175">
        <v>29.710822485213583</v>
      </c>
      <c r="E97" s="175">
        <v>3.4991278411198445</v>
      </c>
      <c r="F97" s="175">
        <v>3.6764097500096571</v>
      </c>
      <c r="G97" s="175">
        <v>0.35512525990029048</v>
      </c>
      <c r="H97" s="175">
        <v>6.5533372400063277</v>
      </c>
      <c r="I97" s="175">
        <v>40.915427914605239</v>
      </c>
      <c r="J97" s="172">
        <v>2.1738600592406003</v>
      </c>
    </row>
    <row r="98" spans="1:10" ht="11.25" customHeight="1" x14ac:dyDescent="0.25">
      <c r="A98" s="59" t="s">
        <v>211</v>
      </c>
      <c r="B98" s="174">
        <v>7.6538338029211399</v>
      </c>
      <c r="C98" s="174">
        <v>3.0614560282919805</v>
      </c>
      <c r="D98" s="174">
        <v>18.228139198316043</v>
      </c>
      <c r="E98" s="174">
        <v>1.2777952534488648</v>
      </c>
      <c r="F98" s="174">
        <v>6.1231965075759458</v>
      </c>
      <c r="G98" s="174">
        <v>13.836984033559316</v>
      </c>
      <c r="H98" s="174">
        <v>3.1614570364914947</v>
      </c>
      <c r="I98" s="174">
        <v>17.419009680380245</v>
      </c>
      <c r="J98" s="173">
        <v>29.238128459014963</v>
      </c>
    </row>
    <row r="99" spans="1:10" ht="11.25" customHeight="1" x14ac:dyDescent="0.25">
      <c r="A99" s="60" t="s">
        <v>212</v>
      </c>
      <c r="B99" s="175">
        <v>26.102949568713228</v>
      </c>
      <c r="C99" s="175">
        <v>0</v>
      </c>
      <c r="D99" s="175">
        <v>0.14871388327642854</v>
      </c>
      <c r="E99" s="175">
        <v>7.4762272306592497</v>
      </c>
      <c r="F99" s="175">
        <v>3.8491479669701567</v>
      </c>
      <c r="G99" s="175">
        <v>11.954040635121716</v>
      </c>
      <c r="H99" s="175">
        <v>0.66744385209757184</v>
      </c>
      <c r="I99" s="175">
        <v>46.018973259213126</v>
      </c>
      <c r="J99" s="172">
        <v>3.782503603948534</v>
      </c>
    </row>
    <row r="100" spans="1:10" ht="11.25" customHeight="1" x14ac:dyDescent="0.25">
      <c r="A100" s="62" t="s">
        <v>213</v>
      </c>
      <c r="B100" s="180">
        <v>11.491841940989206</v>
      </c>
      <c r="C100" s="180">
        <v>1.7049521399182463</v>
      </c>
      <c r="D100" s="180">
        <v>22.101368267469748</v>
      </c>
      <c r="E100" s="180">
        <v>5.5082663498680624</v>
      </c>
      <c r="F100" s="180">
        <v>3.6302728264647013</v>
      </c>
      <c r="G100" s="180">
        <v>11.632276836293903</v>
      </c>
      <c r="H100" s="180">
        <v>5.1765640096816901</v>
      </c>
      <c r="I100" s="180">
        <v>35.038163530695385</v>
      </c>
      <c r="J100" s="181">
        <v>3.7162940986190502</v>
      </c>
    </row>
    <row r="101" spans="1:10" ht="11.25" customHeight="1" x14ac:dyDescent="0.25">
      <c r="A101" s="63" t="s">
        <v>101</v>
      </c>
      <c r="B101" s="182">
        <v>13.62698283908178</v>
      </c>
      <c r="C101" s="182">
        <v>1.9203712123884935</v>
      </c>
      <c r="D101" s="182">
        <v>16.105973961011262</v>
      </c>
      <c r="E101" s="182">
        <v>3.5360118541825476</v>
      </c>
      <c r="F101" s="182">
        <v>4.8891086963510961</v>
      </c>
      <c r="G101" s="182">
        <v>9.9676960299115418</v>
      </c>
      <c r="H101" s="182">
        <v>3.3180695271607226</v>
      </c>
      <c r="I101" s="182">
        <v>31.131219132296472</v>
      </c>
      <c r="J101" s="183">
        <v>15.504566747616074</v>
      </c>
    </row>
    <row r="102" spans="1:10" ht="11.25" customHeight="1" x14ac:dyDescent="0.25">
      <c r="A102" s="62" t="s">
        <v>40</v>
      </c>
      <c r="B102" s="180">
        <v>11.559698952226576</v>
      </c>
      <c r="C102" s="180">
        <v>1.711798383383685</v>
      </c>
      <c r="D102" s="180">
        <v>21.910828364838849</v>
      </c>
      <c r="E102" s="180">
        <v>5.4455860388889423</v>
      </c>
      <c r="F102" s="180">
        <v>3.6702799472337317</v>
      </c>
      <c r="G102" s="180">
        <v>11.579374717007489</v>
      </c>
      <c r="H102" s="180">
        <v>5.1174991109212966</v>
      </c>
      <c r="I102" s="180">
        <v>34.913996750796805</v>
      </c>
      <c r="J102" s="181">
        <v>4.0909377347026297</v>
      </c>
    </row>
    <row r="103" spans="1:10" ht="11.25" customHeight="1" x14ac:dyDescent="0.25">
      <c r="A103" s="60" t="s">
        <v>214</v>
      </c>
      <c r="B103" s="175">
        <v>13.862717850059427</v>
      </c>
      <c r="C103" s="175">
        <v>0.40312859951552188</v>
      </c>
      <c r="D103" s="175">
        <v>10.679049608399241</v>
      </c>
      <c r="E103" s="175">
        <v>0.5678465799321939</v>
      </c>
      <c r="F103" s="175">
        <v>1.6043918072218981</v>
      </c>
      <c r="G103" s="175">
        <v>40.11158350383532</v>
      </c>
      <c r="H103" s="175">
        <v>3.5468473495691195</v>
      </c>
      <c r="I103" s="175">
        <v>23.773246448107184</v>
      </c>
      <c r="J103" s="172">
        <v>5.4511882533601037</v>
      </c>
    </row>
    <row r="104" spans="1:10" ht="11.25" customHeight="1" x14ac:dyDescent="0.25">
      <c r="A104" s="59" t="s">
        <v>215</v>
      </c>
      <c r="B104" s="174">
        <v>12.660455149590927</v>
      </c>
      <c r="C104" s="174">
        <v>1.4813974345080994</v>
      </c>
      <c r="D104" s="174">
        <v>6.8193387270872758</v>
      </c>
      <c r="E104" s="174">
        <v>13.370307885999136</v>
      </c>
      <c r="F104" s="174">
        <v>2.9243308208517766</v>
      </c>
      <c r="G104" s="174">
        <v>43.219917340506264</v>
      </c>
      <c r="H104" s="174">
        <v>2.8523213498787081</v>
      </c>
      <c r="I104" s="174">
        <v>15.54931692066994</v>
      </c>
      <c r="J104" s="173">
        <v>1.1226143709078655</v>
      </c>
    </row>
    <row r="105" spans="1:10" ht="11.25" customHeight="1" x14ac:dyDescent="0.25">
      <c r="A105" s="60" t="s">
        <v>216</v>
      </c>
      <c r="B105" s="175">
        <v>9.7647161082666791</v>
      </c>
      <c r="C105" s="175">
        <v>1.8033748746121712</v>
      </c>
      <c r="D105" s="175">
        <v>5.6215117212301102</v>
      </c>
      <c r="E105" s="175">
        <v>4.414078187374594</v>
      </c>
      <c r="F105" s="175">
        <v>0.1169196452095833</v>
      </c>
      <c r="G105" s="175">
        <v>20.306806450831473</v>
      </c>
      <c r="H105" s="175">
        <v>9.608174870748984</v>
      </c>
      <c r="I105" s="175">
        <v>34.737361980436013</v>
      </c>
      <c r="J105" s="172">
        <v>13.627056161290396</v>
      </c>
    </row>
    <row r="106" spans="1:10" ht="11.25" customHeight="1" x14ac:dyDescent="0.25">
      <c r="A106" s="59" t="s">
        <v>217</v>
      </c>
      <c r="B106" s="174">
        <v>18.52503888465991</v>
      </c>
      <c r="C106" s="174">
        <v>1.081103611434824</v>
      </c>
      <c r="D106" s="174">
        <v>25.915854966364787</v>
      </c>
      <c r="E106" s="174">
        <v>2.6058125253153519</v>
      </c>
      <c r="F106" s="174">
        <v>1.42215540411915</v>
      </c>
      <c r="G106" s="174">
        <v>7.2013992027520821</v>
      </c>
      <c r="H106" s="174">
        <v>4.5307035549283547</v>
      </c>
      <c r="I106" s="174">
        <v>26.724807284039176</v>
      </c>
      <c r="J106" s="173">
        <v>11.993124566386378</v>
      </c>
    </row>
    <row r="107" spans="1:10" ht="11.25" customHeight="1" x14ac:dyDescent="0.25">
      <c r="A107" s="60" t="s">
        <v>218</v>
      </c>
      <c r="B107" s="175">
        <v>7.0122889086782259</v>
      </c>
      <c r="C107" s="175">
        <v>8.9065751805482893</v>
      </c>
      <c r="D107" s="175">
        <v>53.417451865371845</v>
      </c>
      <c r="E107" s="175">
        <v>3.2404494734216556</v>
      </c>
      <c r="F107" s="175">
        <v>2.0040473567907888</v>
      </c>
      <c r="G107" s="175">
        <v>7.5107833179618222</v>
      </c>
      <c r="H107" s="175">
        <v>0.37049355058445965</v>
      </c>
      <c r="I107" s="175">
        <v>14.273043435435548</v>
      </c>
      <c r="J107" s="172">
        <v>3.2648669112073621</v>
      </c>
    </row>
    <row r="108" spans="1:10" ht="11.25" customHeight="1" x14ac:dyDescent="0.25">
      <c r="A108" s="62" t="s">
        <v>254</v>
      </c>
      <c r="B108" s="180">
        <v>11.794806499795898</v>
      </c>
      <c r="C108" s="180">
        <v>1.694016502960211</v>
      </c>
      <c r="D108" s="180">
        <v>19.842829560311525</v>
      </c>
      <c r="E108" s="180">
        <v>6.0673694683111661</v>
      </c>
      <c r="F108" s="180">
        <v>3.3893101844961389</v>
      </c>
      <c r="G108" s="180">
        <v>16.07922541044648</v>
      </c>
      <c r="H108" s="180">
        <v>4.869922414726819</v>
      </c>
      <c r="I108" s="180">
        <v>32.112537298594454</v>
      </c>
      <c r="J108" s="184">
        <v>4.1499826603573018</v>
      </c>
    </row>
    <row r="109" spans="1:10" ht="73.5" customHeight="1" x14ac:dyDescent="0.25">
      <c r="A109" s="315" t="s">
        <v>352</v>
      </c>
      <c r="B109" s="341"/>
      <c r="C109" s="341"/>
      <c r="D109" s="341"/>
      <c r="E109" s="341"/>
      <c r="F109" s="341"/>
      <c r="G109" s="341"/>
      <c r="H109" s="341"/>
      <c r="I109" s="341"/>
      <c r="J109" s="341"/>
    </row>
  </sheetData>
  <mergeCells count="2">
    <mergeCell ref="A3:A4"/>
    <mergeCell ref="A109:J109"/>
  </mergeCells>
  <hyperlinks>
    <hyperlink ref="J1" location="Sommaire!A1" display="Sommaire"/>
  </hyperlinks>
  <printOptions horizontalCentered="1"/>
  <pageMargins left="0.51181102362204722" right="0.59055118110236227" top="0.74803149606299213" bottom="1.7262931034482758" header="0.31496062992125984" footer="0.31496062992125984"/>
  <pageSetup paperSize="9" scale="90" firstPageNumber="38"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
  <sheetViews>
    <sheetView view="pageLayout" topLeftCell="A43" zoomScale="115" zoomScaleNormal="100" zoomScalePageLayoutView="115" workbookViewId="0">
      <selection activeCell="G57" sqref="G57"/>
    </sheetView>
  </sheetViews>
  <sheetFormatPr baseColWidth="10" defaultColWidth="11.42578125" defaultRowHeight="15" x14ac:dyDescent="0.25"/>
  <cols>
    <col min="1" max="1" width="22.85546875" style="1" customWidth="1"/>
    <col min="2" max="8" width="10.7109375" style="1" customWidth="1"/>
    <col min="9" max="16384" width="11.42578125" style="1"/>
  </cols>
  <sheetData>
    <row r="1" spans="1:8" ht="15.75" x14ac:dyDescent="0.25">
      <c r="A1" s="84" t="s">
        <v>283</v>
      </c>
      <c r="B1" s="8"/>
      <c r="C1" s="8"/>
      <c r="D1" s="8"/>
      <c r="E1" s="8"/>
      <c r="F1" s="8"/>
      <c r="G1" s="8"/>
      <c r="H1" s="9" t="s">
        <v>42</v>
      </c>
    </row>
    <row r="2" spans="1:8" ht="9.75" customHeight="1" x14ac:dyDescent="0.25">
      <c r="A2" s="8"/>
      <c r="B2" s="8"/>
      <c r="C2" s="8"/>
      <c r="D2" s="8"/>
      <c r="E2" s="8"/>
      <c r="F2" s="8"/>
      <c r="G2" s="8"/>
      <c r="H2" s="8"/>
    </row>
    <row r="3" spans="1:8" ht="39.75" customHeight="1" x14ac:dyDescent="0.25">
      <c r="A3" s="308" t="s">
        <v>271</v>
      </c>
      <c r="B3" s="342" t="s">
        <v>284</v>
      </c>
      <c r="C3" s="343"/>
      <c r="D3" s="343"/>
      <c r="E3" s="344"/>
      <c r="F3" s="342" t="s">
        <v>285</v>
      </c>
      <c r="G3" s="343"/>
      <c r="H3" s="344"/>
    </row>
    <row r="4" spans="1:8" ht="23.25" customHeight="1" x14ac:dyDescent="0.25">
      <c r="A4" s="309"/>
      <c r="B4" s="38">
        <v>2022</v>
      </c>
      <c r="C4" s="38">
        <v>2022</v>
      </c>
      <c r="D4" s="38" t="s">
        <v>35</v>
      </c>
      <c r="E4" s="39" t="s">
        <v>318</v>
      </c>
      <c r="F4" s="38">
        <v>2022</v>
      </c>
      <c r="G4" s="38">
        <v>2022</v>
      </c>
      <c r="H4" s="39" t="s">
        <v>318</v>
      </c>
    </row>
    <row r="5" spans="1:8" ht="15" customHeight="1" x14ac:dyDescent="0.25">
      <c r="A5" s="310"/>
      <c r="B5" s="38" t="s">
        <v>37</v>
      </c>
      <c r="C5" s="38" t="s">
        <v>38</v>
      </c>
      <c r="D5" s="38" t="s">
        <v>256</v>
      </c>
      <c r="E5" s="38"/>
      <c r="F5" s="38" t="s">
        <v>37</v>
      </c>
      <c r="G5" s="38" t="s">
        <v>38</v>
      </c>
      <c r="H5" s="38"/>
    </row>
    <row r="6" spans="1:8" ht="11.25" customHeight="1" x14ac:dyDescent="0.25">
      <c r="A6" s="58" t="s">
        <v>117</v>
      </c>
      <c r="B6" s="143">
        <v>308.58663388000002</v>
      </c>
      <c r="C6" s="185">
        <v>461.56564265254684</v>
      </c>
      <c r="D6" s="99">
        <v>65.14744080751538</v>
      </c>
      <c r="E6" s="186">
        <v>4.4708948196982234E-2</v>
      </c>
      <c r="F6" s="143">
        <v>253.12222995000002</v>
      </c>
      <c r="G6" s="187">
        <v>378.60526642884389</v>
      </c>
      <c r="H6" s="188">
        <v>2.2834121490735715E-2</v>
      </c>
    </row>
    <row r="7" spans="1:8" ht="11.25" customHeight="1" x14ac:dyDescent="0.25">
      <c r="A7" s="59" t="s">
        <v>118</v>
      </c>
      <c r="B7" s="142">
        <v>332.94203087</v>
      </c>
      <c r="C7" s="189">
        <v>612.73764901503216</v>
      </c>
      <c r="D7" s="95">
        <v>60.073311265189233</v>
      </c>
      <c r="E7" s="190">
        <v>8.3426600644438409E-3</v>
      </c>
      <c r="F7" s="142">
        <v>273.74053707999997</v>
      </c>
      <c r="G7" s="191">
        <v>503.78479608663002</v>
      </c>
      <c r="H7" s="192">
        <v>-1.9464781635932127E-2</v>
      </c>
    </row>
    <row r="8" spans="1:8" ht="11.25" customHeight="1" x14ac:dyDescent="0.25">
      <c r="A8" s="60" t="s">
        <v>119</v>
      </c>
      <c r="B8" s="143">
        <v>266.63819668000002</v>
      </c>
      <c r="C8" s="185">
        <v>773.03911226306241</v>
      </c>
      <c r="D8" s="99">
        <v>72.353275403909919</v>
      </c>
      <c r="E8" s="186">
        <v>3.5934664684134754E-2</v>
      </c>
      <c r="F8" s="143">
        <v>221.45215269000002</v>
      </c>
      <c r="G8" s="187">
        <v>642.03545349383342</v>
      </c>
      <c r="H8" s="188">
        <v>2.6304378016825947E-2</v>
      </c>
    </row>
    <row r="9" spans="1:8" ht="11.25" customHeight="1" x14ac:dyDescent="0.25">
      <c r="A9" s="59" t="s">
        <v>120</v>
      </c>
      <c r="B9" s="142">
        <v>96.976568729999997</v>
      </c>
      <c r="C9" s="189">
        <v>574.27779690525688</v>
      </c>
      <c r="D9" s="95">
        <v>50.055578683712042</v>
      </c>
      <c r="E9" s="190">
        <v>1.6843419433231643E-2</v>
      </c>
      <c r="F9" s="142">
        <v>77.850757590000001</v>
      </c>
      <c r="G9" s="191">
        <v>461.01818348167495</v>
      </c>
      <c r="H9" s="192">
        <v>-1.7736189038248362E-2</v>
      </c>
    </row>
    <row r="10" spans="1:8" ht="11.25" customHeight="1" x14ac:dyDescent="0.25">
      <c r="A10" s="60" t="s">
        <v>121</v>
      </c>
      <c r="B10" s="143">
        <v>92.964211480000003</v>
      </c>
      <c r="C10" s="185">
        <v>637.65398056121433</v>
      </c>
      <c r="D10" s="99">
        <v>59.197856027101011</v>
      </c>
      <c r="E10" s="186">
        <v>3.1436714928374743E-2</v>
      </c>
      <c r="F10" s="143">
        <v>77.739496520000003</v>
      </c>
      <c r="G10" s="187">
        <v>533.22562106028488</v>
      </c>
      <c r="H10" s="188">
        <v>7.0630685846140295E-3</v>
      </c>
    </row>
    <row r="11" spans="1:8" ht="11.25" customHeight="1" x14ac:dyDescent="0.25">
      <c r="A11" s="59" t="s">
        <v>122</v>
      </c>
      <c r="B11" s="142">
        <v>649.16416617000004</v>
      </c>
      <c r="C11" s="189">
        <v>585.63717374771647</v>
      </c>
      <c r="D11" s="95">
        <v>59.680799807831185</v>
      </c>
      <c r="E11" s="190">
        <v>1.6245842578985759E-2</v>
      </c>
      <c r="F11" s="142">
        <v>560.90425478000009</v>
      </c>
      <c r="G11" s="191">
        <v>506.01434834344491</v>
      </c>
      <c r="H11" s="192">
        <v>-7.570819804472384E-3</v>
      </c>
    </row>
    <row r="12" spans="1:8" ht="11.25" customHeight="1" x14ac:dyDescent="0.25">
      <c r="A12" s="60" t="s">
        <v>123</v>
      </c>
      <c r="B12" s="143">
        <v>204.58580114</v>
      </c>
      <c r="C12" s="185">
        <v>606.67088086066656</v>
      </c>
      <c r="D12" s="99">
        <v>63.489720087090951</v>
      </c>
      <c r="E12" s="186">
        <v>6.1577076314300871E-3</v>
      </c>
      <c r="F12" s="143">
        <v>166.42580620999999</v>
      </c>
      <c r="G12" s="187">
        <v>493.51269681846344</v>
      </c>
      <c r="H12" s="188">
        <v>-1.2058217595838139E-2</v>
      </c>
    </row>
    <row r="13" spans="1:8" ht="11.25" customHeight="1" x14ac:dyDescent="0.25">
      <c r="A13" s="59" t="s">
        <v>124</v>
      </c>
      <c r="B13" s="142">
        <v>236.67188633999999</v>
      </c>
      <c r="C13" s="189">
        <v>854.62711277218057</v>
      </c>
      <c r="D13" s="95">
        <v>71.933464471572194</v>
      </c>
      <c r="E13" s="190">
        <v>2.8150819134320049E-2</v>
      </c>
      <c r="F13" s="142">
        <v>209.69233197</v>
      </c>
      <c r="G13" s="191">
        <v>757.20337980717147</v>
      </c>
      <c r="H13" s="192">
        <v>1.3047053273146592E-2</v>
      </c>
    </row>
    <row r="14" spans="1:8" ht="11.25" customHeight="1" x14ac:dyDescent="0.25">
      <c r="A14" s="60" t="s">
        <v>125</v>
      </c>
      <c r="B14" s="143">
        <v>120.39314373000001</v>
      </c>
      <c r="C14" s="185">
        <v>765.18309974005172</v>
      </c>
      <c r="D14" s="99">
        <v>67.144592120648397</v>
      </c>
      <c r="E14" s="186">
        <v>3.3709385525440672E-2</v>
      </c>
      <c r="F14" s="143">
        <v>100.68958247</v>
      </c>
      <c r="G14" s="187">
        <v>639.95311060830431</v>
      </c>
      <c r="H14" s="188">
        <v>1.7044206773779713E-2</v>
      </c>
    </row>
    <row r="15" spans="1:8" ht="11.25" customHeight="1" x14ac:dyDescent="0.25">
      <c r="A15" s="59" t="s">
        <v>126</v>
      </c>
      <c r="B15" s="142">
        <v>228.89606663999999</v>
      </c>
      <c r="C15" s="189">
        <v>721.23688939583951</v>
      </c>
      <c r="D15" s="95">
        <v>75.512678387297257</v>
      </c>
      <c r="E15" s="190">
        <v>3.8056116282091157E-2</v>
      </c>
      <c r="F15" s="142">
        <v>196.98309386999998</v>
      </c>
      <c r="G15" s="191">
        <v>620.68115006018274</v>
      </c>
      <c r="H15" s="192">
        <v>1.1706595279558529E-2</v>
      </c>
    </row>
    <row r="16" spans="1:8" ht="11.25" customHeight="1" x14ac:dyDescent="0.25">
      <c r="A16" s="60" t="s">
        <v>127</v>
      </c>
      <c r="B16" s="143">
        <v>358.27615021999998</v>
      </c>
      <c r="C16" s="185">
        <v>935.73760573128459</v>
      </c>
      <c r="D16" s="99">
        <v>73.80204647785304</v>
      </c>
      <c r="E16" s="186">
        <v>3.7608975827393643E-2</v>
      </c>
      <c r="F16" s="143">
        <v>310.38440034999996</v>
      </c>
      <c r="G16" s="187">
        <v>810.65500860580698</v>
      </c>
      <c r="H16" s="188">
        <v>2.2605820928646603E-2</v>
      </c>
    </row>
    <row r="17" spans="1:8" ht="11.25" customHeight="1" x14ac:dyDescent="0.25">
      <c r="A17" s="59" t="s">
        <v>128</v>
      </c>
      <c r="B17" s="142">
        <v>206.11077202999999</v>
      </c>
      <c r="C17" s="189">
        <v>710.85426362658131</v>
      </c>
      <c r="D17" s="95">
        <v>65.062707207373649</v>
      </c>
      <c r="E17" s="190">
        <v>4.5661317210102803E-2</v>
      </c>
      <c r="F17" s="142">
        <v>161.31678020999999</v>
      </c>
      <c r="G17" s="191">
        <v>556.36452125898427</v>
      </c>
      <c r="H17" s="192">
        <v>2.121417976241613E-2</v>
      </c>
    </row>
    <row r="18" spans="1:8" ht="11.25" customHeight="1" x14ac:dyDescent="0.25">
      <c r="A18" s="60" t="s">
        <v>129</v>
      </c>
      <c r="B18" s="143">
        <v>1632.02956696</v>
      </c>
      <c r="C18" s="185">
        <v>789.31463724588355</v>
      </c>
      <c r="D18" s="99">
        <v>72.700814604978717</v>
      </c>
      <c r="E18" s="186">
        <v>2.267328084996767E-2</v>
      </c>
      <c r="F18" s="143">
        <v>1382.4476055299999</v>
      </c>
      <c r="G18" s="187">
        <v>668.60683921487828</v>
      </c>
      <c r="H18" s="188">
        <v>7.8007705460609866E-3</v>
      </c>
    </row>
    <row r="19" spans="1:8" ht="11.25" customHeight="1" x14ac:dyDescent="0.25">
      <c r="A19" s="59" t="s">
        <v>130</v>
      </c>
      <c r="B19" s="142">
        <v>449.45345128999998</v>
      </c>
      <c r="C19" s="189">
        <v>633.86866529678559</v>
      </c>
      <c r="D19" s="95">
        <v>73.310511576225835</v>
      </c>
      <c r="E19" s="190">
        <v>2.4482008151292867E-2</v>
      </c>
      <c r="F19" s="142">
        <v>362.97999186999999</v>
      </c>
      <c r="G19" s="191">
        <v>511.91428682037167</v>
      </c>
      <c r="H19" s="192">
        <v>1.574090662466987E-2</v>
      </c>
    </row>
    <row r="20" spans="1:8" ht="11.25" customHeight="1" x14ac:dyDescent="0.25">
      <c r="A20" s="60" t="s">
        <v>131</v>
      </c>
      <c r="B20" s="143">
        <v>114.04631972999999</v>
      </c>
      <c r="C20" s="185">
        <v>762.01571339801148</v>
      </c>
      <c r="D20" s="99">
        <v>60.995997256002902</v>
      </c>
      <c r="E20" s="186">
        <v>5.8705462712238088E-2</v>
      </c>
      <c r="F20" s="143">
        <v>88.004611089999997</v>
      </c>
      <c r="G20" s="187">
        <v>588.01455988079965</v>
      </c>
      <c r="H20" s="188">
        <v>4.2920993256750473E-2</v>
      </c>
    </row>
    <row r="21" spans="1:8" ht="11.25" customHeight="1" x14ac:dyDescent="0.25">
      <c r="A21" s="59" t="s">
        <v>132</v>
      </c>
      <c r="B21" s="142">
        <v>248.96792533999999</v>
      </c>
      <c r="C21" s="189">
        <v>689.18456841522493</v>
      </c>
      <c r="D21" s="95">
        <v>65.781182394724325</v>
      </c>
      <c r="E21" s="190">
        <v>5.3555246252313449E-2</v>
      </c>
      <c r="F21" s="142">
        <v>193.65738843999998</v>
      </c>
      <c r="G21" s="191">
        <v>536.07581575086499</v>
      </c>
      <c r="H21" s="192">
        <v>4.4020334212210965E-2</v>
      </c>
    </row>
    <row r="22" spans="1:8" ht="11.25" customHeight="1" x14ac:dyDescent="0.25">
      <c r="A22" s="60" t="s">
        <v>133</v>
      </c>
      <c r="B22" s="143">
        <v>450.85895104999997</v>
      </c>
      <c r="C22" s="185">
        <v>675.65972520070068</v>
      </c>
      <c r="D22" s="99">
        <v>68.840089029684364</v>
      </c>
      <c r="E22" s="186">
        <v>1.2451534482556426E-2</v>
      </c>
      <c r="F22" s="143">
        <v>361.58128639999995</v>
      </c>
      <c r="G22" s="187">
        <v>541.86772168497214</v>
      </c>
      <c r="H22" s="188">
        <v>-1.6817745968180753E-2</v>
      </c>
    </row>
    <row r="23" spans="1:8" ht="11.25" customHeight="1" x14ac:dyDescent="0.25">
      <c r="A23" s="59" t="s">
        <v>134</v>
      </c>
      <c r="B23" s="142">
        <v>237.47971190000001</v>
      </c>
      <c r="C23" s="189">
        <v>767.24415277701496</v>
      </c>
      <c r="D23" s="95">
        <v>71.558089715678065</v>
      </c>
      <c r="E23" s="190">
        <v>5.3641768290239478E-2</v>
      </c>
      <c r="F23" s="142">
        <v>195.68295102000002</v>
      </c>
      <c r="G23" s="191">
        <v>632.20811060890469</v>
      </c>
      <c r="H23" s="192">
        <v>5.4144830824577328E-2</v>
      </c>
    </row>
    <row r="24" spans="1:8" ht="11.25" customHeight="1" x14ac:dyDescent="0.25">
      <c r="A24" s="60" t="s">
        <v>135</v>
      </c>
      <c r="B24" s="143">
        <v>156.55445517999999</v>
      </c>
      <c r="C24" s="185">
        <v>631.67294830153196</v>
      </c>
      <c r="D24" s="99">
        <v>65.267101016150335</v>
      </c>
      <c r="E24" s="186">
        <v>4.6718904147819762E-2</v>
      </c>
      <c r="F24" s="143">
        <v>117.30496840999999</v>
      </c>
      <c r="G24" s="187">
        <v>473.3073559661234</v>
      </c>
      <c r="H24" s="188">
        <v>2.2904189286674814E-2</v>
      </c>
    </row>
    <row r="25" spans="1:8" ht="11.25" customHeight="1" x14ac:dyDescent="0.25">
      <c r="A25" s="59" t="s">
        <v>136</v>
      </c>
      <c r="B25" s="142">
        <v>314.58799353000001</v>
      </c>
      <c r="C25" s="189">
        <v>575.96911239515998</v>
      </c>
      <c r="D25" s="95">
        <v>63.089049676479462</v>
      </c>
      <c r="E25" s="190">
        <v>-3.7901223302980291E-2</v>
      </c>
      <c r="F25" s="142">
        <v>245.95677402000001</v>
      </c>
      <c r="G25" s="191">
        <v>450.31440402498038</v>
      </c>
      <c r="H25" s="192">
        <v>-6.5559861886063997E-2</v>
      </c>
    </row>
    <row r="26" spans="1:8" ht="11.25" customHeight="1" x14ac:dyDescent="0.25">
      <c r="A26" s="60" t="s">
        <v>137</v>
      </c>
      <c r="B26" s="143">
        <v>391.49592229000001</v>
      </c>
      <c r="C26" s="185">
        <v>632.59901900079024</v>
      </c>
      <c r="D26" s="99">
        <v>69.766519066932503</v>
      </c>
      <c r="E26" s="186">
        <v>7.3004392717521682E-2</v>
      </c>
      <c r="F26" s="143">
        <v>331.52570645000003</v>
      </c>
      <c r="G26" s="187">
        <v>535.69609473087201</v>
      </c>
      <c r="H26" s="188">
        <v>6.3293356379829913E-2</v>
      </c>
    </row>
    <row r="27" spans="1:8" ht="11.25" customHeight="1" x14ac:dyDescent="0.25">
      <c r="A27" s="59" t="s">
        <v>138</v>
      </c>
      <c r="B27" s="142">
        <v>110.41311451</v>
      </c>
      <c r="C27" s="189">
        <v>918.99118164566448</v>
      </c>
      <c r="D27" s="95">
        <v>65.529624835024265</v>
      </c>
      <c r="E27" s="190">
        <v>1.3523774910068953E-2</v>
      </c>
      <c r="F27" s="142">
        <v>85.254332840000004</v>
      </c>
      <c r="G27" s="191">
        <v>709.58943984818472</v>
      </c>
      <c r="H27" s="192">
        <v>7.9331607043187091E-4</v>
      </c>
    </row>
    <row r="28" spans="1:8" ht="11.25" customHeight="1" x14ac:dyDescent="0.25">
      <c r="A28" s="60" t="s">
        <v>139</v>
      </c>
      <c r="B28" s="143">
        <v>314.41319941</v>
      </c>
      <c r="C28" s="185">
        <v>742.1041437365169</v>
      </c>
      <c r="D28" s="99">
        <v>68.449808015668978</v>
      </c>
      <c r="E28" s="186">
        <v>5.447248192806553E-2</v>
      </c>
      <c r="F28" s="143">
        <v>269.42197222999999</v>
      </c>
      <c r="G28" s="187">
        <v>635.91211304339618</v>
      </c>
      <c r="H28" s="188">
        <v>4.7769996500845346E-2</v>
      </c>
    </row>
    <row r="29" spans="1:8" ht="11.25" customHeight="1" x14ac:dyDescent="0.25">
      <c r="A29" s="59" t="s">
        <v>140</v>
      </c>
      <c r="B29" s="142">
        <v>338.55823691000001</v>
      </c>
      <c r="C29" s="189">
        <v>607.04633003654203</v>
      </c>
      <c r="D29" s="95">
        <v>68.909728379381647</v>
      </c>
      <c r="E29" s="190">
        <v>6.6405724237098784E-2</v>
      </c>
      <c r="F29" s="142">
        <v>284.98777078000001</v>
      </c>
      <c r="G29" s="191">
        <v>510.99267864891328</v>
      </c>
      <c r="H29" s="192">
        <v>5.0051249799291986E-2</v>
      </c>
    </row>
    <row r="30" spans="1:8" ht="11.25" customHeight="1" x14ac:dyDescent="0.25">
      <c r="A30" s="60" t="s">
        <v>141</v>
      </c>
      <c r="B30" s="143">
        <v>377.25543234000003</v>
      </c>
      <c r="C30" s="185">
        <v>711.69124899308224</v>
      </c>
      <c r="D30" s="99">
        <v>72.38973550879561</v>
      </c>
      <c r="E30" s="186">
        <v>5.6367052703165443E-2</v>
      </c>
      <c r="F30" s="143">
        <v>311.77625570000004</v>
      </c>
      <c r="G30" s="187">
        <v>588.16497737146835</v>
      </c>
      <c r="H30" s="188">
        <v>3.1587385031984105E-2</v>
      </c>
    </row>
    <row r="31" spans="1:8" ht="11.25" customHeight="1" x14ac:dyDescent="0.25">
      <c r="A31" s="59" t="s">
        <v>142</v>
      </c>
      <c r="B31" s="142">
        <v>332.80538251000002</v>
      </c>
      <c r="C31" s="189">
        <v>543.09681345383092</v>
      </c>
      <c r="D31" s="95">
        <v>71.193241145088976</v>
      </c>
      <c r="E31" s="190">
        <v>7.2295238252001681E-2</v>
      </c>
      <c r="F31" s="142">
        <v>285.81462015</v>
      </c>
      <c r="G31" s="191">
        <v>466.41375891003793</v>
      </c>
      <c r="H31" s="192">
        <v>7.6969649083617808E-2</v>
      </c>
    </row>
    <row r="32" spans="1:8" ht="11.25" customHeight="1" x14ac:dyDescent="0.25">
      <c r="A32" s="60" t="s">
        <v>143</v>
      </c>
      <c r="B32" s="143">
        <v>263.58211633000002</v>
      </c>
      <c r="C32" s="185">
        <v>596.432737983984</v>
      </c>
      <c r="D32" s="99">
        <v>70.94996188405679</v>
      </c>
      <c r="E32" s="186">
        <v>4.1398401943799179E-2</v>
      </c>
      <c r="F32" s="143">
        <v>216.90793269000002</v>
      </c>
      <c r="G32" s="187">
        <v>490.81855015828268</v>
      </c>
      <c r="H32" s="188">
        <v>3.5675854949070995E-2</v>
      </c>
    </row>
    <row r="33" spans="1:8" ht="11.25" customHeight="1" x14ac:dyDescent="0.25">
      <c r="A33" s="59" t="s">
        <v>144</v>
      </c>
      <c r="B33" s="142">
        <v>607.18401730000005</v>
      </c>
      <c r="C33" s="189">
        <v>645.74878020247195</v>
      </c>
      <c r="D33" s="95">
        <v>75.494735890548682</v>
      </c>
      <c r="E33" s="190">
        <v>5.0305811780709808E-2</v>
      </c>
      <c r="F33" s="142">
        <v>525.50591789000009</v>
      </c>
      <c r="G33" s="191">
        <v>558.88296759791524</v>
      </c>
      <c r="H33" s="192">
        <v>2.4499826223966847E-2</v>
      </c>
    </row>
    <row r="34" spans="1:8" ht="11.25" customHeight="1" x14ac:dyDescent="0.25">
      <c r="A34" s="60" t="s">
        <v>145</v>
      </c>
      <c r="B34" s="143">
        <v>564.63615614000003</v>
      </c>
      <c r="C34" s="185">
        <v>740.93496191239785</v>
      </c>
      <c r="D34" s="99">
        <v>71.7229019556503</v>
      </c>
      <c r="E34" s="186">
        <v>1.8106899238076402E-2</v>
      </c>
      <c r="F34" s="143">
        <v>496.08199499</v>
      </c>
      <c r="G34" s="187">
        <v>650.97583650347281</v>
      </c>
      <c r="H34" s="188">
        <v>8.3942804396619497E-3</v>
      </c>
    </row>
    <row r="35" spans="1:8" ht="11.25" customHeight="1" x14ac:dyDescent="0.25">
      <c r="A35" s="59" t="s">
        <v>146</v>
      </c>
      <c r="B35" s="142">
        <v>907.72706732999995</v>
      </c>
      <c r="C35" s="189">
        <v>637.76677088295423</v>
      </c>
      <c r="D35" s="95">
        <v>63.861305690007228</v>
      </c>
      <c r="E35" s="190">
        <v>4.0923850674031925E-2</v>
      </c>
      <c r="F35" s="142">
        <v>765.13892663000001</v>
      </c>
      <c r="G35" s="191">
        <v>537.58469927421675</v>
      </c>
      <c r="H35" s="192">
        <v>4.1232722859990911E-2</v>
      </c>
    </row>
    <row r="36" spans="1:8" ht="11.25" customHeight="1" x14ac:dyDescent="0.25">
      <c r="A36" s="60" t="s">
        <v>147</v>
      </c>
      <c r="B36" s="143">
        <v>161.42875828999999</v>
      </c>
      <c r="C36" s="185">
        <v>814.88108737462198</v>
      </c>
      <c r="D36" s="99">
        <v>66.977710811233663</v>
      </c>
      <c r="E36" s="186">
        <v>4.5126206151741011E-2</v>
      </c>
      <c r="F36" s="143">
        <v>136.31798408</v>
      </c>
      <c r="G36" s="187">
        <v>688.12365449947254</v>
      </c>
      <c r="H36" s="188">
        <v>7.290745018690159E-2</v>
      </c>
    </row>
    <row r="37" spans="1:8" ht="11.25" customHeight="1" x14ac:dyDescent="0.25">
      <c r="A37" s="59" t="s">
        <v>148</v>
      </c>
      <c r="B37" s="142">
        <v>1175.0145121999999</v>
      </c>
      <c r="C37" s="189">
        <v>712.86144644171247</v>
      </c>
      <c r="D37" s="95">
        <v>73.478674755426184</v>
      </c>
      <c r="E37" s="190">
        <v>4.8357468204491161E-2</v>
      </c>
      <c r="F37" s="142">
        <v>1001.0145263999999</v>
      </c>
      <c r="G37" s="191">
        <v>607.29859571062912</v>
      </c>
      <c r="H37" s="192">
        <v>3.4589890697110048E-2</v>
      </c>
    </row>
    <row r="38" spans="1:8" ht="11.25" customHeight="1" x14ac:dyDescent="0.25">
      <c r="A38" s="60" t="s">
        <v>149</v>
      </c>
      <c r="B38" s="143">
        <v>945.55915287000005</v>
      </c>
      <c r="C38" s="185">
        <v>792.0648965647224</v>
      </c>
      <c r="D38" s="99">
        <v>74.899157069508732</v>
      </c>
      <c r="E38" s="186">
        <v>3.2850833414809655E-2</v>
      </c>
      <c r="F38" s="143">
        <v>792.87955657000009</v>
      </c>
      <c r="G38" s="187">
        <v>664.17004378492038</v>
      </c>
      <c r="H38" s="188">
        <v>2.4736655032696175E-2</v>
      </c>
    </row>
    <row r="39" spans="1:8" ht="11.25" customHeight="1" x14ac:dyDescent="0.25">
      <c r="A39" s="59" t="s">
        <v>150</v>
      </c>
      <c r="B39" s="142">
        <v>690.00067606000005</v>
      </c>
      <c r="C39" s="189">
        <v>624.77594203895887</v>
      </c>
      <c r="D39" s="95">
        <v>74.450945327675768</v>
      </c>
      <c r="E39" s="190">
        <v>6.7811234635535067E-2</v>
      </c>
      <c r="F39" s="142">
        <v>603.09095404000004</v>
      </c>
      <c r="G39" s="191">
        <v>546.0816663210785</v>
      </c>
      <c r="H39" s="192">
        <v>5.4425068498364038E-2</v>
      </c>
    </row>
    <row r="40" spans="1:8" ht="11.25" customHeight="1" x14ac:dyDescent="0.25">
      <c r="A40" s="60" t="s">
        <v>151</v>
      </c>
      <c r="B40" s="143">
        <v>145.05231172000001</v>
      </c>
      <c r="C40" s="185">
        <v>644.63969512872586</v>
      </c>
      <c r="D40" s="99">
        <v>71.915664200120261</v>
      </c>
      <c r="E40" s="186">
        <v>3.5915968743147841E-2</v>
      </c>
      <c r="F40" s="143">
        <v>111.14797212000001</v>
      </c>
      <c r="G40" s="187">
        <v>493.96244714749815</v>
      </c>
      <c r="H40" s="188">
        <v>1.8745151225381118E-2</v>
      </c>
    </row>
    <row r="41" spans="1:8" ht="11.25" customHeight="1" x14ac:dyDescent="0.25">
      <c r="A41" s="59" t="s">
        <v>152</v>
      </c>
      <c r="B41" s="142">
        <v>386.50516769000001</v>
      </c>
      <c r="C41" s="189">
        <v>621.07341855771483</v>
      </c>
      <c r="D41" s="95">
        <v>73.78258812291476</v>
      </c>
      <c r="E41" s="190">
        <v>6.0831859569527635E-2</v>
      </c>
      <c r="F41" s="142">
        <v>326.90498114000002</v>
      </c>
      <c r="G41" s="191">
        <v>525.3021463946086</v>
      </c>
      <c r="H41" s="192">
        <v>4.0882356045458312E-2</v>
      </c>
    </row>
    <row r="42" spans="1:8" ht="11.25" customHeight="1" x14ac:dyDescent="0.25">
      <c r="A42" s="60" t="s">
        <v>153</v>
      </c>
      <c r="B42" s="143">
        <v>749.09952686999998</v>
      </c>
      <c r="C42" s="185">
        <v>577.95716345604865</v>
      </c>
      <c r="D42" s="99">
        <v>67.281814859796384</v>
      </c>
      <c r="E42" s="186">
        <v>3.2681422248959091E-3</v>
      </c>
      <c r="F42" s="143">
        <v>642.54473533999999</v>
      </c>
      <c r="G42" s="187">
        <v>495.74631849309787</v>
      </c>
      <c r="H42" s="188">
        <v>-5.3715017414402988E-3</v>
      </c>
    </row>
    <row r="43" spans="1:8" ht="11.25" customHeight="1" x14ac:dyDescent="0.25">
      <c r="A43" s="59" t="s">
        <v>154</v>
      </c>
      <c r="B43" s="142">
        <v>156.25029602999999</v>
      </c>
      <c r="C43" s="189">
        <v>582.31081374288181</v>
      </c>
      <c r="D43" s="95">
        <v>65.54768599065622</v>
      </c>
      <c r="E43" s="190">
        <v>1.8611585085340554E-2</v>
      </c>
      <c r="F43" s="142">
        <v>122.17355525999999</v>
      </c>
      <c r="G43" s="191">
        <v>455.31422460570639</v>
      </c>
      <c r="H43" s="192">
        <v>-3.9609583201524967E-2</v>
      </c>
    </row>
    <row r="44" spans="1:8" ht="11.25" customHeight="1" x14ac:dyDescent="0.25">
      <c r="A44" s="60" t="s">
        <v>155</v>
      </c>
      <c r="B44" s="143">
        <v>276.05286052999998</v>
      </c>
      <c r="C44" s="185">
        <v>648.06009026499635</v>
      </c>
      <c r="D44" s="99">
        <v>66.24021477610836</v>
      </c>
      <c r="E44" s="186">
        <v>5.2508670451988371E-2</v>
      </c>
      <c r="F44" s="143">
        <v>227.70356080999997</v>
      </c>
      <c r="G44" s="187">
        <v>534.55555537035639</v>
      </c>
      <c r="H44" s="188">
        <v>5.0608157101581952E-2</v>
      </c>
    </row>
    <row r="45" spans="1:8" ht="11.25" customHeight="1" x14ac:dyDescent="0.25">
      <c r="A45" s="59" t="s">
        <v>156</v>
      </c>
      <c r="B45" s="142">
        <v>236.68657103000001</v>
      </c>
      <c r="C45" s="189">
        <v>700.3079252311561</v>
      </c>
      <c r="D45" s="95">
        <v>72.872379360331436</v>
      </c>
      <c r="E45" s="190">
        <v>7.9814345363304895E-2</v>
      </c>
      <c r="F45" s="142">
        <v>192.00799931</v>
      </c>
      <c r="G45" s="191">
        <v>568.1130240698277</v>
      </c>
      <c r="H45" s="192">
        <v>7.6394643821148245E-2</v>
      </c>
    </row>
    <row r="46" spans="1:8" ht="11.25" customHeight="1" x14ac:dyDescent="0.25">
      <c r="A46" s="60" t="s">
        <v>157</v>
      </c>
      <c r="B46" s="143">
        <v>522.92077473999996</v>
      </c>
      <c r="C46" s="185">
        <v>670.39749792311943</v>
      </c>
      <c r="D46" s="99">
        <v>74.430770588595223</v>
      </c>
      <c r="E46" s="186">
        <v>3.6855893299797993E-2</v>
      </c>
      <c r="F46" s="143">
        <v>448.66206887999994</v>
      </c>
      <c r="G46" s="187">
        <v>575.19598172345172</v>
      </c>
      <c r="H46" s="188">
        <v>3.3608517742916399E-2</v>
      </c>
    </row>
    <row r="47" spans="1:8" ht="11.25" customHeight="1" x14ac:dyDescent="0.25">
      <c r="A47" s="59" t="s">
        <v>158</v>
      </c>
      <c r="B47" s="142">
        <v>153.19740917999999</v>
      </c>
      <c r="C47" s="189">
        <v>653.56977649412761</v>
      </c>
      <c r="D47" s="95">
        <v>68.117446889260606</v>
      </c>
      <c r="E47" s="190">
        <v>6.5709463416067315E-2</v>
      </c>
      <c r="F47" s="142">
        <v>124.19087546</v>
      </c>
      <c r="G47" s="191">
        <v>529.82229367622153</v>
      </c>
      <c r="H47" s="192">
        <v>6.0024471549539493E-2</v>
      </c>
    </row>
    <row r="48" spans="1:8" ht="11.25" customHeight="1" x14ac:dyDescent="0.25">
      <c r="A48" s="60" t="s">
        <v>159</v>
      </c>
      <c r="B48" s="143">
        <v>823.94058130999997</v>
      </c>
      <c r="C48" s="185">
        <v>565.01662688863905</v>
      </c>
      <c r="D48" s="99">
        <v>71.83177062336253</v>
      </c>
      <c r="E48" s="186">
        <v>6.2812531156990925E-2</v>
      </c>
      <c r="F48" s="143">
        <v>714.62670078999997</v>
      </c>
      <c r="G48" s="187">
        <v>490.05471647354824</v>
      </c>
      <c r="H48" s="188">
        <v>4.9195350127022808E-2</v>
      </c>
    </row>
    <row r="49" spans="1:8" ht="11.25" customHeight="1" x14ac:dyDescent="0.25">
      <c r="A49" s="59" t="s">
        <v>160</v>
      </c>
      <c r="B49" s="142">
        <v>388.83857551</v>
      </c>
      <c r="C49" s="189">
        <v>559.41235233439409</v>
      </c>
      <c r="D49" s="95">
        <v>72.362513986805027</v>
      </c>
      <c r="E49" s="190">
        <v>7.0762418514927372E-2</v>
      </c>
      <c r="F49" s="142">
        <v>330.67511509999997</v>
      </c>
      <c r="G49" s="191">
        <v>475.73403372829756</v>
      </c>
      <c r="H49" s="192">
        <v>5.9539006536151184E-2</v>
      </c>
    </row>
    <row r="50" spans="1:8" ht="11.25" customHeight="1" x14ac:dyDescent="0.25">
      <c r="A50" s="60" t="s">
        <v>161</v>
      </c>
      <c r="B50" s="143">
        <v>138.5825676</v>
      </c>
      <c r="C50" s="185">
        <v>771.0640330720139</v>
      </c>
      <c r="D50" s="99">
        <v>66.465419500015798</v>
      </c>
      <c r="E50" s="186">
        <v>7.287920030509798E-2</v>
      </c>
      <c r="F50" s="143">
        <v>115.44884895000001</v>
      </c>
      <c r="G50" s="187">
        <v>642.3495871562186</v>
      </c>
      <c r="H50" s="188">
        <v>6.2874960545862946E-2</v>
      </c>
    </row>
    <row r="51" spans="1:8" ht="11.25" customHeight="1" x14ac:dyDescent="0.25">
      <c r="A51" s="59" t="s">
        <v>162</v>
      </c>
      <c r="B51" s="142">
        <v>254.04759472999999</v>
      </c>
      <c r="C51" s="189">
        <v>748.03484697603199</v>
      </c>
      <c r="D51" s="95">
        <v>73.552165796699171</v>
      </c>
      <c r="E51" s="190">
        <v>2.7352058385149425E-2</v>
      </c>
      <c r="F51" s="142">
        <v>199.46663959999998</v>
      </c>
      <c r="G51" s="191">
        <v>587.32300689005353</v>
      </c>
      <c r="H51" s="192">
        <v>-3.8890090683203482E-3</v>
      </c>
    </row>
    <row r="52" spans="1:8" ht="11.25" customHeight="1" x14ac:dyDescent="0.25">
      <c r="A52" s="60" t="s">
        <v>163</v>
      </c>
      <c r="B52" s="143">
        <v>60.526617330000001</v>
      </c>
      <c r="C52" s="185">
        <v>753.71858599820678</v>
      </c>
      <c r="D52" s="99">
        <v>54.28973071840597</v>
      </c>
      <c r="E52" s="186">
        <v>0.10050313782634168</v>
      </c>
      <c r="F52" s="143">
        <v>50.599502950000002</v>
      </c>
      <c r="G52" s="187">
        <v>630.09940912034278</v>
      </c>
      <c r="H52" s="188">
        <v>8.0996808433885237E-2</v>
      </c>
    </row>
    <row r="53" spans="1:8" ht="11.25" customHeight="1" x14ac:dyDescent="0.25">
      <c r="A53" s="59" t="s">
        <v>164</v>
      </c>
      <c r="B53" s="142">
        <v>494.79412198</v>
      </c>
      <c r="C53" s="189">
        <v>590.26542215573511</v>
      </c>
      <c r="D53" s="95">
        <v>75.621122421355864</v>
      </c>
      <c r="E53" s="190">
        <v>3.6268943666428299E-2</v>
      </c>
      <c r="F53" s="142">
        <v>421.66606872</v>
      </c>
      <c r="G53" s="191">
        <v>503.02719657575182</v>
      </c>
      <c r="H53" s="192">
        <v>1.4547847606507736E-2</v>
      </c>
    </row>
    <row r="54" spans="1:8" ht="11.25" customHeight="1" x14ac:dyDescent="0.25">
      <c r="A54" s="60" t="s">
        <v>165</v>
      </c>
      <c r="B54" s="143">
        <v>309.34379961000002</v>
      </c>
      <c r="C54" s="185">
        <v>605.42160109676763</v>
      </c>
      <c r="D54" s="99">
        <v>66.788927667382552</v>
      </c>
      <c r="E54" s="186">
        <v>6.7022962073039372E-2</v>
      </c>
      <c r="F54" s="143">
        <v>248.63660838000001</v>
      </c>
      <c r="G54" s="187">
        <v>486.61060517931099</v>
      </c>
      <c r="H54" s="188">
        <v>6.573564260856779E-2</v>
      </c>
    </row>
    <row r="55" spans="1:8" ht="11.25" customHeight="1" x14ac:dyDescent="0.25">
      <c r="A55" s="59" t="s">
        <v>166</v>
      </c>
      <c r="B55" s="142">
        <v>347.67428755999998</v>
      </c>
      <c r="C55" s="189">
        <v>601.14963034430764</v>
      </c>
      <c r="D55" s="95">
        <v>75.453751093452453</v>
      </c>
      <c r="E55" s="190">
        <v>6.3165693261104439E-2</v>
      </c>
      <c r="F55" s="142">
        <v>292.83877230999997</v>
      </c>
      <c r="G55" s="191">
        <v>506.33574590774765</v>
      </c>
      <c r="H55" s="192">
        <v>6.9316141685361377E-2</v>
      </c>
    </row>
    <row r="56" spans="1:8" ht="11.25" customHeight="1" x14ac:dyDescent="0.25">
      <c r="A56" s="60" t="s">
        <v>167</v>
      </c>
      <c r="B56" s="143">
        <v>121.5863014</v>
      </c>
      <c r="C56" s="185">
        <v>685.15922955983694</v>
      </c>
      <c r="D56" s="99">
        <v>66.25769101730603</v>
      </c>
      <c r="E56" s="186">
        <v>6.4204659543597442E-2</v>
      </c>
      <c r="F56" s="143">
        <v>106.95357984</v>
      </c>
      <c r="G56" s="187">
        <v>602.70138591320722</v>
      </c>
      <c r="H56" s="188">
        <v>5.9820836138900546E-2</v>
      </c>
    </row>
    <row r="57" spans="1:8" ht="11.25" customHeight="1" x14ac:dyDescent="0.25">
      <c r="A57" s="59" t="s">
        <v>168</v>
      </c>
      <c r="B57" s="142">
        <v>169.07793821000001</v>
      </c>
      <c r="C57" s="189">
        <v>534.01746035405779</v>
      </c>
      <c r="D57" s="95">
        <v>60.174169998784642</v>
      </c>
      <c r="E57" s="190">
        <v>1.092439846333737E-2</v>
      </c>
      <c r="F57" s="142">
        <v>124.69982130000001</v>
      </c>
      <c r="G57" s="191">
        <v>393.85316962241211</v>
      </c>
      <c r="H57" s="192">
        <v>-3.4080654611285399E-2</v>
      </c>
    </row>
    <row r="58" spans="1:8" ht="11.25" customHeight="1" x14ac:dyDescent="0.25">
      <c r="A58" s="60" t="s">
        <v>169</v>
      </c>
      <c r="B58" s="143">
        <v>484.13639334999999</v>
      </c>
      <c r="C58" s="185">
        <v>649.45260579808519</v>
      </c>
      <c r="D58" s="99">
        <v>70.33565305270406</v>
      </c>
      <c r="E58" s="186">
        <v>4.9549755512338756E-2</v>
      </c>
      <c r="F58" s="143">
        <v>410.00300105999997</v>
      </c>
      <c r="G58" s="187">
        <v>550.00516606680765</v>
      </c>
      <c r="H58" s="188">
        <v>4.0859512778188112E-2</v>
      </c>
    </row>
    <row r="59" spans="1:8" ht="11.25" customHeight="1" x14ac:dyDescent="0.25">
      <c r="A59" s="59" t="s">
        <v>170</v>
      </c>
      <c r="B59" s="142">
        <v>145.14504798999999</v>
      </c>
      <c r="C59" s="189">
        <v>765.79548890706212</v>
      </c>
      <c r="D59" s="95">
        <v>67.770539714237401</v>
      </c>
      <c r="E59" s="190">
        <v>4.5521983815216771E-2</v>
      </c>
      <c r="F59" s="142">
        <v>127.34463391</v>
      </c>
      <c r="G59" s="191">
        <v>671.8792513783734</v>
      </c>
      <c r="H59" s="192">
        <v>3.5114835846465464E-2</v>
      </c>
    </row>
    <row r="60" spans="1:8" ht="11.25" customHeight="1" x14ac:dyDescent="0.25">
      <c r="A60" s="60" t="s">
        <v>171</v>
      </c>
      <c r="B60" s="143">
        <v>424.32861309999998</v>
      </c>
      <c r="C60" s="185">
        <v>543.2449277941364</v>
      </c>
      <c r="D60" s="99">
        <v>73.089716930982846</v>
      </c>
      <c r="E60" s="186">
        <v>5.7633881159329547E-2</v>
      </c>
      <c r="F60" s="143">
        <v>354.10446403999998</v>
      </c>
      <c r="G60" s="187">
        <v>453.34075539623603</v>
      </c>
      <c r="H60" s="188">
        <v>3.8326843829510349E-2</v>
      </c>
    </row>
    <row r="61" spans="1:8" ht="11.25" customHeight="1" x14ac:dyDescent="0.25">
      <c r="A61" s="59" t="s">
        <v>172</v>
      </c>
      <c r="B61" s="142">
        <v>549.99457731999996</v>
      </c>
      <c r="C61" s="189">
        <v>516.26831697685304</v>
      </c>
      <c r="D61" s="95">
        <v>71.645350862870004</v>
      </c>
      <c r="E61" s="190">
        <v>2.4961106504348685E-2</v>
      </c>
      <c r="F61" s="142">
        <v>468.08912174999995</v>
      </c>
      <c r="G61" s="191">
        <v>439.3853922316809</v>
      </c>
      <c r="H61" s="192">
        <v>1.9417079190279685E-2</v>
      </c>
    </row>
    <row r="62" spans="1:8" ht="11.25" customHeight="1" x14ac:dyDescent="0.25">
      <c r="A62" s="60" t="s">
        <v>173</v>
      </c>
      <c r="B62" s="143">
        <v>192.48267573999999</v>
      </c>
      <c r="C62" s="185">
        <v>917.19563394644035</v>
      </c>
      <c r="D62" s="99">
        <v>68.768813929384848</v>
      </c>
      <c r="E62" s="186">
        <v>3.6287192831045312E-2</v>
      </c>
      <c r="F62" s="143">
        <v>162.11512080999998</v>
      </c>
      <c r="G62" s="187">
        <v>772.49176026875045</v>
      </c>
      <c r="H62" s="188">
        <v>3.7699199175674769E-2</v>
      </c>
    </row>
    <row r="63" spans="1:8" ht="14.25" customHeight="1" x14ac:dyDescent="0.25">
      <c r="A63" s="61" t="s">
        <v>174</v>
      </c>
      <c r="B63" s="144">
        <v>2225.4925148900002</v>
      </c>
      <c r="C63" s="193">
        <v>843.40618051113142</v>
      </c>
      <c r="D63" s="101">
        <v>81.418906871369927</v>
      </c>
      <c r="E63" s="194">
        <v>2.1387429990228579E-2</v>
      </c>
      <c r="F63" s="144">
        <v>1969.1216237300002</v>
      </c>
      <c r="G63" s="195">
        <v>746.24800421496082</v>
      </c>
      <c r="H63" s="196">
        <v>1.0833611732526727E-2</v>
      </c>
    </row>
    <row r="64" spans="1:8" ht="11.25" customHeight="1" x14ac:dyDescent="0.25">
      <c r="A64" s="58" t="s">
        <v>175</v>
      </c>
      <c r="B64" s="92">
        <v>499.71974820999998</v>
      </c>
      <c r="C64" s="197">
        <v>589.8778601040184</v>
      </c>
      <c r="D64" s="92">
        <v>73.659903621055577</v>
      </c>
      <c r="E64" s="198">
        <v>-8.4114628393107127E-3</v>
      </c>
      <c r="F64" s="92">
        <v>443.82746781999998</v>
      </c>
      <c r="G64" s="197">
        <v>523.90164269239028</v>
      </c>
      <c r="H64" s="199">
        <v>-5.0948764038035721E-3</v>
      </c>
    </row>
    <row r="65" spans="1:8" ht="11.25" customHeight="1" x14ac:dyDescent="0.25">
      <c r="A65" s="59" t="s">
        <v>176</v>
      </c>
      <c r="B65" s="95">
        <v>184.09082186000001</v>
      </c>
      <c r="C65" s="191">
        <v>639.18648738923923</v>
      </c>
      <c r="D65" s="95">
        <v>63.375907263941997</v>
      </c>
      <c r="E65" s="190">
        <v>2.4406141660802794E-2</v>
      </c>
      <c r="F65" s="95">
        <v>153.03762272</v>
      </c>
      <c r="G65" s="191">
        <v>531.36587428126995</v>
      </c>
      <c r="H65" s="192">
        <v>-1.0799973581355982E-2</v>
      </c>
    </row>
    <row r="66" spans="1:8" ht="11.25" customHeight="1" x14ac:dyDescent="0.25">
      <c r="A66" s="60" t="s">
        <v>177</v>
      </c>
      <c r="B66" s="99">
        <v>1182.7742310900001</v>
      </c>
      <c r="C66" s="187">
        <v>795.24926449942859</v>
      </c>
      <c r="D66" s="99">
        <v>76.558992892845865</v>
      </c>
      <c r="E66" s="186">
        <v>4.2896145922230788E-2</v>
      </c>
      <c r="F66" s="99">
        <v>1034.00506412</v>
      </c>
      <c r="G66" s="187">
        <v>695.22293022255099</v>
      </c>
      <c r="H66" s="188">
        <v>3.0407650083429383E-2</v>
      </c>
    </row>
    <row r="67" spans="1:8" ht="11.25" customHeight="1" x14ac:dyDescent="0.25">
      <c r="A67" s="59" t="s">
        <v>178</v>
      </c>
      <c r="B67" s="95">
        <v>397.58972818000001</v>
      </c>
      <c r="C67" s="191">
        <v>587.5030154341739</v>
      </c>
      <c r="D67" s="95">
        <v>66.984470861030999</v>
      </c>
      <c r="E67" s="190">
        <v>4.9348157083018762E-2</v>
      </c>
      <c r="F67" s="95">
        <v>343.18510669</v>
      </c>
      <c r="G67" s="191">
        <v>507.11140339418836</v>
      </c>
      <c r="H67" s="192">
        <v>4.0528533516234866E-2</v>
      </c>
    </row>
    <row r="68" spans="1:8" ht="11.25" customHeight="1" x14ac:dyDescent="0.25">
      <c r="A68" s="60" t="s">
        <v>179</v>
      </c>
      <c r="B68" s="99">
        <v>457.64168608</v>
      </c>
      <c r="C68" s="187">
        <v>652.45215560478914</v>
      </c>
      <c r="D68" s="99">
        <v>71.765560313810738</v>
      </c>
      <c r="E68" s="186">
        <v>6.6630748376025561E-2</v>
      </c>
      <c r="F68" s="99">
        <v>377.90494397999998</v>
      </c>
      <c r="G68" s="187">
        <v>538.77280591601584</v>
      </c>
      <c r="H68" s="188">
        <v>4.8378455609321414E-2</v>
      </c>
    </row>
    <row r="69" spans="1:8" ht="11.25" customHeight="1" x14ac:dyDescent="0.25">
      <c r="A69" s="59" t="s">
        <v>180</v>
      </c>
      <c r="B69" s="95">
        <v>190.55364165</v>
      </c>
      <c r="C69" s="191">
        <v>808.42751719280977</v>
      </c>
      <c r="D69" s="95">
        <v>67.320391576586658</v>
      </c>
      <c r="E69" s="190">
        <v>3.2203920095151828E-2</v>
      </c>
      <c r="F69" s="95">
        <v>159.60325994999999</v>
      </c>
      <c r="G69" s="191">
        <v>677.11992308312358</v>
      </c>
      <c r="H69" s="192">
        <v>4.4350728393515393E-2</v>
      </c>
    </row>
    <row r="70" spans="1:8" ht="11.25" customHeight="1" x14ac:dyDescent="0.25">
      <c r="A70" s="60" t="s">
        <v>181</v>
      </c>
      <c r="B70" s="99">
        <v>344.66361962000002</v>
      </c>
      <c r="C70" s="187">
        <v>706.49072491098752</v>
      </c>
      <c r="D70" s="99">
        <v>67.441358988249206</v>
      </c>
      <c r="E70" s="186">
        <v>-9.6925231978255755E-2</v>
      </c>
      <c r="F70" s="99">
        <v>294.03353955</v>
      </c>
      <c r="G70" s="187">
        <v>602.70929880517292</v>
      </c>
      <c r="H70" s="188">
        <v>-0.12872543839687312</v>
      </c>
    </row>
    <row r="71" spans="1:8" ht="11.25" customHeight="1" x14ac:dyDescent="0.25">
      <c r="A71" s="59" t="s">
        <v>287</v>
      </c>
      <c r="B71" s="95">
        <v>1024.98333432</v>
      </c>
      <c r="C71" s="191">
        <v>528.99280419774232</v>
      </c>
      <c r="D71" s="95">
        <v>67.31705909374891</v>
      </c>
      <c r="E71" s="190">
        <v>4.7378099905445392E-2</v>
      </c>
      <c r="F71" s="95">
        <v>856.46314579</v>
      </c>
      <c r="G71" s="191">
        <v>442.01971487082301</v>
      </c>
      <c r="H71" s="192">
        <v>4.6217397006153238E-2</v>
      </c>
    </row>
    <row r="72" spans="1:8" ht="11.25" customHeight="1" x14ac:dyDescent="0.25">
      <c r="A72" s="60" t="s">
        <v>184</v>
      </c>
      <c r="B72" s="99">
        <v>251.96321454</v>
      </c>
      <c r="C72" s="187">
        <v>531.3605755981315</v>
      </c>
      <c r="D72" s="99">
        <v>62.929683173924353</v>
      </c>
      <c r="E72" s="186">
        <v>5.4693239076225586E-2</v>
      </c>
      <c r="F72" s="99">
        <v>206.46519255999999</v>
      </c>
      <c r="G72" s="187">
        <v>435.41063627065387</v>
      </c>
      <c r="H72" s="188">
        <v>4.1394324814912009E-2</v>
      </c>
    </row>
    <row r="73" spans="1:8" ht="11.25" customHeight="1" x14ac:dyDescent="0.25">
      <c r="A73" s="59" t="s">
        <v>185</v>
      </c>
      <c r="B73" s="95">
        <v>134.78873425</v>
      </c>
      <c r="C73" s="191">
        <v>558.0435966597388</v>
      </c>
      <c r="D73" s="95">
        <v>64.594178061584444</v>
      </c>
      <c r="E73" s="190">
        <v>9.7063839277238051E-2</v>
      </c>
      <c r="F73" s="95">
        <v>112.72238618</v>
      </c>
      <c r="G73" s="191">
        <v>466.6859300813951</v>
      </c>
      <c r="H73" s="192">
        <v>8.2844044185871546E-2</v>
      </c>
    </row>
    <row r="74" spans="1:8" ht="11.25" customHeight="1" x14ac:dyDescent="0.25">
      <c r="A74" s="60" t="s">
        <v>186</v>
      </c>
      <c r="B74" s="99">
        <v>369.77594883</v>
      </c>
      <c r="C74" s="187">
        <v>651.8103965584711</v>
      </c>
      <c r="D74" s="99">
        <v>74.401688488509578</v>
      </c>
      <c r="E74" s="186">
        <v>5.0323956937291081E-2</v>
      </c>
      <c r="F74" s="99">
        <v>307.89187416999999</v>
      </c>
      <c r="G74" s="187">
        <v>542.72627853398342</v>
      </c>
      <c r="H74" s="188">
        <v>4.5913885441105418E-2</v>
      </c>
    </row>
    <row r="75" spans="1:8" ht="11.25" customHeight="1" x14ac:dyDescent="0.25">
      <c r="A75" s="59" t="s">
        <v>187</v>
      </c>
      <c r="B75" s="95">
        <v>372.72293717000002</v>
      </c>
      <c r="C75" s="191">
        <v>643.06259281304892</v>
      </c>
      <c r="D75" s="95">
        <v>73.69265410888697</v>
      </c>
      <c r="E75" s="190">
        <v>5.7589820831217109E-2</v>
      </c>
      <c r="F75" s="95">
        <v>317.60994281000001</v>
      </c>
      <c r="G75" s="191">
        <v>547.97559516292097</v>
      </c>
      <c r="H75" s="192">
        <v>3.6328990160391816E-2</v>
      </c>
    </row>
    <row r="76" spans="1:8" ht="11.25" customHeight="1" x14ac:dyDescent="0.25">
      <c r="A76" s="60" t="s">
        <v>188</v>
      </c>
      <c r="B76" s="99">
        <v>248.91053341</v>
      </c>
      <c r="C76" s="187">
        <v>554.20968547871757</v>
      </c>
      <c r="D76" s="99">
        <v>58.593173391726452</v>
      </c>
      <c r="E76" s="186">
        <v>2.4207250251787382E-2</v>
      </c>
      <c r="F76" s="99">
        <v>212.88998425</v>
      </c>
      <c r="G76" s="187">
        <v>474.00843024356141</v>
      </c>
      <c r="H76" s="188">
        <v>1.5523863282755457E-2</v>
      </c>
    </row>
    <row r="77" spans="1:8" ht="11.25" customHeight="1" x14ac:dyDescent="0.25">
      <c r="A77" s="59" t="s">
        <v>189</v>
      </c>
      <c r="B77" s="95">
        <v>441.93292330999998</v>
      </c>
      <c r="C77" s="191">
        <v>521.37664716909683</v>
      </c>
      <c r="D77" s="95">
        <v>65.283155752027426</v>
      </c>
      <c r="E77" s="190">
        <v>8.011396121795733E-2</v>
      </c>
      <c r="F77" s="95">
        <v>388.10548492999999</v>
      </c>
      <c r="G77" s="191">
        <v>457.87296172726917</v>
      </c>
      <c r="H77" s="192">
        <v>7.0502353511536775E-2</v>
      </c>
    </row>
    <row r="78" spans="1:8" ht="11.25" customHeight="1" x14ac:dyDescent="0.25">
      <c r="A78" s="60" t="s">
        <v>190</v>
      </c>
      <c r="B78" s="99">
        <v>933.61220709999998</v>
      </c>
      <c r="C78" s="187">
        <v>731.36608177468327</v>
      </c>
      <c r="D78" s="99">
        <v>72.43363733093517</v>
      </c>
      <c r="E78" s="186">
        <v>2.1029604586305206E-2</v>
      </c>
      <c r="F78" s="99">
        <v>778.93561054999998</v>
      </c>
      <c r="G78" s="187">
        <v>610.19669741925782</v>
      </c>
      <c r="H78" s="188">
        <v>-7.7345738967929956E-3</v>
      </c>
    </row>
    <row r="79" spans="1:8" ht="11.25" customHeight="1" x14ac:dyDescent="0.25">
      <c r="A79" s="59" t="s">
        <v>191</v>
      </c>
      <c r="B79" s="95">
        <v>717.24138745000005</v>
      </c>
      <c r="C79" s="191">
        <v>498.87105807144468</v>
      </c>
      <c r="D79" s="95">
        <v>63.436012035801561</v>
      </c>
      <c r="E79" s="190">
        <v>1.3811885407669422E-2</v>
      </c>
      <c r="F79" s="95">
        <v>650.46821290000003</v>
      </c>
      <c r="G79" s="191">
        <v>452.42755268899771</v>
      </c>
      <c r="H79" s="192">
        <v>5.6203717030747224E-3</v>
      </c>
    </row>
    <row r="80" spans="1:8" ht="11.25" customHeight="1" x14ac:dyDescent="0.25">
      <c r="A80" s="60" t="s">
        <v>192</v>
      </c>
      <c r="B80" s="99">
        <v>730.97488447000001</v>
      </c>
      <c r="C80" s="187">
        <v>496.1746299231412</v>
      </c>
      <c r="D80" s="99">
        <v>68.176391072340678</v>
      </c>
      <c r="E80" s="186">
        <v>3.8850671731692543E-2</v>
      </c>
      <c r="F80" s="99">
        <v>646.33900217999997</v>
      </c>
      <c r="G80" s="187">
        <v>438.72508074484409</v>
      </c>
      <c r="H80" s="188">
        <v>2.3185901494701788E-2</v>
      </c>
    </row>
    <row r="81" spans="1:8" ht="11.25" customHeight="1" x14ac:dyDescent="0.25">
      <c r="A81" s="59" t="s">
        <v>193</v>
      </c>
      <c r="B81" s="95">
        <v>227.80584064000001</v>
      </c>
      <c r="C81" s="191">
        <v>591.47303814098404</v>
      </c>
      <c r="D81" s="95">
        <v>70.767175811190285</v>
      </c>
      <c r="E81" s="190">
        <v>6.4253838274498154E-2</v>
      </c>
      <c r="F81" s="95">
        <v>189.72130168000001</v>
      </c>
      <c r="G81" s="191">
        <v>492.59068331818776</v>
      </c>
      <c r="H81" s="192">
        <v>4.5592527406935535E-2</v>
      </c>
    </row>
    <row r="82" spans="1:8" ht="11.25" customHeight="1" x14ac:dyDescent="0.25">
      <c r="A82" s="60" t="s">
        <v>194</v>
      </c>
      <c r="B82" s="99">
        <v>427.27683703000002</v>
      </c>
      <c r="C82" s="187">
        <v>736.00530033503583</v>
      </c>
      <c r="D82" s="99">
        <v>73.061014664133779</v>
      </c>
      <c r="E82" s="186">
        <v>1.9617481472989029E-2</v>
      </c>
      <c r="F82" s="99">
        <v>363.05303524999999</v>
      </c>
      <c r="G82" s="187">
        <v>625.37665300111109</v>
      </c>
      <c r="H82" s="188">
        <v>-2.0410744195642483E-3</v>
      </c>
    </row>
    <row r="83" spans="1:8" ht="11.25" customHeight="1" x14ac:dyDescent="0.25">
      <c r="A83" s="59" t="s">
        <v>195</v>
      </c>
      <c r="B83" s="95">
        <v>290.61877830999998</v>
      </c>
      <c r="C83" s="191">
        <v>725.92446554579453</v>
      </c>
      <c r="D83" s="95">
        <v>70.233728675685242</v>
      </c>
      <c r="E83" s="190">
        <v>3.2890547381325463E-2</v>
      </c>
      <c r="F83" s="95">
        <v>236.37701730999999</v>
      </c>
      <c r="G83" s="191">
        <v>590.43624419560217</v>
      </c>
      <c r="H83" s="192">
        <v>1.1017036013523107E-2</v>
      </c>
    </row>
    <row r="84" spans="1:8" ht="11.25" customHeight="1" x14ac:dyDescent="0.25">
      <c r="A84" s="60" t="s">
        <v>196</v>
      </c>
      <c r="B84" s="99">
        <v>199.65864002999999</v>
      </c>
      <c r="C84" s="187">
        <v>749.24155954833554</v>
      </c>
      <c r="D84" s="99">
        <v>68.601394374392243</v>
      </c>
      <c r="E84" s="186">
        <v>4.8079214038580398E-2</v>
      </c>
      <c r="F84" s="99">
        <v>160.96794036</v>
      </c>
      <c r="G84" s="187">
        <v>604.05034640368365</v>
      </c>
      <c r="H84" s="188">
        <v>3.477348108920153E-2</v>
      </c>
    </row>
    <row r="85" spans="1:8" ht="11.25" customHeight="1" x14ac:dyDescent="0.25">
      <c r="A85" s="59" t="s">
        <v>197</v>
      </c>
      <c r="B85" s="95">
        <v>721.87324875000002</v>
      </c>
      <c r="C85" s="191">
        <v>659.95495496525029</v>
      </c>
      <c r="D85" s="95">
        <v>69.876808424959208</v>
      </c>
      <c r="E85" s="190">
        <v>4.3887905498647406E-3</v>
      </c>
      <c r="F85" s="95">
        <v>608.07385549000003</v>
      </c>
      <c r="G85" s="191">
        <v>555.91664410662793</v>
      </c>
      <c r="H85" s="192">
        <v>-2.3417092540933715E-2</v>
      </c>
    </row>
    <row r="86" spans="1:8" ht="11.25" customHeight="1" x14ac:dyDescent="0.25">
      <c r="A86" s="60" t="s">
        <v>198</v>
      </c>
      <c r="B86" s="99">
        <v>385.11544150999998</v>
      </c>
      <c r="C86" s="187">
        <v>672.55797809340686</v>
      </c>
      <c r="D86" s="99">
        <v>70.756353415644398</v>
      </c>
      <c r="E86" s="186">
        <v>0.12813101919870817</v>
      </c>
      <c r="F86" s="99">
        <v>334.29477280999998</v>
      </c>
      <c r="G86" s="187">
        <v>583.80576900978497</v>
      </c>
      <c r="H86" s="188">
        <v>0.13711231608260732</v>
      </c>
    </row>
    <row r="87" spans="1:8" ht="11.25" customHeight="1" x14ac:dyDescent="0.25">
      <c r="A87" s="59" t="s">
        <v>199</v>
      </c>
      <c r="B87" s="95">
        <v>354.56427897999998</v>
      </c>
      <c r="C87" s="191">
        <v>503.35429999588297</v>
      </c>
      <c r="D87" s="95">
        <v>64.207195758542341</v>
      </c>
      <c r="E87" s="190">
        <v>7.1396434168969902E-2</v>
      </c>
      <c r="F87" s="95">
        <v>297.42482115999996</v>
      </c>
      <c r="G87" s="191">
        <v>422.236732609032</v>
      </c>
      <c r="H87" s="192">
        <v>5.830440647145485E-2</v>
      </c>
    </row>
    <row r="88" spans="1:8" ht="11.25" customHeight="1" x14ac:dyDescent="0.25">
      <c r="A88" s="60" t="s">
        <v>200</v>
      </c>
      <c r="B88" s="99">
        <v>298.13508516000002</v>
      </c>
      <c r="C88" s="187">
        <v>664.36935828269259</v>
      </c>
      <c r="D88" s="99">
        <v>76.465707821914165</v>
      </c>
      <c r="E88" s="186">
        <v>6.9389090349025961E-2</v>
      </c>
      <c r="F88" s="99">
        <v>242.50780131000002</v>
      </c>
      <c r="G88" s="187">
        <v>540.40856093272635</v>
      </c>
      <c r="H88" s="188">
        <v>6.8014483026020534E-2</v>
      </c>
    </row>
    <row r="89" spans="1:8" ht="11.25" customHeight="1" x14ac:dyDescent="0.25">
      <c r="A89" s="59" t="s">
        <v>201</v>
      </c>
      <c r="B89" s="95">
        <v>276.02342607999998</v>
      </c>
      <c r="C89" s="191">
        <v>727.81583097120881</v>
      </c>
      <c r="D89" s="95">
        <v>76.210261276368982</v>
      </c>
      <c r="E89" s="190">
        <v>4.3384638923503527E-2</v>
      </c>
      <c r="F89" s="95">
        <v>224.81519445999999</v>
      </c>
      <c r="G89" s="191">
        <v>592.79047396301632</v>
      </c>
      <c r="H89" s="192">
        <v>4.4878348640759569E-2</v>
      </c>
    </row>
    <row r="90" spans="1:8" ht="11.25" customHeight="1" x14ac:dyDescent="0.25">
      <c r="A90" s="60" t="s">
        <v>202</v>
      </c>
      <c r="B90" s="99">
        <v>222.72749229999999</v>
      </c>
      <c r="C90" s="187">
        <v>592.58887682749992</v>
      </c>
      <c r="D90" s="99">
        <v>61.538788917733335</v>
      </c>
      <c r="E90" s="186">
        <v>3.6729188355223652E-2</v>
      </c>
      <c r="F90" s="99">
        <v>191.34373052000001</v>
      </c>
      <c r="G90" s="187">
        <v>509.08922462119705</v>
      </c>
      <c r="H90" s="188">
        <v>3.7646513478534205E-2</v>
      </c>
    </row>
    <row r="91" spans="1:8" ht="11.25" customHeight="1" x14ac:dyDescent="0.25">
      <c r="A91" s="59" t="s">
        <v>203</v>
      </c>
      <c r="B91" s="95">
        <v>260.35928433999999</v>
      </c>
      <c r="C91" s="191">
        <v>756.80998407078607</v>
      </c>
      <c r="D91" s="95">
        <v>74.113530480803618</v>
      </c>
      <c r="E91" s="190">
        <v>3.0116399221003176E-2</v>
      </c>
      <c r="F91" s="95">
        <v>210.73719731999998</v>
      </c>
      <c r="G91" s="191">
        <v>612.56895582259267</v>
      </c>
      <c r="H91" s="192">
        <v>2.9574475444917869E-2</v>
      </c>
    </row>
    <row r="92" spans="1:8" ht="11.25" customHeight="1" x14ac:dyDescent="0.25">
      <c r="A92" s="60" t="s">
        <v>204</v>
      </c>
      <c r="B92" s="99">
        <v>95.918571319999998</v>
      </c>
      <c r="C92" s="187">
        <v>664.03989920178333</v>
      </c>
      <c r="D92" s="99">
        <v>67.300442889678152</v>
      </c>
      <c r="E92" s="186">
        <v>4.4839896540377566E-2</v>
      </c>
      <c r="F92" s="99">
        <v>78.824430559999996</v>
      </c>
      <c r="G92" s="187">
        <v>545.6979415287268</v>
      </c>
      <c r="H92" s="188">
        <v>5.5965856909352407E-3</v>
      </c>
    </row>
    <row r="93" spans="1:8" ht="11.25" customHeight="1" x14ac:dyDescent="0.25">
      <c r="A93" s="59" t="s">
        <v>205</v>
      </c>
      <c r="B93" s="95">
        <v>810.91699671000003</v>
      </c>
      <c r="C93" s="191">
        <v>616.1931752166206</v>
      </c>
      <c r="D93" s="95">
        <v>69.059150314186695</v>
      </c>
      <c r="E93" s="190">
        <v>5.0919182489964188E-2</v>
      </c>
      <c r="F93" s="95">
        <v>717.70386426000005</v>
      </c>
      <c r="G93" s="191">
        <v>545.36311950280049</v>
      </c>
      <c r="H93" s="192">
        <v>3.0116601938421139E-2</v>
      </c>
    </row>
    <row r="94" spans="1:8" ht="11.25" customHeight="1" x14ac:dyDescent="0.25">
      <c r="A94" s="60" t="s">
        <v>206</v>
      </c>
      <c r="B94" s="99">
        <v>909.84834275000003</v>
      </c>
      <c r="C94" s="187">
        <v>554.54177934578763</v>
      </c>
      <c r="D94" s="99">
        <v>62.584819015913851</v>
      </c>
      <c r="E94" s="186">
        <v>-1.8365783537085179E-2</v>
      </c>
      <c r="F94" s="99">
        <v>849.57299467000007</v>
      </c>
      <c r="G94" s="187">
        <v>517.80466920945128</v>
      </c>
      <c r="H94" s="188">
        <v>-2.9349279443182774E-2</v>
      </c>
    </row>
    <row r="95" spans="1:8" ht="11.25" customHeight="1" x14ac:dyDescent="0.25">
      <c r="A95" s="59" t="s">
        <v>207</v>
      </c>
      <c r="B95" s="95">
        <v>1015.79735697</v>
      </c>
      <c r="C95" s="191">
        <v>614.98660319215082</v>
      </c>
      <c r="D95" s="95">
        <v>68.263550070994143</v>
      </c>
      <c r="E95" s="190">
        <v>-0.33162284487572713</v>
      </c>
      <c r="F95" s="95">
        <v>875.69007676000001</v>
      </c>
      <c r="G95" s="191">
        <v>530.16249949901282</v>
      </c>
      <c r="H95" s="192">
        <v>-0.37418100319411973</v>
      </c>
    </row>
    <row r="96" spans="1:8" ht="11.25" customHeight="1" x14ac:dyDescent="0.25">
      <c r="A96" s="60" t="s">
        <v>208</v>
      </c>
      <c r="B96" s="99">
        <v>967.18244716000004</v>
      </c>
      <c r="C96" s="187">
        <v>683.1132271964799</v>
      </c>
      <c r="D96" s="99">
        <v>69.090980179617262</v>
      </c>
      <c r="E96" s="186">
        <v>2.7159354755554865E-3</v>
      </c>
      <c r="F96" s="99">
        <v>836.39888947000009</v>
      </c>
      <c r="G96" s="187">
        <v>590.74184636736368</v>
      </c>
      <c r="H96" s="188">
        <v>-2.6012750457602207E-2</v>
      </c>
    </row>
    <row r="97" spans="1:8" ht="11.25" customHeight="1" x14ac:dyDescent="0.25">
      <c r="A97" s="59" t="s">
        <v>209</v>
      </c>
      <c r="B97" s="95">
        <v>743.14800360000004</v>
      </c>
      <c r="C97" s="191">
        <v>589.8070243693378</v>
      </c>
      <c r="D97" s="95">
        <v>70.004132614521779</v>
      </c>
      <c r="E97" s="190">
        <v>1.3488877770243324E-2</v>
      </c>
      <c r="F97" s="95">
        <v>652.08444517999999</v>
      </c>
      <c r="G97" s="191">
        <v>517.53349855752242</v>
      </c>
      <c r="H97" s="192">
        <v>3.7605925791672767E-3</v>
      </c>
    </row>
    <row r="98" spans="1:8" ht="11.25" customHeight="1" x14ac:dyDescent="0.25">
      <c r="A98" s="60" t="s">
        <v>210</v>
      </c>
      <c r="B98" s="99">
        <v>500.07657683999997</v>
      </c>
      <c r="C98" s="187">
        <v>1282.2640722060539</v>
      </c>
      <c r="D98" s="99">
        <v>77.446655456025582</v>
      </c>
      <c r="E98" s="186">
        <v>2.3186615646468844E-3</v>
      </c>
      <c r="F98" s="99">
        <v>448.84175645999994</v>
      </c>
      <c r="G98" s="187">
        <v>1150.8910536288925</v>
      </c>
      <c r="H98" s="188">
        <v>-1.8773872564644134E-2</v>
      </c>
    </row>
    <row r="99" spans="1:8" ht="11.25" customHeight="1" x14ac:dyDescent="0.25">
      <c r="A99" s="59" t="s">
        <v>211</v>
      </c>
      <c r="B99" s="95">
        <v>625.30909226000006</v>
      </c>
      <c r="C99" s="191">
        <v>718.02805500246893</v>
      </c>
      <c r="D99" s="95">
        <v>65.191755488894302</v>
      </c>
      <c r="E99" s="190">
        <v>7.8393225072632022E-2</v>
      </c>
      <c r="F99" s="95">
        <v>529.56577941</v>
      </c>
      <c r="G99" s="191">
        <v>608.0882099624514</v>
      </c>
      <c r="H99" s="192">
        <v>2.7563829877720991E-2</v>
      </c>
    </row>
    <row r="100" spans="1:8" ht="11.25" customHeight="1" x14ac:dyDescent="0.25">
      <c r="A100" s="60" t="s">
        <v>212</v>
      </c>
      <c r="B100" s="99">
        <v>48.802187340000003</v>
      </c>
      <c r="C100" s="187">
        <v>185.63376001825824</v>
      </c>
      <c r="D100" s="99">
        <v>16.284777995155334</v>
      </c>
      <c r="E100" s="186">
        <v>0.45385876331715735</v>
      </c>
      <c r="F100" s="99">
        <v>40.126760380000007</v>
      </c>
      <c r="G100" s="187">
        <v>152.63417098080987</v>
      </c>
      <c r="H100" s="188">
        <v>0.33694866842744164</v>
      </c>
    </row>
    <row r="101" spans="1:8" ht="11.25" customHeight="1" x14ac:dyDescent="0.25">
      <c r="A101" s="62" t="s">
        <v>213</v>
      </c>
      <c r="B101" s="108">
        <v>40332.924525980001</v>
      </c>
      <c r="C101" s="200">
        <v>667.52764028512775</v>
      </c>
      <c r="D101" s="108">
        <v>70.024043335007661</v>
      </c>
      <c r="E101" s="201">
        <v>2.0844994528381733E-2</v>
      </c>
      <c r="F101" s="108">
        <v>34308.440033190003</v>
      </c>
      <c r="G101" s="200">
        <v>567.81977221778629</v>
      </c>
      <c r="H101" s="202">
        <v>5.0096874609366626E-3</v>
      </c>
    </row>
    <row r="102" spans="1:8" ht="11.25" customHeight="1" x14ac:dyDescent="0.25">
      <c r="A102" s="63" t="s">
        <v>101</v>
      </c>
      <c r="B102" s="112">
        <v>1174.1878564399999</v>
      </c>
      <c r="C102" s="203">
        <v>770.58582482805684</v>
      </c>
      <c r="D102" s="112">
        <v>61.651117682246046</v>
      </c>
      <c r="E102" s="204">
        <v>5.5601878846324393E-2</v>
      </c>
      <c r="F102" s="112">
        <v>1018.5342962499999</v>
      </c>
      <c r="G102" s="203">
        <v>668.43485604688397</v>
      </c>
      <c r="H102" s="205">
        <v>1.568667807697488E-2</v>
      </c>
    </row>
    <row r="103" spans="1:8" ht="11.25" customHeight="1" x14ac:dyDescent="0.25">
      <c r="A103" s="62" t="s">
        <v>40</v>
      </c>
      <c r="B103" s="108">
        <v>41507.112382419997</v>
      </c>
      <c r="C103" s="200">
        <v>670.06272217623609</v>
      </c>
      <c r="D103" s="108">
        <v>69.756044325368364</v>
      </c>
      <c r="E103" s="201">
        <v>2.1796738774172431E-2</v>
      </c>
      <c r="F103" s="108">
        <v>35326.974329439996</v>
      </c>
      <c r="G103" s="200">
        <v>570.29475737416897</v>
      </c>
      <c r="H103" s="202">
        <v>5.3143788730216635E-3</v>
      </c>
    </row>
    <row r="104" spans="1:8" ht="11.25" customHeight="1" x14ac:dyDescent="0.25">
      <c r="A104" s="60" t="s">
        <v>214</v>
      </c>
      <c r="B104" s="99">
        <v>1016.72744446</v>
      </c>
      <c r="C104" s="187">
        <v>711.96309716244821</v>
      </c>
      <c r="D104" s="99">
        <v>49.916425985985718</v>
      </c>
      <c r="E104" s="186">
        <v>2.7415042707385817E-2</v>
      </c>
      <c r="F104" s="99">
        <v>870.72383925000008</v>
      </c>
      <c r="G104" s="187">
        <v>609.72411509444271</v>
      </c>
      <c r="H104" s="188">
        <v>1.3101507076570096E-2</v>
      </c>
    </row>
    <row r="105" spans="1:8" ht="11.25" customHeight="1" x14ac:dyDescent="0.25">
      <c r="A105" s="59" t="s">
        <v>215</v>
      </c>
      <c r="B105" s="95">
        <v>2384.7359213099999</v>
      </c>
      <c r="C105" s="191">
        <v>1092.8257422689483</v>
      </c>
      <c r="D105" s="95">
        <v>34.865834075298643</v>
      </c>
      <c r="E105" s="190">
        <v>2.6040025822134272E-2</v>
      </c>
      <c r="F105" s="95">
        <v>2084.0256060499996</v>
      </c>
      <c r="G105" s="191">
        <v>955.0226544950126</v>
      </c>
      <c r="H105" s="192">
        <v>3.5818673391558642E-2</v>
      </c>
    </row>
    <row r="106" spans="1:8" ht="11.25" customHeight="1" x14ac:dyDescent="0.25">
      <c r="A106" s="60" t="s">
        <v>216</v>
      </c>
      <c r="B106" s="99">
        <v>214.74000254000001</v>
      </c>
      <c r="C106" s="187">
        <v>621.28586133469116</v>
      </c>
      <c r="D106" s="99">
        <v>19.688275651190747</v>
      </c>
      <c r="E106" s="186">
        <v>2.7815671960193411E-2</v>
      </c>
      <c r="F106" s="99">
        <v>170.56376204</v>
      </c>
      <c r="G106" s="187">
        <v>493.47514463108797</v>
      </c>
      <c r="H106" s="188">
        <v>1.1181489642150266E-2</v>
      </c>
    </row>
    <row r="107" spans="1:8" ht="11.25" customHeight="1" x14ac:dyDescent="0.25">
      <c r="A107" s="59" t="s">
        <v>217</v>
      </c>
      <c r="B107" s="95">
        <v>457.73151085000001</v>
      </c>
      <c r="C107" s="191">
        <v>1239.1014516548189</v>
      </c>
      <c r="D107" s="95">
        <v>51.156795881675052</v>
      </c>
      <c r="E107" s="190">
        <v>1.0063549631538882E-2</v>
      </c>
      <c r="F107" s="95">
        <v>398.29512326999998</v>
      </c>
      <c r="G107" s="191">
        <v>1078.2042610840106</v>
      </c>
      <c r="H107" s="192">
        <v>-2.222310559378593E-2</v>
      </c>
    </row>
    <row r="108" spans="1:8" ht="11.25" customHeight="1" x14ac:dyDescent="0.25">
      <c r="A108" s="60" t="s">
        <v>218</v>
      </c>
      <c r="B108" s="99">
        <v>104.71059826</v>
      </c>
      <c r="C108" s="187">
        <v>368.58897252582852</v>
      </c>
      <c r="D108" s="99">
        <v>26.524026666781843</v>
      </c>
      <c r="E108" s="186">
        <v>7.3105221073908488E-2</v>
      </c>
      <c r="F108" s="99">
        <v>91.736626299999998</v>
      </c>
      <c r="G108" s="187">
        <v>322.91964130453914</v>
      </c>
      <c r="H108" s="188">
        <v>0.1234021113472592</v>
      </c>
    </row>
    <row r="109" spans="1:8" ht="11.25" customHeight="1" x14ac:dyDescent="0.25">
      <c r="A109" s="62" t="s">
        <v>254</v>
      </c>
      <c r="B109" s="108">
        <v>45685.75785984</v>
      </c>
      <c r="C109" s="200">
        <v>686.44151167344398</v>
      </c>
      <c r="D109" s="108">
        <v>64.564295837573553</v>
      </c>
      <c r="E109" s="201">
        <v>2.2162977103362458E-2</v>
      </c>
      <c r="F109" s="108">
        <v>38942.319286350001</v>
      </c>
      <c r="G109" s="200">
        <v>585.11942826914128</v>
      </c>
      <c r="H109" s="202">
        <v>7.0594695247909733E-3</v>
      </c>
    </row>
    <row r="110" spans="1:8" ht="70.150000000000006" customHeight="1" x14ac:dyDescent="0.25">
      <c r="A110" s="315" t="s">
        <v>340</v>
      </c>
      <c r="B110" s="315"/>
      <c r="C110" s="315"/>
      <c r="D110" s="315"/>
      <c r="E110" s="315"/>
      <c r="F110" s="315"/>
      <c r="G110" s="315"/>
      <c r="H110" s="315"/>
    </row>
  </sheetData>
  <mergeCells count="4">
    <mergeCell ref="A110:H110"/>
    <mergeCell ref="B3:E3"/>
    <mergeCell ref="F3:H3"/>
    <mergeCell ref="A3:A5"/>
  </mergeCells>
  <hyperlinks>
    <hyperlink ref="H1" location="Sommaire!A1" display="Sommaire"/>
  </hyperlinks>
  <printOptions horizontalCentered="1"/>
  <pageMargins left="0.51181102362204722" right="0.59055118110236227" top="0.74803149606299213" bottom="1.5201923076923076" header="0.31496062992125984" footer="0.31496062992125984"/>
  <pageSetup paperSize="9" scale="93" firstPageNumber="4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Layout" topLeftCell="A43" zoomScale="115" zoomScaleNormal="100" zoomScalePageLayoutView="115" workbookViewId="0">
      <selection activeCell="J61" sqref="J61"/>
    </sheetView>
  </sheetViews>
  <sheetFormatPr baseColWidth="10" defaultColWidth="11.42578125" defaultRowHeight="15" x14ac:dyDescent="0.25"/>
  <cols>
    <col min="1" max="1" width="22.85546875" style="1" customWidth="1"/>
    <col min="2" max="2" width="7.85546875" style="1" customWidth="1"/>
    <col min="3" max="4" width="6.28515625" style="1" customWidth="1"/>
    <col min="5" max="5" width="7.85546875" style="1" customWidth="1"/>
    <col min="6" max="6" width="7.7109375" style="1" customWidth="1"/>
    <col min="7" max="9" width="6.28515625" style="1" customWidth="1"/>
    <col min="10" max="10" width="5.7109375" style="1" customWidth="1"/>
    <col min="11" max="11" width="8" style="1" customWidth="1"/>
    <col min="12" max="12" width="7.85546875" style="1" customWidth="1"/>
    <col min="13" max="16384" width="11.42578125" style="1"/>
  </cols>
  <sheetData>
    <row r="1" spans="1:12" ht="15.75" x14ac:dyDescent="0.25">
      <c r="A1" s="84" t="s">
        <v>286</v>
      </c>
      <c r="B1" s="84"/>
      <c r="C1" s="84"/>
      <c r="D1" s="84"/>
      <c r="E1" s="84"/>
      <c r="F1" s="8"/>
      <c r="G1" s="8"/>
      <c r="I1" s="8"/>
      <c r="L1" s="9" t="s">
        <v>42</v>
      </c>
    </row>
    <row r="2" spans="1:12" ht="4.5" customHeight="1" x14ac:dyDescent="0.25">
      <c r="A2" s="8"/>
      <c r="B2" s="8"/>
      <c r="C2" s="8"/>
      <c r="D2" s="8"/>
      <c r="E2" s="8"/>
      <c r="F2" s="8"/>
      <c r="G2" s="8"/>
      <c r="H2" s="8"/>
      <c r="I2" s="8"/>
      <c r="J2" s="8"/>
    </row>
    <row r="3" spans="1:12" ht="69" customHeight="1" x14ac:dyDescent="0.25">
      <c r="A3" s="308" t="s">
        <v>271</v>
      </c>
      <c r="B3" s="35">
        <v>2022</v>
      </c>
      <c r="C3" s="35">
        <v>2022</v>
      </c>
      <c r="D3" s="35" t="s">
        <v>35</v>
      </c>
      <c r="E3" s="35" t="s">
        <v>318</v>
      </c>
      <c r="F3" s="35" t="s">
        <v>292</v>
      </c>
      <c r="G3" s="35" t="s">
        <v>295</v>
      </c>
      <c r="H3" s="89" t="s">
        <v>296</v>
      </c>
      <c r="I3" s="35" t="s">
        <v>293</v>
      </c>
      <c r="J3" s="35" t="s">
        <v>257</v>
      </c>
      <c r="K3" s="35" t="s">
        <v>294</v>
      </c>
      <c r="L3" s="35" t="s">
        <v>297</v>
      </c>
    </row>
    <row r="4" spans="1:12" x14ac:dyDescent="0.25">
      <c r="A4" s="332"/>
      <c r="B4" s="14" t="s">
        <v>37</v>
      </c>
      <c r="C4" s="38" t="s">
        <v>38</v>
      </c>
      <c r="D4" s="14" t="s">
        <v>256</v>
      </c>
      <c r="E4" s="38"/>
      <c r="F4" s="14" t="s">
        <v>39</v>
      </c>
      <c r="G4" s="38" t="s">
        <v>39</v>
      </c>
      <c r="H4" s="38" t="s">
        <v>39</v>
      </c>
      <c r="I4" s="38" t="s">
        <v>39</v>
      </c>
      <c r="J4" s="38" t="s">
        <v>39</v>
      </c>
      <c r="K4" s="38" t="s">
        <v>39</v>
      </c>
      <c r="L4" s="38" t="s">
        <v>39</v>
      </c>
    </row>
    <row r="5" spans="1:12" ht="11.25" customHeight="1" x14ac:dyDescent="0.25">
      <c r="A5" s="58" t="s">
        <v>117</v>
      </c>
      <c r="B5" s="143">
        <v>308.58663388000002</v>
      </c>
      <c r="C5" s="185">
        <v>461.56564265254684</v>
      </c>
      <c r="D5" s="99">
        <v>65.14744080751538</v>
      </c>
      <c r="E5" s="186">
        <v>4.4708948196982234E-2</v>
      </c>
      <c r="F5" s="143">
        <v>21.864056554126989</v>
      </c>
      <c r="G5" s="143">
        <v>27.73077646430951</v>
      </c>
      <c r="H5" s="143">
        <v>6.7802381933808205</v>
      </c>
      <c r="I5" s="143">
        <v>16.306800663170705</v>
      </c>
      <c r="J5" s="143">
        <v>17.554994326509291</v>
      </c>
      <c r="K5" s="143">
        <v>0.56747073843806373</v>
      </c>
      <c r="L5" s="143">
        <v>9.8870128029797971E-2</v>
      </c>
    </row>
    <row r="6" spans="1:12" ht="11.25" customHeight="1" x14ac:dyDescent="0.25">
      <c r="A6" s="59" t="s">
        <v>118</v>
      </c>
      <c r="B6" s="142">
        <v>332.94203087</v>
      </c>
      <c r="C6" s="189">
        <v>612.73764901503216</v>
      </c>
      <c r="D6" s="95">
        <v>60.073311265189233</v>
      </c>
      <c r="E6" s="190">
        <v>8.3426600644438409E-3</v>
      </c>
      <c r="F6" s="142">
        <v>10.653700695977857</v>
      </c>
      <c r="G6" s="95">
        <v>26.560809384420754</v>
      </c>
      <c r="H6" s="142">
        <v>7.5237720706343936</v>
      </c>
      <c r="I6" s="142">
        <v>35.127584223713065</v>
      </c>
      <c r="J6" s="142">
        <v>19.478433807392122</v>
      </c>
      <c r="K6" s="142">
        <v>0.28098369483583729</v>
      </c>
      <c r="L6" s="142">
        <v>0</v>
      </c>
    </row>
    <row r="7" spans="1:12" ht="11.25" customHeight="1" x14ac:dyDescent="0.25">
      <c r="A7" s="60" t="s">
        <v>119</v>
      </c>
      <c r="B7" s="143">
        <v>266.63819668000002</v>
      </c>
      <c r="C7" s="185">
        <v>773.03911226306241</v>
      </c>
      <c r="D7" s="99">
        <v>72.353275403909919</v>
      </c>
      <c r="E7" s="186">
        <v>3.5934664684134754E-2</v>
      </c>
      <c r="F7" s="143">
        <v>19.679733156527139</v>
      </c>
      <c r="G7" s="99">
        <v>18.699624187692358</v>
      </c>
      <c r="H7" s="143">
        <v>5.6719744426378327</v>
      </c>
      <c r="I7" s="143">
        <v>26.505418893459343</v>
      </c>
      <c r="J7" s="143">
        <v>19.960132615160319</v>
      </c>
      <c r="K7" s="143">
        <v>0.21630945122697115</v>
      </c>
      <c r="L7" s="143">
        <v>0</v>
      </c>
    </row>
    <row r="8" spans="1:12" ht="11.25" customHeight="1" x14ac:dyDescent="0.25">
      <c r="A8" s="59" t="s">
        <v>120</v>
      </c>
      <c r="B8" s="142">
        <v>96.976568729999997</v>
      </c>
      <c r="C8" s="189">
        <v>574.27779690525688</v>
      </c>
      <c r="D8" s="95">
        <v>50.055578683712042</v>
      </c>
      <c r="E8" s="190">
        <v>1.6843419433231643E-2</v>
      </c>
      <c r="F8" s="142">
        <v>24.748793769783443</v>
      </c>
      <c r="G8" s="95">
        <v>20.180245100738368</v>
      </c>
      <c r="H8" s="142">
        <v>6.0887504139681683</v>
      </c>
      <c r="I8" s="142">
        <v>28.407655551002915</v>
      </c>
      <c r="J8" s="142">
        <v>18.376251937327133</v>
      </c>
      <c r="K8" s="142">
        <v>0.71314990729926198</v>
      </c>
      <c r="L8" s="142">
        <v>3.5757091072735462E-4</v>
      </c>
    </row>
    <row r="9" spans="1:12" ht="11.25" customHeight="1" x14ac:dyDescent="0.25">
      <c r="A9" s="60" t="s">
        <v>121</v>
      </c>
      <c r="B9" s="143">
        <v>92.964211480000003</v>
      </c>
      <c r="C9" s="185">
        <v>637.65398056121433</v>
      </c>
      <c r="D9" s="99">
        <v>59.197856027101011</v>
      </c>
      <c r="E9" s="186">
        <v>3.1436714928374743E-2</v>
      </c>
      <c r="F9" s="143">
        <v>12.441329470629958</v>
      </c>
      <c r="G9" s="99">
        <v>24.536553881175351</v>
      </c>
      <c r="H9" s="143">
        <v>3.7040810277198086</v>
      </c>
      <c r="I9" s="143">
        <v>22.495466553275818</v>
      </c>
      <c r="J9" s="143">
        <v>17.743717832263592</v>
      </c>
      <c r="K9" s="143">
        <v>0.61532527506358192</v>
      </c>
      <c r="L9" s="143">
        <v>2.7814359513567078E-2</v>
      </c>
    </row>
    <row r="10" spans="1:12" ht="11.25" customHeight="1" x14ac:dyDescent="0.25">
      <c r="A10" s="59" t="s">
        <v>122</v>
      </c>
      <c r="B10" s="142">
        <v>649.16416617000004</v>
      </c>
      <c r="C10" s="189">
        <v>585.63717374771647</v>
      </c>
      <c r="D10" s="95">
        <v>59.680799807831185</v>
      </c>
      <c r="E10" s="190">
        <v>1.6245842578985759E-2</v>
      </c>
      <c r="F10" s="142">
        <v>18.591592509188853</v>
      </c>
      <c r="G10" s="95">
        <v>22.291329431160367</v>
      </c>
      <c r="H10" s="142">
        <v>7.0350150685982982</v>
      </c>
      <c r="I10" s="142">
        <v>22.364455027848905</v>
      </c>
      <c r="J10" s="142">
        <v>18.010399024302014</v>
      </c>
      <c r="K10" s="142">
        <v>0.46646488327684577</v>
      </c>
      <c r="L10" s="142">
        <v>0.12457450243614085</v>
      </c>
    </row>
    <row r="11" spans="1:12" ht="11.25" customHeight="1" x14ac:dyDescent="0.25">
      <c r="A11" s="60" t="s">
        <v>123</v>
      </c>
      <c r="B11" s="143">
        <v>204.58580114</v>
      </c>
      <c r="C11" s="185">
        <v>606.67088086066656</v>
      </c>
      <c r="D11" s="99">
        <v>63.489720087090951</v>
      </c>
      <c r="E11" s="186">
        <v>6.1577076314300871E-3</v>
      </c>
      <c r="F11" s="143">
        <v>17.446245018526607</v>
      </c>
      <c r="G11" s="99">
        <v>18.064988422490284</v>
      </c>
      <c r="H11" s="143">
        <v>7.5132020767567917</v>
      </c>
      <c r="I11" s="143">
        <v>20.516580357048721</v>
      </c>
      <c r="J11" s="143">
        <v>23.404529792971143</v>
      </c>
      <c r="K11" s="143">
        <v>0.5149601947590956</v>
      </c>
      <c r="L11" s="143">
        <v>5.1824622925539951E-2</v>
      </c>
    </row>
    <row r="12" spans="1:12" ht="11.25" customHeight="1" x14ac:dyDescent="0.25">
      <c r="A12" s="59" t="s">
        <v>124</v>
      </c>
      <c r="B12" s="142">
        <v>236.67188633999999</v>
      </c>
      <c r="C12" s="189">
        <v>854.62711277218057</v>
      </c>
      <c r="D12" s="95">
        <v>71.933464471572194</v>
      </c>
      <c r="E12" s="190">
        <v>2.8150819134320049E-2</v>
      </c>
      <c r="F12" s="142">
        <v>22.160337778630307</v>
      </c>
      <c r="G12" s="95">
        <v>20.254506380675348</v>
      </c>
      <c r="H12" s="142">
        <v>2.9555612955022008</v>
      </c>
      <c r="I12" s="142">
        <v>27.522094452073993</v>
      </c>
      <c r="J12" s="142">
        <v>17.353346274089613</v>
      </c>
      <c r="K12" s="142">
        <v>0.19173828248788699</v>
      </c>
      <c r="L12" s="142">
        <v>0</v>
      </c>
    </row>
    <row r="13" spans="1:12" ht="11.25" customHeight="1" x14ac:dyDescent="0.25">
      <c r="A13" s="60" t="s">
        <v>125</v>
      </c>
      <c r="B13" s="143">
        <v>120.39314373000001</v>
      </c>
      <c r="C13" s="185">
        <v>765.18309974005172</v>
      </c>
      <c r="D13" s="99">
        <v>67.144592120648397</v>
      </c>
      <c r="E13" s="186">
        <v>3.3709385525440672E-2</v>
      </c>
      <c r="F13" s="143">
        <v>14.239329017311972</v>
      </c>
      <c r="G13" s="99">
        <v>17.041968374887954</v>
      </c>
      <c r="H13" s="143">
        <v>5.4933590361524818</v>
      </c>
      <c r="I13" s="143">
        <v>35.834164740105336</v>
      </c>
      <c r="J13" s="143">
        <v>18.010749406651446</v>
      </c>
      <c r="K13" s="143">
        <v>0.26096497712910083</v>
      </c>
      <c r="L13" s="143">
        <v>0</v>
      </c>
    </row>
    <row r="14" spans="1:12" ht="11.25" customHeight="1" x14ac:dyDescent="0.25">
      <c r="A14" s="59" t="s">
        <v>126</v>
      </c>
      <c r="B14" s="142">
        <v>228.89606663999999</v>
      </c>
      <c r="C14" s="189">
        <v>721.23688939583951</v>
      </c>
      <c r="D14" s="95">
        <v>75.512678387297257</v>
      </c>
      <c r="E14" s="190">
        <v>3.8056116282091157E-2</v>
      </c>
      <c r="F14" s="142">
        <v>21.779201823684076</v>
      </c>
      <c r="G14" s="95">
        <v>19.168937786514341</v>
      </c>
      <c r="H14" s="142">
        <v>3.9568281766259363</v>
      </c>
      <c r="I14" s="142">
        <v>28.426062808817871</v>
      </c>
      <c r="J14" s="142">
        <v>17.160760242236378</v>
      </c>
      <c r="K14" s="142">
        <v>0.23624459255146596</v>
      </c>
      <c r="L14" s="142">
        <v>0</v>
      </c>
    </row>
    <row r="15" spans="1:12" ht="11.25" customHeight="1" x14ac:dyDescent="0.25">
      <c r="A15" s="60" t="s">
        <v>127</v>
      </c>
      <c r="B15" s="143">
        <v>358.27615021999998</v>
      </c>
      <c r="C15" s="185">
        <v>935.73760573128459</v>
      </c>
      <c r="D15" s="99">
        <v>73.80204647785304</v>
      </c>
      <c r="E15" s="186">
        <v>3.7608975827393643E-2</v>
      </c>
      <c r="F15" s="143">
        <v>21.439138358172567</v>
      </c>
      <c r="G15" s="99">
        <v>19.83426436182387</v>
      </c>
      <c r="H15" s="143">
        <v>4.1311517166050447</v>
      </c>
      <c r="I15" s="143">
        <v>30.438430351290606</v>
      </c>
      <c r="J15" s="143">
        <v>14.267056257753266</v>
      </c>
      <c r="K15" s="143">
        <v>0.60150169601763781</v>
      </c>
      <c r="L15" s="143">
        <v>1.6746858523280694E-5</v>
      </c>
    </row>
    <row r="16" spans="1:12" ht="11.25" customHeight="1" x14ac:dyDescent="0.25">
      <c r="A16" s="59" t="s">
        <v>128</v>
      </c>
      <c r="B16" s="142">
        <v>206.11077202999999</v>
      </c>
      <c r="C16" s="189">
        <v>710.85426362658131</v>
      </c>
      <c r="D16" s="95">
        <v>65.062707207373649</v>
      </c>
      <c r="E16" s="190">
        <v>4.5661317210102803E-2</v>
      </c>
      <c r="F16" s="142">
        <v>18.435292695167536</v>
      </c>
      <c r="G16" s="95">
        <v>24.137315594916505</v>
      </c>
      <c r="H16" s="142">
        <v>5.5992357538305813</v>
      </c>
      <c r="I16" s="142">
        <v>15.23420434591829</v>
      </c>
      <c r="J16" s="142">
        <v>24.963224456075995</v>
      </c>
      <c r="K16" s="142">
        <v>0.38160535339973323</v>
      </c>
      <c r="L16" s="142">
        <v>2.4574484633257142E-2</v>
      </c>
    </row>
    <row r="17" spans="1:12" ht="11.25" customHeight="1" x14ac:dyDescent="0.25">
      <c r="A17" s="60" t="s">
        <v>129</v>
      </c>
      <c r="B17" s="143">
        <v>1632.02956696</v>
      </c>
      <c r="C17" s="185">
        <v>789.31463724588355</v>
      </c>
      <c r="D17" s="99">
        <v>72.700814604978717</v>
      </c>
      <c r="E17" s="186">
        <v>2.267328084996767E-2</v>
      </c>
      <c r="F17" s="143">
        <v>16.323745569526775</v>
      </c>
      <c r="G17" s="99">
        <v>22.012585148146709</v>
      </c>
      <c r="H17" s="143">
        <v>8.6932429529616044</v>
      </c>
      <c r="I17" s="143">
        <v>31.70192851920806</v>
      </c>
      <c r="J17" s="143">
        <v>11.356955247768669</v>
      </c>
      <c r="K17" s="143">
        <v>0.33999634334663981</v>
      </c>
      <c r="L17" s="143">
        <v>0.21973493021207588</v>
      </c>
    </row>
    <row r="18" spans="1:12" ht="11.25" customHeight="1" x14ac:dyDescent="0.25">
      <c r="A18" s="59" t="s">
        <v>130</v>
      </c>
      <c r="B18" s="142">
        <v>449.45345128999998</v>
      </c>
      <c r="C18" s="189">
        <v>633.86866529678559</v>
      </c>
      <c r="D18" s="95">
        <v>73.310511576225835</v>
      </c>
      <c r="E18" s="190">
        <v>2.4482008151292867E-2</v>
      </c>
      <c r="F18" s="142">
        <v>27.021132560319071</v>
      </c>
      <c r="G18" s="95">
        <v>18.516754800999717</v>
      </c>
      <c r="H18" s="142">
        <v>8.5347466461547388</v>
      </c>
      <c r="I18" s="142">
        <v>19.960887362752374</v>
      </c>
      <c r="J18" s="142">
        <v>17.492135671525372</v>
      </c>
      <c r="K18" s="142">
        <v>0.26369832662276632</v>
      </c>
      <c r="L18" s="142">
        <v>5.0060801481046739E-3</v>
      </c>
    </row>
    <row r="19" spans="1:12" ht="11.25" customHeight="1" x14ac:dyDescent="0.25">
      <c r="A19" s="60" t="s">
        <v>131</v>
      </c>
      <c r="B19" s="143">
        <v>114.04631972999999</v>
      </c>
      <c r="C19" s="185">
        <v>762.01571339801148</v>
      </c>
      <c r="D19" s="99">
        <v>60.995997256002902</v>
      </c>
      <c r="E19" s="186">
        <v>5.8705462712238088E-2</v>
      </c>
      <c r="F19" s="143">
        <v>15.26166461241932</v>
      </c>
      <c r="G19" s="99">
        <v>29.865115481705867</v>
      </c>
      <c r="H19" s="143">
        <v>6.9473848071186683</v>
      </c>
      <c r="I19" s="143">
        <v>12.63778230119307</v>
      </c>
      <c r="J19" s="143">
        <v>25.514456300640859</v>
      </c>
      <c r="K19" s="143">
        <v>0.3006400301313783</v>
      </c>
      <c r="L19" s="143">
        <v>0</v>
      </c>
    </row>
    <row r="20" spans="1:12" ht="11.25" customHeight="1" x14ac:dyDescent="0.25">
      <c r="A20" s="59" t="s">
        <v>132</v>
      </c>
      <c r="B20" s="142">
        <v>248.96792533999999</v>
      </c>
      <c r="C20" s="189">
        <v>689.18456841522493</v>
      </c>
      <c r="D20" s="95">
        <v>65.781182394724325</v>
      </c>
      <c r="E20" s="190">
        <v>5.3555246252313449E-2</v>
      </c>
      <c r="F20" s="142">
        <v>19.337881746916274</v>
      </c>
      <c r="G20" s="95">
        <v>21.792795359444195</v>
      </c>
      <c r="H20" s="142">
        <v>6.1738752407599593</v>
      </c>
      <c r="I20" s="142">
        <v>29.789557686483313</v>
      </c>
      <c r="J20" s="142">
        <v>20.589357147108885</v>
      </c>
      <c r="K20" s="142">
        <v>0.12677878468439341</v>
      </c>
      <c r="L20" s="142">
        <v>8.990814366722634E-2</v>
      </c>
    </row>
    <row r="21" spans="1:12" ht="11.25" customHeight="1" x14ac:dyDescent="0.25">
      <c r="A21" s="60" t="s">
        <v>133</v>
      </c>
      <c r="B21" s="143">
        <v>450.85895104999997</v>
      </c>
      <c r="C21" s="185">
        <v>675.65972520070068</v>
      </c>
      <c r="D21" s="99">
        <v>68.840089029684364</v>
      </c>
      <c r="E21" s="186">
        <v>1.2451534482556426E-2</v>
      </c>
      <c r="F21" s="143">
        <v>21.84998342177197</v>
      </c>
      <c r="G21" s="99">
        <v>22.589325538022944</v>
      </c>
      <c r="H21" s="143">
        <v>6.0340387335424062</v>
      </c>
      <c r="I21" s="143">
        <v>23.304584049025063</v>
      </c>
      <c r="J21" s="143">
        <v>15.656921164723986</v>
      </c>
      <c r="K21" s="143">
        <v>0.20383773192474142</v>
      </c>
      <c r="L21" s="143">
        <v>2.3984450069841862E-2</v>
      </c>
    </row>
    <row r="22" spans="1:12" ht="11.25" customHeight="1" x14ac:dyDescent="0.25">
      <c r="A22" s="59" t="s">
        <v>134</v>
      </c>
      <c r="B22" s="142">
        <v>237.47971190000001</v>
      </c>
      <c r="C22" s="189">
        <v>767.24415277701496</v>
      </c>
      <c r="D22" s="95">
        <v>71.558089715678065</v>
      </c>
      <c r="E22" s="190">
        <v>5.3641768290239478E-2</v>
      </c>
      <c r="F22" s="142">
        <v>18.342909270642416</v>
      </c>
      <c r="G22" s="95">
        <v>25.62142109032936</v>
      </c>
      <c r="H22" s="142">
        <v>5.8205798631845145</v>
      </c>
      <c r="I22" s="142">
        <v>26.584031185191947</v>
      </c>
      <c r="J22" s="142">
        <v>14.936772929443661</v>
      </c>
      <c r="K22" s="142">
        <v>0.3003407088098291</v>
      </c>
      <c r="L22" s="142">
        <v>0</v>
      </c>
    </row>
    <row r="23" spans="1:12" ht="11.25" customHeight="1" x14ac:dyDescent="0.25">
      <c r="A23" s="60" t="s">
        <v>135</v>
      </c>
      <c r="B23" s="143">
        <v>156.55445517999999</v>
      </c>
      <c r="C23" s="185">
        <v>631.67294830153196</v>
      </c>
      <c r="D23" s="99">
        <v>65.267101016150335</v>
      </c>
      <c r="E23" s="186">
        <v>4.6718904147819762E-2</v>
      </c>
      <c r="F23" s="143">
        <v>14.444084439501035</v>
      </c>
      <c r="G23" s="99">
        <v>32.320492126412574</v>
      </c>
      <c r="H23" s="143">
        <v>10.09134311881165</v>
      </c>
      <c r="I23" s="143">
        <v>13.307424778200428</v>
      </c>
      <c r="J23" s="143">
        <v>18.487742189592794</v>
      </c>
      <c r="K23" s="143">
        <v>0.28015221252932476</v>
      </c>
      <c r="L23" s="143">
        <v>3.2959777440170834E-4</v>
      </c>
    </row>
    <row r="24" spans="1:12" ht="11.25" customHeight="1" x14ac:dyDescent="0.25">
      <c r="A24" s="59" t="s">
        <v>136</v>
      </c>
      <c r="B24" s="142">
        <v>314.58799353000001</v>
      </c>
      <c r="C24" s="189">
        <v>575.96911239515998</v>
      </c>
      <c r="D24" s="95">
        <v>63.089049676479462</v>
      </c>
      <c r="E24" s="190">
        <v>-3.7901223302980291E-2</v>
      </c>
      <c r="F24" s="142">
        <v>21.576849350904087</v>
      </c>
      <c r="G24" s="95">
        <v>30.016493919687704</v>
      </c>
      <c r="H24" s="142">
        <v>9.3805870907103834</v>
      </c>
      <c r="I24" s="142">
        <v>20.829924045957281</v>
      </c>
      <c r="J24" s="142">
        <v>15.727304006369144</v>
      </c>
      <c r="K24" s="142">
        <v>0.5034949751980764</v>
      </c>
      <c r="L24" s="142">
        <v>0</v>
      </c>
    </row>
    <row r="25" spans="1:12" ht="11.25" customHeight="1" x14ac:dyDescent="0.25">
      <c r="A25" s="60" t="s">
        <v>137</v>
      </c>
      <c r="B25" s="143">
        <v>391.49592229000001</v>
      </c>
      <c r="C25" s="185">
        <v>632.59901900079024</v>
      </c>
      <c r="D25" s="99">
        <v>69.766519066932503</v>
      </c>
      <c r="E25" s="186">
        <v>7.3004392717521682E-2</v>
      </c>
      <c r="F25" s="143">
        <v>31.680349714633039</v>
      </c>
      <c r="G25" s="99">
        <v>19.485937637299518</v>
      </c>
      <c r="H25" s="143">
        <v>5.5720220462069436</v>
      </c>
      <c r="I25" s="143">
        <v>17.166277226309852</v>
      </c>
      <c r="J25" s="143">
        <v>20.954971438816312</v>
      </c>
      <c r="K25" s="143">
        <v>1.9764509001113664</v>
      </c>
      <c r="L25" s="143">
        <v>0</v>
      </c>
    </row>
    <row r="26" spans="1:12" ht="11.25" customHeight="1" x14ac:dyDescent="0.25">
      <c r="A26" s="59" t="s">
        <v>138</v>
      </c>
      <c r="B26" s="142">
        <v>110.41311451</v>
      </c>
      <c r="C26" s="189">
        <v>918.99118164566448</v>
      </c>
      <c r="D26" s="95">
        <v>65.529624835024265</v>
      </c>
      <c r="E26" s="190">
        <v>1.3523774910068953E-2</v>
      </c>
      <c r="F26" s="142">
        <v>16.837495566087171</v>
      </c>
      <c r="G26" s="95">
        <v>23.521527941001835</v>
      </c>
      <c r="H26" s="142">
        <v>4.8300633069425762</v>
      </c>
      <c r="I26" s="142">
        <v>17.871290088654163</v>
      </c>
      <c r="J26" s="142">
        <v>30.238223935777285</v>
      </c>
      <c r="K26" s="142">
        <v>0.837071623331749</v>
      </c>
      <c r="L26" s="142">
        <v>1.539291783899521E-3</v>
      </c>
    </row>
    <row r="27" spans="1:12" ht="11.25" customHeight="1" x14ac:dyDescent="0.25">
      <c r="A27" s="60" t="s">
        <v>139</v>
      </c>
      <c r="B27" s="143">
        <v>314.41319941</v>
      </c>
      <c r="C27" s="185">
        <v>742.1041437365169</v>
      </c>
      <c r="D27" s="99">
        <v>68.449808015668978</v>
      </c>
      <c r="E27" s="186">
        <v>5.447248192806553E-2</v>
      </c>
      <c r="F27" s="143">
        <v>22.60078044539625</v>
      </c>
      <c r="G27" s="99">
        <v>17.048087523228578</v>
      </c>
      <c r="H27" s="143">
        <v>6.9380345389234304</v>
      </c>
      <c r="I27" s="143">
        <v>21.887544698866499</v>
      </c>
      <c r="J27" s="143">
        <v>20.845947467533517</v>
      </c>
      <c r="K27" s="143">
        <v>0.14491296194147907</v>
      </c>
      <c r="L27" s="143">
        <v>3.9783193019479093E-2</v>
      </c>
    </row>
    <row r="28" spans="1:12" ht="11.25" customHeight="1" x14ac:dyDescent="0.25">
      <c r="A28" s="59" t="s">
        <v>140</v>
      </c>
      <c r="B28" s="142">
        <v>338.55823691000001</v>
      </c>
      <c r="C28" s="189">
        <v>607.04633003654203</v>
      </c>
      <c r="D28" s="95">
        <v>68.909728379381647</v>
      </c>
      <c r="E28" s="190">
        <v>6.6405724237098784E-2</v>
      </c>
      <c r="F28" s="142">
        <v>19.81780635508095</v>
      </c>
      <c r="G28" s="95">
        <v>24.325628173061716</v>
      </c>
      <c r="H28" s="142">
        <v>2.6837137571741736</v>
      </c>
      <c r="I28" s="142">
        <v>24.884121027129432</v>
      </c>
      <c r="J28" s="142">
        <v>16.465969154612349</v>
      </c>
      <c r="K28" s="142">
        <v>0.24488551144611403</v>
      </c>
      <c r="L28" s="142">
        <v>0.12326407527663776</v>
      </c>
    </row>
    <row r="29" spans="1:12" ht="11.25" customHeight="1" x14ac:dyDescent="0.25">
      <c r="A29" s="60" t="s">
        <v>141</v>
      </c>
      <c r="B29" s="143">
        <v>377.25543234000003</v>
      </c>
      <c r="C29" s="185">
        <v>711.69124899308224</v>
      </c>
      <c r="D29" s="99">
        <v>72.38973550879561</v>
      </c>
      <c r="E29" s="186">
        <v>5.6367052703165443E-2</v>
      </c>
      <c r="F29" s="143">
        <v>20.124059062343257</v>
      </c>
      <c r="G29" s="99">
        <v>23.108672325606307</v>
      </c>
      <c r="H29" s="143">
        <v>8.0302499852930289</v>
      </c>
      <c r="I29" s="143">
        <v>18.870829975441989</v>
      </c>
      <c r="J29" s="143">
        <v>17.740239056301562</v>
      </c>
      <c r="K29" s="143">
        <v>0.40980479205045978</v>
      </c>
      <c r="L29" s="143">
        <v>0.31189281561877275</v>
      </c>
    </row>
    <row r="30" spans="1:12" ht="11.25" customHeight="1" x14ac:dyDescent="0.25">
      <c r="A30" s="59" t="s">
        <v>142</v>
      </c>
      <c r="B30" s="142">
        <v>332.80538251000002</v>
      </c>
      <c r="C30" s="189">
        <v>543.09681345383092</v>
      </c>
      <c r="D30" s="95">
        <v>71.193241145088976</v>
      </c>
      <c r="E30" s="190">
        <v>7.2295238252001681E-2</v>
      </c>
      <c r="F30" s="142">
        <v>21.08877383552867</v>
      </c>
      <c r="G30" s="95">
        <v>21.889125058790505</v>
      </c>
      <c r="H30" s="142">
        <v>4.2154104552616296</v>
      </c>
      <c r="I30" s="142">
        <v>26.511131720457943</v>
      </c>
      <c r="J30" s="142">
        <v>15.168623463739541</v>
      </c>
      <c r="K30" s="142">
        <v>0.25304083835684238</v>
      </c>
      <c r="L30" s="142">
        <v>9.6152291043665665E-4</v>
      </c>
    </row>
    <row r="31" spans="1:12" ht="11.25" customHeight="1" x14ac:dyDescent="0.25">
      <c r="A31" s="60" t="s">
        <v>143</v>
      </c>
      <c r="B31" s="143">
        <v>263.58211633000002</v>
      </c>
      <c r="C31" s="185">
        <v>596.432737983984</v>
      </c>
      <c r="D31" s="99">
        <v>70.94996188405679</v>
      </c>
      <c r="E31" s="186">
        <v>4.1398401943799179E-2</v>
      </c>
      <c r="F31" s="143">
        <v>24.828660628122972</v>
      </c>
      <c r="G31" s="99">
        <v>26.256376746498976</v>
      </c>
      <c r="H31" s="143">
        <v>4.4737419875772799</v>
      </c>
      <c r="I31" s="143">
        <v>21.728931840085281</v>
      </c>
      <c r="J31" s="143">
        <v>14.915375909183179</v>
      </c>
      <c r="K31" s="143">
        <v>0.31747450534630889</v>
      </c>
      <c r="L31" s="143">
        <v>0</v>
      </c>
    </row>
    <row r="32" spans="1:12" ht="11.25" customHeight="1" x14ac:dyDescent="0.25">
      <c r="A32" s="59" t="s">
        <v>144</v>
      </c>
      <c r="B32" s="142">
        <v>607.18401730000005</v>
      </c>
      <c r="C32" s="189">
        <v>645.74878020247195</v>
      </c>
      <c r="D32" s="95">
        <v>75.494735890548682</v>
      </c>
      <c r="E32" s="190">
        <v>5.0305811780709808E-2</v>
      </c>
      <c r="F32" s="142">
        <v>23.868725122979281</v>
      </c>
      <c r="G32" s="95">
        <v>28.836422391120138</v>
      </c>
      <c r="H32" s="142">
        <v>3.4493005025282306</v>
      </c>
      <c r="I32" s="142">
        <v>18.091411264161415</v>
      </c>
      <c r="J32" s="142">
        <v>16.500194712882145</v>
      </c>
      <c r="K32" s="142">
        <v>0.40473027615708951</v>
      </c>
      <c r="L32" s="142">
        <v>0</v>
      </c>
    </row>
    <row r="33" spans="1:12" ht="11.25" customHeight="1" x14ac:dyDescent="0.25">
      <c r="A33" s="60" t="s">
        <v>145</v>
      </c>
      <c r="B33" s="143">
        <v>564.63615614000003</v>
      </c>
      <c r="C33" s="185">
        <v>740.93496191239785</v>
      </c>
      <c r="D33" s="99">
        <v>71.7229019556503</v>
      </c>
      <c r="E33" s="186">
        <v>1.8106899238076402E-2</v>
      </c>
      <c r="F33" s="143">
        <v>19.93555310901667</v>
      </c>
      <c r="G33" s="99">
        <v>15.848469671469664</v>
      </c>
      <c r="H33" s="143">
        <v>5.0508946407124427</v>
      </c>
      <c r="I33" s="143">
        <v>35.313424680965909</v>
      </c>
      <c r="J33" s="143">
        <v>14.090633572582112</v>
      </c>
      <c r="K33" s="143">
        <v>1.7906757245444715</v>
      </c>
      <c r="L33" s="143">
        <v>3.1711748894026462E-2</v>
      </c>
    </row>
    <row r="34" spans="1:12" ht="11.25" customHeight="1" x14ac:dyDescent="0.25">
      <c r="A34" s="59" t="s">
        <v>146</v>
      </c>
      <c r="B34" s="142">
        <v>907.72706732999995</v>
      </c>
      <c r="C34" s="189">
        <v>637.76677088295423</v>
      </c>
      <c r="D34" s="95">
        <v>63.861305690007228</v>
      </c>
      <c r="E34" s="190">
        <v>4.0923850674031925E-2</v>
      </c>
      <c r="F34" s="142">
        <v>25.213826915309379</v>
      </c>
      <c r="G34" s="95">
        <v>24.04341279058243</v>
      </c>
      <c r="H34" s="142">
        <v>4.271855410686225</v>
      </c>
      <c r="I34" s="142">
        <v>26.470718850190089</v>
      </c>
      <c r="J34" s="142">
        <v>14.009543540885568</v>
      </c>
      <c r="K34" s="142">
        <v>0.24487780082819796</v>
      </c>
      <c r="L34" s="142">
        <v>6.1689776602907431E-3</v>
      </c>
    </row>
    <row r="35" spans="1:12" ht="11.25" customHeight="1" x14ac:dyDescent="0.25">
      <c r="A35" s="60" t="s">
        <v>147</v>
      </c>
      <c r="B35" s="143">
        <v>161.42875828999999</v>
      </c>
      <c r="C35" s="185">
        <v>814.88108737462198</v>
      </c>
      <c r="D35" s="99">
        <v>66.977710811233663</v>
      </c>
      <c r="E35" s="186">
        <v>4.5126206151741011E-2</v>
      </c>
      <c r="F35" s="143">
        <v>23.263958354021732</v>
      </c>
      <c r="G35" s="99">
        <v>21.677169929744618</v>
      </c>
      <c r="H35" s="143">
        <v>6.6133579066632375</v>
      </c>
      <c r="I35" s="143">
        <v>17.464677340423094</v>
      </c>
      <c r="J35" s="143">
        <v>20.522007906723893</v>
      </c>
      <c r="K35" s="143">
        <v>1.6462054953219702</v>
      </c>
      <c r="L35" s="143">
        <v>0.24308821064896272</v>
      </c>
    </row>
    <row r="36" spans="1:12" ht="11.25" customHeight="1" x14ac:dyDescent="0.25">
      <c r="A36" s="59" t="s">
        <v>148</v>
      </c>
      <c r="B36" s="142">
        <v>1175.0145121999999</v>
      </c>
      <c r="C36" s="189">
        <v>712.86144644171247</v>
      </c>
      <c r="D36" s="95">
        <v>73.478674755426184</v>
      </c>
      <c r="E36" s="190">
        <v>4.8357468204491161E-2</v>
      </c>
      <c r="F36" s="142">
        <v>25.473098433447589</v>
      </c>
      <c r="G36" s="95">
        <v>24.85056820134821</v>
      </c>
      <c r="H36" s="142">
        <v>5.9593590609271798</v>
      </c>
      <c r="I36" s="142">
        <v>22.088664067139852</v>
      </c>
      <c r="J36" s="142">
        <v>13.602774125805389</v>
      </c>
      <c r="K36" s="142">
        <v>0.11025593186711963</v>
      </c>
      <c r="L36" s="142">
        <v>8.8954293682978053E-2</v>
      </c>
    </row>
    <row r="37" spans="1:12" ht="11.25" customHeight="1" x14ac:dyDescent="0.25">
      <c r="A37" s="60" t="s">
        <v>149</v>
      </c>
      <c r="B37" s="143">
        <v>945.55915287000005</v>
      </c>
      <c r="C37" s="185">
        <v>792.0648965647224</v>
      </c>
      <c r="D37" s="99">
        <v>74.899157069508732</v>
      </c>
      <c r="E37" s="186">
        <v>3.2850833414809655E-2</v>
      </c>
      <c r="F37" s="143">
        <v>19.916926833015598</v>
      </c>
      <c r="G37" s="99">
        <v>19.2042710610793</v>
      </c>
      <c r="H37" s="143">
        <v>7.3551929616360816</v>
      </c>
      <c r="I37" s="143">
        <v>28.866200924769224</v>
      </c>
      <c r="J37" s="143">
        <v>16.064041514374008</v>
      </c>
      <c r="K37" s="143">
        <v>0.93554964521782957</v>
      </c>
      <c r="L37" s="143">
        <v>2.1800882512142648E-2</v>
      </c>
    </row>
    <row r="38" spans="1:12" ht="11.25" customHeight="1" x14ac:dyDescent="0.25">
      <c r="A38" s="59" t="s">
        <v>150</v>
      </c>
      <c r="B38" s="142">
        <v>690.00067606000005</v>
      </c>
      <c r="C38" s="189">
        <v>624.77594203895887</v>
      </c>
      <c r="D38" s="95">
        <v>74.450945327675768</v>
      </c>
      <c r="E38" s="190">
        <v>6.7811234635535067E-2</v>
      </c>
      <c r="F38" s="142">
        <v>29.252020569389813</v>
      </c>
      <c r="G38" s="95">
        <v>24.473498789052766</v>
      </c>
      <c r="H38" s="142">
        <v>4.1367784627384818</v>
      </c>
      <c r="I38" s="142">
        <v>17.841963727191306</v>
      </c>
      <c r="J38" s="142">
        <v>16.214575653585484</v>
      </c>
      <c r="K38" s="142">
        <v>1.2973076404959367</v>
      </c>
      <c r="L38" s="142">
        <v>0.11123600115621603</v>
      </c>
    </row>
    <row r="39" spans="1:12" ht="11.25" customHeight="1" x14ac:dyDescent="0.25">
      <c r="A39" s="60" t="s">
        <v>151</v>
      </c>
      <c r="B39" s="143">
        <v>145.05231172000001</v>
      </c>
      <c r="C39" s="185">
        <v>644.63969512872586</v>
      </c>
      <c r="D39" s="99">
        <v>71.915664200120261</v>
      </c>
      <c r="E39" s="186">
        <v>3.5915968743147841E-2</v>
      </c>
      <c r="F39" s="143">
        <v>15.791689838226592</v>
      </c>
      <c r="G39" s="99">
        <v>22.276506811124953</v>
      </c>
      <c r="H39" s="143">
        <v>9.7827082393499403</v>
      </c>
      <c r="I39" s="143">
        <v>24.247197857757797</v>
      </c>
      <c r="J39" s="143">
        <v>19.434326020543619</v>
      </c>
      <c r="K39" s="143">
        <v>0.47063530522545471</v>
      </c>
      <c r="L39" s="143">
        <v>0</v>
      </c>
    </row>
    <row r="40" spans="1:12" ht="11.25" customHeight="1" x14ac:dyDescent="0.25">
      <c r="A40" s="59" t="s">
        <v>152</v>
      </c>
      <c r="B40" s="142">
        <v>386.50516769000001</v>
      </c>
      <c r="C40" s="189">
        <v>621.07341855771483</v>
      </c>
      <c r="D40" s="95">
        <v>73.78258812291476</v>
      </c>
      <c r="E40" s="190">
        <v>6.0831859569527635E-2</v>
      </c>
      <c r="F40" s="142">
        <v>20.994511197605252</v>
      </c>
      <c r="G40" s="95">
        <v>24.384335364331129</v>
      </c>
      <c r="H40" s="142">
        <v>3.9878332991299827</v>
      </c>
      <c r="I40" s="142">
        <v>24.713387249355357</v>
      </c>
      <c r="J40" s="142">
        <v>16.887812359691971</v>
      </c>
      <c r="K40" s="142">
        <v>0.5632465415691581</v>
      </c>
      <c r="L40" s="142">
        <v>1.9610400154026465E-2</v>
      </c>
    </row>
    <row r="41" spans="1:12" ht="11.25" customHeight="1" x14ac:dyDescent="0.25">
      <c r="A41" s="60" t="s">
        <v>153</v>
      </c>
      <c r="B41" s="143">
        <v>749.09952686999998</v>
      </c>
      <c r="C41" s="185">
        <v>577.95716345604865</v>
      </c>
      <c r="D41" s="99">
        <v>67.281814859796384</v>
      </c>
      <c r="E41" s="186">
        <v>3.2681422248959091E-3</v>
      </c>
      <c r="F41" s="143">
        <v>19.984596022309326</v>
      </c>
      <c r="G41" s="99">
        <v>24.143615050151631</v>
      </c>
      <c r="H41" s="143">
        <v>6.297003739555973</v>
      </c>
      <c r="I41" s="143">
        <v>19.704726973564906</v>
      </c>
      <c r="J41" s="143">
        <v>20.02430390081285</v>
      </c>
      <c r="K41" s="143">
        <v>0.94511003091697887</v>
      </c>
      <c r="L41" s="143">
        <v>0.34858010669297274</v>
      </c>
    </row>
    <row r="42" spans="1:12" ht="11.25" customHeight="1" x14ac:dyDescent="0.25">
      <c r="A42" s="59" t="s">
        <v>154</v>
      </c>
      <c r="B42" s="142">
        <v>156.25029602999999</v>
      </c>
      <c r="C42" s="189">
        <v>582.31081374288181</v>
      </c>
      <c r="D42" s="95">
        <v>65.54768599065622</v>
      </c>
      <c r="E42" s="190">
        <v>1.8611585085340554E-2</v>
      </c>
      <c r="F42" s="142">
        <v>14.51864634908878</v>
      </c>
      <c r="G42" s="95">
        <v>29.912809765829923</v>
      </c>
      <c r="H42" s="142">
        <v>4.169537745227144</v>
      </c>
      <c r="I42" s="142">
        <v>15.802016512825931</v>
      </c>
      <c r="J42" s="142">
        <v>17.159866081055004</v>
      </c>
      <c r="K42" s="142">
        <v>0.24175363477549761</v>
      </c>
      <c r="L42" s="142">
        <v>5.8011160492519427E-2</v>
      </c>
    </row>
    <row r="43" spans="1:12" ht="11.25" customHeight="1" x14ac:dyDescent="0.25">
      <c r="A43" s="60" t="s">
        <v>155</v>
      </c>
      <c r="B43" s="143">
        <v>276.05286052999998</v>
      </c>
      <c r="C43" s="185">
        <v>648.06009026499635</v>
      </c>
      <c r="D43" s="99">
        <v>66.24021477610836</v>
      </c>
      <c r="E43" s="186">
        <v>5.2508670451988371E-2</v>
      </c>
      <c r="F43" s="143">
        <v>24.612880829980078</v>
      </c>
      <c r="G43" s="99">
        <v>18.692759789168051</v>
      </c>
      <c r="H43" s="143">
        <v>12.330093589557633</v>
      </c>
      <c r="I43" s="143">
        <v>19.505973651792029</v>
      </c>
      <c r="J43" s="143">
        <v>20.46810405496942</v>
      </c>
      <c r="K43" s="143">
        <v>1.6381071369150215</v>
      </c>
      <c r="L43" s="143">
        <v>0.26196313945510125</v>
      </c>
    </row>
    <row r="44" spans="1:12" ht="11.25" customHeight="1" x14ac:dyDescent="0.25">
      <c r="A44" s="59" t="s">
        <v>156</v>
      </c>
      <c r="B44" s="142">
        <v>236.68657103000001</v>
      </c>
      <c r="C44" s="189">
        <v>700.3079252311561</v>
      </c>
      <c r="D44" s="95">
        <v>72.872379360331436</v>
      </c>
      <c r="E44" s="190">
        <v>7.9814345363304895E-2</v>
      </c>
      <c r="F44" s="142">
        <v>22.918549393799122</v>
      </c>
      <c r="G44" s="95">
        <v>20.529592219172045</v>
      </c>
      <c r="H44" s="142">
        <v>7.1017732594002831</v>
      </c>
      <c r="I44" s="142">
        <v>22.338374902266207</v>
      </c>
      <c r="J44" s="142">
        <v>16.137905185655267</v>
      </c>
      <c r="K44" s="142">
        <v>0.29792274100359634</v>
      </c>
      <c r="L44" s="142">
        <v>0.23584477884435892</v>
      </c>
    </row>
    <row r="45" spans="1:12" ht="11.25" customHeight="1" x14ac:dyDescent="0.25">
      <c r="A45" s="60" t="s">
        <v>157</v>
      </c>
      <c r="B45" s="143">
        <v>522.92077473999996</v>
      </c>
      <c r="C45" s="185">
        <v>670.39749792311943</v>
      </c>
      <c r="D45" s="99">
        <v>74.430770588595223</v>
      </c>
      <c r="E45" s="186">
        <v>3.6855893299797993E-2</v>
      </c>
      <c r="F45" s="143">
        <v>16.184936733883031</v>
      </c>
      <c r="G45" s="99">
        <v>24.029564368039669</v>
      </c>
      <c r="H45" s="143">
        <v>4.7884591910600598</v>
      </c>
      <c r="I45" s="143">
        <v>22.113040775152587</v>
      </c>
      <c r="J45" s="143">
        <v>19.589531460273843</v>
      </c>
      <c r="K45" s="143">
        <v>0.29672481854856209</v>
      </c>
      <c r="L45" s="143">
        <v>4.2448783969305272E-2</v>
      </c>
    </row>
    <row r="46" spans="1:12" ht="11.25" customHeight="1" x14ac:dyDescent="0.25">
      <c r="A46" s="59" t="s">
        <v>158</v>
      </c>
      <c r="B46" s="142">
        <v>153.19740917999999</v>
      </c>
      <c r="C46" s="189">
        <v>653.56977649412761</v>
      </c>
      <c r="D46" s="95">
        <v>68.117446889260606</v>
      </c>
      <c r="E46" s="190">
        <v>6.5709463416067315E-2</v>
      </c>
      <c r="F46" s="142">
        <v>22.156304908602369</v>
      </c>
      <c r="G46" s="95">
        <v>27.471616351260288</v>
      </c>
      <c r="H46" s="142">
        <v>5.4135368244091087</v>
      </c>
      <c r="I46" s="142">
        <v>13.113541500167033</v>
      </c>
      <c r="J46" s="142">
        <v>20.487659385363504</v>
      </c>
      <c r="K46" s="142">
        <v>0.30572798359121706</v>
      </c>
      <c r="L46" s="142">
        <v>0</v>
      </c>
    </row>
    <row r="47" spans="1:12" ht="11.25" customHeight="1" x14ac:dyDescent="0.25">
      <c r="A47" s="60" t="s">
        <v>159</v>
      </c>
      <c r="B47" s="143">
        <v>823.94058130999997</v>
      </c>
      <c r="C47" s="185">
        <v>565.01662688863905</v>
      </c>
      <c r="D47" s="99">
        <v>71.83177062336253</v>
      </c>
      <c r="E47" s="186">
        <v>6.2812531156990925E-2</v>
      </c>
      <c r="F47" s="143">
        <v>23.781169319086903</v>
      </c>
      <c r="G47" s="99">
        <v>22.266011192010382</v>
      </c>
      <c r="H47" s="143">
        <v>3.4156651035751615</v>
      </c>
      <c r="I47" s="143">
        <v>25.779543068783916</v>
      </c>
      <c r="J47" s="143">
        <v>14.004573788141384</v>
      </c>
      <c r="K47" s="143">
        <v>0.31967199452808803</v>
      </c>
      <c r="L47" s="143">
        <v>5.516729000983403E-2</v>
      </c>
    </row>
    <row r="48" spans="1:12" ht="11.25" customHeight="1" x14ac:dyDescent="0.25">
      <c r="A48" s="59" t="s">
        <v>160</v>
      </c>
      <c r="B48" s="142">
        <v>388.83857551</v>
      </c>
      <c r="C48" s="189">
        <v>559.41235233439409</v>
      </c>
      <c r="D48" s="95">
        <v>72.362513986805027</v>
      </c>
      <c r="E48" s="190">
        <v>7.0762418514927372E-2</v>
      </c>
      <c r="F48" s="142">
        <v>20.02175061152024</v>
      </c>
      <c r="G48" s="95">
        <v>23.973503320172167</v>
      </c>
      <c r="H48" s="142">
        <v>2.8309942719962722</v>
      </c>
      <c r="I48" s="142">
        <v>27.938799888234371</v>
      </c>
      <c r="J48" s="142">
        <v>16.800420358067061</v>
      </c>
      <c r="K48" s="142">
        <v>2.0510373873116139</v>
      </c>
      <c r="L48" s="142">
        <v>0</v>
      </c>
    </row>
    <row r="49" spans="1:12" ht="11.25" customHeight="1" x14ac:dyDescent="0.25">
      <c r="A49" s="60" t="s">
        <v>161</v>
      </c>
      <c r="B49" s="143">
        <v>138.5825676</v>
      </c>
      <c r="C49" s="185">
        <v>771.0640330720139</v>
      </c>
      <c r="D49" s="99">
        <v>66.465419500015798</v>
      </c>
      <c r="E49" s="186">
        <v>7.287920030509798E-2</v>
      </c>
      <c r="F49" s="143">
        <v>19.03254382335459</v>
      </c>
      <c r="G49" s="99">
        <v>22.271547839325791</v>
      </c>
      <c r="H49" s="143">
        <v>5.8786290087469846</v>
      </c>
      <c r="I49" s="143">
        <v>19.836506550626211</v>
      </c>
      <c r="J49" s="143">
        <v>26.883816359598171</v>
      </c>
      <c r="K49" s="143">
        <v>1.6117112120817709</v>
      </c>
      <c r="L49" s="143">
        <v>4.7985833392799682E-3</v>
      </c>
    </row>
    <row r="50" spans="1:12" ht="11.25" customHeight="1" x14ac:dyDescent="0.25">
      <c r="A50" s="59" t="s">
        <v>162</v>
      </c>
      <c r="B50" s="142">
        <v>254.04759472999999</v>
      </c>
      <c r="C50" s="189">
        <v>748.03484697603199</v>
      </c>
      <c r="D50" s="95">
        <v>73.552165796699171</v>
      </c>
      <c r="E50" s="190">
        <v>2.7352058385149425E-2</v>
      </c>
      <c r="F50" s="142">
        <v>20.684074248310441</v>
      </c>
      <c r="G50" s="95">
        <v>20.213467915166198</v>
      </c>
      <c r="H50" s="142">
        <v>8.6709127214573574</v>
      </c>
      <c r="I50" s="142">
        <v>25.620194691933424</v>
      </c>
      <c r="J50" s="142">
        <v>16.694321371188209</v>
      </c>
      <c r="K50" s="142">
        <v>0.22169560809996181</v>
      </c>
      <c r="L50" s="142">
        <v>2.8759465358312312E-2</v>
      </c>
    </row>
    <row r="51" spans="1:12" ht="11.25" customHeight="1" x14ac:dyDescent="0.25">
      <c r="A51" s="60" t="s">
        <v>163</v>
      </c>
      <c r="B51" s="143">
        <v>60.526617330000001</v>
      </c>
      <c r="C51" s="185">
        <v>753.71858599820678</v>
      </c>
      <c r="D51" s="99">
        <v>54.28973071840597</v>
      </c>
      <c r="E51" s="186">
        <v>0.10050313782634168</v>
      </c>
      <c r="F51" s="143">
        <v>18.327285067856938</v>
      </c>
      <c r="G51" s="99">
        <v>31.164927435405389</v>
      </c>
      <c r="H51" s="143">
        <v>6.0971979152233917</v>
      </c>
      <c r="I51" s="143">
        <v>15.0591326792721</v>
      </c>
      <c r="J51" s="143">
        <v>17.418786188757263</v>
      </c>
      <c r="K51" s="143">
        <v>0.51043290312354883</v>
      </c>
      <c r="L51" s="143">
        <v>1.1644711551568217E-2</v>
      </c>
    </row>
    <row r="52" spans="1:12" ht="11.25" customHeight="1" x14ac:dyDescent="0.25">
      <c r="A52" s="59" t="s">
        <v>164</v>
      </c>
      <c r="B52" s="142">
        <v>494.79412198</v>
      </c>
      <c r="C52" s="189">
        <v>590.26542215573511</v>
      </c>
      <c r="D52" s="95">
        <v>75.621122421355864</v>
      </c>
      <c r="E52" s="190">
        <v>3.6268943666428299E-2</v>
      </c>
      <c r="F52" s="142">
        <v>27.398624928587921</v>
      </c>
      <c r="G52" s="95">
        <v>20.630073009259799</v>
      </c>
      <c r="H52" s="142">
        <v>6.7536537653838042</v>
      </c>
      <c r="I52" s="142">
        <v>20.213049223337904</v>
      </c>
      <c r="J52" s="142">
        <v>14.210490013226574</v>
      </c>
      <c r="K52" s="142">
        <v>0.20294719670105327</v>
      </c>
      <c r="L52" s="142">
        <v>1.5289437897376211E-2</v>
      </c>
    </row>
    <row r="53" spans="1:12" ht="11.25" customHeight="1" x14ac:dyDescent="0.25">
      <c r="A53" s="60" t="s">
        <v>165</v>
      </c>
      <c r="B53" s="143">
        <v>309.34379961000002</v>
      </c>
      <c r="C53" s="185">
        <v>605.42160109676763</v>
      </c>
      <c r="D53" s="99">
        <v>66.788927667382552</v>
      </c>
      <c r="E53" s="186">
        <v>6.7022962073039372E-2</v>
      </c>
      <c r="F53" s="143">
        <v>23.718665960818612</v>
      </c>
      <c r="G53" s="99">
        <v>27.389772200645403</v>
      </c>
      <c r="H53" s="143">
        <v>5.7330065520494431</v>
      </c>
      <c r="I53" s="143">
        <v>16.921333527936618</v>
      </c>
      <c r="J53" s="143">
        <v>18.19027321412036</v>
      </c>
      <c r="K53" s="143">
        <v>1.7827148295691031</v>
      </c>
      <c r="L53" s="143">
        <v>0</v>
      </c>
    </row>
    <row r="54" spans="1:12" ht="11.25" customHeight="1" x14ac:dyDescent="0.25">
      <c r="A54" s="59" t="s">
        <v>166</v>
      </c>
      <c r="B54" s="142">
        <v>347.67428755999998</v>
      </c>
      <c r="C54" s="189">
        <v>601.14963034430764</v>
      </c>
      <c r="D54" s="95">
        <v>75.453751093452453</v>
      </c>
      <c r="E54" s="190">
        <v>6.3165693261104439E-2</v>
      </c>
      <c r="F54" s="142">
        <v>23.763329695683062</v>
      </c>
      <c r="G54" s="95">
        <v>23.000137519861866</v>
      </c>
      <c r="H54" s="142">
        <v>8.1258402018367555</v>
      </c>
      <c r="I54" s="142">
        <v>28.359011965469143</v>
      </c>
      <c r="J54" s="142">
        <v>11.651829229105388</v>
      </c>
      <c r="K54" s="142">
        <v>1.1222897952517199</v>
      </c>
      <c r="L54" s="142">
        <v>7.0786773369752851E-2</v>
      </c>
    </row>
    <row r="55" spans="1:12" ht="11.25" customHeight="1" x14ac:dyDescent="0.25">
      <c r="A55" s="60" t="s">
        <v>167</v>
      </c>
      <c r="B55" s="143">
        <v>121.5863014</v>
      </c>
      <c r="C55" s="185">
        <v>685.15922955983694</v>
      </c>
      <c r="D55" s="99">
        <v>66.25769101730603</v>
      </c>
      <c r="E55" s="186">
        <v>6.4204659543597442E-2</v>
      </c>
      <c r="F55" s="143">
        <v>20.909181714774984</v>
      </c>
      <c r="G55" s="99">
        <v>23.008624481441789</v>
      </c>
      <c r="H55" s="143">
        <v>5.2020858659000222</v>
      </c>
      <c r="I55" s="143">
        <v>23.025660479544779</v>
      </c>
      <c r="J55" s="143">
        <v>18.185719587979836</v>
      </c>
      <c r="K55" s="143">
        <v>0.22292929950083998</v>
      </c>
      <c r="L55" s="143">
        <v>0</v>
      </c>
    </row>
    <row r="56" spans="1:12" ht="11.25" customHeight="1" x14ac:dyDescent="0.25">
      <c r="A56" s="59" t="s">
        <v>168</v>
      </c>
      <c r="B56" s="142">
        <v>169.07793821000001</v>
      </c>
      <c r="C56" s="189">
        <v>534.01746035405779</v>
      </c>
      <c r="D56" s="95">
        <v>60.174169998784642</v>
      </c>
      <c r="E56" s="190">
        <v>1.092439846333737E-2</v>
      </c>
      <c r="F56" s="142">
        <v>26.539748979116673</v>
      </c>
      <c r="G56" s="95">
        <v>28.69728136247776</v>
      </c>
      <c r="H56" s="142">
        <v>8.2001757336191492</v>
      </c>
      <c r="I56" s="142">
        <v>15.968132629146989</v>
      </c>
      <c r="J56" s="142">
        <v>16.840031651341718</v>
      </c>
      <c r="K56" s="142">
        <v>0.17208327891875821</v>
      </c>
      <c r="L56" s="142">
        <v>0</v>
      </c>
    </row>
    <row r="57" spans="1:12" ht="11.25" customHeight="1" x14ac:dyDescent="0.25">
      <c r="A57" s="60" t="s">
        <v>169</v>
      </c>
      <c r="B57" s="143">
        <v>484.13639334999999</v>
      </c>
      <c r="C57" s="185">
        <v>649.45260579808519</v>
      </c>
      <c r="D57" s="99">
        <v>70.33565305270406</v>
      </c>
      <c r="E57" s="186">
        <v>4.9549755512338756E-2</v>
      </c>
      <c r="F57" s="143">
        <v>25.926748146623297</v>
      </c>
      <c r="G57" s="99">
        <v>19.046380899387927</v>
      </c>
      <c r="H57" s="143">
        <v>5.5026972844697015</v>
      </c>
      <c r="I57" s="143">
        <v>29.351561415724746</v>
      </c>
      <c r="J57" s="143">
        <v>18.407387439591666</v>
      </c>
      <c r="K57" s="143">
        <v>0.39430209053091014</v>
      </c>
      <c r="L57" s="143">
        <v>0</v>
      </c>
    </row>
    <row r="58" spans="1:12" ht="11.25" customHeight="1" x14ac:dyDescent="0.25">
      <c r="A58" s="59" t="s">
        <v>170</v>
      </c>
      <c r="B58" s="142">
        <v>145.14504798999999</v>
      </c>
      <c r="C58" s="189">
        <v>765.79548890706212</v>
      </c>
      <c r="D58" s="95">
        <v>67.770539714237401</v>
      </c>
      <c r="E58" s="190">
        <v>4.5521983815216771E-2</v>
      </c>
      <c r="F58" s="142">
        <v>27.978711965976181</v>
      </c>
      <c r="G58" s="95">
        <v>19.794807771863827</v>
      </c>
      <c r="H58" s="142">
        <v>3.8304189133500732</v>
      </c>
      <c r="I58" s="142">
        <v>20.853332607038261</v>
      </c>
      <c r="J58" s="142">
        <v>14.286778844448541</v>
      </c>
      <c r="K58" s="142">
        <v>0.24897532847617201</v>
      </c>
      <c r="L58" s="142">
        <v>6.7477059228880962E-2</v>
      </c>
    </row>
    <row r="59" spans="1:12" ht="11.25" customHeight="1" x14ac:dyDescent="0.25">
      <c r="A59" s="60" t="s">
        <v>171</v>
      </c>
      <c r="B59" s="143">
        <v>424.32861309999998</v>
      </c>
      <c r="C59" s="185">
        <v>543.2449277941364</v>
      </c>
      <c r="D59" s="99">
        <v>73.089716930982846</v>
      </c>
      <c r="E59" s="186">
        <v>5.7633881159329547E-2</v>
      </c>
      <c r="F59" s="143">
        <v>21.206450190242901</v>
      </c>
      <c r="G59" s="99">
        <v>22.180328809883882</v>
      </c>
      <c r="H59" s="143">
        <v>5.6610768254600172</v>
      </c>
      <c r="I59" s="143">
        <v>21.334133389837152</v>
      </c>
      <c r="J59" s="143">
        <v>21.432660155907833</v>
      </c>
      <c r="K59" s="143">
        <v>0.54702168280435481</v>
      </c>
      <c r="L59" s="143">
        <v>0</v>
      </c>
    </row>
    <row r="60" spans="1:12" ht="11.25" customHeight="1" x14ac:dyDescent="0.25">
      <c r="A60" s="59" t="s">
        <v>172</v>
      </c>
      <c r="B60" s="142">
        <v>549.99457731999996</v>
      </c>
      <c r="C60" s="189">
        <v>516.26831697685304</v>
      </c>
      <c r="D60" s="95">
        <v>71.645350862870004</v>
      </c>
      <c r="E60" s="190">
        <v>2.4961106504348685E-2</v>
      </c>
      <c r="F60" s="142">
        <v>22.531354656956857</v>
      </c>
      <c r="G60" s="95">
        <v>17.145928645244268</v>
      </c>
      <c r="H60" s="142">
        <v>4.7378291631480849</v>
      </c>
      <c r="I60" s="142">
        <v>29.087381593749861</v>
      </c>
      <c r="J60" s="142">
        <v>14.694280629784885</v>
      </c>
      <c r="K60" s="142">
        <v>0.33950124183017105</v>
      </c>
      <c r="L60" s="142">
        <v>4.95971689992298E-2</v>
      </c>
    </row>
    <row r="61" spans="1:12" ht="11.25" customHeight="1" x14ac:dyDescent="0.25">
      <c r="A61" s="60" t="s">
        <v>173</v>
      </c>
      <c r="B61" s="143">
        <v>192.48267573999999</v>
      </c>
      <c r="C61" s="185">
        <v>917.19563394644035</v>
      </c>
      <c r="D61" s="99">
        <v>68.768813929384848</v>
      </c>
      <c r="E61" s="186">
        <v>3.6287192831045312E-2</v>
      </c>
      <c r="F61" s="143">
        <v>23.045020493125861</v>
      </c>
      <c r="G61" s="99">
        <v>19.7387158890708</v>
      </c>
      <c r="H61" s="143">
        <v>8.9308322340760498</v>
      </c>
      <c r="I61" s="143">
        <v>20.653990707039203</v>
      </c>
      <c r="J61" s="143">
        <v>15.646842877788023</v>
      </c>
      <c r="K61" s="143">
        <v>0.20173480990284576</v>
      </c>
      <c r="L61" s="143">
        <v>0.15010590375950267</v>
      </c>
    </row>
    <row r="62" spans="1:12" ht="14.25" customHeight="1" x14ac:dyDescent="0.25">
      <c r="A62" s="61" t="s">
        <v>174</v>
      </c>
      <c r="B62" s="144">
        <v>2225.4925148900002</v>
      </c>
      <c r="C62" s="193">
        <v>843.40618051113142</v>
      </c>
      <c r="D62" s="101">
        <v>81.418906871369927</v>
      </c>
      <c r="E62" s="194">
        <v>2.1387429990228579E-2</v>
      </c>
      <c r="F62" s="144">
        <v>23.029712886063454</v>
      </c>
      <c r="G62" s="101">
        <v>17.946361044478326</v>
      </c>
      <c r="H62" s="144">
        <v>3.8333652878727698</v>
      </c>
      <c r="I62" s="144">
        <v>29.809859348045965</v>
      </c>
      <c r="J62" s="144">
        <v>12.570135821545422</v>
      </c>
      <c r="K62" s="144">
        <v>0.29930769101370075</v>
      </c>
      <c r="L62" s="144">
        <v>0.10345135041327229</v>
      </c>
    </row>
    <row r="63" spans="1:12" ht="11.25" customHeight="1" x14ac:dyDescent="0.25">
      <c r="A63" s="58" t="s">
        <v>175</v>
      </c>
      <c r="B63" s="92">
        <v>499.71974820999998</v>
      </c>
      <c r="C63" s="197">
        <v>589.8778601040184</v>
      </c>
      <c r="D63" s="92">
        <v>73.659903621055577</v>
      </c>
      <c r="E63" s="198">
        <v>-8.4114628393107127E-3</v>
      </c>
      <c r="F63" s="92">
        <v>22.058667564139732</v>
      </c>
      <c r="G63" s="92">
        <v>26.20140578774507</v>
      </c>
      <c r="H63" s="141">
        <v>3.5058759620277526</v>
      </c>
      <c r="I63" s="92">
        <v>30.512335629354414</v>
      </c>
      <c r="J63" s="141">
        <v>12.127449212699988</v>
      </c>
      <c r="K63" s="92">
        <v>0.37599834441812041</v>
      </c>
      <c r="L63" s="141">
        <v>8.2596295519333322E-5</v>
      </c>
    </row>
    <row r="64" spans="1:12" ht="11.25" customHeight="1" x14ac:dyDescent="0.25">
      <c r="A64" s="59" t="s">
        <v>176</v>
      </c>
      <c r="B64" s="95">
        <v>184.09082186000001</v>
      </c>
      <c r="C64" s="191">
        <v>639.18648738923923</v>
      </c>
      <c r="D64" s="95">
        <v>63.375907263941997</v>
      </c>
      <c r="E64" s="190">
        <v>2.4406141660802794E-2</v>
      </c>
      <c r="F64" s="95">
        <v>21.739510316508508</v>
      </c>
      <c r="G64" s="95">
        <v>22.366832112528439</v>
      </c>
      <c r="H64" s="142">
        <v>0.56071073482685352</v>
      </c>
      <c r="I64" s="95">
        <v>25.195097762816843</v>
      </c>
      <c r="J64" s="142">
        <v>24.419576574103953</v>
      </c>
      <c r="K64" s="95">
        <v>1.3229191577253572</v>
      </c>
      <c r="L64" s="142">
        <v>0.11173293590726978</v>
      </c>
    </row>
    <row r="65" spans="1:12" ht="11.25" customHeight="1" x14ac:dyDescent="0.25">
      <c r="A65" s="60" t="s">
        <v>177</v>
      </c>
      <c r="B65" s="99">
        <v>1182.7742310900001</v>
      </c>
      <c r="C65" s="187">
        <v>795.24926449942859</v>
      </c>
      <c r="D65" s="99">
        <v>76.558992892845865</v>
      </c>
      <c r="E65" s="186">
        <v>4.2896145922230788E-2</v>
      </c>
      <c r="F65" s="99">
        <v>23.262495899698354</v>
      </c>
      <c r="G65" s="99">
        <v>16.084935842292928</v>
      </c>
      <c r="H65" s="143">
        <v>3.9514482867055034</v>
      </c>
      <c r="I65" s="99">
        <v>28.310888817844067</v>
      </c>
      <c r="J65" s="143">
        <v>18.027288479518408</v>
      </c>
      <c r="K65" s="99">
        <v>0.41125954997491537</v>
      </c>
      <c r="L65" s="143">
        <v>0.1424219919339636</v>
      </c>
    </row>
    <row r="66" spans="1:12" ht="11.25" customHeight="1" x14ac:dyDescent="0.25">
      <c r="A66" s="59" t="s">
        <v>178</v>
      </c>
      <c r="B66" s="95">
        <v>397.58972818000001</v>
      </c>
      <c r="C66" s="191">
        <v>587.5030154341739</v>
      </c>
      <c r="D66" s="95">
        <v>66.984470861030999</v>
      </c>
      <c r="E66" s="190">
        <v>4.9348157083018762E-2</v>
      </c>
      <c r="F66" s="95">
        <v>19.36180094550852</v>
      </c>
      <c r="G66" s="95">
        <v>23.845037112497767</v>
      </c>
      <c r="H66" s="142">
        <v>6.98108874619468</v>
      </c>
      <c r="I66" s="95">
        <v>24.992434441116551</v>
      </c>
      <c r="J66" s="142">
        <v>13.735353880992712</v>
      </c>
      <c r="K66" s="95">
        <v>1.5477707681658246</v>
      </c>
      <c r="L66" s="142">
        <v>0.11284542788713048</v>
      </c>
    </row>
    <row r="67" spans="1:12" ht="11.25" customHeight="1" x14ac:dyDescent="0.25">
      <c r="A67" s="60" t="s">
        <v>179</v>
      </c>
      <c r="B67" s="99">
        <v>457.64168608</v>
      </c>
      <c r="C67" s="187">
        <v>652.45215560478914</v>
      </c>
      <c r="D67" s="99">
        <v>71.765560313810738</v>
      </c>
      <c r="E67" s="186">
        <v>6.6630748376025561E-2</v>
      </c>
      <c r="F67" s="99">
        <v>23.349249849875044</v>
      </c>
      <c r="G67" s="99">
        <v>23.382714467425902</v>
      </c>
      <c r="H67" s="143">
        <v>4.4872367519444483</v>
      </c>
      <c r="I67" s="99">
        <v>23.031410812426486</v>
      </c>
      <c r="J67" s="143">
        <v>19.031582432107101</v>
      </c>
      <c r="K67" s="99">
        <v>0.25083259565636118</v>
      </c>
      <c r="L67" s="143">
        <v>1.0579324714649473E-2</v>
      </c>
    </row>
    <row r="68" spans="1:12" ht="11.25" customHeight="1" x14ac:dyDescent="0.25">
      <c r="A68" s="59" t="s">
        <v>180</v>
      </c>
      <c r="B68" s="95">
        <v>190.55364165</v>
      </c>
      <c r="C68" s="191">
        <v>808.42751719280977</v>
      </c>
      <c r="D68" s="95">
        <v>67.320391576586658</v>
      </c>
      <c r="E68" s="190">
        <v>3.2203920095151828E-2</v>
      </c>
      <c r="F68" s="95">
        <v>20.656656802339313</v>
      </c>
      <c r="G68" s="95">
        <v>18.945584008470195</v>
      </c>
      <c r="H68" s="142">
        <v>6.5540673911334819</v>
      </c>
      <c r="I68" s="95">
        <v>21.913773674658085</v>
      </c>
      <c r="J68" s="142">
        <v>25.428899773535235</v>
      </c>
      <c r="K68" s="95">
        <v>1.9659314288418377</v>
      </c>
      <c r="L68" s="142">
        <v>0.15610183957877671</v>
      </c>
    </row>
    <row r="69" spans="1:12" ht="11.25" customHeight="1" x14ac:dyDescent="0.25">
      <c r="A69" s="60" t="s">
        <v>181</v>
      </c>
      <c r="B69" s="99">
        <v>344.66361962000002</v>
      </c>
      <c r="C69" s="187">
        <v>706.49072491098752</v>
      </c>
      <c r="D69" s="99">
        <v>67.441358988249206</v>
      </c>
      <c r="E69" s="186">
        <v>-9.6925231978255755E-2</v>
      </c>
      <c r="F69" s="99">
        <v>21.199468693724615</v>
      </c>
      <c r="G69" s="99">
        <v>19.725840338170357</v>
      </c>
      <c r="H69" s="143">
        <v>3.9668349839399855</v>
      </c>
      <c r="I69" s="99">
        <v>29.209199892055608</v>
      </c>
      <c r="J69" s="143">
        <v>16.721629199955071</v>
      </c>
      <c r="K69" s="99">
        <v>0.3938455678892403</v>
      </c>
      <c r="L69" s="143">
        <v>5.8027592300140306E-3</v>
      </c>
    </row>
    <row r="70" spans="1:12" ht="11.25" customHeight="1" x14ac:dyDescent="0.25">
      <c r="A70" s="59" t="s">
        <v>287</v>
      </c>
      <c r="B70" s="95">
        <v>1024.98333432</v>
      </c>
      <c r="C70" s="191">
        <v>528.99280419774232</v>
      </c>
      <c r="D70" s="95">
        <v>67.31705909374891</v>
      </c>
      <c r="E70" s="190">
        <v>4.7378099905445392E-2</v>
      </c>
      <c r="F70" s="95">
        <v>24.588068904281148</v>
      </c>
      <c r="G70" s="95">
        <v>26.569777653084913</v>
      </c>
      <c r="H70" s="142">
        <v>3.566002047657566</v>
      </c>
      <c r="I70" s="95">
        <v>27.028839725847458</v>
      </c>
      <c r="J70" s="142">
        <v>15.188187558510858</v>
      </c>
      <c r="K70" s="95">
        <v>0.42142509983986137</v>
      </c>
      <c r="L70" s="142">
        <v>7.7827691757469245E-2</v>
      </c>
    </row>
    <row r="71" spans="1:12" ht="11.25" customHeight="1" x14ac:dyDescent="0.25">
      <c r="A71" s="60" t="s">
        <v>184</v>
      </c>
      <c r="B71" s="99">
        <v>251.96321454</v>
      </c>
      <c r="C71" s="187">
        <v>531.3605755981315</v>
      </c>
      <c r="D71" s="99">
        <v>62.929683173924353</v>
      </c>
      <c r="E71" s="186">
        <v>5.4693239076225586E-2</v>
      </c>
      <c r="F71" s="99">
        <v>21.959876643507439</v>
      </c>
      <c r="G71" s="99">
        <v>30.496810056295452</v>
      </c>
      <c r="H71" s="143">
        <v>7.4508415580718275</v>
      </c>
      <c r="I71" s="99">
        <v>15.313870848347369</v>
      </c>
      <c r="J71" s="143">
        <v>16.305514062838643</v>
      </c>
      <c r="K71" s="99">
        <v>3.0188599490154768</v>
      </c>
      <c r="L71" s="143">
        <v>4.0224125646686551E-2</v>
      </c>
    </row>
    <row r="72" spans="1:12" ht="11.25" customHeight="1" x14ac:dyDescent="0.25">
      <c r="A72" s="59" t="s">
        <v>185</v>
      </c>
      <c r="B72" s="95">
        <v>134.78873425</v>
      </c>
      <c r="C72" s="191">
        <v>558.0435966597388</v>
      </c>
      <c r="D72" s="95">
        <v>64.594178061584444</v>
      </c>
      <c r="E72" s="190">
        <v>9.7063839277238051E-2</v>
      </c>
      <c r="F72" s="95">
        <v>31.184852030762357</v>
      </c>
      <c r="G72" s="95">
        <v>16.200491318138482</v>
      </c>
      <c r="H72" s="142">
        <v>3.0276560223726561</v>
      </c>
      <c r="I72" s="95">
        <v>19.970624043455622</v>
      </c>
      <c r="J72" s="142">
        <v>16.60708325851795</v>
      </c>
      <c r="K72" s="95">
        <v>0.20221183284833763</v>
      </c>
      <c r="L72" s="142">
        <v>0.14939870243643896</v>
      </c>
    </row>
    <row r="73" spans="1:12" ht="11.25" customHeight="1" x14ac:dyDescent="0.25">
      <c r="A73" s="60" t="s">
        <v>186</v>
      </c>
      <c r="B73" s="99">
        <v>369.77594883</v>
      </c>
      <c r="C73" s="187">
        <v>651.8103965584711</v>
      </c>
      <c r="D73" s="99">
        <v>74.401688488509578</v>
      </c>
      <c r="E73" s="186">
        <v>5.0323956937291081E-2</v>
      </c>
      <c r="F73" s="99">
        <v>19.865518520722226</v>
      </c>
      <c r="G73" s="99">
        <v>26.885609230281641</v>
      </c>
      <c r="H73" s="143">
        <v>3.9802691458352415</v>
      </c>
      <c r="I73" s="99">
        <v>17.808634706600312</v>
      </c>
      <c r="J73" s="143">
        <v>20.37486413012688</v>
      </c>
      <c r="K73" s="99">
        <v>0.47154068173363517</v>
      </c>
      <c r="L73" s="143">
        <v>8.2238988490786424E-2</v>
      </c>
    </row>
    <row r="74" spans="1:12" ht="11.25" customHeight="1" x14ac:dyDescent="0.25">
      <c r="A74" s="59" t="s">
        <v>187</v>
      </c>
      <c r="B74" s="95">
        <v>372.72293717000002</v>
      </c>
      <c r="C74" s="191">
        <v>643.06259281304892</v>
      </c>
      <c r="D74" s="95">
        <v>73.69265410888697</v>
      </c>
      <c r="E74" s="190">
        <v>5.7589820831217109E-2</v>
      </c>
      <c r="F74" s="95">
        <v>22.656852484365174</v>
      </c>
      <c r="G74" s="95">
        <v>22.983996858483437</v>
      </c>
      <c r="H74" s="142">
        <v>6.5518332613004393</v>
      </c>
      <c r="I74" s="95">
        <v>23.021759605543942</v>
      </c>
      <c r="J74" s="142">
        <v>15.534137525749312</v>
      </c>
      <c r="K74" s="95">
        <v>0.31696281397921133</v>
      </c>
      <c r="L74" s="142">
        <v>7.8878966299277074E-3</v>
      </c>
    </row>
    <row r="75" spans="1:12" ht="11.25" customHeight="1" x14ac:dyDescent="0.25">
      <c r="A75" s="60" t="s">
        <v>188</v>
      </c>
      <c r="B75" s="99">
        <v>248.91053341</v>
      </c>
      <c r="C75" s="187">
        <v>554.20968547871757</v>
      </c>
      <c r="D75" s="99">
        <v>58.593173391726452</v>
      </c>
      <c r="E75" s="186">
        <v>2.4207250251787382E-2</v>
      </c>
      <c r="F75" s="99">
        <v>2.4687014791287774</v>
      </c>
      <c r="G75" s="99">
        <v>26.7177888050471</v>
      </c>
      <c r="H75" s="143">
        <v>5.0172078452901179</v>
      </c>
      <c r="I75" s="99">
        <v>14.321495362866735</v>
      </c>
      <c r="J75" s="143">
        <v>17.792282609853093</v>
      </c>
      <c r="K75" s="99">
        <v>1.2415845314627578</v>
      </c>
      <c r="L75" s="143">
        <v>1.3056900226261903E-2</v>
      </c>
    </row>
    <row r="76" spans="1:12" ht="11.25" customHeight="1" x14ac:dyDescent="0.25">
      <c r="A76" s="59" t="s">
        <v>189</v>
      </c>
      <c r="B76" s="95">
        <v>441.93292330999998</v>
      </c>
      <c r="C76" s="191">
        <v>521.37664716909683</v>
      </c>
      <c r="D76" s="95">
        <v>65.283155752027426</v>
      </c>
      <c r="E76" s="190">
        <v>8.011396121795733E-2</v>
      </c>
      <c r="F76" s="95">
        <v>26.52917726108393</v>
      </c>
      <c r="G76" s="95">
        <v>28.921416965882763</v>
      </c>
      <c r="H76" s="142">
        <v>3.484834538837247</v>
      </c>
      <c r="I76" s="95">
        <v>13.076686920531211</v>
      </c>
      <c r="J76" s="142">
        <v>14.973187067482439</v>
      </c>
      <c r="K76" s="95">
        <v>0.45274687050108836</v>
      </c>
      <c r="L76" s="142">
        <v>8.3920040901738352E-2</v>
      </c>
    </row>
    <row r="77" spans="1:12" ht="11.25" customHeight="1" x14ac:dyDescent="0.25">
      <c r="A77" s="60" t="s">
        <v>190</v>
      </c>
      <c r="B77" s="99">
        <v>933.61220709999998</v>
      </c>
      <c r="C77" s="187">
        <v>731.36608177468327</v>
      </c>
      <c r="D77" s="99">
        <v>72.43363733093517</v>
      </c>
      <c r="E77" s="186">
        <v>2.1029604586305206E-2</v>
      </c>
      <c r="F77" s="99">
        <v>18.458052321882498</v>
      </c>
      <c r="G77" s="99">
        <v>17.33711535357666</v>
      </c>
      <c r="H77" s="143">
        <v>8.0896122121837681</v>
      </c>
      <c r="I77" s="99">
        <v>28.197959123493128</v>
      </c>
      <c r="J77" s="143">
        <v>13.949736937838718</v>
      </c>
      <c r="K77" s="99">
        <v>0.1837201556444816</v>
      </c>
      <c r="L77" s="143">
        <v>9.5759598385825352E-3</v>
      </c>
    </row>
    <row r="78" spans="1:12" ht="11.25" customHeight="1" x14ac:dyDescent="0.25">
      <c r="A78" s="59" t="s">
        <v>191</v>
      </c>
      <c r="B78" s="95">
        <v>717.24138745000005</v>
      </c>
      <c r="C78" s="191">
        <v>498.87105807144468</v>
      </c>
      <c r="D78" s="95">
        <v>63.436012035801561</v>
      </c>
      <c r="E78" s="190">
        <v>1.3811885407669422E-2</v>
      </c>
      <c r="F78" s="95">
        <v>23.150369407757466</v>
      </c>
      <c r="G78" s="95">
        <v>23.865368076229799</v>
      </c>
      <c r="H78" s="142">
        <v>4.1995574080141571</v>
      </c>
      <c r="I78" s="95">
        <v>29.874451459333446</v>
      </c>
      <c r="J78" s="142">
        <v>10.226806864950108</v>
      </c>
      <c r="K78" s="95">
        <v>0.37683881288688448</v>
      </c>
      <c r="L78" s="142">
        <v>4.0620812615935434E-2</v>
      </c>
    </row>
    <row r="79" spans="1:12" ht="11.25" customHeight="1" x14ac:dyDescent="0.25">
      <c r="A79" s="60" t="s">
        <v>192</v>
      </c>
      <c r="B79" s="99">
        <v>730.97488447000001</v>
      </c>
      <c r="C79" s="187">
        <v>496.1746299231412</v>
      </c>
      <c r="D79" s="99">
        <v>68.176391072340678</v>
      </c>
      <c r="E79" s="186">
        <v>3.8850671731692543E-2</v>
      </c>
      <c r="F79" s="99">
        <v>20.349214718622079</v>
      </c>
      <c r="G79" s="99">
        <v>28.703672499244547</v>
      </c>
      <c r="H79" s="143">
        <v>4.2894082253912007</v>
      </c>
      <c r="I79" s="99">
        <v>22.49394140528069</v>
      </c>
      <c r="J79" s="143">
        <v>7.930860089951457</v>
      </c>
      <c r="K79" s="99">
        <v>0.27989113079903188</v>
      </c>
      <c r="L79" s="143">
        <v>0</v>
      </c>
    </row>
    <row r="80" spans="1:12" ht="11.25" customHeight="1" x14ac:dyDescent="0.25">
      <c r="A80" s="59" t="s">
        <v>193</v>
      </c>
      <c r="B80" s="95">
        <v>227.80584064000001</v>
      </c>
      <c r="C80" s="191">
        <v>591.47303814098404</v>
      </c>
      <c r="D80" s="95">
        <v>70.767175811190285</v>
      </c>
      <c r="E80" s="190">
        <v>6.4253838274498154E-2</v>
      </c>
      <c r="F80" s="95">
        <v>24.59688571749518</v>
      </c>
      <c r="G80" s="95">
        <v>24.222045973439005</v>
      </c>
      <c r="H80" s="142">
        <v>4.500479847749701</v>
      </c>
      <c r="I80" s="95">
        <v>20.303042937819558</v>
      </c>
      <c r="J80" s="142">
        <v>18.369395043795134</v>
      </c>
      <c r="K80" s="95">
        <v>0.27607249148359675</v>
      </c>
      <c r="L80" s="142">
        <v>0</v>
      </c>
    </row>
    <row r="81" spans="1:12" ht="11.25" customHeight="1" x14ac:dyDescent="0.25">
      <c r="A81" s="60" t="s">
        <v>194</v>
      </c>
      <c r="B81" s="99">
        <v>427.27683703000002</v>
      </c>
      <c r="C81" s="187">
        <v>736.00530033503583</v>
      </c>
      <c r="D81" s="99">
        <v>73.061014664133779</v>
      </c>
      <c r="E81" s="186">
        <v>1.9617481472989029E-2</v>
      </c>
      <c r="F81" s="99">
        <v>21.244204958769327</v>
      </c>
      <c r="G81" s="99">
        <v>18.039974557429147</v>
      </c>
      <c r="H81" s="143">
        <v>6.4310565021503105</v>
      </c>
      <c r="I81" s="99">
        <v>28.208116982839758</v>
      </c>
      <c r="J81" s="143">
        <v>14.191123537488334</v>
      </c>
      <c r="K81" s="99">
        <v>0.27376237807102827</v>
      </c>
      <c r="L81" s="143">
        <v>0</v>
      </c>
    </row>
    <row r="82" spans="1:12" ht="11.25" customHeight="1" x14ac:dyDescent="0.25">
      <c r="A82" s="59" t="s">
        <v>195</v>
      </c>
      <c r="B82" s="95">
        <v>290.61877830999998</v>
      </c>
      <c r="C82" s="191">
        <v>725.92446554579453</v>
      </c>
      <c r="D82" s="95">
        <v>70.233728675685242</v>
      </c>
      <c r="E82" s="190">
        <v>3.2890547381325463E-2</v>
      </c>
      <c r="F82" s="95">
        <v>20.505306562273674</v>
      </c>
      <c r="G82" s="95">
        <v>23.369148045057035</v>
      </c>
      <c r="H82" s="142">
        <v>4.438351311986148</v>
      </c>
      <c r="I82" s="95">
        <v>23.337808989635487</v>
      </c>
      <c r="J82" s="142">
        <v>19.21518729269205</v>
      </c>
      <c r="K82" s="95">
        <v>0.29169379037707927</v>
      </c>
      <c r="L82" s="142">
        <v>3.4409338784478359E-3</v>
      </c>
    </row>
    <row r="83" spans="1:12" ht="11.25" customHeight="1" x14ac:dyDescent="0.25">
      <c r="A83" s="60" t="s">
        <v>196</v>
      </c>
      <c r="B83" s="99">
        <v>199.65864002999999</v>
      </c>
      <c r="C83" s="187">
        <v>749.24155954833554</v>
      </c>
      <c r="D83" s="99">
        <v>68.601394374392243</v>
      </c>
      <c r="E83" s="186">
        <v>4.8079214038580398E-2</v>
      </c>
      <c r="F83" s="99">
        <v>20.41733887092229</v>
      </c>
      <c r="G83" s="99">
        <v>23.858092483672419</v>
      </c>
      <c r="H83" s="143">
        <v>5.8111894522854826</v>
      </c>
      <c r="I83" s="99">
        <v>21.681228372333717</v>
      </c>
      <c r="J83" s="143">
        <v>16.796653480641261</v>
      </c>
      <c r="K83" s="99">
        <v>0.12074073026029718</v>
      </c>
      <c r="L83" s="143">
        <v>1.727258083838407E-2</v>
      </c>
    </row>
    <row r="84" spans="1:12" ht="11.25" customHeight="1" x14ac:dyDescent="0.25">
      <c r="A84" s="59" t="s">
        <v>197</v>
      </c>
      <c r="B84" s="95">
        <v>721.87324875000002</v>
      </c>
      <c r="C84" s="191">
        <v>659.95495496525029</v>
      </c>
      <c r="D84" s="95">
        <v>69.876808424959208</v>
      </c>
      <c r="E84" s="190">
        <v>4.3887905498647406E-3</v>
      </c>
      <c r="F84" s="95">
        <v>18.196709165696173</v>
      </c>
      <c r="G84" s="95">
        <v>20.588456844377557</v>
      </c>
      <c r="H84" s="142">
        <v>5.377717600315771</v>
      </c>
      <c r="I84" s="95">
        <v>35.716569929202549</v>
      </c>
      <c r="J84" s="142">
        <v>15.587845612072213</v>
      </c>
      <c r="K84" s="95">
        <v>1.644786617395759</v>
      </c>
      <c r="L84" s="142">
        <v>1.2606038547290054E-2</v>
      </c>
    </row>
    <row r="85" spans="1:12" ht="11.25" customHeight="1" x14ac:dyDescent="0.25">
      <c r="A85" s="60" t="s">
        <v>198</v>
      </c>
      <c r="B85" s="99">
        <v>385.11544150999998</v>
      </c>
      <c r="C85" s="187">
        <v>672.55797809340686</v>
      </c>
      <c r="D85" s="99">
        <v>70.756353415644398</v>
      </c>
      <c r="E85" s="186">
        <v>0.12813101919870817</v>
      </c>
      <c r="F85" s="99">
        <v>20.055559540059225</v>
      </c>
      <c r="G85" s="99">
        <v>18.837825228598689</v>
      </c>
      <c r="H85" s="143">
        <v>4.4120921024037392</v>
      </c>
      <c r="I85" s="99">
        <v>28.73714678281117</v>
      </c>
      <c r="J85" s="143">
        <v>14.258246097507929</v>
      </c>
      <c r="K85" s="99">
        <v>0.11164874571481839</v>
      </c>
      <c r="L85" s="143">
        <v>0.22491450786906675</v>
      </c>
    </row>
    <row r="86" spans="1:12" ht="11.25" customHeight="1" x14ac:dyDescent="0.25">
      <c r="A86" s="59" t="s">
        <v>199</v>
      </c>
      <c r="B86" s="95">
        <v>354.56427897999998</v>
      </c>
      <c r="C86" s="191">
        <v>503.35429999588297</v>
      </c>
      <c r="D86" s="95">
        <v>64.207195758542341</v>
      </c>
      <c r="E86" s="190">
        <v>7.1396434168969902E-2</v>
      </c>
      <c r="F86" s="95">
        <v>20.934138547043773</v>
      </c>
      <c r="G86" s="95">
        <v>28.033262074775067</v>
      </c>
      <c r="H86" s="142">
        <v>4.9742708855888029</v>
      </c>
      <c r="I86" s="95">
        <v>14.067608562681389</v>
      </c>
      <c r="J86" s="142">
        <v>20.066242616057004</v>
      </c>
      <c r="K86" s="95">
        <v>0.17470805061976974</v>
      </c>
      <c r="L86" s="142">
        <v>8.3849278572354399E-2</v>
      </c>
    </row>
    <row r="87" spans="1:12" ht="11.25" customHeight="1" x14ac:dyDescent="0.25">
      <c r="A87" s="60" t="s">
        <v>200</v>
      </c>
      <c r="B87" s="99">
        <v>298.13508516000002</v>
      </c>
      <c r="C87" s="187">
        <v>664.36935828269259</v>
      </c>
      <c r="D87" s="99">
        <v>76.465707821914165</v>
      </c>
      <c r="E87" s="186">
        <v>6.9389090349025961E-2</v>
      </c>
      <c r="F87" s="99">
        <v>20.434348398580813</v>
      </c>
      <c r="G87" s="99">
        <v>17.186925397425437</v>
      </c>
      <c r="H87" s="143">
        <v>8.6469586751807039</v>
      </c>
      <c r="I87" s="99">
        <v>28.157446422298161</v>
      </c>
      <c r="J87" s="143">
        <v>16.537601099025238</v>
      </c>
      <c r="K87" s="99">
        <v>0.18906366545135006</v>
      </c>
      <c r="L87" s="143">
        <v>0</v>
      </c>
    </row>
    <row r="88" spans="1:12" ht="11.25" customHeight="1" x14ac:dyDescent="0.25">
      <c r="A88" s="59" t="s">
        <v>201</v>
      </c>
      <c r="B88" s="95">
        <v>276.02342607999998</v>
      </c>
      <c r="C88" s="191">
        <v>727.81583097120881</v>
      </c>
      <c r="D88" s="95">
        <v>76.210261276368982</v>
      </c>
      <c r="E88" s="190">
        <v>4.3384638923503527E-2</v>
      </c>
      <c r="F88" s="95">
        <v>16.657692781001078</v>
      </c>
      <c r="G88" s="95">
        <v>27.276806265776354</v>
      </c>
      <c r="H88" s="142">
        <v>5.4335491892826377</v>
      </c>
      <c r="I88" s="95">
        <v>24.662022447424583</v>
      </c>
      <c r="J88" s="142">
        <v>15.462557466999179</v>
      </c>
      <c r="K88" s="95">
        <v>0.14342577933412776</v>
      </c>
      <c r="L88" s="142">
        <v>2.9363449744482643E-3</v>
      </c>
    </row>
    <row r="89" spans="1:12" ht="11.25" customHeight="1" x14ac:dyDescent="0.25">
      <c r="A89" s="60" t="s">
        <v>202</v>
      </c>
      <c r="B89" s="99">
        <v>222.72749229999999</v>
      </c>
      <c r="C89" s="187">
        <v>592.58887682749992</v>
      </c>
      <c r="D89" s="99">
        <v>61.538788917733335</v>
      </c>
      <c r="E89" s="186">
        <v>3.6729188355223652E-2</v>
      </c>
      <c r="F89" s="99">
        <v>24.837796609089736</v>
      </c>
      <c r="G89" s="99">
        <v>18.648048622599251</v>
      </c>
      <c r="H89" s="143">
        <v>5.1064538115845348</v>
      </c>
      <c r="I89" s="99">
        <v>29.962803433404435</v>
      </c>
      <c r="J89" s="143">
        <v>18.068377874876294</v>
      </c>
      <c r="K89" s="99">
        <v>0.62184145104748711</v>
      </c>
      <c r="L89" s="143">
        <v>0</v>
      </c>
    </row>
    <row r="90" spans="1:12" ht="11.25" customHeight="1" x14ac:dyDescent="0.25">
      <c r="A90" s="59" t="s">
        <v>203</v>
      </c>
      <c r="B90" s="95">
        <v>260.35928433999999</v>
      </c>
      <c r="C90" s="191">
        <v>756.80998407078607</v>
      </c>
      <c r="D90" s="95">
        <v>74.113530480803618</v>
      </c>
      <c r="E90" s="190">
        <v>3.0116399221003176E-2</v>
      </c>
      <c r="F90" s="95">
        <v>22.862159246938418</v>
      </c>
      <c r="G90" s="95">
        <v>20.57850291600629</v>
      </c>
      <c r="H90" s="142">
        <v>11.995826720438433</v>
      </c>
      <c r="I90" s="95">
        <v>22.711323131761841</v>
      </c>
      <c r="J90" s="142">
        <v>14.076133448785006</v>
      </c>
      <c r="K90" s="95">
        <v>0.25451820229104571</v>
      </c>
      <c r="L90" s="142">
        <v>1.2726479135935085E-2</v>
      </c>
    </row>
    <row r="91" spans="1:12" ht="11.25" customHeight="1" x14ac:dyDescent="0.25">
      <c r="A91" s="60" t="s">
        <v>204</v>
      </c>
      <c r="B91" s="99">
        <v>95.918571319999998</v>
      </c>
      <c r="C91" s="187">
        <v>664.03989920178333</v>
      </c>
      <c r="D91" s="99">
        <v>67.300442889678152</v>
      </c>
      <c r="E91" s="186">
        <v>4.4839896540377566E-2</v>
      </c>
      <c r="F91" s="99">
        <v>20.393911263272972</v>
      </c>
      <c r="G91" s="99">
        <v>13.731601804262572</v>
      </c>
      <c r="H91" s="143">
        <v>5.6169068574071002</v>
      </c>
      <c r="I91" s="99">
        <v>29.96849854456319</v>
      </c>
      <c r="J91" s="143">
        <v>16.922870885812941</v>
      </c>
      <c r="K91" s="99">
        <v>0.18038912341881616</v>
      </c>
      <c r="L91" s="143">
        <v>0.17862148866710206</v>
      </c>
    </row>
    <row r="92" spans="1:12" ht="11.25" customHeight="1" x14ac:dyDescent="0.25">
      <c r="A92" s="59" t="s">
        <v>205</v>
      </c>
      <c r="B92" s="95">
        <v>810.91699671000003</v>
      </c>
      <c r="C92" s="191">
        <v>616.1931752166206</v>
      </c>
      <c r="D92" s="95">
        <v>69.059150314186695</v>
      </c>
      <c r="E92" s="190">
        <v>5.0919182489964188E-2</v>
      </c>
      <c r="F92" s="95">
        <v>26.724759015934374</v>
      </c>
      <c r="G92" s="95">
        <v>24.213420249744612</v>
      </c>
      <c r="H92" s="142">
        <v>5.0342505318826518</v>
      </c>
      <c r="I92" s="95">
        <v>24.76237140110295</v>
      </c>
      <c r="J92" s="142">
        <v>9.7522949674073303</v>
      </c>
      <c r="K92" s="95">
        <v>3.9092174709141938</v>
      </c>
      <c r="L92" s="142">
        <v>3.358737470111302</v>
      </c>
    </row>
    <row r="93" spans="1:12" ht="11.25" customHeight="1" x14ac:dyDescent="0.25">
      <c r="A93" s="60" t="s">
        <v>206</v>
      </c>
      <c r="B93" s="99">
        <v>909.84834275000003</v>
      </c>
      <c r="C93" s="187">
        <v>554.54177934578763</v>
      </c>
      <c r="D93" s="99">
        <v>62.584819015913851</v>
      </c>
      <c r="E93" s="186">
        <v>-1.8365783537085179E-2</v>
      </c>
      <c r="F93" s="99">
        <v>31.078517323594912</v>
      </c>
      <c r="G93" s="99">
        <v>20.366352129622538</v>
      </c>
      <c r="H93" s="143">
        <v>8.2119007376737887</v>
      </c>
      <c r="I93" s="99">
        <v>21.906580736034428</v>
      </c>
      <c r="J93" s="143">
        <v>7.1242913081626318</v>
      </c>
      <c r="K93" s="99">
        <v>0.51290094301817635</v>
      </c>
      <c r="L93" s="143">
        <v>3.1597472511855053E-2</v>
      </c>
    </row>
    <row r="94" spans="1:12" ht="11.25" customHeight="1" x14ac:dyDescent="0.25">
      <c r="A94" s="59" t="s">
        <v>207</v>
      </c>
      <c r="B94" s="95">
        <v>1015.79735697</v>
      </c>
      <c r="C94" s="191">
        <v>614.98660319215082</v>
      </c>
      <c r="D94" s="95">
        <v>68.263550070994143</v>
      </c>
      <c r="E94" s="190">
        <v>-0.33162284487572713</v>
      </c>
      <c r="F94" s="95">
        <v>38.386081167123557</v>
      </c>
      <c r="G94" s="95">
        <v>24.657919406005835</v>
      </c>
      <c r="H94" s="142">
        <v>6.5368838582202633</v>
      </c>
      <c r="I94" s="95">
        <v>3.5036473392843348</v>
      </c>
      <c r="J94" s="142">
        <v>14.738494233394775</v>
      </c>
      <c r="K94" s="95">
        <v>5.5750034178984871</v>
      </c>
      <c r="L94" s="142">
        <v>0.86135910178967001</v>
      </c>
    </row>
    <row r="95" spans="1:12" ht="11.25" customHeight="1" x14ac:dyDescent="0.25">
      <c r="A95" s="60" t="s">
        <v>208</v>
      </c>
      <c r="B95" s="99">
        <v>967.18244716000004</v>
      </c>
      <c r="C95" s="187">
        <v>683.1132271964799</v>
      </c>
      <c r="D95" s="99">
        <v>69.090980179617262</v>
      </c>
      <c r="E95" s="186">
        <v>2.7159354755554865E-3</v>
      </c>
      <c r="F95" s="99">
        <v>20.968183007817849</v>
      </c>
      <c r="G95" s="99">
        <v>15.691145869698994</v>
      </c>
      <c r="H95" s="143">
        <v>6.2691410145049264</v>
      </c>
      <c r="I95" s="99">
        <v>31.851644941922459</v>
      </c>
      <c r="J95" s="143">
        <v>9.3989980480861224</v>
      </c>
      <c r="K95" s="99">
        <v>4.6331909177614445</v>
      </c>
      <c r="L95" s="143">
        <v>3.3350020045043262E-2</v>
      </c>
    </row>
    <row r="96" spans="1:12" ht="11.25" customHeight="1" x14ac:dyDescent="0.25">
      <c r="A96" s="59" t="s">
        <v>209</v>
      </c>
      <c r="B96" s="95">
        <v>743.14800360000004</v>
      </c>
      <c r="C96" s="191">
        <v>589.8070243693378</v>
      </c>
      <c r="D96" s="95">
        <v>70.004132614521779</v>
      </c>
      <c r="E96" s="190">
        <v>1.3488877770243324E-2</v>
      </c>
      <c r="F96" s="95">
        <v>22.197280693872269</v>
      </c>
      <c r="G96" s="95">
        <v>22.217863958478915</v>
      </c>
      <c r="H96" s="142">
        <v>5.0164012941445781</v>
      </c>
      <c r="I96" s="95">
        <v>32.697590258318229</v>
      </c>
      <c r="J96" s="142">
        <v>8.969016576390624</v>
      </c>
      <c r="K96" s="95">
        <v>0.1858525695163423</v>
      </c>
      <c r="L96" s="142">
        <v>0.17739669670290695</v>
      </c>
    </row>
    <row r="97" spans="1:12" ht="11.25" customHeight="1" x14ac:dyDescent="0.25">
      <c r="A97" s="60" t="s">
        <v>210</v>
      </c>
      <c r="B97" s="99">
        <v>500.07657683999997</v>
      </c>
      <c r="C97" s="187">
        <v>1282.2640722060539</v>
      </c>
      <c r="D97" s="99">
        <v>77.446655456025582</v>
      </c>
      <c r="E97" s="186">
        <v>2.3186615646468844E-3</v>
      </c>
      <c r="F97" s="99">
        <v>13.513419890014461</v>
      </c>
      <c r="G97" s="99">
        <v>7.851030523783491</v>
      </c>
      <c r="H97" s="143">
        <v>6.0263251601248502</v>
      </c>
      <c r="I97" s="99">
        <v>56.162128793298685</v>
      </c>
      <c r="J97" s="143">
        <v>10.101628908358691</v>
      </c>
      <c r="K97" s="99">
        <v>2.6280853330598877</v>
      </c>
      <c r="L97" s="143">
        <v>0.65825526978305327</v>
      </c>
    </row>
    <row r="98" spans="1:12" ht="11.25" customHeight="1" x14ac:dyDescent="0.25">
      <c r="A98" s="59" t="s">
        <v>211</v>
      </c>
      <c r="B98" s="95">
        <v>625.30909226000006</v>
      </c>
      <c r="C98" s="191">
        <v>718.02805500246893</v>
      </c>
      <c r="D98" s="95">
        <v>65.191755488894302</v>
      </c>
      <c r="E98" s="190">
        <v>7.8393225072632022E-2</v>
      </c>
      <c r="F98" s="95">
        <v>25.755845826248564</v>
      </c>
      <c r="G98" s="95">
        <v>22.436978445799387</v>
      </c>
      <c r="H98" s="142">
        <v>8.7898925475956897</v>
      </c>
      <c r="I98" s="95">
        <v>5.4454530489765878</v>
      </c>
      <c r="J98" s="142">
        <v>25.360274300003827</v>
      </c>
      <c r="K98" s="95">
        <v>1.124229259899679</v>
      </c>
      <c r="L98" s="142">
        <v>5.4839556028303697E-2</v>
      </c>
    </row>
    <row r="99" spans="1:12" ht="11.25" customHeight="1" x14ac:dyDescent="0.25">
      <c r="A99" s="60" t="s">
        <v>212</v>
      </c>
      <c r="B99" s="99">
        <v>48.802187340000003</v>
      </c>
      <c r="C99" s="187">
        <v>185.63376001825824</v>
      </c>
      <c r="D99" s="99">
        <v>16.284777995155334</v>
      </c>
      <c r="E99" s="186">
        <v>0.45385876331715735</v>
      </c>
      <c r="F99" s="99">
        <v>0</v>
      </c>
      <c r="G99" s="99">
        <v>5.5408603330852255</v>
      </c>
      <c r="H99" s="143">
        <v>2.891387388375203</v>
      </c>
      <c r="I99" s="99">
        <v>0.9699187798740988</v>
      </c>
      <c r="J99" s="143">
        <v>42.392577397945779</v>
      </c>
      <c r="K99" s="99">
        <v>688.15211867509697</v>
      </c>
      <c r="L99" s="143">
        <v>127.17369971064907</v>
      </c>
    </row>
    <row r="100" spans="1:12" ht="11.25" customHeight="1" x14ac:dyDescent="0.25">
      <c r="A100" s="62" t="s">
        <v>213</v>
      </c>
      <c r="B100" s="108">
        <v>40332.924525980001</v>
      </c>
      <c r="C100" s="200">
        <v>667.52764028512775</v>
      </c>
      <c r="D100" s="108">
        <v>70.024043335007661</v>
      </c>
      <c r="E100" s="201">
        <v>2.0844994528381733E-2</v>
      </c>
      <c r="F100" s="108">
        <v>22.366354555666355</v>
      </c>
      <c r="G100" s="108">
        <v>22.192456433339959</v>
      </c>
      <c r="H100" s="145">
        <v>5.66259711526462</v>
      </c>
      <c r="I100" s="108">
        <v>24.61502869424957</v>
      </c>
      <c r="J100" s="145">
        <v>15.368224775808992</v>
      </c>
      <c r="K100" s="108">
        <v>5.0014590280965651E-2</v>
      </c>
      <c r="L100" s="145">
        <v>9.0117371668864497E-3</v>
      </c>
    </row>
    <row r="101" spans="1:12" ht="11.25" customHeight="1" x14ac:dyDescent="0.25">
      <c r="A101" s="63" t="s">
        <v>101</v>
      </c>
      <c r="B101" s="112">
        <v>1174.1878564399999</v>
      </c>
      <c r="C101" s="203">
        <v>770.58582482805684</v>
      </c>
      <c r="D101" s="112">
        <v>61.651117682246046</v>
      </c>
      <c r="E101" s="204">
        <v>5.5601878846324393E-2</v>
      </c>
      <c r="F101" s="112">
        <v>19.471423766311354</v>
      </c>
      <c r="G101" s="112">
        <v>15.522702860563406</v>
      </c>
      <c r="H101" s="146">
        <v>7.3677561631655886</v>
      </c>
      <c r="I101" s="112">
        <v>26.859237559838924</v>
      </c>
      <c r="J101" s="146">
        <v>19.569652747617376</v>
      </c>
      <c r="K101" s="112">
        <v>30.319308033841143</v>
      </c>
      <c r="L101" s="146">
        <v>5.5952072719598194</v>
      </c>
    </row>
    <row r="102" spans="1:12" ht="11.25" customHeight="1" x14ac:dyDescent="0.25">
      <c r="A102" s="62" t="s">
        <v>40</v>
      </c>
      <c r="B102" s="108">
        <v>41507.112382419997</v>
      </c>
      <c r="C102" s="200">
        <v>670.06272217623609</v>
      </c>
      <c r="D102" s="108">
        <v>69.756044325368364</v>
      </c>
      <c r="E102" s="201">
        <v>2.1796738774172431E-2</v>
      </c>
      <c r="F102" s="108">
        <v>22.28446033602571</v>
      </c>
      <c r="G102" s="108">
        <v>22.003776874558646</v>
      </c>
      <c r="H102" s="145">
        <v>5.7108340783397029</v>
      </c>
      <c r="I102" s="108">
        <v>24.67851474871204</v>
      </c>
      <c r="J102" s="145">
        <v>15.487078278764169</v>
      </c>
      <c r="K102" s="108">
        <v>1.4530677813555862E-2</v>
      </c>
      <c r="L102" s="145">
        <v>1.9368284948207924E-3</v>
      </c>
    </row>
    <row r="103" spans="1:12" ht="11.25" customHeight="1" x14ac:dyDescent="0.25">
      <c r="A103" s="60" t="s">
        <v>214</v>
      </c>
      <c r="B103" s="99">
        <v>1016.72744446</v>
      </c>
      <c r="C103" s="187">
        <v>711.96309716244821</v>
      </c>
      <c r="D103" s="99">
        <v>49.916425985985718</v>
      </c>
      <c r="E103" s="186">
        <v>2.7415042707385817E-2</v>
      </c>
      <c r="F103" s="99">
        <v>19.280493474248122</v>
      </c>
      <c r="G103" s="99">
        <v>24.403315334108829</v>
      </c>
      <c r="H103" s="143">
        <v>3.8525551339674711</v>
      </c>
      <c r="I103" s="99">
        <v>28.101300887156345</v>
      </c>
      <c r="J103" s="143">
        <v>11.394955019782392</v>
      </c>
      <c r="K103" s="99">
        <v>4.3138518969845263</v>
      </c>
      <c r="L103" s="143">
        <v>3.4104112079335303</v>
      </c>
    </row>
    <row r="104" spans="1:12" ht="11.25" customHeight="1" x14ac:dyDescent="0.25">
      <c r="A104" s="59" t="s">
        <v>215</v>
      </c>
      <c r="B104" s="95">
        <v>2384.7359213099999</v>
      </c>
      <c r="C104" s="191">
        <v>1092.8257422689483</v>
      </c>
      <c r="D104" s="95">
        <v>34.865834075298643</v>
      </c>
      <c r="E104" s="190">
        <v>2.6040025822134272E-2</v>
      </c>
      <c r="F104" s="95">
        <v>34.955255698588466</v>
      </c>
      <c r="G104" s="95">
        <v>11.006854521896505</v>
      </c>
      <c r="H104" s="142">
        <v>3.8209035480937512</v>
      </c>
      <c r="I104" s="95">
        <v>18.881449618230814</v>
      </c>
      <c r="J104" s="142">
        <v>5.1631207807849488</v>
      </c>
      <c r="K104" s="95">
        <v>4.7164423110721047E-2</v>
      </c>
      <c r="L104" s="142">
        <v>7.7684169699693099E-3</v>
      </c>
    </row>
    <row r="105" spans="1:12" ht="11.25" customHeight="1" x14ac:dyDescent="0.25">
      <c r="A105" s="60" t="s">
        <v>216</v>
      </c>
      <c r="B105" s="99">
        <v>214.74000254000001</v>
      </c>
      <c r="C105" s="187">
        <v>621.28586133469116</v>
      </c>
      <c r="D105" s="99">
        <v>19.688275651190747</v>
      </c>
      <c r="E105" s="186">
        <v>2.7815671960193411E-2</v>
      </c>
      <c r="F105" s="99">
        <v>10.363717233287502</v>
      </c>
      <c r="G105" s="99">
        <v>23.379802261410553</v>
      </c>
      <c r="H105" s="143">
        <v>8.5339796559732317</v>
      </c>
      <c r="I105" s="99">
        <v>20.949910425571513</v>
      </c>
      <c r="J105" s="143">
        <v>34.150388261423181</v>
      </c>
      <c r="K105" s="99">
        <v>0.25020752242000971</v>
      </c>
      <c r="L105" s="143">
        <v>1.2475095828971112</v>
      </c>
    </row>
    <row r="106" spans="1:12" ht="11.25" customHeight="1" x14ac:dyDescent="0.25">
      <c r="A106" s="59" t="s">
        <v>217</v>
      </c>
      <c r="B106" s="95">
        <v>457.73151085000001</v>
      </c>
      <c r="C106" s="191">
        <v>1239.1014516548189</v>
      </c>
      <c r="D106" s="95">
        <v>51.156795881675052</v>
      </c>
      <c r="E106" s="190">
        <v>1.0063549631538882E-2</v>
      </c>
      <c r="F106" s="95">
        <v>13.393732521528456</v>
      </c>
      <c r="G106" s="95">
        <v>9.2241253964785894</v>
      </c>
      <c r="H106" s="142">
        <v>6.6416621249312442</v>
      </c>
      <c r="I106" s="95">
        <v>47.190285955817764</v>
      </c>
      <c r="J106" s="142">
        <v>14.792825266554399</v>
      </c>
      <c r="K106" s="95">
        <v>1.9799603119239788</v>
      </c>
      <c r="L106" s="142">
        <v>1.6434274769571502</v>
      </c>
    </row>
    <row r="107" spans="1:12" ht="11.25" customHeight="1" x14ac:dyDescent="0.25">
      <c r="A107" s="60" t="s">
        <v>218</v>
      </c>
      <c r="B107" s="99">
        <v>104.71059826</v>
      </c>
      <c r="C107" s="187">
        <v>368.58897252582852</v>
      </c>
      <c r="D107" s="99">
        <v>26.524026666781843</v>
      </c>
      <c r="E107" s="186">
        <v>7.3105221073908488E-2</v>
      </c>
      <c r="F107" s="99">
        <v>43.473518608850704</v>
      </c>
      <c r="G107" s="99">
        <v>10.806963438315856</v>
      </c>
      <c r="H107" s="143">
        <v>7.3829031812085084</v>
      </c>
      <c r="I107" s="99">
        <v>2.3040419308936531</v>
      </c>
      <c r="J107" s="143">
        <v>8.5833650455164534</v>
      </c>
      <c r="K107" s="99">
        <v>397.87945610387345</v>
      </c>
      <c r="L107" s="143">
        <v>106.54451244083647</v>
      </c>
    </row>
    <row r="108" spans="1:12" ht="11.25" customHeight="1" x14ac:dyDescent="0.25">
      <c r="A108" s="80" t="s">
        <v>254</v>
      </c>
      <c r="B108" s="132">
        <v>45685.75785984</v>
      </c>
      <c r="C108" s="206">
        <v>686.44151167344398</v>
      </c>
      <c r="D108" s="132">
        <v>64.564295837573553</v>
      </c>
      <c r="E108" s="207">
        <v>2.2162977103362458E-2</v>
      </c>
      <c r="F108" s="132">
        <v>22.782461872104427</v>
      </c>
      <c r="G108" s="132">
        <v>21.335917412455807</v>
      </c>
      <c r="H108" s="147">
        <v>5.5972548427786011</v>
      </c>
      <c r="I108" s="132">
        <v>24.608829864619373</v>
      </c>
      <c r="J108" s="147">
        <v>14.922057543238651</v>
      </c>
      <c r="K108" s="132">
        <v>0</v>
      </c>
      <c r="L108" s="147">
        <v>0</v>
      </c>
    </row>
    <row r="109" spans="1:12" ht="63" customHeight="1" x14ac:dyDescent="0.25">
      <c r="A109" s="345" t="s">
        <v>341</v>
      </c>
      <c r="B109" s="345"/>
      <c r="C109" s="345"/>
      <c r="D109" s="345"/>
      <c r="E109" s="345"/>
      <c r="F109" s="345"/>
      <c r="G109" s="345"/>
      <c r="H109" s="345"/>
      <c r="I109" s="345"/>
      <c r="J109" s="345"/>
      <c r="K109" s="345"/>
      <c r="L109" s="345"/>
    </row>
  </sheetData>
  <mergeCells count="2">
    <mergeCell ref="A3:A4"/>
    <mergeCell ref="A109:L109"/>
  </mergeCells>
  <hyperlinks>
    <hyperlink ref="L1" location="Sommaire!A1" display="Sommaire"/>
  </hyperlinks>
  <printOptions horizontalCentered="1"/>
  <pageMargins left="0.51181102362204722" right="0.59055118110236227" top="0.74803149606299213" bottom="1.6195833333333334" header="0.31496062992125984" footer="0.31496062992125984"/>
  <pageSetup paperSize="9" scale="92" firstPageNumber="42"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view="pageLayout" topLeftCell="A49" zoomScale="115" zoomScaleNormal="100" zoomScalePageLayoutView="115" workbookViewId="0">
      <selection activeCell="H56" sqref="H56"/>
    </sheetView>
  </sheetViews>
  <sheetFormatPr baseColWidth="10" defaultColWidth="11.42578125" defaultRowHeight="15" x14ac:dyDescent="0.25"/>
  <cols>
    <col min="1" max="1" width="22.85546875" style="1" customWidth="1"/>
    <col min="2" max="3" width="8.28515625" style="1" customWidth="1"/>
    <col min="4" max="4" width="8.85546875" style="1" customWidth="1"/>
    <col min="5" max="6" width="8.28515625" style="1" customWidth="1"/>
    <col min="7" max="7" width="8.85546875" style="1" customWidth="1"/>
    <col min="8" max="9" width="8.28515625" style="1" customWidth="1"/>
    <col min="10" max="10" width="9" style="1" customWidth="1"/>
    <col min="11" max="16384" width="11.42578125" style="1"/>
  </cols>
  <sheetData>
    <row r="1" spans="1:10" ht="15.75" x14ac:dyDescent="0.25">
      <c r="A1" s="84" t="s">
        <v>258</v>
      </c>
      <c r="B1" s="8"/>
      <c r="C1" s="8"/>
      <c r="D1" s="8"/>
      <c r="E1" s="8"/>
      <c r="F1" s="8"/>
      <c r="G1" s="8"/>
      <c r="I1" s="8"/>
      <c r="J1" s="9" t="s">
        <v>42</v>
      </c>
    </row>
    <row r="2" spans="1:10" ht="15.75" x14ac:dyDescent="0.25">
      <c r="A2" s="8"/>
      <c r="B2" s="8"/>
      <c r="C2" s="8"/>
      <c r="D2" s="8"/>
      <c r="E2" s="8"/>
      <c r="F2" s="8"/>
      <c r="G2" s="8"/>
      <c r="H2" s="8"/>
      <c r="I2" s="8"/>
      <c r="J2" s="8"/>
    </row>
    <row r="3" spans="1:10" ht="60" customHeight="1" x14ac:dyDescent="0.25">
      <c r="A3" s="308" t="s">
        <v>271</v>
      </c>
      <c r="B3" s="342" t="s">
        <v>255</v>
      </c>
      <c r="C3" s="343"/>
      <c r="D3" s="344"/>
      <c r="E3" s="342" t="s">
        <v>34</v>
      </c>
      <c r="F3" s="343"/>
      <c r="G3" s="344"/>
      <c r="H3" s="342" t="s">
        <v>41</v>
      </c>
      <c r="I3" s="343"/>
      <c r="J3" s="344"/>
    </row>
    <row r="4" spans="1:10" ht="39" customHeight="1" x14ac:dyDescent="0.25">
      <c r="A4" s="331"/>
      <c r="B4" s="39">
        <v>2022</v>
      </c>
      <c r="C4" s="39">
        <v>2022</v>
      </c>
      <c r="D4" s="39" t="s">
        <v>318</v>
      </c>
      <c r="E4" s="39">
        <v>2022</v>
      </c>
      <c r="F4" s="39">
        <v>2022</v>
      </c>
      <c r="G4" s="40" t="s">
        <v>318</v>
      </c>
      <c r="H4" s="39">
        <v>2022</v>
      </c>
      <c r="I4" s="39">
        <v>2022</v>
      </c>
      <c r="J4" s="39" t="s">
        <v>318</v>
      </c>
    </row>
    <row r="5" spans="1:10" x14ac:dyDescent="0.25">
      <c r="A5" s="332"/>
      <c r="B5" s="38" t="s">
        <v>37</v>
      </c>
      <c r="C5" s="38" t="s">
        <v>38</v>
      </c>
      <c r="D5" s="38"/>
      <c r="E5" s="38" t="s">
        <v>37</v>
      </c>
      <c r="F5" s="14" t="s">
        <v>38</v>
      </c>
      <c r="G5" s="38"/>
      <c r="H5" s="38" t="s">
        <v>37</v>
      </c>
      <c r="I5" s="38" t="s">
        <v>38</v>
      </c>
      <c r="J5" s="38"/>
    </row>
    <row r="6" spans="1:10" ht="10.5" customHeight="1" x14ac:dyDescent="0.25">
      <c r="A6" s="58" t="s">
        <v>117</v>
      </c>
      <c r="B6" s="261">
        <f>[1]fonct_4!D3+[1]fonct_4!E3</f>
        <v>55.312770650000004</v>
      </c>
      <c r="C6" s="262">
        <f>1000000*B6/[1]CCD_N_1_TA!$B3</f>
        <v>82.733572128364486</v>
      </c>
      <c r="D6" s="263">
        <f>(B6/([1]fonct_4!B3+[1]fonct_4!C3))-1</f>
        <v>0.19136767596245474</v>
      </c>
      <c r="E6" s="261">
        <f>[1]fonct_4!D3</f>
        <v>30.34401823</v>
      </c>
      <c r="F6" s="262">
        <f>1000000*E6/[1]CCD_N_1_TA!$B3</f>
        <v>45.386788464846347</v>
      </c>
      <c r="G6" s="263">
        <f>(E6/[1]fonct_4!B3)-1</f>
        <v>4.7484003412746612E-2</v>
      </c>
      <c r="H6" s="261">
        <f>[1]fonct_4!E3</f>
        <v>24.968752420000001</v>
      </c>
      <c r="I6" s="262">
        <f>1000000*H6/[1]CCD_N_1_TA!$B3</f>
        <v>37.346783663518131</v>
      </c>
      <c r="J6" s="263">
        <f>(H6/[1]fonct_4!C3)-1</f>
        <v>0.43009705925972108</v>
      </c>
    </row>
    <row r="7" spans="1:10" ht="10.5" customHeight="1" x14ac:dyDescent="0.25">
      <c r="A7" s="59" t="s">
        <v>118</v>
      </c>
      <c r="B7" s="264">
        <f>[1]fonct_4!D4+[1]fonct_4!E4</f>
        <v>45.56897249</v>
      </c>
      <c r="C7" s="265">
        <f>1000000*B7/[1]CCD_N_1_TA!$B4</f>
        <v>83.863923694439137</v>
      </c>
      <c r="D7" s="266">
        <f>(B7/([1]fonct_4!B4+[1]fonct_4!C4))-1</f>
        <v>0.12484154273642378</v>
      </c>
      <c r="E7" s="267">
        <f>[1]fonct_4!D4</f>
        <v>35.050085940000002</v>
      </c>
      <c r="F7" s="265">
        <f>1000000*E7/[1]CCD_N_1_TA!$B4</f>
        <v>64.50524495369622</v>
      </c>
      <c r="G7" s="266">
        <f>(E7/[1]fonct_4!B4)-1</f>
        <v>0.10434664081762079</v>
      </c>
      <c r="H7" s="264">
        <f>[1]fonct_4!E4</f>
        <v>10.51888655</v>
      </c>
      <c r="I7" s="265">
        <f>1000000*H7/[1]CCD_N_1_TA!$B4</f>
        <v>19.358678740742921</v>
      </c>
      <c r="J7" s="268">
        <f>(H7/[1]fonct_4!C4)-1</f>
        <v>0.19898512058577245</v>
      </c>
    </row>
    <row r="8" spans="1:10" ht="10.5" customHeight="1" x14ac:dyDescent="0.25">
      <c r="A8" s="60" t="s">
        <v>119</v>
      </c>
      <c r="B8" s="261">
        <f>[1]fonct_4!D5+[1]fonct_4!E5</f>
        <v>13.842493319999999</v>
      </c>
      <c r="C8" s="269">
        <f>1000000*B8/[1]CCD_N_1_TA!$B5</f>
        <v>40.132242420025392</v>
      </c>
      <c r="D8" s="270">
        <f>(B8/([1]fonct_4!B5+[1]fonct_4!C5))-1</f>
        <v>-0.11505765193929807</v>
      </c>
      <c r="E8" s="271">
        <f>[1]fonct_4!D5</f>
        <v>7.3856381100000004</v>
      </c>
      <c r="F8" s="269">
        <f>1000000*E8/[1]CCD_N_1_TA!$B5</f>
        <v>21.412487779845879</v>
      </c>
      <c r="G8" s="270">
        <f>(E8/[1]fonct_4!B5)-1</f>
        <v>-2.6455035723989773E-2</v>
      </c>
      <c r="H8" s="261">
        <f>[1]fonct_4!E5</f>
        <v>6.4568552099999996</v>
      </c>
      <c r="I8" s="269">
        <f>1000000*H8/[1]CCD_N_1_TA!$B5</f>
        <v>18.71975464017952</v>
      </c>
      <c r="J8" s="263">
        <f>(H8/[1]fonct_4!C5)-1</f>
        <v>-0.19849556565393256</v>
      </c>
    </row>
    <row r="9" spans="1:10" ht="10.5" customHeight="1" x14ac:dyDescent="0.25">
      <c r="A9" s="59" t="s">
        <v>120</v>
      </c>
      <c r="B9" s="264">
        <f>[1]fonct_4!D6+[1]fonct_4!E6</f>
        <v>8.4916580699999997</v>
      </c>
      <c r="C9" s="265">
        <f>1000000*B9/[1]CCD_N_1_TA!$B6</f>
        <v>50.286071701398143</v>
      </c>
      <c r="D9" s="266">
        <f>(B9/([1]fonct_4!B6+[1]fonct_4!C6))-1</f>
        <v>-0.12486487947294889</v>
      </c>
      <c r="E9" s="267">
        <f>[1]fonct_4!D6</f>
        <v>4.1399544400000003</v>
      </c>
      <c r="F9" s="265">
        <f>1000000*E9/[1]CCD_N_1_TA!$B6</f>
        <v>24.51606554270521</v>
      </c>
      <c r="G9" s="266">
        <f>(E9/[1]fonct_4!B6)-1</f>
        <v>0.15493851130364011</v>
      </c>
      <c r="H9" s="264">
        <f>[1]fonct_4!E6</f>
        <v>4.3517036300000003</v>
      </c>
      <c r="I9" s="265">
        <f>1000000*H9/[1]CCD_N_1_TA!$B6</f>
        <v>25.770006158692937</v>
      </c>
      <c r="J9" s="268">
        <f>(H9/[1]fonct_4!C6)-1</f>
        <v>-0.28878469459794365</v>
      </c>
    </row>
    <row r="10" spans="1:10" ht="10.5" customHeight="1" x14ac:dyDescent="0.25">
      <c r="A10" s="60" t="s">
        <v>121</v>
      </c>
      <c r="B10" s="261">
        <f>[1]fonct_4!D7+[1]fonct_4!E7</f>
        <v>15.850253410000001</v>
      </c>
      <c r="C10" s="269">
        <f>1000000*B10/[1]CCD_N_1_TA!$B7</f>
        <v>108.7190115302042</v>
      </c>
      <c r="D10" s="270">
        <f>(B10/([1]fonct_4!B7+[1]fonct_4!C7))-1</f>
        <v>-1.0174387198831014E-2</v>
      </c>
      <c r="E10" s="271">
        <f>[1]fonct_4!D7</f>
        <v>8.06892575</v>
      </c>
      <c r="F10" s="269">
        <f>1000000*E10/[1]CCD_N_1_TA!$B7</f>
        <v>55.34584267890336</v>
      </c>
      <c r="G10" s="270">
        <f>(E10/[1]fonct_4!B7)-1</f>
        <v>8.8729994314561633E-2</v>
      </c>
      <c r="H10" s="261">
        <f>[1]fonct_4!E7</f>
        <v>7.7813276599999996</v>
      </c>
      <c r="I10" s="269">
        <f>1000000*H10/[1]CCD_N_1_TA!$B7</f>
        <v>53.373168851300832</v>
      </c>
      <c r="J10" s="263">
        <f>(H10/[1]fonct_4!C7)-1</f>
        <v>-9.5389923339657567E-2</v>
      </c>
    </row>
    <row r="11" spans="1:10" ht="10.5" customHeight="1" x14ac:dyDescent="0.25">
      <c r="A11" s="59" t="s">
        <v>122</v>
      </c>
      <c r="B11" s="264">
        <f>[1]fonct_4!D8+[1]fonct_4!E8</f>
        <v>86.994145419999995</v>
      </c>
      <c r="C11" s="265">
        <f>1000000*B11/[1]CCD_N_1_TA!$B8</f>
        <v>78.480926877015719</v>
      </c>
      <c r="D11" s="266">
        <f>(B11/([1]fonct_4!B8+[1]fonct_4!C8))-1</f>
        <v>3.2757603466711638E-2</v>
      </c>
      <c r="E11" s="267">
        <f>[1]fonct_4!D8</f>
        <v>57.756953179999996</v>
      </c>
      <c r="F11" s="265">
        <f>1000000*E11/[1]CCD_N_1_TA!$B8</f>
        <v>52.104876681927877</v>
      </c>
      <c r="G11" s="266">
        <f>(E11/[1]fonct_4!B8)-1</f>
        <v>5.591857197210115E-2</v>
      </c>
      <c r="H11" s="264">
        <f>[1]fonct_4!E8</f>
        <v>29.237192239999999</v>
      </c>
      <c r="I11" s="265">
        <f>1000000*H11/[1]CCD_N_1_TA!$B8</f>
        <v>26.376050195087846</v>
      </c>
      <c r="J11" s="268">
        <f>(H11/[1]fonct_4!C8)-1</f>
        <v>-1.0133907640449524E-2</v>
      </c>
    </row>
    <row r="12" spans="1:10" ht="10.5" customHeight="1" x14ac:dyDescent="0.25">
      <c r="A12" s="60" t="s">
        <v>123</v>
      </c>
      <c r="B12" s="261">
        <f>[1]fonct_4!D9+[1]fonct_4!E9</f>
        <v>18.20947958</v>
      </c>
      <c r="C12" s="269">
        <f>1000000*B12/[1]CCD_N_1_TA!$B9</f>
        <v>53.997691703214741</v>
      </c>
      <c r="D12" s="270">
        <f>(B12/([1]fonct_4!B9+[1]fonct_4!C9))-1</f>
        <v>-0.22858290602686693</v>
      </c>
      <c r="E12" s="271">
        <f>[1]fonct_4!D9</f>
        <v>8.1173487499999997</v>
      </c>
      <c r="F12" s="269">
        <f>1000000*E12/[1]CCD_N_1_TA!$B9</f>
        <v>24.070874366524627</v>
      </c>
      <c r="G12" s="270">
        <f>(E12/[1]fonct_4!B9)-1</f>
        <v>9.2401160752800804E-2</v>
      </c>
      <c r="H12" s="261">
        <f>[1]fonct_4!E9</f>
        <v>10.09213083</v>
      </c>
      <c r="I12" s="269">
        <f>1000000*H12/[1]CCD_N_1_TA!$B9</f>
        <v>29.926817336690124</v>
      </c>
      <c r="J12" s="263">
        <f>(H12/[1]fonct_4!C9)-1</f>
        <v>-0.37604651823765389</v>
      </c>
    </row>
    <row r="13" spans="1:10" ht="10.5" customHeight="1" x14ac:dyDescent="0.25">
      <c r="A13" s="59" t="s">
        <v>124</v>
      </c>
      <c r="B13" s="264">
        <f>[1]fonct_4!D10+[1]fonct_4!E10</f>
        <v>10.89084701</v>
      </c>
      <c r="C13" s="265">
        <f>1000000*B13/[1]CCD_N_1_TA!$B10</f>
        <v>39.327075470335465</v>
      </c>
      <c r="D13" s="266">
        <f>(B13/([1]fonct_4!B10+[1]fonct_4!C10))-1</f>
        <v>0.12076410141023097</v>
      </c>
      <c r="E13" s="267">
        <f>[1]fonct_4!D10</f>
        <v>6.8866934300000002</v>
      </c>
      <c r="F13" s="265">
        <f>1000000*E13/[1]CCD_N_1_TA!$B10</f>
        <v>24.86799346405229</v>
      </c>
      <c r="G13" s="266">
        <f>(E13/[1]fonct_4!B10)-1</f>
        <v>5.8665087001017469E-2</v>
      </c>
      <c r="H13" s="264">
        <f>[1]fonct_4!E10</f>
        <v>4.0041535799999997</v>
      </c>
      <c r="I13" s="265">
        <f>1000000*H13/[1]CCD_N_1_TA!$B10</f>
        <v>14.459082006283175</v>
      </c>
      <c r="J13" s="268">
        <f>(H13/[1]fonct_4!C10)-1</f>
        <v>0.24651904230116162</v>
      </c>
    </row>
    <row r="14" spans="1:10" ht="10.5" customHeight="1" x14ac:dyDescent="0.25">
      <c r="A14" s="60" t="s">
        <v>125</v>
      </c>
      <c r="B14" s="261">
        <f>[1]fonct_4!D11+[1]fonct_4!E11</f>
        <v>6.7181321999999994</v>
      </c>
      <c r="C14" s="269">
        <f>1000000*B14/[1]CCD_N_1_TA!$B11</f>
        <v>42.698454928530111</v>
      </c>
      <c r="D14" s="270">
        <f>(B14/([1]fonct_4!B11+[1]fonct_4!C11))-1</f>
        <v>7.3489487971019063E-3</v>
      </c>
      <c r="E14" s="271">
        <f>[1]fonct_4!D11</f>
        <v>3.49689256</v>
      </c>
      <c r="F14" s="269">
        <f>1000000*E14/[1]CCD_N_1_TA!$B11</f>
        <v>22.225211549584021</v>
      </c>
      <c r="G14" s="270">
        <f>(E14/[1]fonct_4!B11)-1</f>
        <v>0.28588943187302718</v>
      </c>
      <c r="H14" s="261">
        <f>[1]fonct_4!E11</f>
        <v>3.2212396399999998</v>
      </c>
      <c r="I14" s="269">
        <f>1000000*H14/[1]CCD_N_1_TA!$B11</f>
        <v>20.473243378946094</v>
      </c>
      <c r="J14" s="263">
        <f>(H14/[1]fonct_4!C11)-1</f>
        <v>-0.18443152308070654</v>
      </c>
    </row>
    <row r="15" spans="1:10" ht="10.5" customHeight="1" x14ac:dyDescent="0.25">
      <c r="A15" s="59" t="s">
        <v>126</v>
      </c>
      <c r="B15" s="264">
        <f>[1]fonct_4!D12+[1]fonct_4!E12</f>
        <v>12.726042270000001</v>
      </c>
      <c r="C15" s="265">
        <f>1000000*B15/[1]CCD_N_1_TA!$B12</f>
        <v>40.098946547519276</v>
      </c>
      <c r="D15" s="266">
        <f>(B15/([1]fonct_4!B12+[1]fonct_4!C12))-1</f>
        <v>0.13557034123629075</v>
      </c>
      <c r="E15" s="267">
        <f>[1]fonct_4!D12</f>
        <v>5.6495074499999998</v>
      </c>
      <c r="F15" s="265">
        <f>1000000*E15/[1]CCD_N_1_TA!$B12</f>
        <v>17.801237215076601</v>
      </c>
      <c r="G15" s="266">
        <f>(E15/[1]fonct_4!B12)-1</f>
        <v>4.7241697466907429E-2</v>
      </c>
      <c r="H15" s="264">
        <f>[1]fonct_4!E12</f>
        <v>7.07653482</v>
      </c>
      <c r="I15" s="265">
        <f>1000000*H15/[1]CCD_N_1_TA!$B12</f>
        <v>22.297709332442668</v>
      </c>
      <c r="J15" s="268">
        <f>(H15/[1]fonct_4!C12)-1</f>
        <v>0.21755511517894277</v>
      </c>
    </row>
    <row r="16" spans="1:10" ht="10.5" customHeight="1" x14ac:dyDescent="0.25">
      <c r="A16" s="60" t="s">
        <v>127</v>
      </c>
      <c r="B16" s="261">
        <f>[1]fonct_4!D13+[1]fonct_4!E13</f>
        <v>34.948366129999997</v>
      </c>
      <c r="C16" s="269">
        <f>1000000*B16/[1]CCD_N_1_TA!$B13</f>
        <v>91.277358056419601</v>
      </c>
      <c r="D16" s="270">
        <f>(B16/([1]fonct_4!B13+[1]fonct_4!C13))-1</f>
        <v>0.16680692647649931</v>
      </c>
      <c r="E16" s="271">
        <f>[1]fonct_4!D13</f>
        <v>20.841741379999998</v>
      </c>
      <c r="F16" s="269">
        <f>1000000*E16/[1]CCD_N_1_TA!$B13</f>
        <v>54.433992232573566</v>
      </c>
      <c r="G16" s="270">
        <f>(E16/[1]fonct_4!B13)-1</f>
        <v>4.3103944095421065E-2</v>
      </c>
      <c r="H16" s="261">
        <f>[1]fonct_4!E13</f>
        <v>14.10662475</v>
      </c>
      <c r="I16" s="269">
        <f>1000000*H16/[1]CCD_N_1_TA!$B13</f>
        <v>36.84336582384605</v>
      </c>
      <c r="J16" s="263">
        <f>(H16/[1]fonct_4!C13)-1</f>
        <v>0.41467469473274354</v>
      </c>
    </row>
    <row r="17" spans="1:10" ht="10.5" customHeight="1" x14ac:dyDescent="0.25">
      <c r="A17" s="59" t="s">
        <v>128</v>
      </c>
      <c r="B17" s="264">
        <f>[1]fonct_4!D14+[1]fonct_4!E14</f>
        <v>18.683684509999999</v>
      </c>
      <c r="C17" s="265">
        <f>1000000*B17/[1]CCD_N_1_TA!$B14</f>
        <v>64.438052719798023</v>
      </c>
      <c r="D17" s="266">
        <f>(B17/([1]fonct_4!B14+[1]fonct_4!C14))-1</f>
        <v>0.25628097200258737</v>
      </c>
      <c r="E17" s="267">
        <f>[1]fonct_4!D14</f>
        <v>7.4757276499999996</v>
      </c>
      <c r="F17" s="265">
        <f>1000000*E17/[1]CCD_N_1_TA!$B14</f>
        <v>25.782994364506738</v>
      </c>
      <c r="G17" s="266">
        <f>(E17/[1]fonct_4!B14)-1</f>
        <v>0.18119625034392173</v>
      </c>
      <c r="H17" s="264">
        <f>[1]fonct_4!E14</f>
        <v>11.207956859999999</v>
      </c>
      <c r="I17" s="265">
        <f>1000000*H17/[1]CCD_N_1_TA!$B14</f>
        <v>38.655058355291288</v>
      </c>
      <c r="J17" s="268">
        <f>(H17/[1]fonct_4!C14)-1</f>
        <v>0.31190453030786247</v>
      </c>
    </row>
    <row r="18" spans="1:10" ht="10.5" customHeight="1" x14ac:dyDescent="0.25">
      <c r="A18" s="60" t="s">
        <v>129</v>
      </c>
      <c r="B18" s="261">
        <f>[1]fonct_4!D15+[1]fonct_4!E15</f>
        <v>251.69603796000001</v>
      </c>
      <c r="C18" s="269">
        <f>1000000*B18/[1]CCD_N_1_TA!$B15</f>
        <v>121.73024981936049</v>
      </c>
      <c r="D18" s="270">
        <f>(B18/([1]fonct_4!B15+[1]fonct_4!C15))-1</f>
        <v>0.14061051707447181</v>
      </c>
      <c r="E18" s="271">
        <f>[1]fonct_4!D15</f>
        <v>140.05032929000001</v>
      </c>
      <c r="F18" s="269">
        <f>1000000*E18/[1]CCD_N_1_TA!$B15</f>
        <v>67.733929027777378</v>
      </c>
      <c r="G18" s="270">
        <f>(E18/[1]fonct_4!B15)-1</f>
        <v>0.11808446212954538</v>
      </c>
      <c r="H18" s="261">
        <f>[1]fonct_4!E15</f>
        <v>111.64570867</v>
      </c>
      <c r="I18" s="269">
        <f>1000000*H18/[1]CCD_N_1_TA!$B15</f>
        <v>53.996320791583116</v>
      </c>
      <c r="J18" s="263">
        <f>(H18/[1]fonct_4!C15)-1</f>
        <v>0.1701843008870505</v>
      </c>
    </row>
    <row r="19" spans="1:10" ht="10.5" customHeight="1" x14ac:dyDescent="0.25">
      <c r="A19" s="59" t="s">
        <v>130</v>
      </c>
      <c r="B19" s="264">
        <f>[1]fonct_4!D16+[1]fonct_4!E16</f>
        <v>53.386495069999995</v>
      </c>
      <c r="C19" s="265">
        <f>1000000*B19/[1]CCD_N_1_TA!$B16</f>
        <v>75.291504109643128</v>
      </c>
      <c r="D19" s="266">
        <f>(B19/([1]fonct_4!B16+[1]fonct_4!C16))-1</f>
        <v>0.6553946349313684</v>
      </c>
      <c r="E19" s="267">
        <f>[1]fonct_4!D16</f>
        <v>36.199410829999998</v>
      </c>
      <c r="F19" s="265">
        <f>1000000*E19/[1]CCD_N_1_TA!$B16</f>
        <v>51.052388543206256</v>
      </c>
      <c r="G19" s="266">
        <f>(E19/[1]fonct_4!B16)-1</f>
        <v>1.4026477932186006</v>
      </c>
      <c r="H19" s="264">
        <f>[1]fonct_4!E16</f>
        <v>17.187084240000001</v>
      </c>
      <c r="I19" s="265">
        <f>1000000*H19/[1]CCD_N_1_TA!$B16</f>
        <v>24.239115566436883</v>
      </c>
      <c r="J19" s="268">
        <f>(H19/[1]fonct_4!C16)-1</f>
        <v>2.0595982815452274E-4</v>
      </c>
    </row>
    <row r="20" spans="1:10" ht="10.5" customHeight="1" x14ac:dyDescent="0.25">
      <c r="A20" s="60" t="s">
        <v>131</v>
      </c>
      <c r="B20" s="261">
        <f>[1]fonct_4!D17+[1]fonct_4!E17</f>
        <v>16.516728879999999</v>
      </c>
      <c r="C20" s="269">
        <f>1000000*B20/[1]CCD_N_1_TA!$B17</f>
        <v>110.35872942056874</v>
      </c>
      <c r="D20" s="270">
        <f>(B20/([1]fonct_4!B17+[1]fonct_4!C17))-1</f>
        <v>0.25763426147214563</v>
      </c>
      <c r="E20" s="271">
        <f>[1]fonct_4!D17</f>
        <v>10.98871677</v>
      </c>
      <c r="F20" s="269">
        <f>1000000*E20/[1]CCD_N_1_TA!$B17</f>
        <v>73.422578375561258</v>
      </c>
      <c r="G20" s="270">
        <f>(E20/[1]fonct_4!B17)-1</f>
        <v>7.7886325377408472E-2</v>
      </c>
      <c r="H20" s="261">
        <f>[1]fonct_4!E17</f>
        <v>5.5280121099999997</v>
      </c>
      <c r="I20" s="269">
        <f>1000000*H20/[1]CCD_N_1_TA!$B17</f>
        <v>36.936151045007477</v>
      </c>
      <c r="J20" s="263">
        <f>(H20/[1]fonct_4!C17)-1</f>
        <v>0.88124654158355664</v>
      </c>
    </row>
    <row r="21" spans="1:10" ht="10.5" customHeight="1" x14ac:dyDescent="0.25">
      <c r="A21" s="59" t="s">
        <v>132</v>
      </c>
      <c r="B21" s="264">
        <f>[1]fonct_4!D18+[1]fonct_4!E18</f>
        <v>29.243010900000002</v>
      </c>
      <c r="C21" s="265">
        <f>1000000*B21/[1]CCD_N_1_TA!$B18</f>
        <v>80.949511141868513</v>
      </c>
      <c r="D21" s="266">
        <f>(B21/([1]fonct_4!B18+[1]fonct_4!C18))-1</f>
        <v>6.4690926825303308E-2</v>
      </c>
      <c r="E21" s="267">
        <f>[1]fonct_4!D18</f>
        <v>21.13533554</v>
      </c>
      <c r="F21" s="265">
        <f>1000000*E21/[1]CCD_N_1_TA!$B18</f>
        <v>58.50611914186851</v>
      </c>
      <c r="G21" s="266">
        <f>(E21/[1]fonct_4!B18)-1</f>
        <v>7.4160512632305498E-2</v>
      </c>
      <c r="H21" s="264">
        <f>[1]fonct_4!E18</f>
        <v>8.10767536</v>
      </c>
      <c r="I21" s="265">
        <f>1000000*H21/[1]CCD_N_1_TA!$B18</f>
        <v>22.443391999999999</v>
      </c>
      <c r="J21" s="268">
        <f>(H21/[1]fonct_4!C18)-1</f>
        <v>4.0772618785447134E-2</v>
      </c>
    </row>
    <row r="22" spans="1:10" ht="10.5" customHeight="1" x14ac:dyDescent="0.25">
      <c r="A22" s="60" t="s">
        <v>133</v>
      </c>
      <c r="B22" s="261">
        <f>[1]fonct_4!D19+[1]fonct_4!E19</f>
        <v>46.9129638</v>
      </c>
      <c r="C22" s="269">
        <f>1000000*B22/[1]CCD_N_1_TA!$B19</f>
        <v>70.304027802130108</v>
      </c>
      <c r="D22" s="270">
        <f>(B22/([1]fonct_4!B19+[1]fonct_4!C19))-1</f>
        <v>0.11316792506700435</v>
      </c>
      <c r="E22" s="271">
        <f>[1]fonct_4!D19</f>
        <v>33.505649980000001</v>
      </c>
      <c r="F22" s="269">
        <f>1000000*E22/[1]CCD_N_1_TA!$B19</f>
        <v>50.211752933895013</v>
      </c>
      <c r="G22" s="270">
        <f>(E22/[1]fonct_4!B19)-1</f>
        <v>8.0448512038609366E-2</v>
      </c>
      <c r="H22" s="261">
        <f>[1]fonct_4!E19</f>
        <v>13.407313820000001</v>
      </c>
      <c r="I22" s="269">
        <f>1000000*H22/[1]CCD_N_1_TA!$B19</f>
        <v>20.092274868235108</v>
      </c>
      <c r="J22" s="263">
        <f>(H22/[1]fonct_4!C19)-1</f>
        <v>0.20430933743156743</v>
      </c>
    </row>
    <row r="23" spans="1:10" ht="10.5" customHeight="1" x14ac:dyDescent="0.25">
      <c r="A23" s="59" t="s">
        <v>134</v>
      </c>
      <c r="B23" s="264">
        <f>[1]fonct_4!D20+[1]fonct_4!E20</f>
        <v>16.38084186</v>
      </c>
      <c r="C23" s="265">
        <f>1000000*B23/[1]CCD_N_1_TA!$B20</f>
        <v>52.922858269013929</v>
      </c>
      <c r="D23" s="266">
        <f>(B23/([1]fonct_4!B20+[1]fonct_4!C20))-1</f>
        <v>1.4090825622767866E-3</v>
      </c>
      <c r="E23" s="267">
        <f>[1]fonct_4!D20</f>
        <v>8.1925686500000001</v>
      </c>
      <c r="F23" s="265">
        <f>1000000*E23/[1]CCD_N_1_TA!$B20</f>
        <v>26.468367940346923</v>
      </c>
      <c r="G23" s="266">
        <f>(E23/[1]fonct_4!B20)-1</f>
        <v>0.12555152730477603</v>
      </c>
      <c r="H23" s="264">
        <f>[1]fonct_4!E20</f>
        <v>8.1882732100000002</v>
      </c>
      <c r="I23" s="265">
        <f>1000000*H23/[1]CCD_N_1_TA!$B20</f>
        <v>26.454490328667013</v>
      </c>
      <c r="J23" s="268">
        <f>(H23/[1]fonct_4!C20)-1</f>
        <v>-9.8116167639278329E-2</v>
      </c>
    </row>
    <row r="24" spans="1:10" ht="10.5" customHeight="1" x14ac:dyDescent="0.25">
      <c r="A24" s="60" t="s">
        <v>135</v>
      </c>
      <c r="B24" s="261">
        <f>[1]fonct_4!D21+[1]fonct_4!E21</f>
        <v>8.9880846699999992</v>
      </c>
      <c r="C24" s="269">
        <f>1000000*B24/[1]CCD_N_1_TA!$B21</f>
        <v>36.265527777889858</v>
      </c>
      <c r="D24" s="270">
        <f>(B24/([1]fonct_4!B21+[1]fonct_4!C21))-1</f>
        <v>0.44287129575561535</v>
      </c>
      <c r="E24" s="271">
        <f>[1]fonct_4!D21</f>
        <v>4.3347462999999999</v>
      </c>
      <c r="F24" s="269">
        <f>1000000*E24/[1]CCD_N_1_TA!$B21</f>
        <v>17.490029091231879</v>
      </c>
      <c r="G24" s="270">
        <f>(E24/[1]fonct_4!B21)-1</f>
        <v>7.2281112192217334E-2</v>
      </c>
      <c r="H24" s="261">
        <f>[1]fonct_4!E21</f>
        <v>4.6533383700000002</v>
      </c>
      <c r="I24" s="269">
        <f>1000000*H24/[1]CCD_N_1_TA!$B21</f>
        <v>18.775498686657979</v>
      </c>
      <c r="J24" s="263">
        <f>(H24/[1]fonct_4!C21)-1</f>
        <v>1.1279622316867561</v>
      </c>
    </row>
    <row r="25" spans="1:10" ht="10.5" customHeight="1" x14ac:dyDescent="0.25">
      <c r="A25" s="59" t="s">
        <v>136</v>
      </c>
      <c r="B25" s="264">
        <f>[1]fonct_4!D22+[1]fonct_4!E22</f>
        <v>52.284507959999999</v>
      </c>
      <c r="C25" s="265">
        <f>1000000*B25/[1]CCD_N_1_TA!$B22</f>
        <v>95.726036152320901</v>
      </c>
      <c r="D25" s="266">
        <f>(B25/([1]fonct_4!B22+[1]fonct_4!C22))-1</f>
        <v>0.21862933967952825</v>
      </c>
      <c r="E25" s="267">
        <f>[1]fonct_4!D22</f>
        <v>36.12742428</v>
      </c>
      <c r="F25" s="265">
        <f>1000000*E25/[1]CCD_N_1_TA!$B22</f>
        <v>66.144547546728333</v>
      </c>
      <c r="G25" s="266">
        <f>(E25/[1]fonct_4!B22)-1</f>
        <v>0.11708738446168465</v>
      </c>
      <c r="H25" s="264">
        <f>[1]fonct_4!E22</f>
        <v>16.15708368</v>
      </c>
      <c r="I25" s="265">
        <f>1000000*H25/[1]CCD_N_1_TA!$B22</f>
        <v>29.581488605592568</v>
      </c>
      <c r="J25" s="268">
        <f>(H25/[1]fonct_4!C22)-1</f>
        <v>0.52950192727746459</v>
      </c>
    </row>
    <row r="26" spans="1:10" ht="10.5" customHeight="1" x14ac:dyDescent="0.25">
      <c r="A26" s="60" t="s">
        <v>137</v>
      </c>
      <c r="B26" s="261">
        <f>[1]fonct_4!D23+[1]fonct_4!E23</f>
        <v>44.790477920000001</v>
      </c>
      <c r="C26" s="269">
        <f>1000000*B26/[1]CCD_N_1_TA!$B23</f>
        <v>72.374731841472112</v>
      </c>
      <c r="D26" s="270">
        <f>(B26/([1]fonct_4!B23+[1]fonct_4!C23))-1</f>
        <v>-0.11653703374238433</v>
      </c>
      <c r="E26" s="271">
        <f>[1]fonct_4!D23</f>
        <v>33.172790689999999</v>
      </c>
      <c r="F26" s="269">
        <f>1000000*E26/[1]CCD_N_1_TA!$B23</f>
        <v>53.602282049997655</v>
      </c>
      <c r="G26" s="270">
        <f>(E26/[1]fonct_4!B23)-1</f>
        <v>4.1728465429174744E-2</v>
      </c>
      <c r="H26" s="261">
        <f>[1]fonct_4!E23</f>
        <v>11.61768723</v>
      </c>
      <c r="I26" s="269">
        <f>1000000*H26/[1]CCD_N_1_TA!$B23</f>
        <v>18.772449791474447</v>
      </c>
      <c r="J26" s="263">
        <f>(H26/[1]fonct_4!C23)-1</f>
        <v>-0.38383303381675071</v>
      </c>
    </row>
    <row r="27" spans="1:10" ht="10.5" customHeight="1" x14ac:dyDescent="0.25">
      <c r="A27" s="59" t="s">
        <v>138</v>
      </c>
      <c r="B27" s="264">
        <f>[1]fonct_4!D24+[1]fonct_4!E24</f>
        <v>12.101070450000002</v>
      </c>
      <c r="C27" s="265">
        <f>1000000*B27/[1]CCD_N_1_TA!$B24</f>
        <v>100.71971143442147</v>
      </c>
      <c r="D27" s="266">
        <f>(B27/([1]fonct_4!B24+[1]fonct_4!C24))-1</f>
        <v>0.16957931474407673</v>
      </c>
      <c r="E27" s="267">
        <f>[1]fonct_4!D24</f>
        <v>7.6968730900000004</v>
      </c>
      <c r="F27" s="265">
        <f>1000000*E27/[1]CCD_N_1_TA!$B24</f>
        <v>64.062666172823072</v>
      </c>
      <c r="G27" s="266">
        <f>(E27/[1]fonct_4!B24)-1</f>
        <v>8.4990169796088644E-3</v>
      </c>
      <c r="H27" s="264">
        <f>[1]fonct_4!E24</f>
        <v>4.4041973600000004</v>
      </c>
      <c r="I27" s="265">
        <f>1000000*H27/[1]CCD_N_1_TA!$B24</f>
        <v>36.657045261598391</v>
      </c>
      <c r="J27" s="268">
        <f>(H27/[1]fonct_4!C24)-1</f>
        <v>0.62246679547066042</v>
      </c>
    </row>
    <row r="28" spans="1:10" ht="10.5" customHeight="1" x14ac:dyDescent="0.25">
      <c r="A28" s="60" t="s">
        <v>139</v>
      </c>
      <c r="B28" s="261">
        <f>[1]fonct_4!D25+[1]fonct_4!E25</f>
        <v>28.472654730000002</v>
      </c>
      <c r="C28" s="269">
        <f>1000000*B28/[1]CCD_N_1_TA!$B25</f>
        <v>67.203524209423193</v>
      </c>
      <c r="D28" s="270">
        <f>(B28/([1]fonct_4!B25+[1]fonct_4!C25))-1</f>
        <v>8.5931774119374138E-2</v>
      </c>
      <c r="E28" s="271">
        <f>[1]fonct_4!D25</f>
        <v>22.597355690000001</v>
      </c>
      <c r="F28" s="269">
        <f>1000000*E28/[1]CCD_N_1_TA!$B25</f>
        <v>53.336155500167585</v>
      </c>
      <c r="G28" s="270">
        <f>(E28/[1]fonct_4!B25)-1</f>
        <v>0.13035051368590045</v>
      </c>
      <c r="H28" s="261">
        <f>[1]fonct_4!E25</f>
        <v>5.8752990399999998</v>
      </c>
      <c r="I28" s="269">
        <f>1000000*H28/[1]CCD_N_1_TA!$B25</f>
        <v>13.867368709255613</v>
      </c>
      <c r="J28" s="263">
        <f>(H28/[1]fonct_4!C25)-1</f>
        <v>-5.6647028165339175E-2</v>
      </c>
    </row>
    <row r="29" spans="1:10" ht="10.5" customHeight="1" x14ac:dyDescent="0.25">
      <c r="A29" s="59" t="s">
        <v>140</v>
      </c>
      <c r="B29" s="264">
        <f>[1]fonct_4!D26+[1]fonct_4!E26</f>
        <v>32.786219639999999</v>
      </c>
      <c r="C29" s="265">
        <f>1000000*B29/[1]CCD_N_1_TA!$B26</f>
        <v>58.786796888727913</v>
      </c>
      <c r="D29" s="266">
        <f>(B29/([1]fonct_4!B26+[1]fonct_4!C26))-1</f>
        <v>5.1887932423075656E-2</v>
      </c>
      <c r="E29" s="267">
        <f>[1]fonct_4!D26</f>
        <v>15.14715915</v>
      </c>
      <c r="F29" s="265">
        <f>1000000*E29/[1]CCD_N_1_TA!$B26</f>
        <v>27.159366897728944</v>
      </c>
      <c r="G29" s="266">
        <f>(E29/[1]fonct_4!B26)-1</f>
        <v>0.16597042418966246</v>
      </c>
      <c r="H29" s="264">
        <f>[1]fonct_4!E26</f>
        <v>17.639060489999999</v>
      </c>
      <c r="I29" s="265">
        <f>1000000*H29/[1]CCD_N_1_TA!$B26</f>
        <v>31.627429990998969</v>
      </c>
      <c r="J29" s="268">
        <f>(H29/[1]fonct_4!C26)-1</f>
        <v>-2.9642365646805224E-2</v>
      </c>
    </row>
    <row r="30" spans="1:10" ht="10.5" customHeight="1" x14ac:dyDescent="0.25">
      <c r="A30" s="60" t="s">
        <v>141</v>
      </c>
      <c r="B30" s="261">
        <f>[1]fonct_4!D27+[1]fonct_4!E27</f>
        <v>53.06557849</v>
      </c>
      <c r="C30" s="269">
        <f>1000000*B30/[1]CCD_N_1_TA!$B27</f>
        <v>100.10805570071102</v>
      </c>
      <c r="D30" s="270">
        <f>(B30/([1]fonct_4!B27+[1]fonct_4!C27))-1</f>
        <v>0.23555652444524711</v>
      </c>
      <c r="E30" s="271">
        <f>[1]fonct_4!D27</f>
        <v>12.52727035</v>
      </c>
      <c r="F30" s="269">
        <f>1000000*E30/[1]CCD_N_1_TA!$B27</f>
        <v>23.632658187491391</v>
      </c>
      <c r="G30" s="270">
        <f>(E30/[1]fonct_4!B27)-1</f>
        <v>0.12496960831369353</v>
      </c>
      <c r="H30" s="261">
        <f>[1]fonct_4!E27</f>
        <v>40.538308139999998</v>
      </c>
      <c r="I30" s="269">
        <f>1000000*H30/[1]CCD_N_1_TA!$B27</f>
        <v>76.475397513219633</v>
      </c>
      <c r="J30" s="263">
        <f>(H30/[1]fonct_4!C27)-1</f>
        <v>0.27426568707996113</v>
      </c>
    </row>
    <row r="31" spans="1:10" ht="10.5" customHeight="1" x14ac:dyDescent="0.25">
      <c r="A31" s="59" t="s">
        <v>142</v>
      </c>
      <c r="B31" s="264">
        <f>[1]fonct_4!D28+[1]fonct_4!E28</f>
        <v>74.590042939999989</v>
      </c>
      <c r="C31" s="265">
        <f>1000000*B31/[1]CCD_N_1_TA!$B28</f>
        <v>121.72163301740228</v>
      </c>
      <c r="D31" s="266">
        <f>(B31/([1]fonct_4!B28+[1]fonct_4!C28))-1</f>
        <v>-0.18553132152004959</v>
      </c>
      <c r="E31" s="267">
        <f>[1]fonct_4!D28</f>
        <v>13.14109139</v>
      </c>
      <c r="F31" s="265">
        <f>1000000*E31/[1]CCD_N_1_TA!$B28</f>
        <v>21.444619691510333</v>
      </c>
      <c r="G31" s="266">
        <f>(E31/[1]fonct_4!B28)-1</f>
        <v>6.1362620224901576E-2</v>
      </c>
      <c r="H31" s="264">
        <f>[1]fonct_4!E28</f>
        <v>61.448951549999997</v>
      </c>
      <c r="I31" s="265">
        <f>1000000*H31/[1]CCD_N_1_TA!$B28</f>
        <v>100.27701332589197</v>
      </c>
      <c r="J31" s="268">
        <f>(H31/[1]fonct_4!C28)-1</f>
        <v>-0.22412831751532769</v>
      </c>
    </row>
    <row r="32" spans="1:10" ht="10.5" customHeight="1" x14ac:dyDescent="0.25">
      <c r="A32" s="60" t="s">
        <v>143</v>
      </c>
      <c r="B32" s="261">
        <f>[1]fonct_4!D29+[1]fonct_4!E29</f>
        <v>48.735626830000001</v>
      </c>
      <c r="C32" s="269">
        <f>1000000*B32/[1]CCD_N_1_TA!$B29</f>
        <v>110.27881463395869</v>
      </c>
      <c r="D32" s="270">
        <f>(B32/([1]fonct_4!B29+[1]fonct_4!C29))-1</f>
        <v>4.2473415792799063E-2</v>
      </c>
      <c r="E32" s="271">
        <f>[1]fonct_4!D29</f>
        <v>26.102545719999998</v>
      </c>
      <c r="F32" s="269">
        <f>1000000*E32/[1]CCD_N_1_TA!$B29</f>
        <v>59.064753819035097</v>
      </c>
      <c r="G32" s="270">
        <f>(E32/[1]fonct_4!B29)-1</f>
        <v>3.7020523783141579E-2</v>
      </c>
      <c r="H32" s="261">
        <f>[1]fonct_4!E29</f>
        <v>22.633081109999999</v>
      </c>
      <c r="I32" s="269">
        <f>1000000*H32/[1]CCD_N_1_TA!$B29</f>
        <v>51.214060814923599</v>
      </c>
      <c r="J32" s="263">
        <f>(H32/[1]fonct_4!C29)-1</f>
        <v>4.8833830274254586E-2</v>
      </c>
    </row>
    <row r="33" spans="1:10" ht="10.5" customHeight="1" x14ac:dyDescent="0.25">
      <c r="A33" s="59" t="s">
        <v>144</v>
      </c>
      <c r="B33" s="264">
        <f>[1]fonct_4!D30+[1]fonct_4!E30</f>
        <v>60.596002380000002</v>
      </c>
      <c r="C33" s="265">
        <f>1000000*B33/[1]CCD_N_1_TA!$B30</f>
        <v>64.444704582363329</v>
      </c>
      <c r="D33" s="266">
        <f>(B33/([1]fonct_4!B30+[1]fonct_4!C30))-1</f>
        <v>-4.634345017395658E-2</v>
      </c>
      <c r="E33" s="267">
        <f>[1]fonct_4!D30</f>
        <v>38.20277832</v>
      </c>
      <c r="F33" s="265">
        <f>1000000*E33/[1]CCD_N_1_TA!$B30</f>
        <v>40.629194441224364</v>
      </c>
      <c r="G33" s="266">
        <f>(E33/[1]fonct_4!B30)-1</f>
        <v>2.6326896434440084E-2</v>
      </c>
      <c r="H33" s="264">
        <f>[1]fonct_4!E30</f>
        <v>22.393224060000001</v>
      </c>
      <c r="I33" s="265">
        <f>1000000*H33/[1]CCD_N_1_TA!$B30</f>
        <v>23.815510141138962</v>
      </c>
      <c r="J33" s="268">
        <f>(H33/[1]fonct_4!C30)-1</f>
        <v>-0.14912509409581842</v>
      </c>
    </row>
    <row r="34" spans="1:10" ht="10.5" customHeight="1" x14ac:dyDescent="0.25">
      <c r="A34" s="60" t="s">
        <v>145</v>
      </c>
      <c r="B34" s="261">
        <f>[1]fonct_4!D31+[1]fonct_4!E31</f>
        <v>29.829364869999999</v>
      </c>
      <c r="C34" s="269">
        <f>1000000*B34/[1]CCD_N_1_TA!$B31</f>
        <v>39.143117357055026</v>
      </c>
      <c r="D34" s="270">
        <f>(B34/([1]fonct_4!B31+[1]fonct_4!C31))-1</f>
        <v>-0.20966264801444023</v>
      </c>
      <c r="E34" s="271">
        <f>[1]fonct_4!D31</f>
        <v>13.59524334</v>
      </c>
      <c r="F34" s="269">
        <f>1000000*E34/[1]CCD_N_1_TA!$B31</f>
        <v>17.840145369321796</v>
      </c>
      <c r="G34" s="270">
        <f>(E34/[1]fonct_4!B31)-1</f>
        <v>5.4629714076213753E-2</v>
      </c>
      <c r="H34" s="261">
        <f>[1]fonct_4!E31</f>
        <v>16.234121529999999</v>
      </c>
      <c r="I34" s="269">
        <f>1000000*H34/[1]CCD_N_1_TA!$B31</f>
        <v>21.302971987733233</v>
      </c>
      <c r="J34" s="263">
        <f>(H34/[1]fonct_4!C31)-1</f>
        <v>-0.34675647900304241</v>
      </c>
    </row>
    <row r="35" spans="1:10" ht="10.5" customHeight="1" x14ac:dyDescent="0.25">
      <c r="A35" s="59" t="s">
        <v>146</v>
      </c>
      <c r="B35" s="264">
        <f>[1]fonct_4!D32+[1]fonct_4!E32</f>
        <v>85.053335129999994</v>
      </c>
      <c r="C35" s="265">
        <f>1000000*B35/[1]CCD_N_1_TA!$B32</f>
        <v>59.758260881478826</v>
      </c>
      <c r="D35" s="266">
        <f>(B35/([1]fonct_4!B32+[1]fonct_4!C32))-1</f>
        <v>-0.16115592412049951</v>
      </c>
      <c r="E35" s="267">
        <f>[1]fonct_4!D32</f>
        <v>22.989468989999999</v>
      </c>
      <c r="F35" s="265">
        <f>1000000*E35/[1]CCD_N_1_TA!$B32</f>
        <v>16.152343506945176</v>
      </c>
      <c r="G35" s="266">
        <f>(E35/[1]fonct_4!B32)-1</f>
        <v>-7.4148864491032529E-2</v>
      </c>
      <c r="H35" s="264">
        <f>[1]fonct_4!E32</f>
        <v>62.063866140000002</v>
      </c>
      <c r="I35" s="265">
        <f>1000000*H35/[1]CCD_N_1_TA!$B32</f>
        <v>43.605917374533654</v>
      </c>
      <c r="J35" s="268">
        <f>(H35/[1]fonct_4!C32)-1</f>
        <v>-0.18937378496507107</v>
      </c>
    </row>
    <row r="36" spans="1:10" ht="10.5" customHeight="1" x14ac:dyDescent="0.25">
      <c r="A36" s="60" t="s">
        <v>147</v>
      </c>
      <c r="B36" s="261">
        <f>[1]fonct_4!D33+[1]fonct_4!E33</f>
        <v>9.0444306900000004</v>
      </c>
      <c r="C36" s="269">
        <f>1000000*B36/[1]CCD_N_1_TA!$B33</f>
        <v>45.655653883625028</v>
      </c>
      <c r="D36" s="270">
        <f>(B36/([1]fonct_4!B33+[1]fonct_4!C33))-1</f>
        <v>0.17568299834783585</v>
      </c>
      <c r="E36" s="271">
        <f>[1]fonct_4!D33</f>
        <v>3.9396952600000001</v>
      </c>
      <c r="F36" s="269">
        <f>1000000*E36/[1]CCD_N_1_TA!$B33</f>
        <v>19.88730627306273</v>
      </c>
      <c r="G36" s="270">
        <f>(E36/[1]fonct_4!B33)-1</f>
        <v>0.13418017679304151</v>
      </c>
      <c r="H36" s="261">
        <f>[1]fonct_4!E33</f>
        <v>5.1047354299999999</v>
      </c>
      <c r="I36" s="269">
        <f>1000000*H36/[1]CCD_N_1_TA!$B33</f>
        <v>25.768347610562287</v>
      </c>
      <c r="J36" s="263">
        <f>(H36/[1]fonct_4!C33)-1</f>
        <v>0.20985077903556237</v>
      </c>
    </row>
    <row r="37" spans="1:10" ht="10.5" customHeight="1" x14ac:dyDescent="0.25">
      <c r="A37" s="59" t="s">
        <v>148</v>
      </c>
      <c r="B37" s="264">
        <f>[1]fonct_4!D34+[1]fonct_4!E34</f>
        <v>259.89446521000002</v>
      </c>
      <c r="C37" s="265">
        <f>1000000*B37/[1]CCD_N_1_TA!$B34</f>
        <v>157.67357974576339</v>
      </c>
      <c r="D37" s="266">
        <f>(B37/([1]fonct_4!B34+[1]fonct_4!C34))-1</f>
        <v>7.8556983299463923E-2</v>
      </c>
      <c r="E37" s="267">
        <f>[1]fonct_4!D34</f>
        <v>87.853957649999998</v>
      </c>
      <c r="F37" s="265">
        <f>1000000*E37/[1]CCD_N_1_TA!$B34</f>
        <v>53.299511347097351</v>
      </c>
      <c r="G37" s="266">
        <f>(E37/[1]fonct_4!B34)-1</f>
        <v>0.16264667452128689</v>
      </c>
      <c r="H37" s="264">
        <f>[1]fonct_4!E34</f>
        <v>172.04050756000001</v>
      </c>
      <c r="I37" s="265">
        <f>1000000*H37/[1]CCD_N_1_TA!$B34</f>
        <v>104.37406839866603</v>
      </c>
      <c r="J37" s="268">
        <f>(H37/[1]fonct_4!C34)-1</f>
        <v>4.014049832025135E-2</v>
      </c>
    </row>
    <row r="38" spans="1:10" ht="10.5" customHeight="1" x14ac:dyDescent="0.25">
      <c r="A38" s="60" t="s">
        <v>149</v>
      </c>
      <c r="B38" s="261">
        <f>[1]fonct_4!D35+[1]fonct_4!E35</f>
        <v>101.50828193999999</v>
      </c>
      <c r="C38" s="269">
        <f>1000000*B38/[1]CCD_N_1_TA!$B35</f>
        <v>85.030266579549149</v>
      </c>
      <c r="D38" s="270">
        <f>(B38/([1]fonct_4!B35+[1]fonct_4!C35))-1</f>
        <v>1.1037057151834562E-2</v>
      </c>
      <c r="E38" s="271">
        <f>[1]fonct_4!D35</f>
        <v>49.272827159999999</v>
      </c>
      <c r="F38" s="269">
        <f>1000000*E38/[1]CCD_N_1_TA!$B35</f>
        <v>41.274283718241897</v>
      </c>
      <c r="G38" s="270">
        <f>(E38/[1]fonct_4!B35)-1</f>
        <v>5.6747651308393099E-2</v>
      </c>
      <c r="H38" s="261">
        <f>[1]fonct_4!E35</f>
        <v>52.235454779999998</v>
      </c>
      <c r="I38" s="269">
        <f>1000000*H38/[1]CCD_N_1_TA!$B35</f>
        <v>43.755982861307267</v>
      </c>
      <c r="J38" s="263">
        <f>(H38/[1]fonct_4!C35)-1</f>
        <v>-2.8598629698315614E-2</v>
      </c>
    </row>
    <row r="39" spans="1:10" ht="10.5" customHeight="1" x14ac:dyDescent="0.25">
      <c r="A39" s="59" t="s">
        <v>150</v>
      </c>
      <c r="B39" s="264">
        <f>[1]fonct_4!D36+[1]fonct_4!E36</f>
        <v>89.586130889999993</v>
      </c>
      <c r="C39" s="265">
        <f>1000000*B39/[1]CCD_N_1_TA!$B36</f>
        <v>81.117687652175789</v>
      </c>
      <c r="D39" s="266">
        <f>(B39/([1]fonct_4!B36+[1]fonct_4!C36))-1</f>
        <v>9.3515696426866191E-2</v>
      </c>
      <c r="E39" s="267">
        <f>[1]fonct_4!D36</f>
        <v>52.780232079999998</v>
      </c>
      <c r="F39" s="265">
        <f>1000000*E39/[1]CCD_N_1_TA!$B36</f>
        <v>47.790995520632528</v>
      </c>
      <c r="G39" s="266">
        <f>(E39/[1]fonct_4!B36)-1</f>
        <v>4.3753418972029445E-2</v>
      </c>
      <c r="H39" s="264">
        <f>[1]fonct_4!E36</f>
        <v>36.805898810000002</v>
      </c>
      <c r="I39" s="265">
        <f>1000000*H39/[1]CCD_N_1_TA!$B36</f>
        <v>33.326692131543275</v>
      </c>
      <c r="J39" s="268">
        <f>(H39/[1]fonct_4!C36)-1</f>
        <v>0.17376422412789783</v>
      </c>
    </row>
    <row r="40" spans="1:10" ht="10.5" customHeight="1" x14ac:dyDescent="0.25">
      <c r="A40" s="60" t="s">
        <v>151</v>
      </c>
      <c r="B40" s="261">
        <f>[1]fonct_4!D37+[1]fonct_4!E37</f>
        <v>18.720247700000002</v>
      </c>
      <c r="C40" s="269">
        <f>1000000*B40/[1]CCD_N_1_TA!$B37</f>
        <v>83.196293991902706</v>
      </c>
      <c r="D40" s="270">
        <f>(B40/([1]fonct_4!B37+[1]fonct_4!C37))-1</f>
        <v>0.12053240736825144</v>
      </c>
      <c r="E40" s="271">
        <f>[1]fonct_4!D37</f>
        <v>10.567170020000001</v>
      </c>
      <c r="F40" s="269">
        <f>1000000*E40/[1]CCD_N_1_TA!$B37</f>
        <v>46.962486700768409</v>
      </c>
      <c r="G40" s="270">
        <f>(E40/[1]fonct_4!B37)-1</f>
        <v>0.10796913464695601</v>
      </c>
      <c r="H40" s="261">
        <f>[1]fonct_4!E37</f>
        <v>8.1530776800000009</v>
      </c>
      <c r="I40" s="269">
        <f>1000000*H40/[1]CCD_N_1_TA!$B37</f>
        <v>36.233807291134291</v>
      </c>
      <c r="J40" s="263">
        <f>(H40/[1]fonct_4!C37)-1</f>
        <v>0.13724587678857736</v>
      </c>
    </row>
    <row r="41" spans="1:10" ht="10.5" customHeight="1" x14ac:dyDescent="0.25">
      <c r="A41" s="59" t="s">
        <v>152</v>
      </c>
      <c r="B41" s="264">
        <f>[1]fonct_4!D38+[1]fonct_4!E38</f>
        <v>53.605493109999998</v>
      </c>
      <c r="C41" s="265">
        <f>1000000*B41/[1]CCD_N_1_TA!$B38</f>
        <v>86.138426190468536</v>
      </c>
      <c r="D41" s="266">
        <f>(B41/([1]fonct_4!B38+[1]fonct_4!C38))-1</f>
        <v>0.15536465696818147</v>
      </c>
      <c r="E41" s="267">
        <f>[1]fonct_4!D38</f>
        <v>29.793663930000001</v>
      </c>
      <c r="F41" s="265">
        <f>1000000*E41/[1]CCD_N_1_TA!$B38</f>
        <v>47.875304795940337</v>
      </c>
      <c r="G41" s="266">
        <f>(E41/[1]fonct_4!B38)-1</f>
        <v>5.6636421620511079E-2</v>
      </c>
      <c r="H41" s="264">
        <f>[1]fonct_4!E38</f>
        <v>23.81182918</v>
      </c>
      <c r="I41" s="265">
        <f>1000000*H41/[1]CCD_N_1_TA!$B38</f>
        <v>38.263121394528198</v>
      </c>
      <c r="J41" s="268">
        <f>(H41/[1]fonct_4!C38)-1</f>
        <v>0.30831851737512861</v>
      </c>
    </row>
    <row r="42" spans="1:10" ht="10.5" customHeight="1" x14ac:dyDescent="0.25">
      <c r="A42" s="60" t="s">
        <v>153</v>
      </c>
      <c r="B42" s="261">
        <f>[1]fonct_4!D39+[1]fonct_4!E39</f>
        <v>75.969187510000012</v>
      </c>
      <c r="C42" s="269">
        <f>1000000*B42/[1]CCD_N_1_TA!$B39</f>
        <v>58.612954018004565</v>
      </c>
      <c r="D42" s="270">
        <f>(B42/([1]fonct_4!B39+[1]fonct_4!C39))-1</f>
        <v>-6.6344227952309098E-2</v>
      </c>
      <c r="E42" s="271">
        <f>[1]fonct_4!D39</f>
        <v>36.677920980000003</v>
      </c>
      <c r="F42" s="269">
        <f>1000000*E42/[1]CCD_N_1_TA!$B39</f>
        <v>28.298332078301637</v>
      </c>
      <c r="G42" s="270">
        <f>(E42/[1]fonct_4!B39)-1</f>
        <v>0.23833533802704543</v>
      </c>
      <c r="H42" s="261">
        <f>[1]fonct_4!E39</f>
        <v>39.291266530000001</v>
      </c>
      <c r="I42" s="269">
        <f>1000000*H42/[1]CCD_N_1_TA!$B39</f>
        <v>30.314621939702928</v>
      </c>
      <c r="J42" s="263">
        <f>(H42/[1]fonct_4!C39)-1</f>
        <v>-0.24072965262907464</v>
      </c>
    </row>
    <row r="43" spans="1:10" ht="10.5" customHeight="1" x14ac:dyDescent="0.25">
      <c r="A43" s="59" t="s">
        <v>154</v>
      </c>
      <c r="B43" s="264">
        <f>[1]fonct_4!D40+[1]fonct_4!E40</f>
        <v>26.571524140000001</v>
      </c>
      <c r="C43" s="265">
        <f>1000000*B43/[1]CCD_N_1_TA!$B40</f>
        <v>99.026281789451716</v>
      </c>
      <c r="D43" s="266">
        <f>(B43/([1]fonct_4!B40+[1]fonct_4!C40))-1</f>
        <v>0.170660603400834</v>
      </c>
      <c r="E43" s="267">
        <f>[1]fonct_4!D40</f>
        <v>15.29591868</v>
      </c>
      <c r="F43" s="265">
        <f>1000000*E43/[1]CCD_N_1_TA!$B40</f>
        <v>57.004556661995764</v>
      </c>
      <c r="G43" s="266">
        <f>(E43/[1]fonct_4!B40)-1</f>
        <v>6.6410487514642069E-2</v>
      </c>
      <c r="H43" s="264">
        <f>[1]fonct_4!E40</f>
        <v>11.27560546</v>
      </c>
      <c r="I43" s="265">
        <f>1000000*H43/[1]CCD_N_1_TA!$B40</f>
        <v>42.021725127455944</v>
      </c>
      <c r="J43" s="268">
        <f>(H43/[1]fonct_4!C40)-1</f>
        <v>0.34964129962714519</v>
      </c>
    </row>
    <row r="44" spans="1:10" ht="10.5" customHeight="1" x14ac:dyDescent="0.25">
      <c r="A44" s="60" t="s">
        <v>155</v>
      </c>
      <c r="B44" s="261">
        <f>[1]fonct_4!D41+[1]fonct_4!E41</f>
        <v>37.552036670000007</v>
      </c>
      <c r="C44" s="269">
        <f>1000000*B44/[1]CCD_N_1_TA!$B41</f>
        <v>88.156942939375753</v>
      </c>
      <c r="D44" s="270">
        <f>(B44/([1]fonct_4!B41+[1]fonct_4!C41))-1</f>
        <v>7.0166236271171911E-3</v>
      </c>
      <c r="E44" s="271">
        <f>[1]fonct_4!D41</f>
        <v>21.399055100000002</v>
      </c>
      <c r="F44" s="269">
        <f>1000000*E44/[1]CCD_N_1_TA!$B41</f>
        <v>50.236297327498782</v>
      </c>
      <c r="G44" s="270">
        <f>(E44/[1]fonct_4!B41)-1</f>
        <v>2.5062786706404827E-2</v>
      </c>
      <c r="H44" s="261">
        <f>[1]fonct_4!E41</f>
        <v>16.152981570000001</v>
      </c>
      <c r="I44" s="269">
        <f>1000000*H44/[1]CCD_N_1_TA!$B41</f>
        <v>37.920645611876957</v>
      </c>
      <c r="J44" s="263">
        <f>(H44/[1]fonct_4!C41)-1</f>
        <v>-1.5934312211693835E-2</v>
      </c>
    </row>
    <row r="45" spans="1:10" ht="10.5" customHeight="1" x14ac:dyDescent="0.25">
      <c r="A45" s="59" t="s">
        <v>156</v>
      </c>
      <c r="B45" s="264">
        <f>[1]fonct_4!D42+[1]fonct_4!E42</f>
        <v>19.500079459999998</v>
      </c>
      <c r="C45" s="265">
        <f>1000000*B45/[1]CCD_N_1_TA!$B42</f>
        <v>57.696810296619567</v>
      </c>
      <c r="D45" s="266">
        <f>(B45/([1]fonct_4!B42+[1]fonct_4!C42))-1</f>
        <v>7.2596532513498291E-2</v>
      </c>
      <c r="E45" s="267">
        <f>[1]fonct_4!D42</f>
        <v>6.85224469</v>
      </c>
      <c r="F45" s="265">
        <f>1000000*E45/[1]CCD_N_1_TA!$B42</f>
        <v>20.274412870774466</v>
      </c>
      <c r="G45" s="266">
        <f>(E45/[1]fonct_4!B42)-1</f>
        <v>0.20166715121830969</v>
      </c>
      <c r="H45" s="264">
        <f>[1]fonct_4!E42</f>
        <v>12.647834769999999</v>
      </c>
      <c r="I45" s="265">
        <f>1000000*H45/[1]CCD_N_1_TA!$B42</f>
        <v>37.422397425845105</v>
      </c>
      <c r="J45" s="268">
        <f>(H45/[1]fonct_4!C42)-1</f>
        <v>1.3612836343309676E-2</v>
      </c>
    </row>
    <row r="46" spans="1:10" ht="10.5" customHeight="1" x14ac:dyDescent="0.25">
      <c r="A46" s="60" t="s">
        <v>157</v>
      </c>
      <c r="B46" s="261">
        <f>[1]fonct_4!D43+[1]fonct_4!E43</f>
        <v>29.094618239999999</v>
      </c>
      <c r="C46" s="269">
        <f>1000000*B46/[1]CCD_N_1_TA!$B43</f>
        <v>37.300027486615654</v>
      </c>
      <c r="D46" s="270">
        <f>(B46/([1]fonct_4!B43+[1]fonct_4!C43))-1</f>
        <v>-3.0206050342617474E-2</v>
      </c>
      <c r="E46" s="271">
        <f>[1]fonct_4!D43</f>
        <v>14.11525786</v>
      </c>
      <c r="F46" s="269">
        <f>1000000*E46/[1]CCD_N_1_TA!$B43</f>
        <v>18.096113233574695</v>
      </c>
      <c r="G46" s="270">
        <f>(E46/[1]fonct_4!B43)-1</f>
        <v>2.6703840468997431E-2</v>
      </c>
      <c r="H46" s="261">
        <f>[1]fonct_4!E43</f>
        <v>14.979360379999999</v>
      </c>
      <c r="I46" s="269">
        <f>1000000*H46/[1]CCD_N_1_TA!$B43</f>
        <v>19.203914253040963</v>
      </c>
      <c r="J46" s="263">
        <f>(H46/[1]fonct_4!C43)-1</f>
        <v>-7.8346041432155955E-2</v>
      </c>
    </row>
    <row r="47" spans="1:10" ht="10.5" customHeight="1" x14ac:dyDescent="0.25">
      <c r="A47" s="59" t="s">
        <v>158</v>
      </c>
      <c r="B47" s="264">
        <f>[1]fonct_4!D44+[1]fonct_4!E44</f>
        <v>9.935448019999999</v>
      </c>
      <c r="C47" s="265">
        <f>1000000*B47/[1]CCD_N_1_TA!$B44</f>
        <v>42.386542804851516</v>
      </c>
      <c r="D47" s="266">
        <f>(B47/([1]fonct_4!B44+[1]fonct_4!C44))-1</f>
        <v>-0.1046385496311163</v>
      </c>
      <c r="E47" s="267">
        <f>[1]fonct_4!D44</f>
        <v>6.7918665200000001</v>
      </c>
      <c r="F47" s="265">
        <f>1000000*E47/[1]CCD_N_1_TA!$B44</f>
        <v>28.975416145835556</v>
      </c>
      <c r="G47" s="266">
        <f>(E47/[1]fonct_4!B44)-1</f>
        <v>7.815415422459826E-2</v>
      </c>
      <c r="H47" s="264">
        <f>[1]fonct_4!E44</f>
        <v>3.1435814999999998</v>
      </c>
      <c r="I47" s="265">
        <f>1000000*H47/[1]CCD_N_1_TA!$B44</f>
        <v>13.411126659015959</v>
      </c>
      <c r="J47" s="268">
        <f>(H47/[1]fonct_4!C44)-1</f>
        <v>-0.34468388138625061</v>
      </c>
    </row>
    <row r="48" spans="1:10" ht="10.5" customHeight="1" x14ac:dyDescent="0.25">
      <c r="A48" s="60" t="s">
        <v>159</v>
      </c>
      <c r="B48" s="261">
        <f>[1]fonct_4!D45+[1]fonct_4!E45</f>
        <v>90.461912330000004</v>
      </c>
      <c r="C48" s="269">
        <f>1000000*B48/[1]CCD_N_1_TA!$B45</f>
        <v>62.034187568874941</v>
      </c>
      <c r="D48" s="270">
        <f>(B48/([1]fonct_4!B45+[1]fonct_4!C45))-1</f>
        <v>5.4991122693944794E-2</v>
      </c>
      <c r="E48" s="271">
        <f>[1]fonct_4!D45</f>
        <v>38.479031640000002</v>
      </c>
      <c r="F48" s="269">
        <f>1000000*E48/[1]CCD_N_1_TA!$B45</f>
        <v>26.386966677387214</v>
      </c>
      <c r="G48" s="270">
        <f>(E48/[1]fonct_4!B45)-1</f>
        <v>7.1923954174148097E-2</v>
      </c>
      <c r="H48" s="261">
        <f>[1]fonct_4!E45</f>
        <v>51.982880690000002</v>
      </c>
      <c r="I48" s="269">
        <f>1000000*H48/[1]CCD_N_1_TA!$B45</f>
        <v>35.647220891487727</v>
      </c>
      <c r="J48" s="263">
        <f>(H48/[1]fonct_4!C45)-1</f>
        <v>4.2797593521745947E-2</v>
      </c>
    </row>
    <row r="49" spans="1:10" ht="10.5" customHeight="1" x14ac:dyDescent="0.25">
      <c r="A49" s="59" t="s">
        <v>160</v>
      </c>
      <c r="B49" s="264">
        <f>[1]fonct_4!D46+[1]fonct_4!E46</f>
        <v>67.729692209999996</v>
      </c>
      <c r="C49" s="265">
        <f>1000000*B49/[1]CCD_N_1_TA!$B46</f>
        <v>97.441017502920502</v>
      </c>
      <c r="D49" s="266">
        <f>(B49/([1]fonct_4!B46+[1]fonct_4!C46))-1</f>
        <v>-0.32837455243389024</v>
      </c>
      <c r="E49" s="267">
        <f>[1]fonct_4!D46</f>
        <v>47.085345289999999</v>
      </c>
      <c r="F49" s="265">
        <f>1000000*E49/[1]CCD_N_1_TA!$B46</f>
        <v>67.740510916666182</v>
      </c>
      <c r="G49" s="266">
        <f>(E49/[1]fonct_4!B46)-1</f>
        <v>5.9065433573079584E-2</v>
      </c>
      <c r="H49" s="264">
        <f>[1]fonct_4!E46</f>
        <v>20.64434692</v>
      </c>
      <c r="I49" s="265">
        <f>1000000*H49/[1]CCD_N_1_TA!$B46</f>
        <v>29.700506586254324</v>
      </c>
      <c r="J49" s="268">
        <f>(H49/[1]fonct_4!C46)-1</f>
        <v>-0.63386878462819674</v>
      </c>
    </row>
    <row r="50" spans="1:10" ht="10.5" customHeight="1" x14ac:dyDescent="0.25">
      <c r="A50" s="60" t="s">
        <v>161</v>
      </c>
      <c r="B50" s="261">
        <f>[1]fonct_4!D47+[1]fonct_4!E47</f>
        <v>20.35440603</v>
      </c>
      <c r="C50" s="269">
        <f>1000000*B50/[1]CCD_N_1_TA!$B47</f>
        <v>113.25053847737428</v>
      </c>
      <c r="D50" s="270">
        <f>(B50/([1]fonct_4!B47+[1]fonct_4!C47))-1</f>
        <v>0.35720110795010007</v>
      </c>
      <c r="E50" s="271">
        <f>[1]fonct_4!D47</f>
        <v>10.143222769999999</v>
      </c>
      <c r="F50" s="269">
        <f>1000000*E50/[1]CCD_N_1_TA!$B47</f>
        <v>56.436205453766505</v>
      </c>
      <c r="G50" s="270">
        <f>(E50/[1]fonct_4!B47)-1</f>
        <v>3.5926398771130463E-2</v>
      </c>
      <c r="H50" s="261">
        <f>[1]fonct_4!E47</f>
        <v>10.21118326</v>
      </c>
      <c r="I50" s="269">
        <f>1000000*H50/[1]CCD_N_1_TA!$B47</f>
        <v>56.814333023607766</v>
      </c>
      <c r="J50" s="263">
        <f>(H50/[1]fonct_4!C47)-1</f>
        <v>0.96146791841866741</v>
      </c>
    </row>
    <row r="51" spans="1:10" ht="10.5" customHeight="1" x14ac:dyDescent="0.25">
      <c r="A51" s="59" t="s">
        <v>162</v>
      </c>
      <c r="B51" s="264">
        <f>[1]fonct_4!D48+[1]fonct_4!E48</f>
        <v>19.857209839999999</v>
      </c>
      <c r="C51" s="265">
        <f>1000000*B51/[1]CCD_N_1_TA!$B48</f>
        <v>58.468905953712969</v>
      </c>
      <c r="D51" s="266">
        <f>(B51/([1]fonct_4!B48+[1]fonct_4!C48))-1</f>
        <v>0.12370771526383795</v>
      </c>
      <c r="E51" s="267">
        <f>[1]fonct_4!D48</f>
        <v>6.7448400900000003</v>
      </c>
      <c r="F51" s="265">
        <f>1000000*E51/[1]CCD_N_1_TA!$B48</f>
        <v>19.859961398033096</v>
      </c>
      <c r="G51" s="266">
        <f>(E51/[1]fonct_4!B48)-1</f>
        <v>0.1884161376050002</v>
      </c>
      <c r="H51" s="264">
        <f>[1]fonct_4!E48</f>
        <v>13.112369749999999</v>
      </c>
      <c r="I51" s="265">
        <f>1000000*H51/[1]CCD_N_1_TA!$B48</f>
        <v>38.608944555679876</v>
      </c>
      <c r="J51" s="268">
        <f>(H51/[1]fonct_4!C48)-1</f>
        <v>9.3092339645247435E-2</v>
      </c>
    </row>
    <row r="52" spans="1:10" ht="10.5" customHeight="1" x14ac:dyDescent="0.25">
      <c r="A52" s="60" t="s">
        <v>163</v>
      </c>
      <c r="B52" s="261">
        <f>[1]fonct_4!D49+[1]fonct_4!E49</f>
        <v>4.61488079</v>
      </c>
      <c r="C52" s="269">
        <f>1000000*B52/[1]CCD_N_1_TA!$B49</f>
        <v>57.467632870093645</v>
      </c>
      <c r="D52" s="270">
        <f>(B52/([1]fonct_4!B49+[1]fonct_4!C49))-1</f>
        <v>-8.3336554814880781E-2</v>
      </c>
      <c r="E52" s="271">
        <f>[1]fonct_4!D49</f>
        <v>2.01559716</v>
      </c>
      <c r="F52" s="269">
        <f>1000000*E52/[1]CCD_N_1_TA!$B49</f>
        <v>25.099586072922893</v>
      </c>
      <c r="G52" s="270">
        <f>(E52/[1]fonct_4!B49)-1</f>
        <v>2.7001761909707378E-2</v>
      </c>
      <c r="H52" s="261">
        <f>[1]fonct_4!E49</f>
        <v>2.59928363</v>
      </c>
      <c r="I52" s="269">
        <f>1000000*H52/[1]CCD_N_1_TA!$B49</f>
        <v>32.368046797170749</v>
      </c>
      <c r="J52" s="263">
        <f>(H52/[1]fonct_4!C49)-1</f>
        <v>-0.15383211560794574</v>
      </c>
    </row>
    <row r="53" spans="1:10" ht="10.5" customHeight="1" x14ac:dyDescent="0.25">
      <c r="A53" s="59" t="s">
        <v>164</v>
      </c>
      <c r="B53" s="264">
        <f>[1]fonct_4!D50+[1]fonct_4!E50</f>
        <v>56.851226859999997</v>
      </c>
      <c r="C53" s="265">
        <f>1000000*B53/[1]CCD_N_1_TA!$B50</f>
        <v>67.820760053301072</v>
      </c>
      <c r="D53" s="266">
        <f>(B53/([1]fonct_4!B50+[1]fonct_4!C50))-1</f>
        <v>-3.5432258895030766E-2</v>
      </c>
      <c r="E53" s="267">
        <f>[1]fonct_4!D50</f>
        <v>38.281823379999999</v>
      </c>
      <c r="F53" s="265">
        <f>1000000*E53/[1]CCD_N_1_TA!$B50</f>
        <v>45.668361111210515</v>
      </c>
      <c r="G53" s="266">
        <f>(E53/[1]fonct_4!B50)-1</f>
        <v>4.4131555711659942E-2</v>
      </c>
      <c r="H53" s="264">
        <f>[1]fonct_4!E50</f>
        <v>18.569403479999998</v>
      </c>
      <c r="I53" s="265">
        <f>1000000*H53/[1]CCD_N_1_TA!$B50</f>
        <v>22.152398942090549</v>
      </c>
      <c r="J53" s="268">
        <f>(H53/[1]fonct_4!C50)-1</f>
        <v>-0.16638655449811346</v>
      </c>
    </row>
    <row r="54" spans="1:10" ht="10.5" customHeight="1" x14ac:dyDescent="0.25">
      <c r="A54" s="60" t="s">
        <v>165</v>
      </c>
      <c r="B54" s="261">
        <f>[1]fonct_4!D51+[1]fonct_4!E51</f>
        <v>45.306657290000004</v>
      </c>
      <c r="C54" s="269">
        <f>1000000*B54/[1]CCD_N_1_TA!$B51</f>
        <v>88.670369444727157</v>
      </c>
      <c r="D54" s="270">
        <f>(B54/([1]fonct_4!B51+[1]fonct_4!C51))-1</f>
        <v>0.13899452695200898</v>
      </c>
      <c r="E54" s="271">
        <f>[1]fonct_4!D51</f>
        <v>30.59700956</v>
      </c>
      <c r="F54" s="269">
        <f>1000000*E54/[1]CCD_N_1_TA!$B51</f>
        <v>59.88188720750906</v>
      </c>
      <c r="G54" s="270">
        <f>(E54/[1]fonct_4!B51)-1</f>
        <v>3.410375301763402E-2</v>
      </c>
      <c r="H54" s="261">
        <f>[1]fonct_4!E51</f>
        <v>14.70964773</v>
      </c>
      <c r="I54" s="269">
        <f>1000000*H54/[1]CCD_N_1_TA!$B51</f>
        <v>28.78848223721808</v>
      </c>
      <c r="J54" s="263">
        <f>(H54/[1]fonct_4!C51)-1</f>
        <v>0.4435636058493202</v>
      </c>
    </row>
    <row r="55" spans="1:10" ht="10.5" customHeight="1" x14ac:dyDescent="0.25">
      <c r="A55" s="59" t="s">
        <v>166</v>
      </c>
      <c r="B55" s="264">
        <f>[1]fonct_4!D52+[1]fonct_4!E52</f>
        <v>37.501239290000001</v>
      </c>
      <c r="C55" s="265">
        <f>1000000*B55/[1]CCD_N_1_TA!$B52</f>
        <v>64.841884899947956</v>
      </c>
      <c r="D55" s="266">
        <f>(B55/([1]fonct_4!B52+[1]fonct_4!C52))-1</f>
        <v>-9.7458983738792582E-2</v>
      </c>
      <c r="E55" s="267">
        <f>[1]fonct_4!D52</f>
        <v>29.24328539</v>
      </c>
      <c r="F55" s="265">
        <f>1000000*E55/[1]CCD_N_1_TA!$B52</f>
        <v>50.56338887073376</v>
      </c>
      <c r="G55" s="266">
        <f>(E55/[1]fonct_4!B52)-1</f>
        <v>4.1509073474710112E-2</v>
      </c>
      <c r="H55" s="264">
        <f>[1]fonct_4!E52</f>
        <v>8.2579539000000004</v>
      </c>
      <c r="I55" s="265">
        <f>1000000*H55/[1]CCD_N_1_TA!$B52</f>
        <v>14.278496029214194</v>
      </c>
      <c r="J55" s="268">
        <f>(H55/[1]fonct_4!C52)-1</f>
        <v>-0.387070651106035</v>
      </c>
    </row>
    <row r="56" spans="1:10" ht="10.5" customHeight="1" x14ac:dyDescent="0.25">
      <c r="A56" s="60" t="s">
        <v>167</v>
      </c>
      <c r="B56" s="261">
        <f>[1]fonct_4!D53+[1]fonct_4!E53</f>
        <v>20.231879339999999</v>
      </c>
      <c r="C56" s="269">
        <f>1000000*B56/[1]CCD_N_1_TA!$B53</f>
        <v>114.01003815008706</v>
      </c>
      <c r="D56" s="270">
        <f>(B56/([1]fonct_4!B53+[1]fonct_4!C53))-1</f>
        <v>-6.5000455191105311E-2</v>
      </c>
      <c r="E56" s="271">
        <f>[1]fonct_4!D53</f>
        <v>12.719275959999999</v>
      </c>
      <c r="F56" s="269">
        <f>1000000*E56/[1]CCD_N_1_TA!$B53</f>
        <v>71.675256315614476</v>
      </c>
      <c r="G56" s="270">
        <f>(E56/[1]fonct_4!B53)-1</f>
        <v>0.1238716391093353</v>
      </c>
      <c r="H56" s="261">
        <f>[1]fonct_4!E53</f>
        <v>7.5126033799999998</v>
      </c>
      <c r="I56" s="269">
        <f>1000000*H56/[1]CCD_N_1_TA!$B53</f>
        <v>42.334781834472572</v>
      </c>
      <c r="J56" s="263">
        <f>(H56/[1]fonct_4!C53)-1</f>
        <v>-0.27210578685715636</v>
      </c>
    </row>
    <row r="57" spans="1:10" ht="10.5" customHeight="1" x14ac:dyDescent="0.25">
      <c r="A57" s="59" t="s">
        <v>168</v>
      </c>
      <c r="B57" s="264">
        <f>[1]fonct_4!D54+[1]fonct_4!E54</f>
        <v>17.80439982</v>
      </c>
      <c r="C57" s="265">
        <f>1000000*B57/[1]CCD_N_1_TA!$B54</f>
        <v>56.233595439255879</v>
      </c>
      <c r="D57" s="266">
        <f>(B57/([1]fonct_4!B54+[1]fonct_4!C54))-1</f>
        <v>3.1736520260874812E-2</v>
      </c>
      <c r="E57" s="267">
        <f>[1]fonct_4!D54</f>
        <v>8.0871016099999995</v>
      </c>
      <c r="F57" s="265">
        <f>1000000*E57/[1]CCD_N_1_TA!$B54</f>
        <v>25.542383051971637</v>
      </c>
      <c r="G57" s="266">
        <f>(E57/[1]fonct_4!B54)-1</f>
        <v>6.8886017737601613E-2</v>
      </c>
      <c r="H57" s="264">
        <f>[1]fonct_4!E54</f>
        <v>9.7172982099999992</v>
      </c>
      <c r="I57" s="265">
        <f>1000000*H57/[1]CCD_N_1_TA!$B54</f>
        <v>30.691212387284239</v>
      </c>
      <c r="J57" s="268">
        <f>(H57/[1]fonct_4!C54)-1</f>
        <v>2.7327720993781668E-3</v>
      </c>
    </row>
    <row r="58" spans="1:10" ht="10.5" customHeight="1" x14ac:dyDescent="0.25">
      <c r="A58" s="60" t="s">
        <v>169</v>
      </c>
      <c r="B58" s="261">
        <f>[1]fonct_4!D55+[1]fonct_4!E55</f>
        <v>37.052484190000001</v>
      </c>
      <c r="C58" s="269">
        <f>1000000*B58/[1]CCD_N_1_TA!$B55</f>
        <v>49.704655008431111</v>
      </c>
      <c r="D58" s="270">
        <f>(B58/([1]fonct_4!B55+[1]fonct_4!C55))-1</f>
        <v>-2.6937539169752833E-2</v>
      </c>
      <c r="E58" s="271">
        <f>[1]fonct_4!D55</f>
        <v>20.431063460000001</v>
      </c>
      <c r="F58" s="269">
        <f>1000000*E58/[1]CCD_N_1_TA!$B55</f>
        <v>27.407580974253239</v>
      </c>
      <c r="G58" s="270">
        <f>(E58/[1]fonct_4!B55)-1</f>
        <v>2.5550190771645553E-2</v>
      </c>
      <c r="H58" s="261">
        <f>[1]fonct_4!E55</f>
        <v>16.621420730000001</v>
      </c>
      <c r="I58" s="269">
        <f>1000000*H58/[1]CCD_N_1_TA!$B55</f>
        <v>22.297074034177875</v>
      </c>
      <c r="J58" s="263">
        <f>(H58/[1]fonct_4!C55)-1</f>
        <v>-8.4530272222521408E-2</v>
      </c>
    </row>
    <row r="59" spans="1:10" ht="10.5" customHeight="1" x14ac:dyDescent="0.25">
      <c r="A59" s="59" t="s">
        <v>170</v>
      </c>
      <c r="B59" s="264">
        <f>[1]fonct_4!D56+[1]fonct_4!E56</f>
        <v>18.550261710000001</v>
      </c>
      <c r="C59" s="265">
        <f>1000000*B59/[1]CCD_N_1_TA!$B56</f>
        <v>97.872486400928594</v>
      </c>
      <c r="D59" s="266">
        <f>(B59/([1]fonct_4!B56+[1]fonct_4!C56))-1</f>
        <v>0.28140517334363535</v>
      </c>
      <c r="E59" s="267">
        <f>[1]fonct_4!D56</f>
        <v>11.430733999999999</v>
      </c>
      <c r="F59" s="265">
        <f>1000000*E59/[1]CCD_N_1_TA!$B56</f>
        <v>60.309357110823861</v>
      </c>
      <c r="G59" s="266">
        <f>(E59/[1]fonct_4!B56)-1</f>
        <v>0.15779529630496802</v>
      </c>
      <c r="H59" s="264">
        <f>[1]fonct_4!E56</f>
        <v>7.1195277099999998</v>
      </c>
      <c r="I59" s="265">
        <f>1000000*H59/[1]CCD_N_1_TA!$B56</f>
        <v>37.563129290104733</v>
      </c>
      <c r="J59" s="268">
        <f>(H59/[1]fonct_4!C56)-1</f>
        <v>0.5464948427329257</v>
      </c>
    </row>
    <row r="60" spans="1:10" ht="10.5" customHeight="1" x14ac:dyDescent="0.25">
      <c r="A60" s="60" t="s">
        <v>171</v>
      </c>
      <c r="B60" s="261">
        <f>[1]fonct_4!D57+[1]fonct_4!E57</f>
        <v>61.107508299999999</v>
      </c>
      <c r="C60" s="269">
        <f>1000000*B60/[1]CCD_N_1_TA!$B57</f>
        <v>78.232631289207518</v>
      </c>
      <c r="D60" s="270">
        <f>(B60/([1]fonct_4!B57+[1]fonct_4!C57))-1</f>
        <v>3.2909326069113121E-2</v>
      </c>
      <c r="E60" s="271">
        <f>[1]fonct_4!D57</f>
        <v>33.19740548</v>
      </c>
      <c r="F60" s="269">
        <f>1000000*E60/[1]CCD_N_1_TA!$B57</f>
        <v>42.500839175521698</v>
      </c>
      <c r="G60" s="270">
        <f>(E60/[1]fonct_4!B57)-1</f>
        <v>5.0798445937174863E-2</v>
      </c>
      <c r="H60" s="261">
        <f>[1]fonct_4!E57</f>
        <v>27.910102819999999</v>
      </c>
      <c r="I60" s="269">
        <f>1000000*H60/[1]CCD_N_1_TA!$B57</f>
        <v>35.731792113685827</v>
      </c>
      <c r="J60" s="263">
        <f>(H60/[1]fonct_4!C57)-1</f>
        <v>1.2408653580238127E-2</v>
      </c>
    </row>
    <row r="61" spans="1:10" ht="12" customHeight="1" x14ac:dyDescent="0.25">
      <c r="A61" s="59" t="s">
        <v>172</v>
      </c>
      <c r="B61" s="264">
        <f>[1]fonct_4!D58+[1]fonct_4!E58</f>
        <v>62.547624600000006</v>
      </c>
      <c r="C61" s="265">
        <f>1000000*B61/[1]CCD_N_1_TA!$B58</f>
        <v>58.712136836858548</v>
      </c>
      <c r="D61" s="266">
        <f>(B61/([1]fonct_4!B58+[1]fonct_4!C58))-1</f>
        <v>0.72715160286896219</v>
      </c>
      <c r="E61" s="267">
        <f>[1]fonct_4!D58</f>
        <v>22.234178490000001</v>
      </c>
      <c r="F61" s="265">
        <f>1000000*E61/[1]CCD_N_1_TA!$B58</f>
        <v>20.870754697853336</v>
      </c>
      <c r="G61" s="266">
        <f>(E61/[1]fonct_4!B58)-1</f>
        <v>0.13954589112271742</v>
      </c>
      <c r="H61" s="264">
        <f>[1]fonct_4!E58</f>
        <v>40.313446110000001</v>
      </c>
      <c r="I61" s="265">
        <f>1000000*H61/[1]CCD_N_1_TA!$B58</f>
        <v>37.841382139005205</v>
      </c>
      <c r="J61" s="268">
        <f>(H61/[1]fonct_4!C58)-1</f>
        <v>1.4135619087970674</v>
      </c>
    </row>
    <row r="62" spans="1:10" ht="10.5" customHeight="1" x14ac:dyDescent="0.25">
      <c r="A62" s="60" t="s">
        <v>173</v>
      </c>
      <c r="B62" s="261">
        <f>[1]fonct_4!D59+[1]fonct_4!E59</f>
        <v>7.9063956700000002</v>
      </c>
      <c r="C62" s="269">
        <f>1000000*B62/[1]CCD_N_1_TA!$B59</f>
        <v>37.674619603545217</v>
      </c>
      <c r="D62" s="270">
        <f>(B62/([1]fonct_4!B59+[1]fonct_4!C59))-1</f>
        <v>0.633426206850354</v>
      </c>
      <c r="E62" s="271">
        <f>[1]fonct_4!D59</f>
        <v>4.1090971600000001</v>
      </c>
      <c r="F62" s="269">
        <f>1000000*E62/[1]CCD_N_1_TA!$B59</f>
        <v>19.580182788525683</v>
      </c>
      <c r="G62" s="270">
        <f>(E62/[1]fonct_4!B59)-1</f>
        <v>0.22079880137445684</v>
      </c>
      <c r="H62" s="261">
        <f>[1]fonct_4!E59</f>
        <v>3.7972985100000001</v>
      </c>
      <c r="I62" s="269">
        <f>1000000*H62/[1]CCD_N_1_TA!$B59</f>
        <v>18.094436815019538</v>
      </c>
      <c r="J62" s="263">
        <f>(H62/[1]fonct_4!C59)-1</f>
        <v>1.57537099178781</v>
      </c>
    </row>
    <row r="63" spans="1:10" ht="13.5" customHeight="1" x14ac:dyDescent="0.25">
      <c r="A63" s="61" t="s">
        <v>174</v>
      </c>
      <c r="B63" s="272">
        <f>[1]fonct_4!D60+[1]fonct_4!E60</f>
        <v>220.22008741000002</v>
      </c>
      <c r="C63" s="273">
        <f>1000000*B63/[1]CCD_N_1_TA!$B60</f>
        <v>83.457922932387831</v>
      </c>
      <c r="D63" s="274">
        <f>(B63/([1]fonct_4!B60+[1]fonct_4!C60))-1</f>
        <v>3.5847987763419686E-2</v>
      </c>
      <c r="E63" s="275">
        <f>[1]fonct_4!D60</f>
        <v>140.02234024000001</v>
      </c>
      <c r="F63" s="273">
        <f>1000000*E63/[1]CCD_N_1_TA!$B60</f>
        <v>53.064976124570627</v>
      </c>
      <c r="G63" s="274">
        <f>(E63/[1]fonct_4!B60)-1</f>
        <v>4.6131455685017642E-2</v>
      </c>
      <c r="H63" s="272">
        <f>[1]fonct_4!E60</f>
        <v>80.19774717</v>
      </c>
      <c r="I63" s="273">
        <f>1000000*H63/[1]CCD_N_1_TA!$B60</f>
        <v>30.392946807817196</v>
      </c>
      <c r="J63" s="276">
        <f>(H63/[1]fonct_4!C60)-1</f>
        <v>1.8369894518680541E-2</v>
      </c>
    </row>
    <row r="64" spans="1:10" ht="10.5" customHeight="1" x14ac:dyDescent="0.25">
      <c r="A64" s="58" t="s">
        <v>175</v>
      </c>
      <c r="B64" s="277">
        <f>[1]fonct_4!D61+[1]fonct_4!E61</f>
        <v>77.31633669</v>
      </c>
      <c r="C64" s="278">
        <f>1000000*B64/[1]CCD_N_1_TA!$B61</f>
        <v>91.26554514033981</v>
      </c>
      <c r="D64" s="279">
        <f>(B64/([1]fonct_4!B61+[1]fonct_4!C61))-1</f>
        <v>0.12914748414649457</v>
      </c>
      <c r="E64" s="277">
        <f>[1]fonct_4!D61</f>
        <v>41.996823599999999</v>
      </c>
      <c r="F64" s="278">
        <f>1000000*E64/[1]CCD_N_1_TA!$B61</f>
        <v>49.573779153357464</v>
      </c>
      <c r="G64" s="279">
        <f>(E64/[1]fonct_4!B61)-1</f>
        <v>6.32275628835135E-2</v>
      </c>
      <c r="H64" s="280">
        <f>[1]fonct_4!E61</f>
        <v>35.319513090000001</v>
      </c>
      <c r="I64" s="278">
        <f>1000000*H64/[1]CCD_N_1_TA!$B61</f>
        <v>41.691765986982361</v>
      </c>
      <c r="J64" s="281">
        <f>(H64/[1]fonct_4!C61)-1</f>
        <v>0.21901466541487413</v>
      </c>
    </row>
    <row r="65" spans="1:10" ht="10.5" customHeight="1" x14ac:dyDescent="0.25">
      <c r="A65" s="59" t="s">
        <v>176</v>
      </c>
      <c r="B65" s="282">
        <f>[1]fonct_4!D62+[1]fonct_4!E62</f>
        <v>33.17209965</v>
      </c>
      <c r="C65" s="283">
        <f>1000000*B65/[1]CCD_N_1_TA!$B62</f>
        <v>115.17770218188383</v>
      </c>
      <c r="D65" s="284">
        <f>(B65/([1]fonct_4!B62+[1]fonct_4!C62))-1</f>
        <v>0.28585125052278926</v>
      </c>
      <c r="E65" s="282">
        <f>[1]fonct_4!D62</f>
        <v>18.11669384</v>
      </c>
      <c r="F65" s="283">
        <f>1000000*E65/[1]CCD_N_1_TA!$B62</f>
        <v>62.903439626677034</v>
      </c>
      <c r="G65" s="284">
        <f>(E65/[1]fonct_4!B62)-1</f>
        <v>5.9874886257288651E-2</v>
      </c>
      <c r="H65" s="285">
        <f>[1]fonct_4!E62</f>
        <v>15.05540581</v>
      </c>
      <c r="I65" s="283">
        <f>1000000*H65/[1]CCD_N_1_TA!$B62</f>
        <v>52.274262555206803</v>
      </c>
      <c r="J65" s="286">
        <f>(H65/[1]fonct_4!C62)-1</f>
        <v>0.72960471236443114</v>
      </c>
    </row>
    <row r="66" spans="1:10" ht="10.5" customHeight="1" x14ac:dyDescent="0.25">
      <c r="A66" s="60" t="s">
        <v>177</v>
      </c>
      <c r="B66" s="287">
        <f>[1]fonct_4!D63+[1]fonct_4!E63</f>
        <v>136.12835944</v>
      </c>
      <c r="C66" s="288">
        <f>1000000*B66/[1]CCD_N_1_TA!$B63</f>
        <v>91.527169663147987</v>
      </c>
      <c r="D66" s="289">
        <f>(B66/([1]fonct_4!B63+[1]fonct_4!C63))-1</f>
        <v>4.6202204936276692E-2</v>
      </c>
      <c r="E66" s="287">
        <f>[1]fonct_4!D63</f>
        <v>88.373662359999997</v>
      </c>
      <c r="F66" s="288">
        <f>1000000*E66/[1]CCD_N_1_TA!$B63</f>
        <v>59.418854541787134</v>
      </c>
      <c r="G66" s="289">
        <f>(E66/[1]fonct_4!B63)-1</f>
        <v>7.3227164511150189E-2</v>
      </c>
      <c r="H66" s="290">
        <f>[1]fonct_4!E63</f>
        <v>47.75469708</v>
      </c>
      <c r="I66" s="288">
        <f>1000000*H66/[1]CCD_N_1_TA!$B63</f>
        <v>32.108315121360853</v>
      </c>
      <c r="J66" s="291">
        <f>(H66/[1]fonct_4!C63)-1</f>
        <v>-3.7949272255044519E-4</v>
      </c>
    </row>
    <row r="67" spans="1:10" ht="10.5" customHeight="1" x14ac:dyDescent="0.25">
      <c r="A67" s="59" t="s">
        <v>178</v>
      </c>
      <c r="B67" s="282">
        <f>[1]fonct_4!D64+[1]fonct_4!E64</f>
        <v>40.585176539999999</v>
      </c>
      <c r="C67" s="283">
        <f>1000000*B67/[1]CCD_N_1_TA!$B64</f>
        <v>59.971150935729113</v>
      </c>
      <c r="D67" s="284">
        <f>(B67/([1]fonct_4!B64+[1]fonct_4!C64))-1</f>
        <v>0.13103734273554313</v>
      </c>
      <c r="E67" s="282">
        <f>[1]fonct_4!D64</f>
        <v>32.004428820000001</v>
      </c>
      <c r="F67" s="283">
        <f>1000000*E67/[1]CCD_N_1_TA!$B64</f>
        <v>47.291710792100424</v>
      </c>
      <c r="G67" s="284">
        <f>(E67/[1]fonct_4!B64)-1</f>
        <v>6.7639679118328466E-2</v>
      </c>
      <c r="H67" s="285">
        <f>[1]fonct_4!E64</f>
        <v>8.5807477199999997</v>
      </c>
      <c r="I67" s="283">
        <f>1000000*H67/[1]CCD_N_1_TA!$B64</f>
        <v>12.679440143628694</v>
      </c>
      <c r="J67" s="286">
        <f>(H67/[1]fonct_4!C64)-1</f>
        <v>0.45280350745691056</v>
      </c>
    </row>
    <row r="68" spans="1:10" ht="10.5" customHeight="1" x14ac:dyDescent="0.25">
      <c r="A68" s="60" t="s">
        <v>179</v>
      </c>
      <c r="B68" s="287">
        <f>[1]fonct_4!D65+[1]fonct_4!E65</f>
        <v>47.608395690000002</v>
      </c>
      <c r="C68" s="288">
        <f>1000000*B68/[1]CCD_N_1_TA!$B65</f>
        <v>67.874499499585127</v>
      </c>
      <c r="D68" s="289">
        <f>(B68/([1]fonct_4!B65+[1]fonct_4!C65))-1</f>
        <v>-6.3135008543021676E-2</v>
      </c>
      <c r="E68" s="287">
        <f>[1]fonct_4!D65</f>
        <v>32.704377700000002</v>
      </c>
      <c r="F68" s="288">
        <f>1000000*E68/[1]CCD_N_1_TA!$B65</f>
        <v>46.626088437992756</v>
      </c>
      <c r="G68" s="289">
        <f>(E68/[1]fonct_4!B65)-1</f>
        <v>5.5769327257007673E-2</v>
      </c>
      <c r="H68" s="290">
        <f>[1]fonct_4!E65</f>
        <v>14.90401799</v>
      </c>
      <c r="I68" s="288">
        <f>1000000*H68/[1]CCD_N_1_TA!$B65</f>
        <v>21.248411061592375</v>
      </c>
      <c r="J68" s="291">
        <f>(H68/[1]fonct_4!C65)-1</f>
        <v>-0.24878516866090561</v>
      </c>
    </row>
    <row r="69" spans="1:10" ht="10.5" customHeight="1" x14ac:dyDescent="0.25">
      <c r="A69" s="59" t="s">
        <v>180</v>
      </c>
      <c r="B69" s="282">
        <f>[1]fonct_4!D66+[1]fonct_4!E66</f>
        <v>17.679912059999999</v>
      </c>
      <c r="C69" s="283">
        <f>1000000*B69/[1]CCD_N_1_TA!$B66</f>
        <v>75.007369510710234</v>
      </c>
      <c r="D69" s="284">
        <f>(B69/([1]fonct_4!B66+[1]fonct_4!C66))-1</f>
        <v>0.16138663114354435</v>
      </c>
      <c r="E69" s="282">
        <f>[1]fonct_4!D66</f>
        <v>10.935559169999999</v>
      </c>
      <c r="F69" s="283">
        <f>1000000*E69/[1]CCD_N_1_TA!$B66</f>
        <v>46.394321684789297</v>
      </c>
      <c r="G69" s="284">
        <f>(E69/[1]fonct_4!B66)-1</f>
        <v>5.0807589957480914E-2</v>
      </c>
      <c r="H69" s="285">
        <f>[1]fonct_4!E66</f>
        <v>6.74435289</v>
      </c>
      <c r="I69" s="283">
        <f>1000000*H69/[1]CCD_N_1_TA!$B66</f>
        <v>28.613047825920944</v>
      </c>
      <c r="J69" s="286">
        <f>(H69/[1]fonct_4!C66)-1</f>
        <v>0.40032053910682563</v>
      </c>
    </row>
    <row r="70" spans="1:10" ht="10.5" customHeight="1" x14ac:dyDescent="0.25">
      <c r="A70" s="60" t="s">
        <v>181</v>
      </c>
      <c r="B70" s="287">
        <f>[1]fonct_4!D67+[1]fonct_4!E67</f>
        <v>29.563232599999999</v>
      </c>
      <c r="C70" s="288">
        <f>1000000*B70/[1]CCD_N_1_TA!$B67</f>
        <v>60.598648773298507</v>
      </c>
      <c r="D70" s="289">
        <f>(B70/([1]fonct_4!B67+[1]fonct_4!C67))-1</f>
        <v>-1.2511513625831472E-2</v>
      </c>
      <c r="E70" s="287">
        <f>[1]fonct_4!D67</f>
        <v>19.703288489999998</v>
      </c>
      <c r="F70" s="288">
        <f>1000000*E70/[1]CCD_N_1_TA!$B67</f>
        <v>40.387757152256924</v>
      </c>
      <c r="G70" s="289">
        <f>(E70/[1]fonct_4!B67)-1</f>
        <v>5.1098721577847561E-2</v>
      </c>
      <c r="H70" s="290">
        <f>[1]fonct_4!E67</f>
        <v>9.8599441100000007</v>
      </c>
      <c r="I70" s="288">
        <f>1000000*H70/[1]CCD_N_1_TA!$B67</f>
        <v>20.210891621041586</v>
      </c>
      <c r="J70" s="291">
        <f>(H70/[1]fonct_4!C67)-1</f>
        <v>-0.11904835736892616</v>
      </c>
    </row>
    <row r="71" spans="1:10" ht="10.5" customHeight="1" x14ac:dyDescent="0.25">
      <c r="A71" s="59" t="s">
        <v>287</v>
      </c>
      <c r="B71" s="282">
        <f>[1]fonct_4!D68+[1]fonct_4!E68</f>
        <v>91.169211480000001</v>
      </c>
      <c r="C71" s="283">
        <f>1000000*B71/[1]CCD_N_1_TA!$B68</f>
        <v>47.052332679435992</v>
      </c>
      <c r="D71" s="284">
        <f>(B71/([1]fonct_4!B68+[1]fonct_4!C68))-1</f>
        <v>6.0592836716850451E-2</v>
      </c>
      <c r="E71" s="282">
        <f>[1]fonct_4!D68</f>
        <v>38.124191850000003</v>
      </c>
      <c r="F71" s="283">
        <f>1000000*E71/[1]CCD_N_1_TA!$B68</f>
        <v>19.675854698538874</v>
      </c>
      <c r="G71" s="284">
        <f>(E71/[1]fonct_4!B68)-1</f>
        <v>4.6611600238624096E-3</v>
      </c>
      <c r="H71" s="285">
        <f>[1]fonct_4!E68</f>
        <v>53.045019629999999</v>
      </c>
      <c r="I71" s="283">
        <f>1000000*H71/[1]CCD_N_1_TA!$B68</f>
        <v>27.376477980897111</v>
      </c>
      <c r="J71" s="286">
        <f>(H71/[1]fonct_4!C68)-1</f>
        <v>0.10479843873962125</v>
      </c>
    </row>
    <row r="72" spans="1:10" ht="10.5" customHeight="1" x14ac:dyDescent="0.25">
      <c r="A72" s="60" t="s">
        <v>184</v>
      </c>
      <c r="B72" s="287">
        <f>[1]fonct_4!D69+[1]fonct_4!E69</f>
        <v>35.682804840000003</v>
      </c>
      <c r="C72" s="288">
        <f>1000000*B72/[1]CCD_N_1_TA!$B69</f>
        <v>75.250808945875562</v>
      </c>
      <c r="D72" s="289">
        <f>(B72/([1]fonct_4!B69+[1]fonct_4!C69))-1</f>
        <v>9.5223954296729474E-2</v>
      </c>
      <c r="E72" s="287">
        <f>[1]fonct_4!D69</f>
        <v>25.16371899</v>
      </c>
      <c r="F72" s="288">
        <f>1000000*E72/[1]CCD_N_1_TA!$B69</f>
        <v>53.067302824846841</v>
      </c>
      <c r="G72" s="289">
        <f>(E72/[1]fonct_4!B69)-1</f>
        <v>0.10521248240864223</v>
      </c>
      <c r="H72" s="290">
        <f>[1]fonct_4!E69</f>
        <v>10.51908585</v>
      </c>
      <c r="I72" s="288">
        <f>1000000*H72/[1]CCD_N_1_TA!$B69</f>
        <v>22.18350612102871</v>
      </c>
      <c r="J72" s="291">
        <f>(H72/[1]fonct_4!C69)-1</f>
        <v>7.2046477432871514E-2</v>
      </c>
    </row>
    <row r="73" spans="1:10" ht="10.5" customHeight="1" x14ac:dyDescent="0.25">
      <c r="A73" s="59" t="s">
        <v>185</v>
      </c>
      <c r="B73" s="282">
        <f>[1]fonct_4!D70+[1]fonct_4!E70</f>
        <v>16.46312576</v>
      </c>
      <c r="C73" s="283">
        <f>1000000*B73/[1]CCD_N_1_TA!$B70</f>
        <v>68.15956810108554</v>
      </c>
      <c r="D73" s="284">
        <f>(B73/([1]fonct_4!B70+[1]fonct_4!C70))-1</f>
        <v>2.7179488234724269E-2</v>
      </c>
      <c r="E73" s="282">
        <f>[1]fonct_4!D70</f>
        <v>3.4168520400000002</v>
      </c>
      <c r="F73" s="283">
        <f>1000000*E73/[1]CCD_N_1_TA!$B70</f>
        <v>14.146229744388046</v>
      </c>
      <c r="G73" s="284">
        <f>(E73/[1]fonct_4!B70)-1</f>
        <v>5.2327943991110848E-2</v>
      </c>
      <c r="H73" s="285">
        <f>[1]fonct_4!E70</f>
        <v>13.04627372</v>
      </c>
      <c r="I73" s="283">
        <f>1000000*H73/[1]CCD_N_1_TA!$B70</f>
        <v>54.013338356697503</v>
      </c>
      <c r="J73" s="286">
        <f>(H73/[1]fonct_4!C70)-1</f>
        <v>2.0790435126079476E-2</v>
      </c>
    </row>
    <row r="74" spans="1:10" ht="10.5" customHeight="1" x14ac:dyDescent="0.25">
      <c r="A74" s="60" t="s">
        <v>186</v>
      </c>
      <c r="B74" s="287">
        <f>[1]fonct_4!D71+[1]fonct_4!E71</f>
        <v>27.564906350000001</v>
      </c>
      <c r="C74" s="288">
        <f>1000000*B74/[1]CCD_N_1_TA!$B71</f>
        <v>48.589132408259388</v>
      </c>
      <c r="D74" s="289">
        <f>(B74/([1]fonct_4!B71+[1]fonct_4!C71))-1</f>
        <v>-0.12329101047574709</v>
      </c>
      <c r="E74" s="287">
        <f>[1]fonct_4!D71</f>
        <v>10.37316571</v>
      </c>
      <c r="F74" s="288">
        <f>1000000*E74/[1]CCD_N_1_TA!$B71</f>
        <v>18.284956813430497</v>
      </c>
      <c r="G74" s="289">
        <f>(E74/[1]fonct_4!B71)-1</f>
        <v>-7.9222842230083912E-2</v>
      </c>
      <c r="H74" s="290">
        <f>[1]fonct_4!E71</f>
        <v>17.191740639999999</v>
      </c>
      <c r="I74" s="288">
        <f>1000000*H74/[1]CCD_N_1_TA!$B71</f>
        <v>30.304175594828894</v>
      </c>
      <c r="J74" s="291">
        <f>(H74/[1]fonct_4!C71)-1</f>
        <v>-0.14789772615645291</v>
      </c>
    </row>
    <row r="75" spans="1:10" ht="10.5" customHeight="1" x14ac:dyDescent="0.25">
      <c r="A75" s="59" t="s">
        <v>187</v>
      </c>
      <c r="B75" s="282">
        <f>[1]fonct_4!D72+[1]fonct_4!E72</f>
        <v>51.798196730000001</v>
      </c>
      <c r="C75" s="283">
        <f>1000000*B75/[1]CCD_N_1_TA!$B72</f>
        <v>89.367944310445381</v>
      </c>
      <c r="D75" s="284">
        <f>(B75/([1]fonct_4!B72+[1]fonct_4!C72))-1</f>
        <v>2.8054908540335877E-2</v>
      </c>
      <c r="E75" s="282">
        <f>[1]fonct_4!D72</f>
        <v>31.809471609999999</v>
      </c>
      <c r="F75" s="283">
        <f>1000000*E75/[1]CCD_N_1_TA!$B72</f>
        <v>54.881197934458925</v>
      </c>
      <c r="G75" s="284">
        <f>(E75/[1]fonct_4!B72)-1</f>
        <v>4.0708827426439997E-2</v>
      </c>
      <c r="H75" s="285">
        <f>[1]fonct_4!E72</f>
        <v>19.988725120000002</v>
      </c>
      <c r="I75" s="283">
        <f>1000000*H75/[1]CCD_N_1_TA!$B72</f>
        <v>34.486746375986449</v>
      </c>
      <c r="J75" s="286">
        <f>(H75/[1]fonct_4!C72)-1</f>
        <v>8.540274425256511E-3</v>
      </c>
    </row>
    <row r="76" spans="1:10" ht="10.5" customHeight="1" x14ac:dyDescent="0.25">
      <c r="A76" s="60" t="s">
        <v>188</v>
      </c>
      <c r="B76" s="287">
        <f>[1]fonct_4!D73+[1]fonct_4!E73</f>
        <v>38.898299449999996</v>
      </c>
      <c r="C76" s="288">
        <f>1000000*B76/[1]CCD_N_1_TA!$B73</f>
        <v>86.608686295858405</v>
      </c>
      <c r="D76" s="289">
        <f>(B76/([1]fonct_4!B73+[1]fonct_4!C73))-1</f>
        <v>-6.3251339210530055E-2</v>
      </c>
      <c r="E76" s="287">
        <f>[1]fonct_4!D73</f>
        <v>21.85024907</v>
      </c>
      <c r="F76" s="288">
        <f>1000000*E76/[1]CCD_N_1_TA!$B73</f>
        <v>48.650490996978583</v>
      </c>
      <c r="G76" s="289">
        <f>(E76/[1]fonct_4!B73)-1</f>
        <v>4.750684362218105E-2</v>
      </c>
      <c r="H76" s="290">
        <f>[1]fonct_4!E73</f>
        <v>17.048050379999999</v>
      </c>
      <c r="I76" s="288">
        <f>1000000*H76/[1]CCD_N_1_TA!$B73</f>
        <v>37.958195298879822</v>
      </c>
      <c r="J76" s="291">
        <f>(H76/[1]fonct_4!C73)-1</f>
        <v>-0.17504810707893093</v>
      </c>
    </row>
    <row r="77" spans="1:10" ht="10.5" customHeight="1" x14ac:dyDescent="0.25">
      <c r="A77" s="59" t="s">
        <v>189</v>
      </c>
      <c r="B77" s="282">
        <f>[1]fonct_4!D74+[1]fonct_4!E74</f>
        <v>85.962411590000002</v>
      </c>
      <c r="C77" s="283">
        <f>1000000*B77/[1]CCD_N_1_TA!$B74</f>
        <v>101.41537679899295</v>
      </c>
      <c r="D77" s="284">
        <f>(B77/([1]fonct_4!B74+[1]fonct_4!C74))-1</f>
        <v>0.62921454780736497</v>
      </c>
      <c r="E77" s="282">
        <f>[1]fonct_4!D74</f>
        <v>20.304770489999999</v>
      </c>
      <c r="F77" s="283">
        <f>1000000*E77/[1]CCD_N_1_TA!$B74</f>
        <v>23.954841563565104</v>
      </c>
      <c r="G77" s="284">
        <f>(E77/[1]fonct_4!B74)-1</f>
        <v>0.18264566025817897</v>
      </c>
      <c r="H77" s="285">
        <f>[1]fonct_4!E74</f>
        <v>65.657641100000006</v>
      </c>
      <c r="I77" s="283">
        <f>1000000*H77/[1]CCD_N_1_TA!$B74</f>
        <v>77.460535235427855</v>
      </c>
      <c r="J77" s="286">
        <f>(H77/[1]fonct_4!C74)-1</f>
        <v>0.84461823147415904</v>
      </c>
    </row>
    <row r="78" spans="1:10" ht="10.5" customHeight="1" x14ac:dyDescent="0.25">
      <c r="A78" s="60" t="s">
        <v>190</v>
      </c>
      <c r="B78" s="287">
        <f>[1]fonct_4!D75+[1]fonct_4!E75</f>
        <v>91.540758490000002</v>
      </c>
      <c r="C78" s="288">
        <f>1000000*B78/[1]CCD_N_1_TA!$B75</f>
        <v>71.710508228544214</v>
      </c>
      <c r="D78" s="289">
        <f>(B78/([1]fonct_4!B75+[1]fonct_4!C75))-1</f>
        <v>0.21676026113565361</v>
      </c>
      <c r="E78" s="287">
        <f>[1]fonct_4!D75</f>
        <v>28.881950809999999</v>
      </c>
      <c r="F78" s="288">
        <f>1000000*E78/[1]CCD_N_1_TA!$B75</f>
        <v>22.625324559039647</v>
      </c>
      <c r="G78" s="289">
        <f>(E78/[1]fonct_4!B75)-1</f>
        <v>0.12370212013860638</v>
      </c>
      <c r="H78" s="290">
        <f>[1]fonct_4!E75</f>
        <v>62.658807680000002</v>
      </c>
      <c r="I78" s="288">
        <f>1000000*H78/[1]CCD_N_1_TA!$B75</f>
        <v>49.085183669504566</v>
      </c>
      <c r="J78" s="291">
        <f>(H78/[1]fonct_4!C75)-1</f>
        <v>0.26505004667436061</v>
      </c>
    </row>
    <row r="79" spans="1:10" ht="10.5" customHeight="1" x14ac:dyDescent="0.25">
      <c r="A79" s="59" t="s">
        <v>191</v>
      </c>
      <c r="B79" s="282">
        <f>[1]fonct_4!D76+[1]fonct_4!E76</f>
        <v>131.10246746000001</v>
      </c>
      <c r="C79" s="283">
        <f>1000000*B79/[1]CCD_N_1_TA!$B76</f>
        <v>91.187189978083495</v>
      </c>
      <c r="D79" s="284">
        <f>(B79/([1]fonct_4!B76+[1]fonct_4!C76))-1</f>
        <v>-3.4162942003204133E-3</v>
      </c>
      <c r="E79" s="282">
        <f>[1]fonct_4!D76</f>
        <v>41.911019379999999</v>
      </c>
      <c r="F79" s="283">
        <f>1000000*E79/[1]CCD_N_1_TA!$B76</f>
        <v>29.150847885797674</v>
      </c>
      <c r="G79" s="284">
        <f>(E79/[1]fonct_4!B76)-1</f>
        <v>0.16518042797517452</v>
      </c>
      <c r="H79" s="285">
        <f>[1]fonct_4!E76</f>
        <v>89.191448080000001</v>
      </c>
      <c r="I79" s="283">
        <f>1000000*H79/[1]CCD_N_1_TA!$B76</f>
        <v>62.036342092285821</v>
      </c>
      <c r="J79" s="286">
        <f>(H79/[1]fonct_4!C76)-1</f>
        <v>-6.6862628875438701E-2</v>
      </c>
    </row>
    <row r="80" spans="1:10" ht="10.5" customHeight="1" x14ac:dyDescent="0.25">
      <c r="A80" s="60" t="s">
        <v>192</v>
      </c>
      <c r="B80" s="287">
        <f>[1]fonct_4!D77+[1]fonct_4!E77</f>
        <v>107.43516460000001</v>
      </c>
      <c r="C80" s="288">
        <f>1000000*B80/[1]CCD_N_1_TA!$B77</f>
        <v>72.925355123229991</v>
      </c>
      <c r="D80" s="289">
        <f>(B80/([1]fonct_4!B77+[1]fonct_4!C77))-1</f>
        <v>-0.11778638778331385</v>
      </c>
      <c r="E80" s="287">
        <f>[1]fonct_4!D77</f>
        <v>67.219193630000007</v>
      </c>
      <c r="F80" s="288">
        <f>1000000*E80/[1]CCD_N_1_TA!$B77</f>
        <v>45.627365907762659</v>
      </c>
      <c r="G80" s="289">
        <f>(E80/[1]fonct_4!B77)-1</f>
        <v>6.4013784779570759E-2</v>
      </c>
      <c r="H80" s="290">
        <f>[1]fonct_4!E77</f>
        <v>40.215970970000001</v>
      </c>
      <c r="I80" s="288">
        <f>1000000*H80/[1]CCD_N_1_TA!$B77</f>
        <v>27.297989215467332</v>
      </c>
      <c r="J80" s="291">
        <f>(H80/[1]fonct_4!C77)-1</f>
        <v>-0.3137670930408879</v>
      </c>
    </row>
    <row r="81" spans="1:10" ht="10.5" customHeight="1" x14ac:dyDescent="0.25">
      <c r="A81" s="59" t="s">
        <v>193</v>
      </c>
      <c r="B81" s="282">
        <f>[1]fonct_4!D78+[1]fonct_4!E78</f>
        <v>27.909095430000001</v>
      </c>
      <c r="C81" s="283">
        <f>1000000*B81/[1]CCD_N_1_TA!$B78</f>
        <v>72.462924652732696</v>
      </c>
      <c r="D81" s="284">
        <f>(B81/([1]fonct_4!B78+[1]fonct_4!C78))-1</f>
        <v>5.2214964136239495E-2</v>
      </c>
      <c r="E81" s="282">
        <f>[1]fonct_4!D78</f>
        <v>19.917590109999999</v>
      </c>
      <c r="F81" s="283">
        <f>1000000*E81/[1]CCD_N_1_TA!$B78</f>
        <v>51.71385203167597</v>
      </c>
      <c r="G81" s="284">
        <f>(E81/[1]fonct_4!B78)-1</f>
        <v>0.10611613697848332</v>
      </c>
      <c r="H81" s="285">
        <f>[1]fonct_4!E78</f>
        <v>7.9915053199999999</v>
      </c>
      <c r="I81" s="283">
        <f>1000000*H81/[1]CCD_N_1_TA!$B78</f>
        <v>20.749072621056733</v>
      </c>
      <c r="J81" s="286">
        <f>(H81/[1]fonct_4!C78)-1</f>
        <v>-6.1738979343845535E-2</v>
      </c>
    </row>
    <row r="82" spans="1:10" ht="10.5" customHeight="1" x14ac:dyDescent="0.25">
      <c r="A82" s="60" t="s">
        <v>194</v>
      </c>
      <c r="B82" s="287">
        <f>[1]fonct_4!D79+[1]fonct_4!E79</f>
        <v>30.273476899999999</v>
      </c>
      <c r="C82" s="288">
        <f>1000000*B82/[1]CCD_N_1_TA!$B79</f>
        <v>52.14754820984092</v>
      </c>
      <c r="D82" s="289">
        <f>(B82/([1]fonct_4!B79+[1]fonct_4!C79))-1</f>
        <v>0.23042662205720688</v>
      </c>
      <c r="E82" s="287">
        <f>[1]fonct_4!D79</f>
        <v>17.17791326</v>
      </c>
      <c r="F82" s="288">
        <f>1000000*E82/[1]CCD_N_1_TA!$B79</f>
        <v>29.589797789969598</v>
      </c>
      <c r="G82" s="289">
        <f>(E82/[1]fonct_4!B79)-1</f>
        <v>0.38270859213654207</v>
      </c>
      <c r="H82" s="290">
        <f>[1]fonct_4!E79</f>
        <v>13.09556364</v>
      </c>
      <c r="I82" s="288">
        <f>1000000*H82/[1]CCD_N_1_TA!$B79</f>
        <v>22.557750419871326</v>
      </c>
      <c r="J82" s="291">
        <f>(H82/[1]fonct_4!C79)-1</f>
        <v>7.5110312509885313E-2</v>
      </c>
    </row>
    <row r="83" spans="1:10" ht="10.5" customHeight="1" x14ac:dyDescent="0.25">
      <c r="A83" s="59" t="s">
        <v>195</v>
      </c>
      <c r="B83" s="282">
        <f>[1]fonct_4!D80+[1]fonct_4!E80</f>
        <v>24.780745840000002</v>
      </c>
      <c r="C83" s="283">
        <f>1000000*B83/[1]CCD_N_1_TA!$B80</f>
        <v>61.898786390669997</v>
      </c>
      <c r="D83" s="284">
        <f>(B83/([1]fonct_4!B80+[1]fonct_4!C80))-1</f>
        <v>-0.18051834620248641</v>
      </c>
      <c r="E83" s="282">
        <f>[1]fonct_4!D80</f>
        <v>19.614428419999999</v>
      </c>
      <c r="F83" s="283">
        <f>1000000*E83/[1]CCD_N_1_TA!$B80</f>
        <v>48.994058644712155</v>
      </c>
      <c r="G83" s="284">
        <f>(E83/[1]fonct_4!B80)-1</f>
        <v>2.6518031442088974E-2</v>
      </c>
      <c r="H83" s="285">
        <f>[1]fonct_4!E80</f>
        <v>5.1663174200000004</v>
      </c>
      <c r="I83" s="283">
        <f>1000000*H83/[1]CCD_N_1_TA!$B80</f>
        <v>12.904727745957841</v>
      </c>
      <c r="J83" s="286">
        <f>(H83/[1]fonct_4!C80)-1</f>
        <v>-0.53589592813674103</v>
      </c>
    </row>
    <row r="84" spans="1:10" ht="10.5" customHeight="1" x14ac:dyDescent="0.25">
      <c r="A84" s="60" t="s">
        <v>196</v>
      </c>
      <c r="B84" s="287">
        <f>[1]fonct_4!D81+[1]fonct_4!E81</f>
        <v>19.461601000000002</v>
      </c>
      <c r="C84" s="288">
        <f>1000000*B84/[1]CCD_N_1_TA!$B81</f>
        <v>73.031852177078292</v>
      </c>
      <c r="D84" s="289">
        <f>(B84/([1]fonct_4!B81+[1]fonct_4!C81))-1</f>
        <v>2.2281108217357959E-2</v>
      </c>
      <c r="E84" s="287">
        <f>[1]fonct_4!D81</f>
        <v>14.28760263</v>
      </c>
      <c r="F84" s="288">
        <f>1000000*E84/[1]CCD_N_1_TA!$B81</f>
        <v>53.61583989102413</v>
      </c>
      <c r="G84" s="289">
        <f>(E84/[1]fonct_4!B81)-1</f>
        <v>8.3111658262466692E-2</v>
      </c>
      <c r="H84" s="290">
        <f>[1]fonct_4!E81</f>
        <v>5.1739983699999996</v>
      </c>
      <c r="I84" s="288">
        <f>1000000*H84/[1]CCD_N_1_TA!$B81</f>
        <v>19.416012286054162</v>
      </c>
      <c r="J84" s="291">
        <f>(H84/[1]fonct_4!C81)-1</f>
        <v>-0.11497649023423806</v>
      </c>
    </row>
    <row r="85" spans="1:10" ht="10.5" customHeight="1" x14ac:dyDescent="0.25">
      <c r="A85" s="59" t="s">
        <v>197</v>
      </c>
      <c r="B85" s="282">
        <f>[1]fonct_4!D82+[1]fonct_4!E82</f>
        <v>108.34248402</v>
      </c>
      <c r="C85" s="283">
        <f>1000000*B85/[1]CCD_N_1_TA!$B82</f>
        <v>99.049465104925659</v>
      </c>
      <c r="D85" s="284">
        <f>(B85/([1]fonct_4!B82+[1]fonct_4!C82))-1</f>
        <v>0.25599588774440796</v>
      </c>
      <c r="E85" s="282">
        <f>[1]fonct_4!D82</f>
        <v>66.171195019999999</v>
      </c>
      <c r="F85" s="283">
        <f>1000000*E85/[1]CCD_N_1_TA!$B82</f>
        <v>60.495395978504725</v>
      </c>
      <c r="G85" s="284">
        <f>(E85/[1]fonct_4!B82)-1</f>
        <v>0.11297664100505433</v>
      </c>
      <c r="H85" s="285">
        <f>[1]fonct_4!E82</f>
        <v>42.171289000000002</v>
      </c>
      <c r="I85" s="283">
        <f>1000000*H85/[1]CCD_N_1_TA!$B82</f>
        <v>38.554069126420934</v>
      </c>
      <c r="J85" s="286">
        <f>(H85/[1]fonct_4!C82)-1</f>
        <v>0.5732051851871276</v>
      </c>
    </row>
    <row r="86" spans="1:10" ht="10.5" customHeight="1" x14ac:dyDescent="0.25">
      <c r="A86" s="60" t="s">
        <v>198</v>
      </c>
      <c r="B86" s="287">
        <f>[1]fonct_4!D83+[1]fonct_4!E83</f>
        <v>39.696103010000002</v>
      </c>
      <c r="C86" s="288">
        <f>1000000*B86/[1]CCD_N_1_TA!$B83</f>
        <v>69.324487935132453</v>
      </c>
      <c r="D86" s="289">
        <f>(B86/([1]fonct_4!B83+[1]fonct_4!C83))-1</f>
        <v>-0.2049361291755506</v>
      </c>
      <c r="E86" s="287">
        <f>[1]fonct_4!D83</f>
        <v>27.357583779999999</v>
      </c>
      <c r="F86" s="288">
        <f>1000000*E86/[1]CCD_N_1_TA!$B83</f>
        <v>47.776742372247917</v>
      </c>
      <c r="G86" s="289">
        <f>(E86/[1]fonct_4!B83)-1</f>
        <v>2.3123759546880507E-2</v>
      </c>
      <c r="H86" s="290">
        <f>[1]fonct_4!E83</f>
        <v>12.338519229999999</v>
      </c>
      <c r="I86" s="288">
        <f>1000000*H86/[1]CCD_N_1_TA!$B83</f>
        <v>21.547745562884529</v>
      </c>
      <c r="J86" s="291">
        <f>(H86/[1]fonct_4!C83)-1</f>
        <v>-0.46791321413740827</v>
      </c>
    </row>
    <row r="87" spans="1:10" ht="10.5" customHeight="1" x14ac:dyDescent="0.25">
      <c r="A87" s="59" t="s">
        <v>199</v>
      </c>
      <c r="B87" s="282">
        <f>[1]fonct_4!D84+[1]fonct_4!E84</f>
        <v>42.199258909999998</v>
      </c>
      <c r="C87" s="283">
        <f>1000000*B87/[1]CCD_N_1_TA!$B84</f>
        <v>59.907835301666793</v>
      </c>
      <c r="D87" s="284">
        <f>(B87/([1]fonct_4!B84+[1]fonct_4!C84))-1</f>
        <v>9.025789222484093E-3</v>
      </c>
      <c r="E87" s="282">
        <f>[1]fonct_4!D84</f>
        <v>16.537858960000001</v>
      </c>
      <c r="F87" s="283">
        <f>1000000*E87/[1]CCD_N_1_TA!$B84</f>
        <v>23.477837203986923</v>
      </c>
      <c r="G87" s="284">
        <f>(E87/[1]fonct_4!B84)-1</f>
        <v>-0.12355912909529354</v>
      </c>
      <c r="H87" s="285">
        <f>[1]fonct_4!E84</f>
        <v>25.66139995</v>
      </c>
      <c r="I87" s="283">
        <f>1000000*H87/[1]CCD_N_1_TA!$B84</f>
        <v>36.429998097679878</v>
      </c>
      <c r="J87" s="286">
        <f>(H87/[1]fonct_4!C84)-1</f>
        <v>0.1180246116318342</v>
      </c>
    </row>
    <row r="88" spans="1:10" ht="10.5" customHeight="1" x14ac:dyDescent="0.25">
      <c r="A88" s="60" t="s">
        <v>200</v>
      </c>
      <c r="B88" s="287">
        <f>[1]fonct_4!D85+[1]fonct_4!E85</f>
        <v>38.357622399999997</v>
      </c>
      <c r="C88" s="288">
        <f>1000000*B88/[1]CCD_N_1_TA!$B85</f>
        <v>85.476786354955664</v>
      </c>
      <c r="D88" s="289">
        <f>(B88/([1]fonct_4!B85+[1]fonct_4!C85))-1</f>
        <v>0.1923328706745302</v>
      </c>
      <c r="E88" s="287">
        <f>[1]fonct_4!D85</f>
        <v>17.867822140000001</v>
      </c>
      <c r="F88" s="288">
        <f>1000000*E88/[1]CCD_N_1_TA!$B85</f>
        <v>39.816962578189589</v>
      </c>
      <c r="G88" s="289">
        <f>(E88/[1]fonct_4!B85)-1</f>
        <v>5.3588084835582528E-2</v>
      </c>
      <c r="H88" s="290">
        <f>[1]fonct_4!E85</f>
        <v>20.489800259999999</v>
      </c>
      <c r="I88" s="288">
        <f>1000000*H88/[1]CCD_N_1_TA!$B85</f>
        <v>45.659823776766075</v>
      </c>
      <c r="J88" s="291">
        <f>(H88/[1]fonct_4!C85)-1</f>
        <v>0.34701983117704915</v>
      </c>
    </row>
    <row r="89" spans="1:10" ht="10.5" customHeight="1" x14ac:dyDescent="0.25">
      <c r="A89" s="59" t="s">
        <v>201</v>
      </c>
      <c r="B89" s="282">
        <f>[1]fonct_4!D86+[1]fonct_4!E86</f>
        <v>12.66480396</v>
      </c>
      <c r="C89" s="283">
        <f>1000000*B89/[1]CCD_N_1_TA!$B86</f>
        <v>33.394429411811238</v>
      </c>
      <c r="D89" s="284">
        <f>(B89/([1]fonct_4!B86+[1]fonct_4!C86))-1</f>
        <v>-6.194708554466688E-4</v>
      </c>
      <c r="E89" s="282">
        <f>[1]fonct_4!D86</f>
        <v>6.5035704599999997</v>
      </c>
      <c r="F89" s="283">
        <f>1000000*E89/[1]CCD_N_1_TA!$B86</f>
        <v>17.14855005550443</v>
      </c>
      <c r="G89" s="284">
        <f>(E89/[1]fonct_4!B86)-1</f>
        <v>0.26762044174835631</v>
      </c>
      <c r="H89" s="285">
        <f>[1]fonct_4!E86</f>
        <v>6.1612334999999998</v>
      </c>
      <c r="I89" s="283">
        <f>1000000*H89/[1]CCD_N_1_TA!$B86</f>
        <v>16.245879356306805</v>
      </c>
      <c r="J89" s="286">
        <f>(H89/[1]fonct_4!C86)-1</f>
        <v>-0.18308994075161711</v>
      </c>
    </row>
    <row r="90" spans="1:10" ht="10.5" customHeight="1" x14ac:dyDescent="0.25">
      <c r="A90" s="60" t="s">
        <v>202</v>
      </c>
      <c r="B90" s="287">
        <f>[1]fonct_4!D87+[1]fonct_4!E87</f>
        <v>25.266779399999997</v>
      </c>
      <c r="C90" s="288">
        <f>1000000*B90/[1]CCD_N_1_TA!$B87</f>
        <v>67.224805842678691</v>
      </c>
      <c r="D90" s="289">
        <f>(B90/([1]fonct_4!B87+[1]fonct_4!C87))-1</f>
        <v>0.22823775341343766</v>
      </c>
      <c r="E90" s="287">
        <f>[1]fonct_4!D87</f>
        <v>6.92539762</v>
      </c>
      <c r="F90" s="288">
        <f>1000000*E90/[1]CCD_N_1_TA!$B87</f>
        <v>18.42571635338096</v>
      </c>
      <c r="G90" s="289">
        <f>(E90/[1]fonct_4!B87)-1</f>
        <v>5.4216874503396184E-2</v>
      </c>
      <c r="H90" s="290">
        <f>[1]fonct_4!E87</f>
        <v>18.341381779999999</v>
      </c>
      <c r="I90" s="288">
        <f>1000000*H90/[1]CCD_N_1_TA!$B87</f>
        <v>48.799089489297728</v>
      </c>
      <c r="J90" s="291">
        <f>(H90/[1]fonct_4!C87)-1</f>
        <v>0.30988012448882696</v>
      </c>
    </row>
    <row r="91" spans="1:10" ht="10.5" customHeight="1" x14ac:dyDescent="0.25">
      <c r="A91" s="59" t="s">
        <v>203</v>
      </c>
      <c r="B91" s="282">
        <f>[1]fonct_4!D88+[1]fonct_4!E88</f>
        <v>19.245191129999998</v>
      </c>
      <c r="C91" s="283">
        <f>1000000*B91/[1]CCD_N_1_TA!$B88</f>
        <v>55.941745382562743</v>
      </c>
      <c r="D91" s="284">
        <f>(B91/([1]fonct_4!B88+[1]fonct_4!C88))-1</f>
        <v>0.42824679903218787</v>
      </c>
      <c r="E91" s="282">
        <f>[1]fonct_4!D88</f>
        <v>6.5476244100000001</v>
      </c>
      <c r="F91" s="283">
        <f>1000000*E91/[1]CCD_N_1_TA!$B88</f>
        <v>19.032574689990756</v>
      </c>
      <c r="G91" s="284">
        <f>(E91/[1]fonct_4!B88)-1</f>
        <v>-1.5942372985011777E-2</v>
      </c>
      <c r="H91" s="285">
        <f>[1]fonct_4!E88</f>
        <v>12.697566719999999</v>
      </c>
      <c r="I91" s="283">
        <f>1000000*H91/[1]CCD_N_1_TA!$B88</f>
        <v>36.909170692571983</v>
      </c>
      <c r="J91" s="286">
        <f>(H91/[1]fonct_4!C88)-1</f>
        <v>0.86154154701178576</v>
      </c>
    </row>
    <row r="92" spans="1:10" ht="10.5" customHeight="1" x14ac:dyDescent="0.25">
      <c r="A92" s="60" t="s">
        <v>204</v>
      </c>
      <c r="B92" s="287">
        <f>[1]fonct_4!D89+[1]fonct_4!E89</f>
        <v>15.455480350000002</v>
      </c>
      <c r="C92" s="288">
        <f>1000000*B92/[1]CCD_N_1_TA!$B89</f>
        <v>106.9975863119345</v>
      </c>
      <c r="D92" s="289">
        <f>(B92/([1]fonct_4!B89+[1]fonct_4!C89))-1</f>
        <v>0.45927588267804298</v>
      </c>
      <c r="E92" s="287">
        <f>[1]fonct_4!D89</f>
        <v>7.4328698500000003</v>
      </c>
      <c r="F92" s="288">
        <f>1000000*E92/[1]CCD_N_1_TA!$B89</f>
        <v>51.457419330273389</v>
      </c>
      <c r="G92" s="289">
        <f>(E92/[1]fonct_4!B89)-1</f>
        <v>0.1214442930354982</v>
      </c>
      <c r="H92" s="290">
        <f>[1]fonct_4!E89</f>
        <v>8.0226105000000008</v>
      </c>
      <c r="I92" s="288">
        <f>1000000*H92/[1]CCD_N_1_TA!$B89</f>
        <v>55.540166981661102</v>
      </c>
      <c r="J92" s="291">
        <f>(H92/[1]fonct_4!C89)-1</f>
        <v>1.0242481376063446</v>
      </c>
    </row>
    <row r="93" spans="1:10" ht="10.5" customHeight="1" x14ac:dyDescent="0.25">
      <c r="A93" s="59" t="s">
        <v>205</v>
      </c>
      <c r="B93" s="282">
        <f>[1]fonct_4!D90+[1]fonct_4!E90</f>
        <v>163.94248641999999</v>
      </c>
      <c r="C93" s="283">
        <f>1000000*B93/[1]CCD_N_1_TA!$B90</f>
        <v>124.57531617896809</v>
      </c>
      <c r="D93" s="284">
        <f>(B93/([1]fonct_4!B90+[1]fonct_4!C90))-1</f>
        <v>2.7635399357007762E-2</v>
      </c>
      <c r="E93" s="282">
        <f>[1]fonct_4!D90</f>
        <v>95.559388200000001</v>
      </c>
      <c r="F93" s="283">
        <f>1000000*E93/[1]CCD_N_1_TA!$B90</f>
        <v>72.612909922485457</v>
      </c>
      <c r="G93" s="284">
        <f>(E93/[1]fonct_4!B90)-1</f>
        <v>8.7406237708673507E-2</v>
      </c>
      <c r="H93" s="285">
        <f>[1]fonct_4!E90</f>
        <v>68.383098219999994</v>
      </c>
      <c r="I93" s="283">
        <f>1000000*H93/[1]CCD_N_1_TA!$B90</f>
        <v>51.962406256482659</v>
      </c>
      <c r="J93" s="286">
        <f>(H93/[1]fonct_4!C90)-1</f>
        <v>-4.5667605961425606E-2</v>
      </c>
    </row>
    <row r="94" spans="1:10" ht="10.5" customHeight="1" x14ac:dyDescent="0.25">
      <c r="A94" s="60" t="s">
        <v>206</v>
      </c>
      <c r="B94" s="287">
        <f>[1]fonct_4!D91+[1]fonct_4!E91</f>
        <v>211.37687184999999</v>
      </c>
      <c r="C94" s="288">
        <f>1000000*B94/[1]CCD_N_1_TA!$B91</f>
        <v>128.83169768047097</v>
      </c>
      <c r="D94" s="289">
        <f>(B94/([1]fonct_4!B91+[1]fonct_4!C91))-1</f>
        <v>0.15463712139239782</v>
      </c>
      <c r="E94" s="287">
        <f>[1]fonct_4!D91</f>
        <v>100.32083317999999</v>
      </c>
      <c r="F94" s="288">
        <f>1000000*E94/[1]CCD_N_1_TA!$B91</f>
        <v>61.144358596007486</v>
      </c>
      <c r="G94" s="289">
        <f>(E94/[1]fonct_4!B91)-1</f>
        <v>8.5206856511684359E-2</v>
      </c>
      <c r="H94" s="290">
        <f>[1]fonct_4!E91</f>
        <v>111.05603867000001</v>
      </c>
      <c r="I94" s="288">
        <f>1000000*H94/[1]CCD_N_1_TA!$B91</f>
        <v>67.687339084463474</v>
      </c>
      <c r="J94" s="291">
        <f>(H94/[1]fonct_4!C91)-1</f>
        <v>0.22546187109528559</v>
      </c>
    </row>
    <row r="95" spans="1:10" ht="10.5" customHeight="1" x14ac:dyDescent="0.25">
      <c r="A95" s="59" t="s">
        <v>207</v>
      </c>
      <c r="B95" s="282">
        <f>[1]fonct_4!D92+[1]fonct_4!E92</f>
        <v>192.50556974999998</v>
      </c>
      <c r="C95" s="283">
        <f>1000000*B95/[1]CCD_N_1_TA!$B92</f>
        <v>116.54720857835285</v>
      </c>
      <c r="D95" s="284">
        <f>(B95/([1]fonct_4!B92+[1]fonct_4!C92))-1</f>
        <v>7.1895909017472226E-2</v>
      </c>
      <c r="E95" s="282">
        <f>[1]fonct_4!D92</f>
        <v>130.18855647999999</v>
      </c>
      <c r="F95" s="283">
        <f>1000000*E95/[1]CCD_N_1_TA!$B92</f>
        <v>78.819084903849813</v>
      </c>
      <c r="G95" s="284">
        <f>(E95/[1]fonct_4!B92)-1</f>
        <v>5.8474183442399186E-2</v>
      </c>
      <c r="H95" s="285">
        <f>[1]fonct_4!E92</f>
        <v>62.317013269999997</v>
      </c>
      <c r="I95" s="283">
        <f>1000000*H95/[1]CCD_N_1_TA!$B92</f>
        <v>37.728123674503053</v>
      </c>
      <c r="J95" s="286">
        <f>(H95/[1]fonct_4!C92)-1</f>
        <v>0.10106391884150878</v>
      </c>
    </row>
    <row r="96" spans="1:10" ht="10.5" customHeight="1" x14ac:dyDescent="0.25">
      <c r="A96" s="60" t="s">
        <v>208</v>
      </c>
      <c r="B96" s="287">
        <f>[1]fonct_4!D93+[1]fonct_4!E93</f>
        <v>161.11587112999999</v>
      </c>
      <c r="C96" s="288">
        <f>1000000*B96/[1]CCD_N_1_TA!$B93</f>
        <v>113.79485122312117</v>
      </c>
      <c r="D96" s="289">
        <f>(B96/([1]fonct_4!B93+[1]fonct_4!C93))-1</f>
        <v>8.2959816323840307E-2</v>
      </c>
      <c r="E96" s="287">
        <f>[1]fonct_4!D93</f>
        <v>73.027406029999995</v>
      </c>
      <c r="F96" s="288">
        <f>1000000*E96/[1]CCD_N_1_TA!$B93</f>
        <v>51.578672827887232</v>
      </c>
      <c r="G96" s="289">
        <f>(E96/[1]fonct_4!B93)-1</f>
        <v>3.2560114496390957E-2</v>
      </c>
      <c r="H96" s="290">
        <f>[1]fonct_4!E93</f>
        <v>88.088465099999993</v>
      </c>
      <c r="I96" s="288">
        <f>1000000*H96/[1]CCD_N_1_TA!$B93</f>
        <v>62.216178395233939</v>
      </c>
      <c r="J96" s="291">
        <f>(H96/[1]fonct_4!C93)-1</f>
        <v>0.12862981210638735</v>
      </c>
    </row>
    <row r="97" spans="1:10" ht="10.5" customHeight="1" x14ac:dyDescent="0.25">
      <c r="A97" s="59" t="s">
        <v>209</v>
      </c>
      <c r="B97" s="282">
        <f>[1]fonct_4!D94+[1]fonct_4!E94</f>
        <v>113.34167148</v>
      </c>
      <c r="C97" s="283">
        <f>1000000*B97/[1]CCD_N_1_TA!$B94</f>
        <v>89.954778414028738</v>
      </c>
      <c r="D97" s="284">
        <f>(B97/([1]fonct_4!B94+[1]fonct_4!C94))-1</f>
        <v>0.15784034385919288</v>
      </c>
      <c r="E97" s="282">
        <f>[1]fonct_4!D94</f>
        <v>44.619703139999999</v>
      </c>
      <c r="F97" s="283">
        <f>1000000*E97/[1]CCD_N_1_TA!$B94</f>
        <v>35.412884391480851</v>
      </c>
      <c r="G97" s="284">
        <f>(E97/[1]fonct_4!B94)-1</f>
        <v>6.5564169709714459E-2</v>
      </c>
      <c r="H97" s="285">
        <f>[1]fonct_4!E94</f>
        <v>68.721968340000004</v>
      </c>
      <c r="I97" s="283">
        <f>1000000*H97/[1]CCD_N_1_TA!$B94</f>
        <v>54.541894022547893</v>
      </c>
      <c r="J97" s="286">
        <f>(H97/[1]fonct_4!C94)-1</f>
        <v>0.22682014811110029</v>
      </c>
    </row>
    <row r="98" spans="1:10" ht="10.5" customHeight="1" x14ac:dyDescent="0.25">
      <c r="A98" s="60" t="s">
        <v>210</v>
      </c>
      <c r="B98" s="287">
        <f>[1]fonct_4!D95+[1]fonct_4!E95</f>
        <v>52.459582900000001</v>
      </c>
      <c r="C98" s="288">
        <f>1000000*B98/[1]CCD_N_1_TA!$B95</f>
        <v>134.51347555737894</v>
      </c>
      <c r="D98" s="289">
        <f>(B98/([1]fonct_4!B95+[1]fonct_4!C95))-1</f>
        <v>0.14673699591650591</v>
      </c>
      <c r="E98" s="287">
        <f>[1]fonct_4!D95</f>
        <v>23.71940275</v>
      </c>
      <c r="F98" s="288">
        <f>1000000*E98/[1]CCD_N_1_TA!$B95</f>
        <v>60.819761150783982</v>
      </c>
      <c r="G98" s="289">
        <f>(E98/[1]fonct_4!B95)-1</f>
        <v>0.10030028372954547</v>
      </c>
      <c r="H98" s="290">
        <f>[1]fonct_4!E95</f>
        <v>28.74018015</v>
      </c>
      <c r="I98" s="288">
        <f>1000000*H98/[1]CCD_N_1_TA!$B95</f>
        <v>73.693714406594964</v>
      </c>
      <c r="J98" s="291">
        <f>(H98/[1]fonct_4!C95)-1</f>
        <v>0.18812027587126634</v>
      </c>
    </row>
    <row r="99" spans="1:10" ht="10.5" customHeight="1" x14ac:dyDescent="0.25">
      <c r="A99" s="59" t="s">
        <v>211</v>
      </c>
      <c r="B99" s="282">
        <f>[1]fonct_4!D96+[1]fonct_4!E96</f>
        <v>89.536865489999997</v>
      </c>
      <c r="C99" s="283">
        <f>1000000*B99/[1]CCD_N_1_TA!$B96</f>
        <v>102.81312422060698</v>
      </c>
      <c r="D99" s="284">
        <f>(B99/([1]fonct_4!B96+[1]fonct_4!C96))-1</f>
        <v>-2.684694032610957E-3</v>
      </c>
      <c r="E99" s="282">
        <f>[1]fonct_4!D96</f>
        <v>56.976909030000002</v>
      </c>
      <c r="F99" s="283">
        <f>1000000*E99/[1]CCD_N_1_TA!$B96</f>
        <v>65.425274759723038</v>
      </c>
      <c r="G99" s="284">
        <f>(E99/[1]fonct_4!B96)-1</f>
        <v>4.4628623741159945E-2</v>
      </c>
      <c r="H99" s="285">
        <f>[1]fonct_4!E96</f>
        <v>32.559956460000002</v>
      </c>
      <c r="I99" s="283">
        <f>1000000*H99/[1]CCD_N_1_TA!$B96</f>
        <v>37.387849460883942</v>
      </c>
      <c r="J99" s="286">
        <f>(H99/[1]fonct_4!C96)-1</f>
        <v>-7.5924003470656976E-2</v>
      </c>
    </row>
    <row r="100" spans="1:10" ht="10.5" customHeight="1" x14ac:dyDescent="0.25">
      <c r="A100" s="60" t="s">
        <v>212</v>
      </c>
      <c r="B100" s="287">
        <f>[1]fonct_4!D97+[1]fonct_4!E97</f>
        <v>0</v>
      </c>
      <c r="C100" s="288">
        <f>1000000*B100/[1]CCD_N_1_TA!$B97</f>
        <v>0</v>
      </c>
      <c r="D100" s="289">
        <f>(B100/([1]fonct_4!B97+[1]fonct_4!C97))-1</f>
        <v>-1</v>
      </c>
      <c r="E100" s="287">
        <f>[1]fonct_4!D97</f>
        <v>0</v>
      </c>
      <c r="F100" s="288">
        <f>1000000*E100/[1]CCD_N_1_TA!$B97</f>
        <v>0</v>
      </c>
      <c r="G100" s="289">
        <f>(E100/[1]fonct_4!B97)-1</f>
        <v>-1</v>
      </c>
      <c r="H100" s="290">
        <f>[1]fonct_4!E97</f>
        <v>0</v>
      </c>
      <c r="I100" s="288">
        <f>1000000*H100/[1]CCD_N_1_TA!$B97</f>
        <v>0</v>
      </c>
      <c r="J100" s="292" t="s">
        <v>227</v>
      </c>
    </row>
    <row r="101" spans="1:10" ht="10.5" customHeight="1" x14ac:dyDescent="0.25">
      <c r="A101" s="62" t="s">
        <v>213</v>
      </c>
      <c r="B101" s="293">
        <f>[1]fonct_4!D98+[1]fonct_4!E98</f>
        <v>5098.3516712000001</v>
      </c>
      <c r="C101" s="294">
        <f>1000000*B101/[1]CCD_N_1_TA!$B98</f>
        <v>84.379962534769362</v>
      </c>
      <c r="D101" s="295">
        <f>(B101/([1]fonct_4!B98+[1]fonct_4!C98))-1</f>
        <v>6.0412583404982456E-2</v>
      </c>
      <c r="E101" s="293">
        <f>[1]fonct_4!D98</f>
        <v>2684.0281681000001</v>
      </c>
      <c r="F101" s="294">
        <f>1000000*E101/[1]CCD_N_1_TA!$B98</f>
        <v>44.421846681525096</v>
      </c>
      <c r="G101" s="295">
        <f>(E101/[1]fonct_4!B98)-1</f>
        <v>8.212408351707623E-2</v>
      </c>
      <c r="H101" s="296">
        <f>[1]fonct_4!E98</f>
        <v>2414.3235030999999</v>
      </c>
      <c r="I101" s="294">
        <f>1000000*H101/[1]CCD_N_1_TA!$B98</f>
        <v>39.958115853244273</v>
      </c>
      <c r="J101" s="297">
        <f>(H101/[1]fonct_4!C98)-1</f>
        <v>3.7276027185524807E-2</v>
      </c>
    </row>
    <row r="102" spans="1:10" ht="10.5" customHeight="1" x14ac:dyDescent="0.25">
      <c r="A102" s="63" t="s">
        <v>101</v>
      </c>
      <c r="B102" s="298">
        <f>[1]fonct_4!D99+[1]fonct_4!E99</f>
        <v>141.99644839000001</v>
      </c>
      <c r="C102" s="299">
        <f>1000000*B102/[1]CCD_N_1_TA!$B99</f>
        <v>93.188197872368363</v>
      </c>
      <c r="D102" s="300">
        <f>(B102/([1]fonct_4!B99+[1]fonct_4!C99))-1</f>
        <v>4.7749028223279089E-2</v>
      </c>
      <c r="E102" s="298">
        <f>[1]fonct_4!D99</f>
        <v>80.696311780000002</v>
      </c>
      <c r="F102" s="299">
        <f>1000000*E102/[1]CCD_N_1_TA!$B99</f>
        <v>52.958675762587283</v>
      </c>
      <c r="G102" s="300">
        <f>(E102/[1]fonct_4!B99)-1</f>
        <v>6.0391661676550079E-2</v>
      </c>
      <c r="H102" s="301">
        <f>[1]fonct_4!E99</f>
        <v>61.300136610000003</v>
      </c>
      <c r="I102" s="299">
        <f>1000000*H102/[1]CCD_N_1_TA!$B99</f>
        <v>40.229522109781065</v>
      </c>
      <c r="J102" s="302">
        <f>(H102/[1]fonct_4!C99)-1</f>
        <v>3.155863470361342E-2</v>
      </c>
    </row>
    <row r="103" spans="1:10" ht="10.5" customHeight="1" x14ac:dyDescent="0.25">
      <c r="A103" s="62" t="s">
        <v>40</v>
      </c>
      <c r="B103" s="293">
        <f>[1]fonct_4!D100+[1]fonct_4!E100</f>
        <v>5240.3481195900004</v>
      </c>
      <c r="C103" s="294">
        <f>1000000*B103/[1]CCD_N_1_TA!$B100</f>
        <v>84.596632350912586</v>
      </c>
      <c r="D103" s="295">
        <f>(B103/([1]fonct_4!B100+[1]fonct_4!C100))-1</f>
        <v>6.0065408450633129E-2</v>
      </c>
      <c r="E103" s="293">
        <f>[1]fonct_4!D100</f>
        <v>2764.7244798800002</v>
      </c>
      <c r="F103" s="294">
        <f>1000000*E103/[1]CCD_N_1_TA!$B100</f>
        <v>44.631840297334179</v>
      </c>
      <c r="G103" s="295">
        <f>(E103/[1]fonct_4!B100)-1</f>
        <v>8.147714799630168E-2</v>
      </c>
      <c r="H103" s="296">
        <f>[1]fonct_4!E100</f>
        <v>2475.6236397100001</v>
      </c>
      <c r="I103" s="294">
        <f>1000000*H103/[1]CCD_N_1_TA!$B100</f>
        <v>39.9647920535784</v>
      </c>
      <c r="J103" s="297">
        <f>(H103/[1]fonct_4!C100)-1</f>
        <v>3.7133690892426019E-2</v>
      </c>
    </row>
    <row r="104" spans="1:10" ht="10.5" customHeight="1" x14ac:dyDescent="0.25">
      <c r="A104" s="60" t="s">
        <v>214</v>
      </c>
      <c r="B104" s="287">
        <f>[1]fonct_4!D101+[1]fonct_4!E101</f>
        <v>125.36528281</v>
      </c>
      <c r="C104" s="288">
        <f>1000000*B104/[1]CCD_N_1_TA!$B101</f>
        <v>87.787002812202829</v>
      </c>
      <c r="D104" s="289">
        <f>(B104/([1]fonct_4!B101+[1]fonct_4!C101))-1</f>
        <v>0.13229042677435898</v>
      </c>
      <c r="E104" s="287">
        <f>[1]fonct_4!D101</f>
        <v>80.074024649999998</v>
      </c>
      <c r="F104" s="288">
        <f>1000000*E104/[1]CCD_N_1_TA!$B101</f>
        <v>56.071812463324413</v>
      </c>
      <c r="G104" s="289">
        <f>(E104/[1]fonct_4!B101)-1</f>
        <v>0.37203678349739722</v>
      </c>
      <c r="H104" s="290">
        <f>[1]fonct_4!E101</f>
        <v>45.291258159999998</v>
      </c>
      <c r="I104" s="288">
        <f>1000000*H104/[1]CCD_N_1_TA!$B101</f>
        <v>31.715190348878409</v>
      </c>
      <c r="J104" s="291">
        <f>(H104/[1]fonct_4!C101)-1</f>
        <v>-0.13495121639712038</v>
      </c>
    </row>
    <row r="105" spans="1:10" ht="10.5" customHeight="1" x14ac:dyDescent="0.25">
      <c r="A105" s="59" t="s">
        <v>215</v>
      </c>
      <c r="B105" s="282">
        <f>[1]fonct_4!D102+[1]fonct_4!E102</f>
        <v>82.697363859999996</v>
      </c>
      <c r="C105" s="283">
        <f>1000000*B105/[1]CCD_N_1_TA!$B102</f>
        <v>37.896778102937709</v>
      </c>
      <c r="D105" s="284">
        <f>(B105/([1]fonct_4!B102+[1]fonct_4!C102))-1</f>
        <v>-4.1735772871777987E-2</v>
      </c>
      <c r="E105" s="282">
        <f>[1]fonct_4!D102</f>
        <v>68.326422829999998</v>
      </c>
      <c r="F105" s="283">
        <f>1000000*E105/[1]CCD_N_1_TA!$B102</f>
        <v>31.311170800311981</v>
      </c>
      <c r="G105" s="284">
        <f>(E105/[1]fonct_4!B102)-1</f>
        <v>8.5723927762906271E-3</v>
      </c>
      <c r="H105" s="285">
        <f>[1]fonct_4!E102</f>
        <v>14.370941029999999</v>
      </c>
      <c r="I105" s="283">
        <f>1000000*H105/[1]CCD_N_1_TA!$B102</f>
        <v>6.5856073026257302</v>
      </c>
      <c r="J105" s="286">
        <f>(H105/[1]fonct_4!C102)-1</f>
        <v>-0.22543001607323665</v>
      </c>
    </row>
    <row r="106" spans="1:10" ht="10.5" customHeight="1" x14ac:dyDescent="0.25">
      <c r="A106" s="60" t="s">
        <v>216</v>
      </c>
      <c r="B106" s="287">
        <f>[1]fonct_4!D103+[1]fonct_4!E103</f>
        <v>21.151433000000001</v>
      </c>
      <c r="C106" s="288">
        <f>1000000*B106/[1]CCD_N_1_TA!$B103</f>
        <v>61.195334425034282</v>
      </c>
      <c r="D106" s="289">
        <f>(B106/([1]fonct_4!B103+[1]fonct_4!C103))-1</f>
        <v>3.1430877098953758E-2</v>
      </c>
      <c r="E106" s="287">
        <f>[1]fonct_4!D103</f>
        <v>17.016659950000001</v>
      </c>
      <c r="F106" s="288">
        <f>1000000*E106/[1]CCD_N_1_TA!$B103</f>
        <v>49.232607381132858</v>
      </c>
      <c r="G106" s="289">
        <f>(E106/[1]fonct_4!B103)-1</f>
        <v>2.301039852359299E-3</v>
      </c>
      <c r="H106" s="290">
        <f>[1]fonct_4!E103</f>
        <v>4.1347730499999997</v>
      </c>
      <c r="I106" s="288">
        <f>1000000*H106/[1]CCD_N_1_TA!$B103</f>
        <v>11.962727043901422</v>
      </c>
      <c r="J106" s="291">
        <f>(H106/[1]fonct_4!C103)-1</f>
        <v>0.1715595060664088</v>
      </c>
    </row>
    <row r="107" spans="1:10" ht="10.5" customHeight="1" x14ac:dyDescent="0.25">
      <c r="A107" s="59" t="s">
        <v>217</v>
      </c>
      <c r="B107" s="282">
        <f>[1]fonct_4!D104+[1]fonct_4!E104</f>
        <v>23.925563780000001</v>
      </c>
      <c r="C107" s="283">
        <f>1000000*B107/[1]CCD_N_1_TA!$B104</f>
        <v>64.767664250174604</v>
      </c>
      <c r="D107" s="284">
        <f>(B107/([1]fonct_4!B104+[1]fonct_4!C104))-1</f>
        <v>-0.2522672282912426</v>
      </c>
      <c r="E107" s="282">
        <f>[1]fonct_4!D104</f>
        <v>8.3222757200000004</v>
      </c>
      <c r="F107" s="283">
        <f>1000000*E107/[1]CCD_N_1_TA!$B104</f>
        <v>22.528804946319227</v>
      </c>
      <c r="G107" s="284">
        <f>(E107/[1]fonct_4!B104)-1</f>
        <v>-0.13194833056596711</v>
      </c>
      <c r="H107" s="285">
        <f>[1]fonct_4!E104</f>
        <v>15.603288060000001</v>
      </c>
      <c r="I107" s="283">
        <f>1000000*H107/[1]CCD_N_1_TA!$B104</f>
        <v>42.238859303855378</v>
      </c>
      <c r="J107" s="286">
        <f>(H107/[1]fonct_4!C104)-1</f>
        <v>-0.30374089753689781</v>
      </c>
    </row>
    <row r="108" spans="1:10" ht="10.5" customHeight="1" x14ac:dyDescent="0.25">
      <c r="A108" s="60" t="s">
        <v>218</v>
      </c>
      <c r="B108" s="287">
        <f>[1]fonct_4!D105+[1]fonct_4!E105</f>
        <v>48.84971899</v>
      </c>
      <c r="C108" s="288">
        <f>1000000*B108/[1]CCD_N_1_TA!$B105</f>
        <v>171.95458750022001</v>
      </c>
      <c r="D108" s="289">
        <f>(B108/([1]fonct_4!B105+[1]fonct_4!C105))-1</f>
        <v>0.29978595635005223</v>
      </c>
      <c r="E108" s="287">
        <f>[1]fonct_4!D105</f>
        <v>20.182477349999999</v>
      </c>
      <c r="F108" s="288">
        <f>1000000*E108/[1]CCD_N_1_TA!$B105</f>
        <v>71.043797982998043</v>
      </c>
      <c r="G108" s="289">
        <f>(E108/[1]fonct_4!B105)-1</f>
        <v>0.13096636469643119</v>
      </c>
      <c r="H108" s="290">
        <f>[1]fonct_4!E105</f>
        <v>28.66724164</v>
      </c>
      <c r="I108" s="288">
        <f>1000000*H108/[1]CCD_N_1_TA!$B105</f>
        <v>100.91078951722196</v>
      </c>
      <c r="J108" s="291">
        <f>(H108/[1]fonct_4!C105)-1</f>
        <v>0.45242099502971755</v>
      </c>
    </row>
    <row r="109" spans="1:10" ht="10.5" customHeight="1" x14ac:dyDescent="0.25">
      <c r="A109" s="62" t="s">
        <v>254</v>
      </c>
      <c r="B109" s="293">
        <f>[1]fonct_4!D106+[1]fonct_4!E106</f>
        <v>5542.3374820299996</v>
      </c>
      <c r="C109" s="294">
        <f>1000000*B109/[1]CCD_N_1_TA!$B106</f>
        <v>83.275197733195412</v>
      </c>
      <c r="D109" s="295">
        <f>(B109/([1]fonct_4!B106+[1]fonct_4!C106))-1</f>
        <v>5.9614136153254949E-2</v>
      </c>
      <c r="E109" s="293">
        <f>[1]fonct_4!D106</f>
        <v>2958.6463403799999</v>
      </c>
      <c r="F109" s="294">
        <f>1000000*E109/[1]CCD_N_1_TA!$B106</f>
        <v>44.454503143590031</v>
      </c>
      <c r="G109" s="295">
        <f>(E109/[1]fonct_4!B106)-1</f>
        <v>8.4965017782729246E-2</v>
      </c>
      <c r="H109" s="296">
        <f>[1]fonct_4!E106</f>
        <v>2583.6911416500002</v>
      </c>
      <c r="I109" s="294">
        <f>1000000*H109/[1]CCD_N_1_TA!$B106</f>
        <v>38.820694589605388</v>
      </c>
      <c r="J109" s="297">
        <f>(H109/[1]fonct_4!C106)-1</f>
        <v>3.2001360730681272E-2</v>
      </c>
    </row>
    <row r="110" spans="1:10" ht="58.9" customHeight="1" x14ac:dyDescent="0.25">
      <c r="A110" s="315" t="s">
        <v>342</v>
      </c>
      <c r="B110" s="315"/>
      <c r="C110" s="315"/>
      <c r="D110" s="315"/>
      <c r="E110" s="315"/>
      <c r="F110" s="315"/>
      <c r="G110" s="315"/>
      <c r="H110" s="315"/>
      <c r="I110" s="315"/>
      <c r="J110" s="315"/>
    </row>
  </sheetData>
  <mergeCells count="5">
    <mergeCell ref="A3:A5"/>
    <mergeCell ref="B3:D3"/>
    <mergeCell ref="E3:G3"/>
    <mergeCell ref="H3:J3"/>
    <mergeCell ref="A110:J110"/>
  </mergeCells>
  <hyperlinks>
    <hyperlink ref="J1" location="Sommaire!A1" display="Sommaire"/>
  </hyperlinks>
  <printOptions horizontalCentered="1"/>
  <pageMargins left="0.51181102362204722" right="0.59055118110236227" top="0.74803149606299213" bottom="1.6416666666666666" header="0.31496062992125984" footer="0.31496062992125984"/>
  <pageSetup paperSize="9" scale="92" firstPageNumber="44"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view="pageLayout" topLeftCell="A34" zoomScale="115" zoomScaleNormal="100" zoomScalePageLayoutView="115" workbookViewId="0">
      <selection activeCell="J60" sqref="J60"/>
    </sheetView>
  </sheetViews>
  <sheetFormatPr baseColWidth="10" defaultColWidth="11.42578125" defaultRowHeight="15" x14ac:dyDescent="0.25"/>
  <cols>
    <col min="1" max="1" width="22.85546875" style="1" customWidth="1"/>
    <col min="2" max="2" width="8" style="1" customWidth="1"/>
    <col min="3" max="3" width="5.85546875" style="1" customWidth="1"/>
    <col min="4" max="4" width="7.7109375" style="1" customWidth="1"/>
    <col min="5" max="5" width="7.85546875" style="1" customWidth="1"/>
    <col min="6" max="6" width="5.7109375" style="1" customWidth="1"/>
    <col min="7" max="7" width="6" style="1" customWidth="1"/>
    <col min="8" max="9" width="7.5703125" style="1" customWidth="1"/>
    <col min="10" max="10" width="4.85546875" style="1" customWidth="1"/>
    <col min="11" max="11" width="6.28515625" style="1" customWidth="1"/>
    <col min="12" max="12" width="7.42578125" style="1" customWidth="1"/>
    <col min="13" max="16384" width="11.42578125" style="1"/>
  </cols>
  <sheetData>
    <row r="1" spans="1:12" ht="18.75" customHeight="1" x14ac:dyDescent="0.25">
      <c r="A1" s="84" t="s">
        <v>116</v>
      </c>
      <c r="B1" s="8"/>
      <c r="C1" s="8"/>
      <c r="D1" s="8"/>
      <c r="E1" s="8"/>
      <c r="F1" s="8"/>
      <c r="G1" s="8"/>
      <c r="H1" s="8"/>
      <c r="I1" s="8"/>
      <c r="J1" s="8"/>
      <c r="L1" s="48" t="s">
        <v>42</v>
      </c>
    </row>
    <row r="2" spans="1:12" ht="15.75" x14ac:dyDescent="0.25">
      <c r="A2" s="8"/>
      <c r="B2" s="8"/>
      <c r="C2" s="8"/>
      <c r="D2" s="8"/>
      <c r="E2" s="8"/>
      <c r="F2" s="8"/>
      <c r="G2" s="8"/>
      <c r="H2" s="8"/>
      <c r="I2" s="8"/>
      <c r="J2" s="8"/>
      <c r="K2" s="10"/>
      <c r="L2" s="8"/>
    </row>
    <row r="3" spans="1:12" ht="16.899999999999999" customHeight="1" x14ac:dyDescent="0.25">
      <c r="A3" s="308" t="s">
        <v>271</v>
      </c>
      <c r="B3" s="305" t="s">
        <v>255</v>
      </c>
      <c r="C3" s="306"/>
      <c r="D3" s="307"/>
      <c r="E3" s="305" t="s">
        <v>34</v>
      </c>
      <c r="F3" s="306"/>
      <c r="G3" s="306"/>
      <c r="H3" s="307"/>
      <c r="I3" s="306" t="s">
        <v>41</v>
      </c>
      <c r="J3" s="306"/>
      <c r="K3" s="306"/>
      <c r="L3" s="307"/>
    </row>
    <row r="4" spans="1:12" s="13" customFormat="1" ht="30.75" customHeight="1" x14ac:dyDescent="0.25">
      <c r="A4" s="309"/>
      <c r="B4" s="32">
        <v>2022</v>
      </c>
      <c r="C4" s="32">
        <v>2022</v>
      </c>
      <c r="D4" s="33" t="s">
        <v>318</v>
      </c>
      <c r="E4" s="32">
        <v>2022</v>
      </c>
      <c r="F4" s="32">
        <v>2022</v>
      </c>
      <c r="G4" s="32" t="s">
        <v>35</v>
      </c>
      <c r="H4" s="33" t="s">
        <v>318</v>
      </c>
      <c r="I4" s="32">
        <v>2022</v>
      </c>
      <c r="J4" s="32">
        <v>2022</v>
      </c>
      <c r="K4" s="32" t="s">
        <v>36</v>
      </c>
      <c r="L4" s="33" t="s">
        <v>318</v>
      </c>
    </row>
    <row r="5" spans="1:12" ht="18" customHeight="1" x14ac:dyDescent="0.25">
      <c r="A5" s="310"/>
      <c r="B5" s="52" t="s">
        <v>37</v>
      </c>
      <c r="C5" s="52" t="s">
        <v>38</v>
      </c>
      <c r="D5" s="51"/>
      <c r="E5" s="52" t="s">
        <v>37</v>
      </c>
      <c r="F5" s="52" t="s">
        <v>38</v>
      </c>
      <c r="G5" s="52" t="s">
        <v>39</v>
      </c>
      <c r="H5" s="51"/>
      <c r="I5" s="52" t="s">
        <v>37</v>
      </c>
      <c r="J5" s="52" t="s">
        <v>38</v>
      </c>
      <c r="K5" s="52" t="s">
        <v>39</v>
      </c>
      <c r="L5" s="51"/>
    </row>
    <row r="6" spans="1:12" ht="11.25" customHeight="1" x14ac:dyDescent="0.25">
      <c r="A6" s="42" t="s">
        <v>117</v>
      </c>
      <c r="B6" s="99">
        <v>615.39104440000006</v>
      </c>
      <c r="C6" s="93">
        <v>920.46554097208218</v>
      </c>
      <c r="D6" s="94">
        <v>2.9612632303231745E-2</v>
      </c>
      <c r="E6" s="99">
        <v>473.67422274</v>
      </c>
      <c r="F6" s="93">
        <v>708.49389773619623</v>
      </c>
      <c r="G6" s="116">
        <v>76.971257064981742</v>
      </c>
      <c r="H6" s="94">
        <v>3.2384847089143465E-2</v>
      </c>
      <c r="I6" s="100">
        <v>141.71682165999999</v>
      </c>
      <c r="J6" s="93">
        <v>211.97164323588581</v>
      </c>
      <c r="K6" s="116">
        <v>23.028742935018244</v>
      </c>
      <c r="L6" s="94">
        <v>2.0453866016172606E-2</v>
      </c>
    </row>
    <row r="7" spans="1:12" ht="11.25" customHeight="1" x14ac:dyDescent="0.25">
      <c r="A7" s="43" t="s">
        <v>118</v>
      </c>
      <c r="B7" s="95">
        <v>618.86711917000002</v>
      </c>
      <c r="C7" s="96">
        <v>1138.9465687526688</v>
      </c>
      <c r="D7" s="97">
        <v>4.3779906220468234E-2</v>
      </c>
      <c r="E7" s="95">
        <v>554.22620104999999</v>
      </c>
      <c r="F7" s="96">
        <v>1019.9831441122774</v>
      </c>
      <c r="G7" s="117">
        <v>89.554960003902963</v>
      </c>
      <c r="H7" s="97">
        <v>3.8867012122557609E-2</v>
      </c>
      <c r="I7" s="98">
        <v>64.640918119999995</v>
      </c>
      <c r="J7" s="96">
        <v>118.96342464039104</v>
      </c>
      <c r="K7" s="117">
        <v>10.445039996097034</v>
      </c>
      <c r="L7" s="97">
        <v>8.7890422075630914E-2</v>
      </c>
    </row>
    <row r="8" spans="1:12" ht="11.25" customHeight="1" x14ac:dyDescent="0.25">
      <c r="A8" s="42" t="s">
        <v>119</v>
      </c>
      <c r="B8" s="99">
        <v>454.75950117000002</v>
      </c>
      <c r="C8" s="93">
        <v>1318.4415640927514</v>
      </c>
      <c r="D8" s="94">
        <v>7.545624470847101E-2</v>
      </c>
      <c r="E8" s="99">
        <v>368.52263452</v>
      </c>
      <c r="F8" s="93">
        <v>1068.4231058616151</v>
      </c>
      <c r="G8" s="116">
        <v>81.036819147674592</v>
      </c>
      <c r="H8" s="94">
        <v>3.7682292471271195E-2</v>
      </c>
      <c r="I8" s="100">
        <v>86.236866649999996</v>
      </c>
      <c r="J8" s="93">
        <v>250.01845823113629</v>
      </c>
      <c r="K8" s="116">
        <v>18.963180852325412</v>
      </c>
      <c r="L8" s="94">
        <v>0.27357400300774648</v>
      </c>
    </row>
    <row r="9" spans="1:12" ht="11.25" customHeight="1" x14ac:dyDescent="0.25">
      <c r="A9" s="43" t="s">
        <v>120</v>
      </c>
      <c r="B9" s="95">
        <v>234.161686</v>
      </c>
      <c r="C9" s="96">
        <v>1386.6633859783142</v>
      </c>
      <c r="D9" s="97">
        <v>7.7513562379330381E-2</v>
      </c>
      <c r="E9" s="95">
        <v>193.73778364</v>
      </c>
      <c r="F9" s="96">
        <v>1147.2803072240285</v>
      </c>
      <c r="G9" s="117">
        <v>82.736756362439252</v>
      </c>
      <c r="H9" s="97">
        <v>5.6576337897099593E-2</v>
      </c>
      <c r="I9" s="98">
        <v>40.42390236</v>
      </c>
      <c r="J9" s="96">
        <v>239.38307875428592</v>
      </c>
      <c r="K9" s="117">
        <v>17.263243637560759</v>
      </c>
      <c r="L9" s="97">
        <v>0.19058552144529495</v>
      </c>
    </row>
    <row r="10" spans="1:12" ht="11.25" customHeight="1" x14ac:dyDescent="0.25">
      <c r="A10" s="42" t="s">
        <v>121</v>
      </c>
      <c r="B10" s="99">
        <v>213.95612491</v>
      </c>
      <c r="C10" s="93">
        <v>1467.5537235494646</v>
      </c>
      <c r="D10" s="94">
        <v>5.4246317709506275E-2</v>
      </c>
      <c r="E10" s="99">
        <v>157.03982833000001</v>
      </c>
      <c r="F10" s="93">
        <v>1077.1572204731431</v>
      </c>
      <c r="G10" s="116">
        <v>73.398145716117426</v>
      </c>
      <c r="H10" s="94">
        <v>3.1424558760803967E-2</v>
      </c>
      <c r="I10" s="100">
        <v>56.916296580000001</v>
      </c>
      <c r="J10" s="93">
        <v>390.39650307632155</v>
      </c>
      <c r="K10" s="116">
        <v>26.601854283882581</v>
      </c>
      <c r="L10" s="94">
        <v>0.12279267741283451</v>
      </c>
    </row>
    <row r="11" spans="1:12" ht="11.25" customHeight="1" x14ac:dyDescent="0.25">
      <c r="A11" s="43" t="s">
        <v>122</v>
      </c>
      <c r="B11" s="95">
        <v>1385.44831978</v>
      </c>
      <c r="C11" s="96">
        <v>1249.8688015336386</v>
      </c>
      <c r="D11" s="97">
        <v>4.074345109030042E-2</v>
      </c>
      <c r="E11" s="95">
        <v>1087.72698801</v>
      </c>
      <c r="F11" s="96">
        <v>981.2823816594871</v>
      </c>
      <c r="G11" s="117">
        <v>78.510830933247931</v>
      </c>
      <c r="H11" s="97">
        <v>2.5191589626590849E-2</v>
      </c>
      <c r="I11" s="98">
        <v>297.72133177000001</v>
      </c>
      <c r="J11" s="96">
        <v>268.58641987415143</v>
      </c>
      <c r="K11" s="117">
        <v>21.489169066752066</v>
      </c>
      <c r="L11" s="97">
        <v>0.1018086048650777</v>
      </c>
    </row>
    <row r="12" spans="1:12" ht="11.25" customHeight="1" x14ac:dyDescent="0.25">
      <c r="A12" s="42" t="s">
        <v>123</v>
      </c>
      <c r="B12" s="99">
        <v>392.81275627999997</v>
      </c>
      <c r="C12" s="93">
        <v>1164.8318677923178</v>
      </c>
      <c r="D12" s="94">
        <v>-6.3909422569922159E-3</v>
      </c>
      <c r="E12" s="99">
        <v>322.23453002999997</v>
      </c>
      <c r="F12" s="93">
        <v>955.54190509656689</v>
      </c>
      <c r="G12" s="116">
        <v>82.032603289570545</v>
      </c>
      <c r="H12" s="94">
        <v>1.3465344640632759E-2</v>
      </c>
      <c r="I12" s="100">
        <v>70.57822625</v>
      </c>
      <c r="J12" s="93">
        <v>209.28996269575094</v>
      </c>
      <c r="K12" s="116">
        <v>17.967396710429458</v>
      </c>
      <c r="L12" s="94">
        <v>-8.7973605892417983E-2</v>
      </c>
    </row>
    <row r="13" spans="1:12" ht="11.25" customHeight="1" x14ac:dyDescent="0.25">
      <c r="A13" s="43" t="s">
        <v>124</v>
      </c>
      <c r="B13" s="95">
        <v>366.93647850000002</v>
      </c>
      <c r="C13" s="96">
        <v>1325.0152692016034</v>
      </c>
      <c r="D13" s="97">
        <v>5.8636812853659181E-2</v>
      </c>
      <c r="E13" s="95">
        <v>329.01499751</v>
      </c>
      <c r="F13" s="96">
        <v>1188.0800112302747</v>
      </c>
      <c r="G13" s="117">
        <v>89.665382644696635</v>
      </c>
      <c r="H13" s="97">
        <v>6.5858225828854922E-2</v>
      </c>
      <c r="I13" s="98">
        <v>37.921480989999999</v>
      </c>
      <c r="J13" s="96">
        <v>136.9352579713285</v>
      </c>
      <c r="K13" s="117">
        <v>10.334617355303365</v>
      </c>
      <c r="L13" s="97">
        <v>-1.3824974578913185E-4</v>
      </c>
    </row>
    <row r="14" spans="1:12" ht="11.25" customHeight="1" x14ac:dyDescent="0.25">
      <c r="A14" s="42" t="s">
        <v>125</v>
      </c>
      <c r="B14" s="99">
        <v>227.91142447999999</v>
      </c>
      <c r="C14" s="93">
        <v>1448.537390475343</v>
      </c>
      <c r="D14" s="94">
        <v>7.4507024332526317E-2</v>
      </c>
      <c r="E14" s="99">
        <v>179.30430423000001</v>
      </c>
      <c r="F14" s="93">
        <v>1139.604956368097</v>
      </c>
      <c r="G14" s="116">
        <v>78.672802225293708</v>
      </c>
      <c r="H14" s="94">
        <v>5.1460184116036478E-2</v>
      </c>
      <c r="I14" s="100">
        <v>48.607120250000001</v>
      </c>
      <c r="J14" s="93">
        <v>308.93243410724614</v>
      </c>
      <c r="K14" s="116">
        <v>21.327197774706306</v>
      </c>
      <c r="L14" s="94">
        <v>0.16902944432879541</v>
      </c>
    </row>
    <row r="15" spans="1:12" ht="11.25" customHeight="1" x14ac:dyDescent="0.25">
      <c r="A15" s="43" t="s">
        <v>126</v>
      </c>
      <c r="B15" s="95">
        <v>395.94559956000001</v>
      </c>
      <c r="C15" s="96">
        <v>1247.5993003661388</v>
      </c>
      <c r="D15" s="97">
        <v>5.3697595047633273E-2</v>
      </c>
      <c r="E15" s="95">
        <v>303.12269612</v>
      </c>
      <c r="F15" s="96">
        <v>955.12025900695096</v>
      </c>
      <c r="G15" s="117">
        <v>76.556652342354425</v>
      </c>
      <c r="H15" s="97">
        <v>3.9485195368687442E-2</v>
      </c>
      <c r="I15" s="98">
        <v>92.822903440000005</v>
      </c>
      <c r="J15" s="96">
        <v>292.47904135918782</v>
      </c>
      <c r="K15" s="117">
        <v>23.443347657645582</v>
      </c>
      <c r="L15" s="97">
        <v>0.10294297220211424</v>
      </c>
    </row>
    <row r="16" spans="1:12" ht="11.25" customHeight="1" x14ac:dyDescent="0.25">
      <c r="A16" s="42" t="s">
        <v>127</v>
      </c>
      <c r="B16" s="99">
        <v>567.80607086999999</v>
      </c>
      <c r="C16" s="93">
        <v>1482.9831484717183</v>
      </c>
      <c r="D16" s="94">
        <v>5.7015731053092766E-2</v>
      </c>
      <c r="E16" s="99">
        <v>485.45557652999997</v>
      </c>
      <c r="F16" s="93">
        <v>1267.9019761492473</v>
      </c>
      <c r="G16" s="116">
        <v>85.496721756810118</v>
      </c>
      <c r="H16" s="94">
        <v>4.3598538145293464E-2</v>
      </c>
      <c r="I16" s="100">
        <v>82.350494339999997</v>
      </c>
      <c r="J16" s="93">
        <v>215.08117232247096</v>
      </c>
      <c r="K16" s="116">
        <v>14.503278243189877</v>
      </c>
      <c r="L16" s="94">
        <v>0.14369639685751756</v>
      </c>
    </row>
    <row r="17" spans="1:12" ht="11.25" customHeight="1" x14ac:dyDescent="0.25">
      <c r="A17" s="43" t="s">
        <v>128</v>
      </c>
      <c r="B17" s="95">
        <v>367.57232941000001</v>
      </c>
      <c r="C17" s="96">
        <v>1267.7181060397038</v>
      </c>
      <c r="D17" s="97">
        <v>1.6832847475533264E-2</v>
      </c>
      <c r="E17" s="95">
        <v>316.78788184000001</v>
      </c>
      <c r="F17" s="96">
        <v>1092.5679150744272</v>
      </c>
      <c r="G17" s="117">
        <v>86.183821929274316</v>
      </c>
      <c r="H17" s="97">
        <v>3.941387660756912E-2</v>
      </c>
      <c r="I17" s="98">
        <v>50.784447569999998</v>
      </c>
      <c r="J17" s="96">
        <v>175.15019096527652</v>
      </c>
      <c r="K17" s="117">
        <v>13.816178070725686</v>
      </c>
      <c r="L17" s="97">
        <v>-0.10451974588024904</v>
      </c>
    </row>
    <row r="18" spans="1:12" ht="11.25" customHeight="1" x14ac:dyDescent="0.25">
      <c r="A18" s="42" t="s">
        <v>129</v>
      </c>
      <c r="B18" s="99">
        <v>2841.8806120200002</v>
      </c>
      <c r="C18" s="93">
        <v>1374.4468910272221</v>
      </c>
      <c r="D18" s="94">
        <v>3.631129973840741E-2</v>
      </c>
      <c r="E18" s="99">
        <v>2244.85733183</v>
      </c>
      <c r="F18" s="93">
        <v>1085.7026039317991</v>
      </c>
      <c r="G18" s="116">
        <v>78.991964769215343</v>
      </c>
      <c r="H18" s="94">
        <v>3.6563224525169469E-2</v>
      </c>
      <c r="I18" s="100">
        <v>597.02328019000004</v>
      </c>
      <c r="J18" s="93">
        <v>288.74428709542315</v>
      </c>
      <c r="K18" s="116">
        <v>21.00803523078465</v>
      </c>
      <c r="L18" s="94">
        <v>3.5365136393835206E-2</v>
      </c>
    </row>
    <row r="19" spans="1:12" ht="11.25" customHeight="1" x14ac:dyDescent="0.25">
      <c r="A19" s="43" t="s">
        <v>130</v>
      </c>
      <c r="B19" s="95">
        <v>741.71745615999998</v>
      </c>
      <c r="C19" s="96">
        <v>1046.0514934618031</v>
      </c>
      <c r="D19" s="97">
        <v>5.5078603797828363E-2</v>
      </c>
      <c r="E19" s="95">
        <v>613.08186455999999</v>
      </c>
      <c r="F19" s="96">
        <v>864.63544131418314</v>
      </c>
      <c r="G19" s="117">
        <v>82.65706293795904</v>
      </c>
      <c r="H19" s="97">
        <v>3.4006404919068256E-2</v>
      </c>
      <c r="I19" s="98">
        <v>128.6355916</v>
      </c>
      <c r="J19" s="96">
        <v>181.41605214761995</v>
      </c>
      <c r="K19" s="117">
        <v>17.342937062040953</v>
      </c>
      <c r="L19" s="97">
        <v>0.16858034568256919</v>
      </c>
    </row>
    <row r="20" spans="1:12" ht="11.25" customHeight="1" x14ac:dyDescent="0.25">
      <c r="A20" s="42" t="s">
        <v>131</v>
      </c>
      <c r="B20" s="99">
        <v>241.48335689000001</v>
      </c>
      <c r="C20" s="93">
        <v>1613.5032933103487</v>
      </c>
      <c r="D20" s="94">
        <v>0.14574720761547244</v>
      </c>
      <c r="E20" s="99">
        <v>186.97344885000001</v>
      </c>
      <c r="F20" s="93">
        <v>1249.2880642639514</v>
      </c>
      <c r="G20" s="116">
        <v>77.427053879812419</v>
      </c>
      <c r="H20" s="94">
        <v>5.9282759073982616E-2</v>
      </c>
      <c r="I20" s="100">
        <v>54.509908039999999</v>
      </c>
      <c r="J20" s="93">
        <v>364.21522904639727</v>
      </c>
      <c r="K20" s="116">
        <v>22.572946120187588</v>
      </c>
      <c r="L20" s="94">
        <v>0.5912758558919915</v>
      </c>
    </row>
    <row r="21" spans="1:12" ht="11.25" customHeight="1" x14ac:dyDescent="0.25">
      <c r="A21" s="43" t="s">
        <v>132</v>
      </c>
      <c r="B21" s="95">
        <v>455.42319745999998</v>
      </c>
      <c r="C21" s="96">
        <v>1260.6870517923876</v>
      </c>
      <c r="D21" s="97">
        <v>3.442273546137109E-2</v>
      </c>
      <c r="E21" s="95">
        <v>378.47894530999997</v>
      </c>
      <c r="F21" s="96">
        <v>1047.6925821730101</v>
      </c>
      <c r="G21" s="117">
        <v>83.104889566641347</v>
      </c>
      <c r="H21" s="97">
        <v>6.5362519716422485E-2</v>
      </c>
      <c r="I21" s="98">
        <v>76.944252149999997</v>
      </c>
      <c r="J21" s="96">
        <v>212.99446961937713</v>
      </c>
      <c r="K21" s="117">
        <v>16.895110433358646</v>
      </c>
      <c r="L21" s="97">
        <v>-9.4875794759726184E-2</v>
      </c>
    </row>
    <row r="22" spans="1:12" ht="11.25" customHeight="1" x14ac:dyDescent="0.25">
      <c r="A22" s="42" t="s">
        <v>133</v>
      </c>
      <c r="B22" s="99">
        <v>843.40986458999998</v>
      </c>
      <c r="C22" s="93">
        <v>1263.9387019228609</v>
      </c>
      <c r="D22" s="94">
        <v>7.9013813830467905E-2</v>
      </c>
      <c r="E22" s="99">
        <v>654.93661818999999</v>
      </c>
      <c r="F22" s="93">
        <v>981.49164930532129</v>
      </c>
      <c r="G22" s="116">
        <v>77.65342162655152</v>
      </c>
      <c r="H22" s="94">
        <v>3.7632554667110796E-2</v>
      </c>
      <c r="I22" s="100">
        <v>188.47324639999999</v>
      </c>
      <c r="J22" s="93">
        <v>282.44705261753938</v>
      </c>
      <c r="K22" s="116">
        <v>22.346578373448473</v>
      </c>
      <c r="L22" s="94">
        <v>0.25260321099710925</v>
      </c>
    </row>
    <row r="23" spans="1:12" ht="11.25" customHeight="1" x14ac:dyDescent="0.25">
      <c r="A23" s="43" t="s">
        <v>134</v>
      </c>
      <c r="B23" s="95">
        <v>382.48193233000001</v>
      </c>
      <c r="C23" s="96">
        <v>1235.7140901645434</v>
      </c>
      <c r="D23" s="97">
        <v>4.0758205287127591E-2</v>
      </c>
      <c r="E23" s="95">
        <v>331.86983169000001</v>
      </c>
      <c r="F23" s="96">
        <v>1072.1976450538409</v>
      </c>
      <c r="G23" s="117">
        <v>86.767453214931848</v>
      </c>
      <c r="H23" s="97">
        <v>4.6930083233778896E-2</v>
      </c>
      <c r="I23" s="98">
        <v>50.612100640000001</v>
      </c>
      <c r="J23" s="96">
        <v>163.51644511070259</v>
      </c>
      <c r="K23" s="117">
        <v>13.232546785068164</v>
      </c>
      <c r="L23" s="97">
        <v>2.0242974899120636E-3</v>
      </c>
    </row>
    <row r="24" spans="1:12" ht="11.25" customHeight="1" x14ac:dyDescent="0.25">
      <c r="A24" s="42" t="s">
        <v>135</v>
      </c>
      <c r="B24" s="99">
        <v>287.04801228999997</v>
      </c>
      <c r="C24" s="93">
        <v>1158.1942143955196</v>
      </c>
      <c r="D24" s="94">
        <v>2.9838653907998669E-2</v>
      </c>
      <c r="E24" s="99">
        <v>239.86733398999999</v>
      </c>
      <c r="F24" s="93">
        <v>967.82749419991035</v>
      </c>
      <c r="G24" s="116">
        <v>83.563488935664836</v>
      </c>
      <c r="H24" s="94">
        <v>3.9316038729216629E-2</v>
      </c>
      <c r="I24" s="100">
        <v>47.180678299999997</v>
      </c>
      <c r="J24" s="93">
        <v>190.36672019560928</v>
      </c>
      <c r="K24" s="116">
        <v>16.436511064335161</v>
      </c>
      <c r="L24" s="94">
        <v>-1.5789792171688743E-2</v>
      </c>
    </row>
    <row r="25" spans="1:12" ht="11.25" customHeight="1" x14ac:dyDescent="0.25">
      <c r="A25" s="43" t="s">
        <v>136</v>
      </c>
      <c r="B25" s="95">
        <v>575.17565658000001</v>
      </c>
      <c r="C25" s="96">
        <v>1053.07074397324</v>
      </c>
      <c r="D25" s="97">
        <v>5.7526794850559781E-2</v>
      </c>
      <c r="E25" s="95">
        <v>498.64119865999999</v>
      </c>
      <c r="F25" s="96">
        <v>912.94624875272109</v>
      </c>
      <c r="G25" s="117">
        <v>86.693724422366088</v>
      </c>
      <c r="H25" s="97">
        <v>4.1427923532727728E-2</v>
      </c>
      <c r="I25" s="98">
        <v>76.534457919999994</v>
      </c>
      <c r="J25" s="96">
        <v>140.12449522051887</v>
      </c>
      <c r="K25" s="117">
        <v>13.306275577633903</v>
      </c>
      <c r="L25" s="97">
        <v>0.17596498089246793</v>
      </c>
    </row>
    <row r="26" spans="1:12" ht="11.25" customHeight="1" x14ac:dyDescent="0.25">
      <c r="A26" s="42" t="s">
        <v>137</v>
      </c>
      <c r="B26" s="99">
        <v>648.08431241999995</v>
      </c>
      <c r="C26" s="93">
        <v>1047.2075874215707</v>
      </c>
      <c r="D26" s="94">
        <v>3.7845619715334289E-2</v>
      </c>
      <c r="E26" s="99">
        <v>561.15157747000001</v>
      </c>
      <c r="F26" s="93">
        <v>906.73725371605303</v>
      </c>
      <c r="G26" s="116">
        <v>86.586199776170176</v>
      </c>
      <c r="H26" s="94">
        <v>6.3517815005512901E-2</v>
      </c>
      <c r="I26" s="100">
        <v>86.932734949999997</v>
      </c>
      <c r="J26" s="93">
        <v>140.47033370551765</v>
      </c>
      <c r="K26" s="116">
        <v>13.413800223829833</v>
      </c>
      <c r="L26" s="94">
        <v>-0.10206759315074942</v>
      </c>
    </row>
    <row r="27" spans="1:12" ht="11.25" customHeight="1" x14ac:dyDescent="0.25">
      <c r="A27" s="43" t="s">
        <v>138</v>
      </c>
      <c r="B27" s="95">
        <v>191.77280372999999</v>
      </c>
      <c r="C27" s="96">
        <v>1596.164697368202</v>
      </c>
      <c r="D27" s="97">
        <v>2.9319595801985621E-2</v>
      </c>
      <c r="E27" s="95">
        <v>168.49343299</v>
      </c>
      <c r="F27" s="96">
        <v>1402.4056813377058</v>
      </c>
      <c r="G27" s="117">
        <v>87.860963448823853</v>
      </c>
      <c r="H27" s="97">
        <v>1.0677427147003815E-2</v>
      </c>
      <c r="I27" s="98">
        <v>23.279370740000001</v>
      </c>
      <c r="J27" s="96">
        <v>193.75901603049624</v>
      </c>
      <c r="K27" s="117">
        <v>12.139036551176151</v>
      </c>
      <c r="L27" s="97">
        <v>0.18791094445072898</v>
      </c>
    </row>
    <row r="28" spans="1:12" ht="11.25" customHeight="1" x14ac:dyDescent="0.25">
      <c r="A28" s="42" t="s">
        <v>139</v>
      </c>
      <c r="B28" s="99">
        <v>556.69554306999999</v>
      </c>
      <c r="C28" s="93">
        <v>1313.9590516146695</v>
      </c>
      <c r="D28" s="94">
        <v>8.0106994149157007E-2</v>
      </c>
      <c r="E28" s="99">
        <v>459.33393902</v>
      </c>
      <c r="F28" s="93">
        <v>1084.1581083275505</v>
      </c>
      <c r="G28" s="116">
        <v>82.510798718976346</v>
      </c>
      <c r="H28" s="94">
        <v>6.4290899265980528E-2</v>
      </c>
      <c r="I28" s="100">
        <v>97.361604049999997</v>
      </c>
      <c r="J28" s="93">
        <v>229.800943287119</v>
      </c>
      <c r="K28" s="116">
        <v>17.48920128102365</v>
      </c>
      <c r="L28" s="94">
        <v>0.16154270868434906</v>
      </c>
    </row>
    <row r="29" spans="1:12" ht="11.25" customHeight="1" x14ac:dyDescent="0.25">
      <c r="A29" s="43" t="s">
        <v>140</v>
      </c>
      <c r="B29" s="95">
        <v>576.31674430999999</v>
      </c>
      <c r="C29" s="96">
        <v>1033.3553475616534</v>
      </c>
      <c r="D29" s="97">
        <v>5.6553814733332874E-2</v>
      </c>
      <c r="E29" s="95">
        <v>491.30688056999998</v>
      </c>
      <c r="F29" s="96">
        <v>880.92979658032607</v>
      </c>
      <c r="G29" s="117">
        <v>85.249454474591275</v>
      </c>
      <c r="H29" s="97">
        <v>6.2274862864778902E-2</v>
      </c>
      <c r="I29" s="98">
        <v>85.00986374</v>
      </c>
      <c r="J29" s="96">
        <v>152.42555098132735</v>
      </c>
      <c r="K29" s="117">
        <v>14.750545525408734</v>
      </c>
      <c r="L29" s="97">
        <v>2.4660317731948878E-2</v>
      </c>
    </row>
    <row r="30" spans="1:12" ht="11.25" customHeight="1" x14ac:dyDescent="0.25">
      <c r="A30" s="42" t="s">
        <v>141</v>
      </c>
      <c r="B30" s="99">
        <v>664.44788851999999</v>
      </c>
      <c r="C30" s="93">
        <v>1253.4789618229597</v>
      </c>
      <c r="D30" s="94">
        <v>5.0611207257511559E-2</v>
      </c>
      <c r="E30" s="99">
        <v>521.14492432999998</v>
      </c>
      <c r="F30" s="93">
        <v>983.1383468815261</v>
      </c>
      <c r="G30" s="116">
        <v>78.432776043702248</v>
      </c>
      <c r="H30" s="94">
        <v>5.707846020805718E-2</v>
      </c>
      <c r="I30" s="100">
        <v>143.30296419000001</v>
      </c>
      <c r="J30" s="93">
        <v>270.34061494143367</v>
      </c>
      <c r="K30" s="116">
        <v>21.567223956297752</v>
      </c>
      <c r="L30" s="94">
        <v>2.7744629168872548E-2</v>
      </c>
    </row>
    <row r="31" spans="1:12" ht="11.25" customHeight="1" x14ac:dyDescent="0.25">
      <c r="A31" s="43" t="s">
        <v>142</v>
      </c>
      <c r="B31" s="95">
        <v>602.91570181999998</v>
      </c>
      <c r="C31" s="96">
        <v>983.88311502108377</v>
      </c>
      <c r="D31" s="97">
        <v>2.040191882144371E-2</v>
      </c>
      <c r="E31" s="95">
        <v>467.46766568999999</v>
      </c>
      <c r="F31" s="96">
        <v>762.8488389045549</v>
      </c>
      <c r="G31" s="117">
        <v>77.534498484426948</v>
      </c>
      <c r="H31" s="97">
        <v>6.7637423741801594E-2</v>
      </c>
      <c r="I31" s="98">
        <v>135.44803612999999</v>
      </c>
      <c r="J31" s="96">
        <v>221.03427611652893</v>
      </c>
      <c r="K31" s="117">
        <v>22.465501515573049</v>
      </c>
      <c r="L31" s="97">
        <v>-0.11476818607336159</v>
      </c>
    </row>
    <row r="32" spans="1:12" ht="11.25" customHeight="1" x14ac:dyDescent="0.25">
      <c r="A32" s="42" t="s">
        <v>143</v>
      </c>
      <c r="B32" s="99">
        <v>467.69783573000001</v>
      </c>
      <c r="C32" s="93">
        <v>1058.3051103679081</v>
      </c>
      <c r="D32" s="94">
        <v>4.7549640346031818E-2</v>
      </c>
      <c r="E32" s="99">
        <v>371.50423950999999</v>
      </c>
      <c r="F32" s="93">
        <v>840.63856011458802</v>
      </c>
      <c r="G32" s="116">
        <v>79.432533385608366</v>
      </c>
      <c r="H32" s="94">
        <v>3.2662042584767237E-2</v>
      </c>
      <c r="I32" s="100">
        <v>96.193596220000003</v>
      </c>
      <c r="J32" s="93">
        <v>217.66655025332008</v>
      </c>
      <c r="K32" s="116">
        <v>20.567466614391638</v>
      </c>
      <c r="L32" s="94">
        <v>0.10931408675869614</v>
      </c>
    </row>
    <row r="33" spans="1:12" ht="11.25" customHeight="1" x14ac:dyDescent="0.25">
      <c r="A33" s="43" t="s">
        <v>144</v>
      </c>
      <c r="B33" s="95">
        <v>914.49319403000004</v>
      </c>
      <c r="C33" s="96">
        <v>972.57643106992725</v>
      </c>
      <c r="D33" s="97">
        <v>5.7971056240506247E-2</v>
      </c>
      <c r="E33" s="95">
        <v>804.27331804999994</v>
      </c>
      <c r="F33" s="96">
        <v>855.35603586807736</v>
      </c>
      <c r="G33" s="117">
        <v>87.9474361646934</v>
      </c>
      <c r="H33" s="97">
        <v>4.7598170032143727E-2</v>
      </c>
      <c r="I33" s="98">
        <v>110.21987598</v>
      </c>
      <c r="J33" s="96">
        <v>117.22039520184967</v>
      </c>
      <c r="K33" s="117">
        <v>12.0525638353066</v>
      </c>
      <c r="L33" s="97">
        <v>0.14036443037089352</v>
      </c>
    </row>
    <row r="34" spans="1:12" ht="11.25" customHeight="1" x14ac:dyDescent="0.25">
      <c r="A34" s="42" t="s">
        <v>145</v>
      </c>
      <c r="B34" s="99">
        <v>898.91485903</v>
      </c>
      <c r="C34" s="93">
        <v>1179.5869598416921</v>
      </c>
      <c r="D34" s="94">
        <v>2.826215493094808E-2</v>
      </c>
      <c r="E34" s="99">
        <v>787.24666841999999</v>
      </c>
      <c r="F34" s="93">
        <v>1033.0521238119359</v>
      </c>
      <c r="G34" s="116">
        <v>87.577445239864119</v>
      </c>
      <c r="H34" s="94">
        <v>3.2690965278102002E-2</v>
      </c>
      <c r="I34" s="100">
        <v>111.66819061</v>
      </c>
      <c r="J34" s="93">
        <v>146.53483602975624</v>
      </c>
      <c r="K34" s="116">
        <v>12.422554760135879</v>
      </c>
      <c r="L34" s="94">
        <v>-1.9141430358861067E-3</v>
      </c>
    </row>
    <row r="35" spans="1:12" ht="11.25" customHeight="1" x14ac:dyDescent="0.25">
      <c r="A35" s="43" t="s">
        <v>146</v>
      </c>
      <c r="B35" s="95">
        <v>1656.0331215599999</v>
      </c>
      <c r="C35" s="96">
        <v>1163.524736041144</v>
      </c>
      <c r="D35" s="97">
        <v>-3.7727971661287718E-3</v>
      </c>
      <c r="E35" s="95">
        <v>1421.40386502</v>
      </c>
      <c r="F35" s="96">
        <v>998.67480627279053</v>
      </c>
      <c r="G35" s="117">
        <v>85.83185001040458</v>
      </c>
      <c r="H35" s="97">
        <v>-1.6700142514824989E-4</v>
      </c>
      <c r="I35" s="98">
        <v>234.62925654</v>
      </c>
      <c r="J35" s="96">
        <v>164.8499297683536</v>
      </c>
      <c r="K35" s="117">
        <v>14.168149989595429</v>
      </c>
      <c r="L35" s="97">
        <v>-2.5072872415581315E-2</v>
      </c>
    </row>
    <row r="36" spans="1:12" ht="11.25" customHeight="1" x14ac:dyDescent="0.25">
      <c r="A36" s="42" t="s">
        <v>147</v>
      </c>
      <c r="B36" s="99">
        <v>277.11006644999998</v>
      </c>
      <c r="C36" s="93">
        <v>1398.8322444106793</v>
      </c>
      <c r="D36" s="94">
        <v>7.101970848160577E-2</v>
      </c>
      <c r="E36" s="99">
        <v>241.01862595</v>
      </c>
      <c r="F36" s="93">
        <v>1216.645175693207</v>
      </c>
      <c r="G36" s="116">
        <v>86.975774297065428</v>
      </c>
      <c r="H36" s="94">
        <v>6.072656403486798E-2</v>
      </c>
      <c r="I36" s="100">
        <v>36.091440499999997</v>
      </c>
      <c r="J36" s="93">
        <v>182.18706871747241</v>
      </c>
      <c r="K36" s="116">
        <v>13.024225702934583</v>
      </c>
      <c r="L36" s="94">
        <v>0.1452335796274935</v>
      </c>
    </row>
    <row r="37" spans="1:12" ht="11.25" customHeight="1" x14ac:dyDescent="0.25">
      <c r="A37" s="43" t="s">
        <v>148</v>
      </c>
      <c r="B37" s="95">
        <v>1892.66912419</v>
      </c>
      <c r="C37" s="96">
        <v>1148.2503709503146</v>
      </c>
      <c r="D37" s="97">
        <v>4.3049607443812477E-2</v>
      </c>
      <c r="E37" s="95">
        <v>1599.1231688800001</v>
      </c>
      <c r="F37" s="96">
        <v>970.16100088151063</v>
      </c>
      <c r="G37" s="117">
        <v>84.490371213952784</v>
      </c>
      <c r="H37" s="97">
        <v>6.2420977049696846E-2</v>
      </c>
      <c r="I37" s="98">
        <v>293.54595531000001</v>
      </c>
      <c r="J37" s="96">
        <v>178.08937006880393</v>
      </c>
      <c r="K37" s="117">
        <v>15.509628786047216</v>
      </c>
      <c r="L37" s="97">
        <v>-5.1193018174993332E-2</v>
      </c>
    </row>
    <row r="38" spans="1:12" ht="11.25" customHeight="1" x14ac:dyDescent="0.25">
      <c r="A38" s="42" t="s">
        <v>149</v>
      </c>
      <c r="B38" s="99">
        <v>1479.5311729499999</v>
      </c>
      <c r="C38" s="93">
        <v>1239.3563130450077</v>
      </c>
      <c r="D38" s="94">
        <v>8.1800104874696355E-3</v>
      </c>
      <c r="E38" s="99">
        <v>1262.44298316</v>
      </c>
      <c r="F38" s="93">
        <v>1057.5084254014525</v>
      </c>
      <c r="G38" s="116">
        <v>85.327231101379681</v>
      </c>
      <c r="H38" s="94">
        <v>3.7391035817949669E-2</v>
      </c>
      <c r="I38" s="100">
        <v>217.08818979</v>
      </c>
      <c r="J38" s="93">
        <v>181.8478876435554</v>
      </c>
      <c r="K38" s="116">
        <v>14.672768898620319</v>
      </c>
      <c r="L38" s="94">
        <v>-0.13367950573668441</v>
      </c>
    </row>
    <row r="39" spans="1:12" ht="11.25" customHeight="1" x14ac:dyDescent="0.25">
      <c r="A39" s="43" t="s">
        <v>150</v>
      </c>
      <c r="B39" s="95">
        <v>1062.64456326</v>
      </c>
      <c r="C39" s="96">
        <v>962.19435878583511</v>
      </c>
      <c r="D39" s="97">
        <v>5.3073704591270809E-2</v>
      </c>
      <c r="E39" s="95">
        <v>926.78564795</v>
      </c>
      <c r="F39" s="96">
        <v>839.17798395866703</v>
      </c>
      <c r="G39" s="117">
        <v>87.215018077803023</v>
      </c>
      <c r="H39" s="97">
        <v>6.0795850910416283E-2</v>
      </c>
      <c r="I39" s="98">
        <v>135.85891530999999</v>
      </c>
      <c r="J39" s="96">
        <v>123.01637482716811</v>
      </c>
      <c r="K39" s="117">
        <v>12.784981922196973</v>
      </c>
      <c r="L39" s="97">
        <v>3.2532215689391464E-3</v>
      </c>
    </row>
    <row r="40" spans="1:12" ht="11.25" customHeight="1" x14ac:dyDescent="0.25">
      <c r="A40" s="42" t="s">
        <v>151</v>
      </c>
      <c r="B40" s="99">
        <v>241.13973569999999</v>
      </c>
      <c r="C40" s="93">
        <v>1071.6702399416922</v>
      </c>
      <c r="D40" s="94">
        <v>1.8686973716582234E-2</v>
      </c>
      <c r="E40" s="99">
        <v>201.69779885</v>
      </c>
      <c r="F40" s="93">
        <v>896.38287054525733</v>
      </c>
      <c r="G40" s="116">
        <v>83.643534842772908</v>
      </c>
      <c r="H40" s="94">
        <v>4.44919355316995E-2</v>
      </c>
      <c r="I40" s="100">
        <v>39.441936849999998</v>
      </c>
      <c r="J40" s="93">
        <v>175.28736939643485</v>
      </c>
      <c r="K40" s="116">
        <v>16.356465157227092</v>
      </c>
      <c r="L40" s="94">
        <v>-9.5577777813656395E-2</v>
      </c>
    </row>
    <row r="41" spans="1:12" ht="11.25" customHeight="1" x14ac:dyDescent="0.25">
      <c r="A41" s="43" t="s">
        <v>152</v>
      </c>
      <c r="B41" s="95">
        <v>598.00471528000003</v>
      </c>
      <c r="C41" s="96">
        <v>960.93109194977478</v>
      </c>
      <c r="D41" s="97">
        <v>4.749932686879621E-2</v>
      </c>
      <c r="E41" s="95">
        <v>523.84333149999998</v>
      </c>
      <c r="F41" s="96">
        <v>841.76149733737418</v>
      </c>
      <c r="G41" s="117">
        <v>87.598528592659022</v>
      </c>
      <c r="H41" s="97">
        <v>5.6562824871482009E-2</v>
      </c>
      <c r="I41" s="98">
        <v>74.161383779999994</v>
      </c>
      <c r="J41" s="96">
        <v>119.16959461240073</v>
      </c>
      <c r="K41" s="117">
        <v>12.401471407340972</v>
      </c>
      <c r="L41" s="97">
        <v>-1.2345830573597727E-2</v>
      </c>
    </row>
    <row r="42" spans="1:12" ht="11.25" customHeight="1" x14ac:dyDescent="0.25">
      <c r="A42" s="42" t="s">
        <v>153</v>
      </c>
      <c r="B42" s="99">
        <v>1380.8358997</v>
      </c>
      <c r="C42" s="93">
        <v>1065.364442457311</v>
      </c>
      <c r="D42" s="94">
        <v>-8.4686530282114258E-3</v>
      </c>
      <c r="E42" s="99">
        <v>1113.3759224999999</v>
      </c>
      <c r="F42" s="93">
        <v>859.00947330331542</v>
      </c>
      <c r="G42" s="116">
        <v>80.630574765755412</v>
      </c>
      <c r="H42" s="94">
        <v>1.3764666988738128E-2</v>
      </c>
      <c r="I42" s="100">
        <v>267.45997720000003</v>
      </c>
      <c r="J42" s="93">
        <v>206.35496915399548</v>
      </c>
      <c r="K42" s="116">
        <v>19.369425234244584</v>
      </c>
      <c r="L42" s="94">
        <v>-9.1418235892040678E-2</v>
      </c>
    </row>
    <row r="43" spans="1:12" ht="11.25" customHeight="1" x14ac:dyDescent="0.25">
      <c r="A43" s="43" t="s">
        <v>154</v>
      </c>
      <c r="B43" s="95">
        <v>308.28631453000003</v>
      </c>
      <c r="C43" s="96">
        <v>1148.9159332235176</v>
      </c>
      <c r="D43" s="97">
        <v>7.9889757617249701E-2</v>
      </c>
      <c r="E43" s="95">
        <v>238.37652492000001</v>
      </c>
      <c r="F43" s="96">
        <v>888.37737738886744</v>
      </c>
      <c r="G43" s="117">
        <v>77.323096642618907</v>
      </c>
      <c r="H43" s="97">
        <v>2.6275513622587621E-2</v>
      </c>
      <c r="I43" s="98">
        <v>69.909789610000004</v>
      </c>
      <c r="J43" s="96">
        <v>260.53855583465014</v>
      </c>
      <c r="K43" s="117">
        <v>22.676903357381089</v>
      </c>
      <c r="L43" s="97">
        <v>0.31394534248788908</v>
      </c>
    </row>
    <row r="44" spans="1:12" ht="11.25" customHeight="1" x14ac:dyDescent="0.25">
      <c r="A44" s="42" t="s">
        <v>155</v>
      </c>
      <c r="B44" s="99">
        <v>498.14031220999999</v>
      </c>
      <c r="C44" s="93">
        <v>1169.431300496751</v>
      </c>
      <c r="D44" s="94">
        <v>5.1392146562214913E-2</v>
      </c>
      <c r="E44" s="99">
        <v>416.74511694</v>
      </c>
      <c r="F44" s="93">
        <v>978.3484133549938</v>
      </c>
      <c r="G44" s="116">
        <v>83.660187044712345</v>
      </c>
      <c r="H44" s="94">
        <v>4.5598765700008315E-2</v>
      </c>
      <c r="I44" s="100">
        <v>81.395195270000002</v>
      </c>
      <c r="J44" s="93">
        <v>191.08288714175711</v>
      </c>
      <c r="K44" s="116">
        <v>16.339812955287666</v>
      </c>
      <c r="L44" s="94">
        <v>8.2089574003705978E-2</v>
      </c>
    </row>
    <row r="45" spans="1:12" ht="11.25" customHeight="1" x14ac:dyDescent="0.25">
      <c r="A45" s="43" t="s">
        <v>156</v>
      </c>
      <c r="B45" s="95">
        <v>380.56486389000003</v>
      </c>
      <c r="C45" s="96">
        <v>1126.014835091353</v>
      </c>
      <c r="D45" s="97">
        <v>4.3938455209531657E-2</v>
      </c>
      <c r="E45" s="95">
        <v>324.79599693</v>
      </c>
      <c r="F45" s="96">
        <v>961.00598248391157</v>
      </c>
      <c r="G45" s="117">
        <v>85.345765662665158</v>
      </c>
      <c r="H45" s="97">
        <v>6.4739313600002069E-2</v>
      </c>
      <c r="I45" s="98">
        <v>55.768866959999997</v>
      </c>
      <c r="J45" s="96">
        <v>165.00885260744136</v>
      </c>
      <c r="K45" s="117">
        <v>14.654234337334845</v>
      </c>
      <c r="L45" s="97">
        <v>-6.270475902167838E-2</v>
      </c>
    </row>
    <row r="46" spans="1:12" ht="11.25" customHeight="1" x14ac:dyDescent="0.25">
      <c r="A46" s="42" t="s">
        <v>157</v>
      </c>
      <c r="B46" s="99">
        <v>781.34038614999997</v>
      </c>
      <c r="C46" s="93">
        <v>1001.6978961328998</v>
      </c>
      <c r="D46" s="94">
        <v>5.2736821705530845E-2</v>
      </c>
      <c r="E46" s="99">
        <v>702.55993670999999</v>
      </c>
      <c r="F46" s="93">
        <v>900.69939169196539</v>
      </c>
      <c r="G46" s="116">
        <v>89.917268985904457</v>
      </c>
      <c r="H46" s="94">
        <v>4.2175462971775435E-2</v>
      </c>
      <c r="I46" s="100">
        <v>78.780449439999998</v>
      </c>
      <c r="J46" s="93">
        <v>100.99850444093454</v>
      </c>
      <c r="K46" s="116">
        <v>10.082731014095552</v>
      </c>
      <c r="L46" s="94">
        <v>0.15732939839586901</v>
      </c>
    </row>
    <row r="47" spans="1:12" ht="11.25" customHeight="1" x14ac:dyDescent="0.25">
      <c r="A47" s="43" t="s">
        <v>158</v>
      </c>
      <c r="B47" s="95">
        <v>277.56833671999999</v>
      </c>
      <c r="C47" s="96">
        <v>1184.1602071663515</v>
      </c>
      <c r="D47" s="97">
        <v>2.8856694854323184E-2</v>
      </c>
      <c r="E47" s="95">
        <v>224.90186607999999</v>
      </c>
      <c r="F47" s="96">
        <v>959.47485753047124</v>
      </c>
      <c r="G47" s="117">
        <v>81.025764227161162</v>
      </c>
      <c r="H47" s="97">
        <v>5.9374072957047996E-2</v>
      </c>
      <c r="I47" s="98">
        <v>52.66647064</v>
      </c>
      <c r="J47" s="96">
        <v>224.68534963588039</v>
      </c>
      <c r="K47" s="117">
        <v>18.974235772838838</v>
      </c>
      <c r="L47" s="97">
        <v>-8.3843897939798073E-2</v>
      </c>
    </row>
    <row r="48" spans="1:12" ht="11.25" customHeight="1" x14ac:dyDescent="0.25">
      <c r="A48" s="42" t="s">
        <v>159</v>
      </c>
      <c r="B48" s="99">
        <v>1380.21398817</v>
      </c>
      <c r="C48" s="93">
        <v>946.48069250386936</v>
      </c>
      <c r="D48" s="94">
        <v>4.7586439677385517E-2</v>
      </c>
      <c r="E48" s="99">
        <v>1147.04200406</v>
      </c>
      <c r="F48" s="93">
        <v>786.58318176675061</v>
      </c>
      <c r="G48" s="116">
        <v>83.10609904634002</v>
      </c>
      <c r="H48" s="94">
        <v>5.4528490797599583E-2</v>
      </c>
      <c r="I48" s="100">
        <v>233.17198411000001</v>
      </c>
      <c r="J48" s="93">
        <v>159.89751073711872</v>
      </c>
      <c r="K48" s="116">
        <v>16.893900953659976</v>
      </c>
      <c r="L48" s="94">
        <v>1.4725423824901052E-2</v>
      </c>
    </row>
    <row r="49" spans="1:12" ht="11.25" customHeight="1" x14ac:dyDescent="0.25">
      <c r="A49" s="43" t="s">
        <v>160</v>
      </c>
      <c r="B49" s="95">
        <v>698.00449865999997</v>
      </c>
      <c r="C49" s="96">
        <v>1004.2016485201788</v>
      </c>
      <c r="D49" s="97">
        <v>5.5408046743707251E-2</v>
      </c>
      <c r="E49" s="95">
        <v>537.34807441999999</v>
      </c>
      <c r="F49" s="96">
        <v>773.06926129791498</v>
      </c>
      <c r="G49" s="117">
        <v>76.983468652648867</v>
      </c>
      <c r="H49" s="97">
        <v>6.536087892450837E-2</v>
      </c>
      <c r="I49" s="98">
        <v>160.65642424000001</v>
      </c>
      <c r="J49" s="96">
        <v>231.13238722226379</v>
      </c>
      <c r="K49" s="117">
        <v>23.016531347351133</v>
      </c>
      <c r="L49" s="97">
        <v>2.3429018433279269E-2</v>
      </c>
    </row>
    <row r="50" spans="1:12" ht="11.25" customHeight="1" x14ac:dyDescent="0.25">
      <c r="A50" s="42" t="s">
        <v>161</v>
      </c>
      <c r="B50" s="99">
        <v>262.03371147000001</v>
      </c>
      <c r="C50" s="93">
        <v>1457.9378479266009</v>
      </c>
      <c r="D50" s="94">
        <v>0.10935243997153998</v>
      </c>
      <c r="E50" s="99">
        <v>208.50326175999999</v>
      </c>
      <c r="F50" s="93">
        <v>1160.0980462807893</v>
      </c>
      <c r="G50" s="116">
        <v>79.57115921852342</v>
      </c>
      <c r="H50" s="94">
        <v>7.1870304244036731E-2</v>
      </c>
      <c r="I50" s="100">
        <v>53.530449709999999</v>
      </c>
      <c r="J50" s="93">
        <v>297.83980164581118</v>
      </c>
      <c r="K50" s="116">
        <v>20.428840781476566</v>
      </c>
      <c r="L50" s="94">
        <v>0.28427791667984992</v>
      </c>
    </row>
    <row r="51" spans="1:12" ht="11.25" customHeight="1" x14ac:dyDescent="0.25">
      <c r="A51" s="43" t="s">
        <v>162</v>
      </c>
      <c r="B51" s="95">
        <v>399.64072317</v>
      </c>
      <c r="C51" s="96">
        <v>1176.7290594487959</v>
      </c>
      <c r="D51" s="97">
        <v>3.7342258422115471E-2</v>
      </c>
      <c r="E51" s="95">
        <v>345.39784379999998</v>
      </c>
      <c r="F51" s="96">
        <v>1017.0126723985629</v>
      </c>
      <c r="G51" s="117">
        <v>86.427089076473806</v>
      </c>
      <c r="H51" s="97">
        <v>3.4901868132646507E-2</v>
      </c>
      <c r="I51" s="98">
        <v>54.242879369999997</v>
      </c>
      <c r="J51" s="96">
        <v>159.71638705023261</v>
      </c>
      <c r="K51" s="117">
        <v>13.572910923526191</v>
      </c>
      <c r="L51" s="97">
        <v>5.3155817870041755E-2</v>
      </c>
    </row>
    <row r="52" spans="1:12" ht="11.25" customHeight="1" x14ac:dyDescent="0.25">
      <c r="A52" s="42" t="s">
        <v>163</v>
      </c>
      <c r="B52" s="99">
        <v>148.30785259999999</v>
      </c>
      <c r="C52" s="93">
        <v>1846.8302027296274</v>
      </c>
      <c r="D52" s="94">
        <v>7.4076742815369467E-2</v>
      </c>
      <c r="E52" s="99">
        <v>111.48815168</v>
      </c>
      <c r="F52" s="93">
        <v>1388.3262562263401</v>
      </c>
      <c r="G52" s="116">
        <v>75.173465009094215</v>
      </c>
      <c r="H52" s="94">
        <v>8.1800341147652667E-2</v>
      </c>
      <c r="I52" s="100">
        <v>36.819700920000002</v>
      </c>
      <c r="J52" s="93">
        <v>458.50394650328752</v>
      </c>
      <c r="K52" s="116">
        <v>24.826534990905806</v>
      </c>
      <c r="L52" s="94">
        <v>5.1348404514382828E-2</v>
      </c>
    </row>
    <row r="53" spans="1:12" ht="11.25" customHeight="1" x14ac:dyDescent="0.25">
      <c r="A53" s="43" t="s">
        <v>164</v>
      </c>
      <c r="B53" s="95">
        <v>736.53937914999995</v>
      </c>
      <c r="C53" s="96">
        <v>878.65580502161026</v>
      </c>
      <c r="D53" s="97">
        <v>4.0374278486966952E-2</v>
      </c>
      <c r="E53" s="95">
        <v>654.30676791999997</v>
      </c>
      <c r="F53" s="96">
        <v>780.5562827629235</v>
      </c>
      <c r="G53" s="117">
        <v>88.83527295921364</v>
      </c>
      <c r="H53" s="97">
        <v>4.0226704203161656E-2</v>
      </c>
      <c r="I53" s="98">
        <v>82.232611230000003</v>
      </c>
      <c r="J53" s="96">
        <v>98.099522258686775</v>
      </c>
      <c r="K53" s="117">
        <v>11.164727040786358</v>
      </c>
      <c r="L53" s="97">
        <v>4.1549988279223626E-2</v>
      </c>
    </row>
    <row r="54" spans="1:12" ht="11.25" customHeight="1" x14ac:dyDescent="0.25">
      <c r="A54" s="42" t="s">
        <v>165</v>
      </c>
      <c r="B54" s="99">
        <v>570.08364463999999</v>
      </c>
      <c r="C54" s="93">
        <v>1115.7196405169916</v>
      </c>
      <c r="D54" s="94">
        <v>8.3255069419748029E-2</v>
      </c>
      <c r="E54" s="99">
        <v>463.16629180000001</v>
      </c>
      <c r="F54" s="93">
        <v>906.47001268210965</v>
      </c>
      <c r="G54" s="116">
        <v>81.245321832111699</v>
      </c>
      <c r="H54" s="94">
        <v>4.678826089542798E-2</v>
      </c>
      <c r="I54" s="100">
        <v>106.91735284000001</v>
      </c>
      <c r="J54" s="93">
        <v>209.24962783488206</v>
      </c>
      <c r="K54" s="116">
        <v>18.754678167888304</v>
      </c>
      <c r="L54" s="94">
        <v>0.2757886014474451</v>
      </c>
    </row>
    <row r="55" spans="1:12" ht="11.25" customHeight="1" x14ac:dyDescent="0.25">
      <c r="A55" s="43" t="s">
        <v>166</v>
      </c>
      <c r="B55" s="95">
        <v>517.96897933000002</v>
      </c>
      <c r="C55" s="96">
        <v>895.59933419094705</v>
      </c>
      <c r="D55" s="97">
        <v>6.3205073717668148E-2</v>
      </c>
      <c r="E55" s="95">
        <v>460.77800310999999</v>
      </c>
      <c r="F55" s="96">
        <v>796.71271690622791</v>
      </c>
      <c r="G55" s="117">
        <v>88.958609781231033</v>
      </c>
      <c r="H55" s="97">
        <v>6.4090953839793352E-2</v>
      </c>
      <c r="I55" s="98">
        <v>57.190976220000003</v>
      </c>
      <c r="J55" s="96">
        <v>98.886617284719094</v>
      </c>
      <c r="K55" s="117">
        <v>11.041390218768953</v>
      </c>
      <c r="L55" s="97">
        <v>5.6121145167228104E-2</v>
      </c>
    </row>
    <row r="56" spans="1:12" ht="11.25" customHeight="1" x14ac:dyDescent="0.25">
      <c r="A56" s="42" t="s">
        <v>167</v>
      </c>
      <c r="B56" s="99">
        <v>232.98901085</v>
      </c>
      <c r="C56" s="93">
        <v>1312.9322080842119</v>
      </c>
      <c r="D56" s="94">
        <v>-5.0339222637970082E-2</v>
      </c>
      <c r="E56" s="99">
        <v>183.50518941000001</v>
      </c>
      <c r="F56" s="93">
        <v>1034.0825631561449</v>
      </c>
      <c r="G56" s="116">
        <v>78.761306698770426</v>
      </c>
      <c r="H56" s="94">
        <v>7.1523797165940151E-2</v>
      </c>
      <c r="I56" s="100">
        <v>49.48382144</v>
      </c>
      <c r="J56" s="93">
        <v>278.84964492806705</v>
      </c>
      <c r="K56" s="116">
        <v>21.238693301229574</v>
      </c>
      <c r="L56" s="94">
        <v>-0.33204805032734974</v>
      </c>
    </row>
    <row r="57" spans="1:12" ht="11.25" customHeight="1" x14ac:dyDescent="0.25">
      <c r="A57" s="43" t="s">
        <v>168</v>
      </c>
      <c r="B57" s="95">
        <v>355.69762493000002</v>
      </c>
      <c r="C57" s="96">
        <v>1123.4389556085466</v>
      </c>
      <c r="D57" s="97">
        <v>-6.1664865971323701E-3</v>
      </c>
      <c r="E57" s="95">
        <v>280.9809229</v>
      </c>
      <c r="F57" s="96">
        <v>887.45297253762453</v>
      </c>
      <c r="G57" s="117">
        <v>78.994320795730914</v>
      </c>
      <c r="H57" s="97">
        <v>2.8037409961631399E-2</v>
      </c>
      <c r="I57" s="98">
        <v>74.716702029999993</v>
      </c>
      <c r="J57" s="96">
        <v>235.98598307092206</v>
      </c>
      <c r="K57" s="117">
        <v>21.005679204269065</v>
      </c>
      <c r="L57" s="97">
        <v>-0.11668644237305392</v>
      </c>
    </row>
    <row r="58" spans="1:12" ht="11.25" customHeight="1" x14ac:dyDescent="0.25">
      <c r="A58" s="42" t="s">
        <v>169</v>
      </c>
      <c r="B58" s="99">
        <v>758.45808819000001</v>
      </c>
      <c r="C58" s="93">
        <v>1017.4458861792763</v>
      </c>
      <c r="D58" s="94">
        <v>4.534902462541357E-2</v>
      </c>
      <c r="E58" s="99">
        <v>688.32288084000004</v>
      </c>
      <c r="F58" s="93">
        <v>923.36187638925594</v>
      </c>
      <c r="G58" s="116">
        <v>90.752922482853066</v>
      </c>
      <c r="H58" s="94">
        <v>4.8460062401906256E-2</v>
      </c>
      <c r="I58" s="100">
        <v>70.135207350000002</v>
      </c>
      <c r="J58" s="93">
        <v>94.084009790020303</v>
      </c>
      <c r="K58" s="116">
        <v>9.2470775171469395</v>
      </c>
      <c r="L58" s="94">
        <v>1.5768607068895824E-2</v>
      </c>
    </row>
    <row r="59" spans="1:12" ht="11.25" customHeight="1" x14ac:dyDescent="0.25">
      <c r="A59" s="43" t="s">
        <v>170</v>
      </c>
      <c r="B59" s="95">
        <v>253.93425237</v>
      </c>
      <c r="C59" s="96">
        <v>1339.7749881024613</v>
      </c>
      <c r="D59" s="97">
        <v>7.0619793197023162E-2</v>
      </c>
      <c r="E59" s="95">
        <v>214.17130305000001</v>
      </c>
      <c r="F59" s="96">
        <v>1129.9828688632706</v>
      </c>
      <c r="G59" s="117">
        <v>84.341242290519119</v>
      </c>
      <c r="H59" s="97">
        <v>5.9516101102667252E-2</v>
      </c>
      <c r="I59" s="98">
        <v>39.762949319999997</v>
      </c>
      <c r="J59" s="96">
        <v>209.79211923919064</v>
      </c>
      <c r="K59" s="117">
        <v>15.658757709480875</v>
      </c>
      <c r="L59" s="97">
        <v>0.13466868313801705</v>
      </c>
    </row>
    <row r="60" spans="1:12" ht="11.25" customHeight="1" x14ac:dyDescent="0.25">
      <c r="A60" s="42" t="s">
        <v>171</v>
      </c>
      <c r="B60" s="99">
        <v>742.20691216</v>
      </c>
      <c r="C60" s="93">
        <v>950.20728736397382</v>
      </c>
      <c r="D60" s="94">
        <v>7.7804552314164166E-2</v>
      </c>
      <c r="E60" s="99">
        <v>580.55856681</v>
      </c>
      <c r="F60" s="93">
        <v>743.2576709896299</v>
      </c>
      <c r="G60" s="116">
        <v>78.220582063893133</v>
      </c>
      <c r="H60" s="94">
        <v>5.3284692579371962E-2</v>
      </c>
      <c r="I60" s="100">
        <v>161.64834535</v>
      </c>
      <c r="J60" s="93">
        <v>206.94961637434386</v>
      </c>
      <c r="K60" s="116">
        <v>21.779417936106871</v>
      </c>
      <c r="L60" s="94">
        <v>0.1761389880525317</v>
      </c>
    </row>
    <row r="61" spans="1:12" ht="11.25" customHeight="1" x14ac:dyDescent="0.25">
      <c r="A61" s="43" t="s">
        <v>172</v>
      </c>
      <c r="B61" s="95">
        <v>891.68662782000001</v>
      </c>
      <c r="C61" s="96">
        <v>837.00744261621082</v>
      </c>
      <c r="D61" s="97">
        <v>3.8830292588682536E-2</v>
      </c>
      <c r="E61" s="95">
        <v>767.66261969000004</v>
      </c>
      <c r="F61" s="96">
        <v>720.58872035534637</v>
      </c>
      <c r="G61" s="117">
        <v>86.091076813250581</v>
      </c>
      <c r="H61" s="97">
        <v>2.7894542989667537E-2</v>
      </c>
      <c r="I61" s="98">
        <v>124.02400813</v>
      </c>
      <c r="J61" s="96">
        <v>116.4187222608645</v>
      </c>
      <c r="K61" s="117">
        <v>13.908923186749423</v>
      </c>
      <c r="L61" s="97">
        <v>0.11206100163849886</v>
      </c>
    </row>
    <row r="62" spans="1:12" ht="11.25" customHeight="1" x14ac:dyDescent="0.25">
      <c r="A62" s="42" t="s">
        <v>173</v>
      </c>
      <c r="B62" s="99">
        <v>319.05415654000001</v>
      </c>
      <c r="C62" s="93">
        <v>1520.3190533689128</v>
      </c>
      <c r="D62" s="94">
        <v>6.2954563767402272E-2</v>
      </c>
      <c r="E62" s="99">
        <v>279.89820493000002</v>
      </c>
      <c r="F62" s="93">
        <v>1333.7377534070333</v>
      </c>
      <c r="G62" s="116">
        <v>87.727490519280863</v>
      </c>
      <c r="H62" s="94">
        <v>4.1995142062855262E-2</v>
      </c>
      <c r="I62" s="100">
        <v>39.155951610000002</v>
      </c>
      <c r="J62" s="93">
        <v>186.58129996187935</v>
      </c>
      <c r="K62" s="116">
        <v>12.272509480719144</v>
      </c>
      <c r="L62" s="94">
        <v>0.24145866355784373</v>
      </c>
    </row>
    <row r="63" spans="1:12" ht="11.25" customHeight="1" x14ac:dyDescent="0.25">
      <c r="A63" s="44" t="s">
        <v>174</v>
      </c>
      <c r="B63" s="101">
        <v>3046.02853301</v>
      </c>
      <c r="C63" s="102">
        <v>1154.3688750087165</v>
      </c>
      <c r="D63" s="103">
        <v>2.5977145693222292E-2</v>
      </c>
      <c r="E63" s="101">
        <v>2733.3854019999999</v>
      </c>
      <c r="F63" s="102">
        <v>1035.8849227042449</v>
      </c>
      <c r="G63" s="118">
        <v>89.736040630550008</v>
      </c>
      <c r="H63" s="103">
        <v>2.2803132852758923E-2</v>
      </c>
      <c r="I63" s="104">
        <v>312.64313100999999</v>
      </c>
      <c r="J63" s="102">
        <v>118.4839523044716</v>
      </c>
      <c r="K63" s="118">
        <v>10.26395936944999</v>
      </c>
      <c r="L63" s="103">
        <v>5.4589395561018383E-2</v>
      </c>
    </row>
    <row r="64" spans="1:12" ht="11.25" customHeight="1" x14ac:dyDescent="0.25">
      <c r="A64" s="42" t="s">
        <v>175</v>
      </c>
      <c r="B64" s="99">
        <v>820.83131194999999</v>
      </c>
      <c r="C64" s="93">
        <v>968.923520700979</v>
      </c>
      <c r="D64" s="94">
        <v>-3.2781165117633515E-3</v>
      </c>
      <c r="E64" s="99">
        <v>678.41488197000001</v>
      </c>
      <c r="F64" s="93">
        <v>800.8126960614195</v>
      </c>
      <c r="G64" s="116">
        <v>82.64973230106564</v>
      </c>
      <c r="H64" s="94">
        <v>2.397753233756017E-3</v>
      </c>
      <c r="I64" s="100">
        <v>142.41642998</v>
      </c>
      <c r="J64" s="93">
        <v>168.11082463955955</v>
      </c>
      <c r="K64" s="116">
        <v>17.350267698934363</v>
      </c>
      <c r="L64" s="94">
        <v>-2.9456487499425754E-2</v>
      </c>
    </row>
    <row r="65" spans="1:12" ht="11.25" customHeight="1" x14ac:dyDescent="0.25">
      <c r="A65" s="43" t="s">
        <v>176</v>
      </c>
      <c r="B65" s="95">
        <v>365.47216988999998</v>
      </c>
      <c r="C65" s="96">
        <v>1268.9653408585873</v>
      </c>
      <c r="D65" s="97">
        <v>8.8878247635872265E-2</v>
      </c>
      <c r="E65" s="95">
        <v>290.47445599999998</v>
      </c>
      <c r="F65" s="96">
        <v>1008.5638454487375</v>
      </c>
      <c r="G65" s="117">
        <v>79.479227128956808</v>
      </c>
      <c r="H65" s="97">
        <v>3.2189031200205553E-2</v>
      </c>
      <c r="I65" s="98">
        <v>74.99771389</v>
      </c>
      <c r="J65" s="96">
        <v>260.4014954098497</v>
      </c>
      <c r="K65" s="117">
        <v>20.520772871043192</v>
      </c>
      <c r="L65" s="97">
        <v>0.38308273831249506</v>
      </c>
    </row>
    <row r="66" spans="1:12" ht="11.25" customHeight="1" x14ac:dyDescent="0.25">
      <c r="A66" s="42" t="s">
        <v>177</v>
      </c>
      <c r="B66" s="99">
        <v>1730.5362514200001</v>
      </c>
      <c r="C66" s="93">
        <v>1163.542157883413</v>
      </c>
      <c r="D66" s="94">
        <v>3.4477894020032984E-2</v>
      </c>
      <c r="E66" s="99">
        <v>1544.9187435700001</v>
      </c>
      <c r="F66" s="93">
        <v>1038.7404986014928</v>
      </c>
      <c r="G66" s="116">
        <v>89.273989048325873</v>
      </c>
      <c r="H66" s="94">
        <v>4.4800672471417391E-2</v>
      </c>
      <c r="I66" s="100">
        <v>185.61750785000001</v>
      </c>
      <c r="J66" s="93">
        <v>124.80165928192028</v>
      </c>
      <c r="K66" s="116">
        <v>10.726010951674121</v>
      </c>
      <c r="L66" s="94">
        <v>-4.4127079597459873E-2</v>
      </c>
    </row>
    <row r="67" spans="1:12" ht="11.25" customHeight="1" x14ac:dyDescent="0.25">
      <c r="A67" s="43" t="s">
        <v>178</v>
      </c>
      <c r="B67" s="95">
        <v>689.87306712999998</v>
      </c>
      <c r="C67" s="96">
        <v>1019.3988387501939</v>
      </c>
      <c r="D67" s="97">
        <v>7.9075088767877055E-2</v>
      </c>
      <c r="E67" s="95">
        <v>593.55507786999999</v>
      </c>
      <c r="F67" s="96">
        <v>877.07345879171623</v>
      </c>
      <c r="G67" s="117">
        <v>86.038302718397063</v>
      </c>
      <c r="H67" s="97">
        <v>6.0135390618393236E-2</v>
      </c>
      <c r="I67" s="98">
        <v>96.317989260000004</v>
      </c>
      <c r="J67" s="96">
        <v>142.32537995847773</v>
      </c>
      <c r="K67" s="117">
        <v>13.961697281602936</v>
      </c>
      <c r="L67" s="97">
        <v>0.21257257185901457</v>
      </c>
    </row>
    <row r="68" spans="1:12" ht="11.25" customHeight="1" x14ac:dyDescent="0.25">
      <c r="A68" s="42" t="s">
        <v>179</v>
      </c>
      <c r="B68" s="99">
        <v>782.66569711</v>
      </c>
      <c r="C68" s="93">
        <v>1115.8334931666996</v>
      </c>
      <c r="D68" s="94">
        <v>7.8892335603576669E-2</v>
      </c>
      <c r="E68" s="99">
        <v>637.68983907999996</v>
      </c>
      <c r="F68" s="93">
        <v>909.14381877853134</v>
      </c>
      <c r="G68" s="116">
        <v>81.476656180879687</v>
      </c>
      <c r="H68" s="94">
        <v>5.708246942803008E-2</v>
      </c>
      <c r="I68" s="100">
        <v>144.97585803000001</v>
      </c>
      <c r="J68" s="93">
        <v>206.68967438816796</v>
      </c>
      <c r="K68" s="116">
        <v>18.523343819120303</v>
      </c>
      <c r="L68" s="94">
        <v>0.18657700176784475</v>
      </c>
    </row>
    <row r="69" spans="1:12" ht="11.25" customHeight="1" x14ac:dyDescent="0.25">
      <c r="A69" s="43" t="s">
        <v>180</v>
      </c>
      <c r="B69" s="95">
        <v>341.32462231</v>
      </c>
      <c r="C69" s="96">
        <v>1448.0763242387859</v>
      </c>
      <c r="D69" s="97">
        <v>3.4550601804546055E-2</v>
      </c>
      <c r="E69" s="95">
        <v>283.05486225999999</v>
      </c>
      <c r="F69" s="96">
        <v>1200.8657380923087</v>
      </c>
      <c r="G69" s="117">
        <v>82.928345556893973</v>
      </c>
      <c r="H69" s="97">
        <v>3.4079914191901262E-2</v>
      </c>
      <c r="I69" s="98">
        <v>58.269760050000002</v>
      </c>
      <c r="J69" s="96">
        <v>247.21058614647725</v>
      </c>
      <c r="K69" s="117">
        <v>17.071654443106034</v>
      </c>
      <c r="L69" s="97">
        <v>3.6843153409673368E-2</v>
      </c>
    </row>
    <row r="70" spans="1:12" ht="11.25" customHeight="1" x14ac:dyDescent="0.25">
      <c r="A70" s="42" t="s">
        <v>181</v>
      </c>
      <c r="B70" s="99">
        <v>631.43607751000002</v>
      </c>
      <c r="C70" s="93">
        <v>1294.3162745950112</v>
      </c>
      <c r="D70" s="94">
        <v>7.7553422951461837E-3</v>
      </c>
      <c r="E70" s="99">
        <v>511.05675329000002</v>
      </c>
      <c r="F70" s="93">
        <v>1047.5630021543375</v>
      </c>
      <c r="G70" s="116">
        <v>80.935627768577476</v>
      </c>
      <c r="H70" s="94">
        <v>-3.6348813004666081E-2</v>
      </c>
      <c r="I70" s="100">
        <v>120.37932422</v>
      </c>
      <c r="J70" s="93">
        <v>246.75327244067373</v>
      </c>
      <c r="K70" s="116">
        <v>19.064372231422517</v>
      </c>
      <c r="L70" s="94">
        <v>0.25078518597722343</v>
      </c>
    </row>
    <row r="71" spans="1:12" ht="11.25" customHeight="1" x14ac:dyDescent="0.25">
      <c r="A71" s="43" t="s">
        <v>287</v>
      </c>
      <c r="B71" s="95">
        <v>1802.9664124200001</v>
      </c>
      <c r="C71" s="96">
        <v>930.50903994760563</v>
      </c>
      <c r="D71" s="97">
        <v>4.6167136723240132E-2</v>
      </c>
      <c r="E71" s="95">
        <v>1522.62048895</v>
      </c>
      <c r="F71" s="96">
        <v>785.82280824395798</v>
      </c>
      <c r="G71" s="117">
        <v>84.450851577777826</v>
      </c>
      <c r="H71" s="97">
        <v>4.5632661172526179E-2</v>
      </c>
      <c r="I71" s="98">
        <v>280.34592347</v>
      </c>
      <c r="J71" s="96">
        <v>144.68623170364776</v>
      </c>
      <c r="K71" s="117">
        <v>15.549148422222164</v>
      </c>
      <c r="L71" s="97">
        <v>4.9079560398945121E-2</v>
      </c>
    </row>
    <row r="72" spans="1:12" ht="11.25" customHeight="1" x14ac:dyDescent="0.25">
      <c r="A72" s="42" t="s">
        <v>184</v>
      </c>
      <c r="B72" s="99">
        <v>458.71901045999999</v>
      </c>
      <c r="C72" s="93">
        <v>967.3840599344137</v>
      </c>
      <c r="D72" s="94">
        <v>1.5453558559495484E-2</v>
      </c>
      <c r="E72" s="99">
        <v>400.38850004</v>
      </c>
      <c r="F72" s="93">
        <v>844.3719224353365</v>
      </c>
      <c r="G72" s="116">
        <v>87.284043370797605</v>
      </c>
      <c r="H72" s="94">
        <v>2.2631698205274997E-2</v>
      </c>
      <c r="I72" s="100">
        <v>58.330510420000003</v>
      </c>
      <c r="J72" s="93">
        <v>123.01213749907737</v>
      </c>
      <c r="K72" s="116">
        <v>12.715956629202395</v>
      </c>
      <c r="L72" s="94">
        <v>-3.1223355029504574E-2</v>
      </c>
    </row>
    <row r="73" spans="1:12" ht="11.25" customHeight="1" x14ac:dyDescent="0.25">
      <c r="A73" s="43" t="s">
        <v>185</v>
      </c>
      <c r="B73" s="95">
        <v>280.90468680999999</v>
      </c>
      <c r="C73" s="96">
        <v>1162.9834096912286</v>
      </c>
      <c r="D73" s="97">
        <v>7.7195138144151798E-2</v>
      </c>
      <c r="E73" s="95">
        <v>208.67009736</v>
      </c>
      <c r="F73" s="96">
        <v>863.92243605561032</v>
      </c>
      <c r="G73" s="117">
        <v>74.285018071322369</v>
      </c>
      <c r="H73" s="97">
        <v>8.6420171742753293E-2</v>
      </c>
      <c r="I73" s="98">
        <v>72.234589450000001</v>
      </c>
      <c r="J73" s="96">
        <v>299.06097363561844</v>
      </c>
      <c r="K73" s="117">
        <v>25.714981928677634</v>
      </c>
      <c r="L73" s="97">
        <v>5.1404912163634409E-2</v>
      </c>
    </row>
    <row r="74" spans="1:12" ht="11.25" customHeight="1" x14ac:dyDescent="0.25">
      <c r="A74" s="42" t="s">
        <v>186</v>
      </c>
      <c r="B74" s="99">
        <v>600.05332921000002</v>
      </c>
      <c r="C74" s="93">
        <v>1057.7242779205578</v>
      </c>
      <c r="D74" s="94">
        <v>3.7783243679051726E-2</v>
      </c>
      <c r="E74" s="99">
        <v>496.99940464000002</v>
      </c>
      <c r="F74" s="93">
        <v>876.06936052148228</v>
      </c>
      <c r="G74" s="116">
        <v>82.825872376097706</v>
      </c>
      <c r="H74" s="94">
        <v>3.4729188697073088E-2</v>
      </c>
      <c r="I74" s="100">
        <v>103.05392457000001</v>
      </c>
      <c r="J74" s="93">
        <v>181.65491739907566</v>
      </c>
      <c r="K74" s="116">
        <v>17.174127623902297</v>
      </c>
      <c r="L74" s="94">
        <v>5.2768856686973953E-2</v>
      </c>
    </row>
    <row r="75" spans="1:12" ht="11.25" customHeight="1" x14ac:dyDescent="0.25">
      <c r="A75" s="43" t="s">
        <v>187</v>
      </c>
      <c r="B75" s="95">
        <v>594.13236945999995</v>
      </c>
      <c r="C75" s="96">
        <v>1025.0624897947914</v>
      </c>
      <c r="D75" s="97">
        <v>5.9343135258011603E-2</v>
      </c>
      <c r="E75" s="95">
        <v>505.78031376000001</v>
      </c>
      <c r="F75" s="96">
        <v>872.62780882185484</v>
      </c>
      <c r="G75" s="117">
        <v>85.129230413703581</v>
      </c>
      <c r="H75" s="97">
        <v>5.4465785683887935E-2</v>
      </c>
      <c r="I75" s="98">
        <v>88.352055699999994</v>
      </c>
      <c r="J75" s="96">
        <v>152.43468097293677</v>
      </c>
      <c r="K75" s="117">
        <v>14.870769586296429</v>
      </c>
      <c r="L75" s="97">
        <v>8.8156093668441571E-2</v>
      </c>
    </row>
    <row r="76" spans="1:12" ht="11.25" customHeight="1" x14ac:dyDescent="0.25">
      <c r="A76" s="42" t="s">
        <v>188</v>
      </c>
      <c r="B76" s="99">
        <v>533.37841179999998</v>
      </c>
      <c r="C76" s="93">
        <v>1187.5892827641178</v>
      </c>
      <c r="D76" s="94">
        <v>-1.2746309980113613E-2</v>
      </c>
      <c r="E76" s="99">
        <v>424.81149083000003</v>
      </c>
      <c r="F76" s="93">
        <v>945.86050455661768</v>
      </c>
      <c r="G76" s="116">
        <v>79.645422730249322</v>
      </c>
      <c r="H76" s="94">
        <v>2.8162033739743908E-2</v>
      </c>
      <c r="I76" s="100">
        <v>108.56692097</v>
      </c>
      <c r="J76" s="93">
        <v>241.72877820750031</v>
      </c>
      <c r="K76" s="116">
        <v>20.354577269750685</v>
      </c>
      <c r="L76" s="94">
        <v>-0.14574214716679079</v>
      </c>
    </row>
    <row r="77" spans="1:12" ht="11.25" customHeight="1" x14ac:dyDescent="0.25">
      <c r="A77" s="43" t="s">
        <v>189</v>
      </c>
      <c r="B77" s="95">
        <v>974.63385393999999</v>
      </c>
      <c r="C77" s="96">
        <v>1149.8381409983399</v>
      </c>
      <c r="D77" s="97">
        <v>0.11419901924250087</v>
      </c>
      <c r="E77" s="95">
        <v>676.94785618000003</v>
      </c>
      <c r="F77" s="96">
        <v>798.63885433097346</v>
      </c>
      <c r="G77" s="117">
        <v>69.456632708109694</v>
      </c>
      <c r="H77" s="97">
        <v>7.6844660030062517E-2</v>
      </c>
      <c r="I77" s="98">
        <v>297.68599776000002</v>
      </c>
      <c r="J77" s="96">
        <v>351.19928666736672</v>
      </c>
      <c r="K77" s="117">
        <v>30.543367291890316</v>
      </c>
      <c r="L77" s="97">
        <v>0.20961764450253795</v>
      </c>
    </row>
    <row r="78" spans="1:12" ht="11.25" customHeight="1" x14ac:dyDescent="0.25">
      <c r="A78" s="42" t="s">
        <v>190</v>
      </c>
      <c r="B78" s="99">
        <v>1505.81148775</v>
      </c>
      <c r="C78" s="93">
        <v>1179.611233991784</v>
      </c>
      <c r="D78" s="94">
        <v>5.0893226199133279E-2</v>
      </c>
      <c r="E78" s="99">
        <v>1288.9207852899999</v>
      </c>
      <c r="F78" s="93">
        <v>1009.7050330818186</v>
      </c>
      <c r="G78" s="116">
        <v>85.596423973091049</v>
      </c>
      <c r="H78" s="94">
        <v>3.9892567819356017E-2</v>
      </c>
      <c r="I78" s="100">
        <v>216.89070246</v>
      </c>
      <c r="J78" s="93">
        <v>169.90620090996543</v>
      </c>
      <c r="K78" s="116">
        <v>14.403576026908951</v>
      </c>
      <c r="L78" s="94">
        <v>0.12139050789240446</v>
      </c>
    </row>
    <row r="79" spans="1:12" ht="11.25" customHeight="1" x14ac:dyDescent="0.25">
      <c r="A79" s="43" t="s">
        <v>191</v>
      </c>
      <c r="B79" s="95">
        <v>1350.2190886599999</v>
      </c>
      <c r="C79" s="96">
        <v>939.13323627749025</v>
      </c>
      <c r="D79" s="97">
        <v>-1.4943135775627892E-2</v>
      </c>
      <c r="E79" s="95">
        <v>1130.6533377999999</v>
      </c>
      <c r="F79" s="96">
        <v>786.41617286707015</v>
      </c>
      <c r="G79" s="117">
        <v>83.738509349774944</v>
      </c>
      <c r="H79" s="97">
        <v>2.5153143301453795E-2</v>
      </c>
      <c r="I79" s="98">
        <v>219.56575086000001</v>
      </c>
      <c r="J79" s="96">
        <v>152.7170634104202</v>
      </c>
      <c r="K79" s="117">
        <v>16.26149065022507</v>
      </c>
      <c r="L79" s="97">
        <v>-0.18008241896413302</v>
      </c>
    </row>
    <row r="80" spans="1:12" ht="11.25" customHeight="1" x14ac:dyDescent="0.25">
      <c r="A80" s="42" t="s">
        <v>192</v>
      </c>
      <c r="B80" s="99">
        <v>1475.37292187</v>
      </c>
      <c r="C80" s="93">
        <v>1001.4606918242409</v>
      </c>
      <c r="D80" s="94">
        <v>5.6062871826753957E-2</v>
      </c>
      <c r="E80" s="99">
        <v>1072.1818403299999</v>
      </c>
      <c r="F80" s="93">
        <v>727.78072015671773</v>
      </c>
      <c r="G80" s="116">
        <v>72.671920735201979</v>
      </c>
      <c r="H80" s="94">
        <v>3.1030035146307311E-2</v>
      </c>
      <c r="I80" s="100">
        <v>403.19108154000003</v>
      </c>
      <c r="J80" s="93">
        <v>273.67997166752309</v>
      </c>
      <c r="K80" s="116">
        <v>27.32807926479801</v>
      </c>
      <c r="L80" s="94">
        <v>0.12895361490757629</v>
      </c>
    </row>
    <row r="81" spans="1:12" ht="11.25" customHeight="1" x14ac:dyDescent="0.25">
      <c r="A81" s="43" t="s">
        <v>193</v>
      </c>
      <c r="B81" s="95">
        <v>357.59564349999999</v>
      </c>
      <c r="C81" s="96">
        <v>928.45811631831759</v>
      </c>
      <c r="D81" s="97">
        <v>3.6448517449170437E-2</v>
      </c>
      <c r="E81" s="95">
        <v>321.90890483999999</v>
      </c>
      <c r="F81" s="96">
        <v>835.80138865377114</v>
      </c>
      <c r="G81" s="117">
        <v>90.020365373942255</v>
      </c>
      <c r="H81" s="97">
        <v>5.944266184363145E-2</v>
      </c>
      <c r="I81" s="98">
        <v>35.686738660000003</v>
      </c>
      <c r="J81" s="96">
        <v>92.656727664546295</v>
      </c>
      <c r="K81" s="117">
        <v>9.9796346260577433</v>
      </c>
      <c r="L81" s="97">
        <v>-0.13324402979837868</v>
      </c>
    </row>
    <row r="82" spans="1:12" ht="11.25" customHeight="1" x14ac:dyDescent="0.25">
      <c r="A82" s="42" t="s">
        <v>194</v>
      </c>
      <c r="B82" s="99">
        <v>667.83450377999998</v>
      </c>
      <c r="C82" s="93">
        <v>1150.3776753856357</v>
      </c>
      <c r="D82" s="94">
        <v>3.8347427206889328E-2</v>
      </c>
      <c r="E82" s="99">
        <v>584.82193136000001</v>
      </c>
      <c r="F82" s="93">
        <v>1007.3844494474924</v>
      </c>
      <c r="G82" s="116">
        <v>87.569888655027299</v>
      </c>
      <c r="H82" s="94">
        <v>3.5455055394573387E-2</v>
      </c>
      <c r="I82" s="100">
        <v>83.012572419999998</v>
      </c>
      <c r="J82" s="93">
        <v>142.99322593814327</v>
      </c>
      <c r="K82" s="116">
        <v>12.430111344972714</v>
      </c>
      <c r="L82" s="94">
        <v>5.919123327246778E-2</v>
      </c>
    </row>
    <row r="83" spans="1:12" ht="11.25" customHeight="1" x14ac:dyDescent="0.25">
      <c r="A83" s="43" t="s">
        <v>195</v>
      </c>
      <c r="B83" s="95">
        <v>473.6157369</v>
      </c>
      <c r="C83" s="96">
        <v>1183.0248983996223</v>
      </c>
      <c r="D83" s="97">
        <v>2.5055681639664762E-2</v>
      </c>
      <c r="E83" s="95">
        <v>413.78805282000002</v>
      </c>
      <c r="F83" s="96">
        <v>1033.58383391242</v>
      </c>
      <c r="G83" s="117">
        <v>87.367885097823077</v>
      </c>
      <c r="H83" s="97">
        <v>4.0038052884941111E-2</v>
      </c>
      <c r="I83" s="98">
        <v>59.827684079999997</v>
      </c>
      <c r="J83" s="96">
        <v>149.44106448720223</v>
      </c>
      <c r="K83" s="117">
        <v>12.632114902176934</v>
      </c>
      <c r="L83" s="97">
        <v>-6.7820942612255908E-2</v>
      </c>
    </row>
    <row r="84" spans="1:12" ht="11.25" customHeight="1" x14ac:dyDescent="0.25">
      <c r="A84" s="42" t="s">
        <v>196</v>
      </c>
      <c r="B84" s="99">
        <v>348.50124469999997</v>
      </c>
      <c r="C84" s="93">
        <v>1307.7902165632822</v>
      </c>
      <c r="D84" s="94">
        <v>6.7890036293477118E-2</v>
      </c>
      <c r="E84" s="99">
        <v>291.04166445999999</v>
      </c>
      <c r="F84" s="93">
        <v>1092.1666627639493</v>
      </c>
      <c r="G84" s="116">
        <v>83.512374456664318</v>
      </c>
      <c r="H84" s="94">
        <v>6.8434418291861476E-2</v>
      </c>
      <c r="I84" s="100">
        <v>57.459580240000001</v>
      </c>
      <c r="J84" s="93">
        <v>215.6235537993328</v>
      </c>
      <c r="K84" s="116">
        <v>16.487625543335689</v>
      </c>
      <c r="L84" s="94">
        <v>6.5141156378962561E-2</v>
      </c>
    </row>
    <row r="85" spans="1:12" ht="11.25" customHeight="1" x14ac:dyDescent="0.25">
      <c r="A85" s="43" t="s">
        <v>197</v>
      </c>
      <c r="B85" s="95">
        <v>1174.35709924</v>
      </c>
      <c r="C85" s="96">
        <v>1073.6272439574263</v>
      </c>
      <c r="D85" s="97">
        <v>4.8512559151838719E-2</v>
      </c>
      <c r="E85" s="95">
        <v>1033.0655692800001</v>
      </c>
      <c r="F85" s="96">
        <v>944.45491979499411</v>
      </c>
      <c r="G85" s="117">
        <v>87.968605967346861</v>
      </c>
      <c r="H85" s="97">
        <v>3.9569507485562205E-2</v>
      </c>
      <c r="I85" s="98">
        <v>141.29152995999999</v>
      </c>
      <c r="J85" s="96">
        <v>129.17232416243226</v>
      </c>
      <c r="K85" s="117">
        <v>12.03139403265315</v>
      </c>
      <c r="L85" s="97">
        <v>0.1188896349269879</v>
      </c>
    </row>
    <row r="86" spans="1:12" ht="11.25" customHeight="1" x14ac:dyDescent="0.25">
      <c r="A86" s="42" t="s">
        <v>198</v>
      </c>
      <c r="B86" s="99">
        <v>667.97834742999999</v>
      </c>
      <c r="C86" s="93">
        <v>1166.5441536081087</v>
      </c>
      <c r="D86" s="94">
        <v>1.8029451843248667E-2</v>
      </c>
      <c r="E86" s="99">
        <v>544.28390232000004</v>
      </c>
      <c r="F86" s="93">
        <v>950.52662499803546</v>
      </c>
      <c r="G86" s="116">
        <v>81.482267264215125</v>
      </c>
      <c r="H86" s="94">
        <v>1.2638402039222063E-2</v>
      </c>
      <c r="I86" s="100">
        <v>123.69444511</v>
      </c>
      <c r="J86" s="93">
        <v>216.01752861007347</v>
      </c>
      <c r="K86" s="116">
        <v>18.517732735784886</v>
      </c>
      <c r="L86" s="94">
        <v>4.244965853933147E-2</v>
      </c>
    </row>
    <row r="87" spans="1:12" ht="11.25" customHeight="1" x14ac:dyDescent="0.25">
      <c r="A87" s="43" t="s">
        <v>199</v>
      </c>
      <c r="B87" s="95">
        <v>671.90160170000001</v>
      </c>
      <c r="C87" s="96">
        <v>953.85965377773812</v>
      </c>
      <c r="D87" s="97">
        <v>2.1630197377014326E-2</v>
      </c>
      <c r="E87" s="95">
        <v>552.21891376999997</v>
      </c>
      <c r="F87" s="96">
        <v>783.95309754501329</v>
      </c>
      <c r="G87" s="117">
        <v>82.187467982337452</v>
      </c>
      <c r="H87" s="97">
        <v>4.955296226359529E-2</v>
      </c>
      <c r="I87" s="98">
        <v>119.68268793</v>
      </c>
      <c r="J87" s="96">
        <v>169.90655623272474</v>
      </c>
      <c r="K87" s="117">
        <v>17.812532017662548</v>
      </c>
      <c r="L87" s="97">
        <v>-9.0067261864647863E-2</v>
      </c>
    </row>
    <row r="88" spans="1:12" ht="11.25" customHeight="1" x14ac:dyDescent="0.25">
      <c r="A88" s="42" t="s">
        <v>200</v>
      </c>
      <c r="B88" s="99">
        <v>458.52148676000002</v>
      </c>
      <c r="C88" s="93">
        <v>1021.7771777987249</v>
      </c>
      <c r="D88" s="94">
        <v>7.2864875158927145E-2</v>
      </c>
      <c r="E88" s="99">
        <v>389.89384085</v>
      </c>
      <c r="F88" s="93">
        <v>868.84614974072372</v>
      </c>
      <c r="G88" s="116">
        <v>85.032839705084271</v>
      </c>
      <c r="H88" s="94">
        <v>6.4874046750723835E-2</v>
      </c>
      <c r="I88" s="100">
        <v>68.627645909999998</v>
      </c>
      <c r="J88" s="93">
        <v>152.93102805800123</v>
      </c>
      <c r="K88" s="116">
        <v>14.967160294915727</v>
      </c>
      <c r="L88" s="94">
        <v>0.1206405888661537</v>
      </c>
    </row>
    <row r="89" spans="1:12" ht="11.25" customHeight="1" x14ac:dyDescent="0.25">
      <c r="A89" s="43" t="s">
        <v>201</v>
      </c>
      <c r="B89" s="95">
        <v>422.83821309000001</v>
      </c>
      <c r="C89" s="96">
        <v>1114.9356045500451</v>
      </c>
      <c r="D89" s="97">
        <v>2.6035619715703451E-2</v>
      </c>
      <c r="E89" s="95">
        <v>362.18669435999999</v>
      </c>
      <c r="F89" s="96">
        <v>955.01028179375555</v>
      </c>
      <c r="G89" s="117">
        <v>85.656093311251766</v>
      </c>
      <c r="H89" s="97">
        <v>5.1603090585624845E-2</v>
      </c>
      <c r="I89" s="98">
        <v>60.651518729999999</v>
      </c>
      <c r="J89" s="96">
        <v>159.9253227562894</v>
      </c>
      <c r="K89" s="117">
        <v>14.343906688748229</v>
      </c>
      <c r="L89" s="97">
        <v>-0.1040450856870917</v>
      </c>
    </row>
    <row r="90" spans="1:12" ht="11.25" customHeight="1" x14ac:dyDescent="0.25">
      <c r="A90" s="42" t="s">
        <v>202</v>
      </c>
      <c r="B90" s="99">
        <v>446.01944885</v>
      </c>
      <c r="C90" s="93">
        <v>1186.6795675193891</v>
      </c>
      <c r="D90" s="94">
        <v>7.313623539518388E-2</v>
      </c>
      <c r="E90" s="99">
        <v>361.93024954999998</v>
      </c>
      <c r="F90" s="93">
        <v>962.95180202471704</v>
      </c>
      <c r="G90" s="116">
        <v>81.146741578912653</v>
      </c>
      <c r="H90" s="94">
        <v>6.0214435655533416E-2</v>
      </c>
      <c r="I90" s="100">
        <v>84.089199300000004</v>
      </c>
      <c r="J90" s="93">
        <v>223.72776549467213</v>
      </c>
      <c r="K90" s="116">
        <v>18.85325842108735</v>
      </c>
      <c r="L90" s="94">
        <v>0.13254772913503365</v>
      </c>
    </row>
    <row r="91" spans="1:12" ht="11.25" customHeight="1" x14ac:dyDescent="0.25">
      <c r="A91" s="43" t="s">
        <v>203</v>
      </c>
      <c r="B91" s="95">
        <v>399.78927302</v>
      </c>
      <c r="C91" s="96">
        <v>1162.1037986524118</v>
      </c>
      <c r="D91" s="97">
        <v>5.5318439824430188E-2</v>
      </c>
      <c r="E91" s="95">
        <v>351.29791098999999</v>
      </c>
      <c r="F91" s="96">
        <v>1021.1495514531048</v>
      </c>
      <c r="G91" s="117">
        <v>87.870769602271409</v>
      </c>
      <c r="H91" s="97">
        <v>3.3729155702869607E-2</v>
      </c>
      <c r="I91" s="98">
        <v>48.491362029999998</v>
      </c>
      <c r="J91" s="96">
        <v>140.95424719930702</v>
      </c>
      <c r="K91" s="117">
        <v>12.129230397728593</v>
      </c>
      <c r="L91" s="97">
        <v>0.24345476241430086</v>
      </c>
    </row>
    <row r="92" spans="1:12" ht="11.25" customHeight="1" x14ac:dyDescent="0.25">
      <c r="A92" s="42" t="s">
        <v>204</v>
      </c>
      <c r="B92" s="99">
        <v>173.99838650000001</v>
      </c>
      <c r="C92" s="93">
        <v>1204.5829023794195</v>
      </c>
      <c r="D92" s="94">
        <v>0.11725329681858176</v>
      </c>
      <c r="E92" s="99">
        <v>142.52294219999999</v>
      </c>
      <c r="F92" s="93">
        <v>986.6798355106024</v>
      </c>
      <c r="G92" s="116">
        <v>81.910496451643809</v>
      </c>
      <c r="H92" s="94">
        <v>5.1729859804753531E-2</v>
      </c>
      <c r="I92" s="100">
        <v>31.475444299999999</v>
      </c>
      <c r="J92" s="93">
        <v>217.90306686881695</v>
      </c>
      <c r="K92" s="116">
        <v>18.089503548356177</v>
      </c>
      <c r="L92" s="94">
        <v>0.55628306387329651</v>
      </c>
    </row>
    <row r="93" spans="1:12" ht="11.25" customHeight="1" x14ac:dyDescent="0.25">
      <c r="A93" s="43" t="s">
        <v>205</v>
      </c>
      <c r="B93" s="95">
        <v>1447.6835159</v>
      </c>
      <c r="C93" s="96">
        <v>1100.0542669476165</v>
      </c>
      <c r="D93" s="97">
        <v>3.7773049007703285E-2</v>
      </c>
      <c r="E93" s="95">
        <v>1174.2354098200001</v>
      </c>
      <c r="F93" s="96">
        <v>892.26868910670214</v>
      </c>
      <c r="G93" s="117">
        <v>81.111333860149543</v>
      </c>
      <c r="H93" s="97">
        <v>3.8617264756628522E-2</v>
      </c>
      <c r="I93" s="98">
        <v>273.44810608</v>
      </c>
      <c r="J93" s="96">
        <v>207.7855778409147</v>
      </c>
      <c r="K93" s="117">
        <v>18.888666139850464</v>
      </c>
      <c r="L93" s="97">
        <v>3.4163380499881546E-2</v>
      </c>
    </row>
    <row r="94" spans="1:12" ht="11.25" customHeight="1" x14ac:dyDescent="0.25">
      <c r="A94" s="42" t="s">
        <v>206</v>
      </c>
      <c r="B94" s="99">
        <v>2189.9137706900001</v>
      </c>
      <c r="C94" s="93">
        <v>1334.7264834728148</v>
      </c>
      <c r="D94" s="94">
        <v>0.1594251162429603</v>
      </c>
      <c r="E94" s="99">
        <v>1453.7844113900001</v>
      </c>
      <c r="F94" s="93">
        <v>886.06436523333343</v>
      </c>
      <c r="G94" s="116">
        <v>66.385463703985948</v>
      </c>
      <c r="H94" s="94">
        <v>9.9472157202900036E-3</v>
      </c>
      <c r="I94" s="100">
        <v>736.12935930000003</v>
      </c>
      <c r="J94" s="93">
        <v>448.66211823948134</v>
      </c>
      <c r="K94" s="116">
        <v>33.614536296014052</v>
      </c>
      <c r="L94" s="94">
        <v>0.63829307182749973</v>
      </c>
    </row>
    <row r="95" spans="1:12" ht="11.25" customHeight="1" x14ac:dyDescent="0.25">
      <c r="A95" s="43" t="s">
        <v>207</v>
      </c>
      <c r="B95" s="95">
        <v>1789.7987747300001</v>
      </c>
      <c r="C95" s="96">
        <v>1083.5844977505526</v>
      </c>
      <c r="D95" s="97">
        <v>-0.20019778724460813</v>
      </c>
      <c r="E95" s="95">
        <v>1488.05234406</v>
      </c>
      <c r="F95" s="96">
        <v>900.90041105767921</v>
      </c>
      <c r="G95" s="117">
        <v>83.140762250464718</v>
      </c>
      <c r="H95" s="97">
        <v>-0.25042366130733029</v>
      </c>
      <c r="I95" s="98">
        <v>301.74643067</v>
      </c>
      <c r="J95" s="96">
        <v>182.68408669287339</v>
      </c>
      <c r="K95" s="117">
        <v>16.859237749535275</v>
      </c>
      <c r="L95" s="97">
        <v>0.19451243807878749</v>
      </c>
    </row>
    <row r="96" spans="1:12" ht="11.25" customHeight="1" x14ac:dyDescent="0.25">
      <c r="A96" s="42" t="s">
        <v>208</v>
      </c>
      <c r="B96" s="99">
        <v>1688.52535008</v>
      </c>
      <c r="C96" s="93">
        <v>1192.591950446553</v>
      </c>
      <c r="D96" s="94">
        <v>2.3298277022063774E-2</v>
      </c>
      <c r="E96" s="99">
        <v>1399.86789107</v>
      </c>
      <c r="F96" s="93">
        <v>988.71549574282494</v>
      </c>
      <c r="G96" s="116">
        <v>82.904760121231007</v>
      </c>
      <c r="H96" s="94">
        <v>6.051606757490724E-3</v>
      </c>
      <c r="I96" s="100">
        <v>288.65745901000003</v>
      </c>
      <c r="J96" s="93">
        <v>203.8764547037282</v>
      </c>
      <c r="K96" s="116">
        <v>17.095239878769</v>
      </c>
      <c r="L96" s="94">
        <v>0.11608516400014146</v>
      </c>
    </row>
    <row r="97" spans="1:12" ht="11.25" customHeight="1" x14ac:dyDescent="0.25">
      <c r="A97" s="43" t="s">
        <v>209</v>
      </c>
      <c r="B97" s="95">
        <v>1259.6458483599999</v>
      </c>
      <c r="C97" s="96">
        <v>999.73082882732717</v>
      </c>
      <c r="D97" s="97">
        <v>4.4015006983490812E-2</v>
      </c>
      <c r="E97" s="95">
        <v>1061.5773324300001</v>
      </c>
      <c r="F97" s="96">
        <v>842.53172254431604</v>
      </c>
      <c r="G97" s="117">
        <v>84.275856885657518</v>
      </c>
      <c r="H97" s="97">
        <v>2.0757212665887037E-2</v>
      </c>
      <c r="I97" s="98">
        <v>198.06851592999999</v>
      </c>
      <c r="J97" s="96">
        <v>157.19910628301128</v>
      </c>
      <c r="K97" s="117">
        <v>15.724143114342493</v>
      </c>
      <c r="L97" s="97">
        <v>0.18924396194347182</v>
      </c>
    </row>
    <row r="98" spans="1:12" ht="11.25" customHeight="1" x14ac:dyDescent="0.25">
      <c r="A98" s="42" t="s">
        <v>210</v>
      </c>
      <c r="B98" s="99">
        <v>742.43758281999999</v>
      </c>
      <c r="C98" s="93">
        <v>1903.7105163399528</v>
      </c>
      <c r="D98" s="94">
        <v>1.0209300230608953E-2</v>
      </c>
      <c r="E98" s="99">
        <v>645.70454837</v>
      </c>
      <c r="F98" s="93">
        <v>1655.6739147168553</v>
      </c>
      <c r="G98" s="116">
        <v>86.970886618834811</v>
      </c>
      <c r="H98" s="94">
        <v>8.4805866203296887E-5</v>
      </c>
      <c r="I98" s="100">
        <v>96.733034450000005</v>
      </c>
      <c r="J98" s="93">
        <v>248.03660162309774</v>
      </c>
      <c r="K98" s="116">
        <v>13.029113381165189</v>
      </c>
      <c r="L98" s="94">
        <v>8.3423225081128205E-2</v>
      </c>
    </row>
    <row r="99" spans="1:12" ht="11.25" customHeight="1" x14ac:dyDescent="0.25">
      <c r="A99" s="43" t="s">
        <v>211</v>
      </c>
      <c r="B99" s="95">
        <v>1144.50973492</v>
      </c>
      <c r="C99" s="96">
        <v>1314.214216725803</v>
      </c>
      <c r="D99" s="97">
        <v>5.27346928406629E-2</v>
      </c>
      <c r="E99" s="95">
        <v>959.18431337000004</v>
      </c>
      <c r="F99" s="96">
        <v>1101.4092957272612</v>
      </c>
      <c r="G99" s="117">
        <v>83.807440347988475</v>
      </c>
      <c r="H99" s="97">
        <v>5.9953002281996071E-2</v>
      </c>
      <c r="I99" s="98">
        <v>185.32542154999999</v>
      </c>
      <c r="J99" s="96">
        <v>212.80492099854166</v>
      </c>
      <c r="K99" s="117">
        <v>16.192559652011525</v>
      </c>
      <c r="L99" s="97">
        <v>1.6892784626747703E-2</v>
      </c>
    </row>
    <row r="100" spans="1:12" ht="11.25" customHeight="1" x14ac:dyDescent="0.25">
      <c r="A100" s="42" t="s">
        <v>212</v>
      </c>
      <c r="B100" s="99">
        <v>406.79901512999999</v>
      </c>
      <c r="C100" s="93">
        <v>1547.3820922041118</v>
      </c>
      <c r="D100" s="94">
        <v>0.16687410245168799</v>
      </c>
      <c r="E100" s="99">
        <v>299.67978289000001</v>
      </c>
      <c r="F100" s="93">
        <v>1139.9219570170601</v>
      </c>
      <c r="G100" s="116">
        <v>73.667774931616265</v>
      </c>
      <c r="H100" s="94">
        <v>0.14327674211360164</v>
      </c>
      <c r="I100" s="100">
        <v>107.11923224</v>
      </c>
      <c r="J100" s="93">
        <v>407.46013518705189</v>
      </c>
      <c r="K100" s="116">
        <v>26.332225068383735</v>
      </c>
      <c r="L100" s="94">
        <v>0.23838246682392428</v>
      </c>
    </row>
    <row r="101" spans="1:12" ht="11.25" customHeight="1" x14ac:dyDescent="0.25">
      <c r="A101" s="45" t="s">
        <v>213</v>
      </c>
      <c r="B101" s="108">
        <v>69455.093036089995</v>
      </c>
      <c r="C101" s="109">
        <v>1149.5123377502871</v>
      </c>
      <c r="D101" s="110">
        <v>3.5811028813800938E-2</v>
      </c>
      <c r="E101" s="108">
        <v>57598.679832039998</v>
      </c>
      <c r="F101" s="109">
        <v>953.28348449054147</v>
      </c>
      <c r="G101" s="119">
        <v>82.929382589856715</v>
      </c>
      <c r="H101" s="110">
        <v>2.8133456109384891E-2</v>
      </c>
      <c r="I101" s="111">
        <v>11856.413204050001</v>
      </c>
      <c r="J101" s="109">
        <v>196.22885325974568</v>
      </c>
      <c r="K101" s="119">
        <v>17.070617410143292</v>
      </c>
      <c r="L101" s="110">
        <v>7.4801819500813549E-2</v>
      </c>
    </row>
    <row r="102" spans="1:12" ht="11.25" customHeight="1" x14ac:dyDescent="0.25">
      <c r="A102" s="46" t="s">
        <v>101</v>
      </c>
      <c r="B102" s="112">
        <v>2293.7463328700001</v>
      </c>
      <c r="C102" s="113">
        <v>1505.3199538444374</v>
      </c>
      <c r="D102" s="114">
        <v>5.6668031257613993E-2</v>
      </c>
      <c r="E102" s="112">
        <v>1904.5686446300001</v>
      </c>
      <c r="F102" s="113">
        <v>1249.9137952367828</v>
      </c>
      <c r="G102" s="120">
        <v>83.033098182524398</v>
      </c>
      <c r="H102" s="114">
        <v>5.0678035637282903E-2</v>
      </c>
      <c r="I102" s="115">
        <v>389.17768824000001</v>
      </c>
      <c r="J102" s="113">
        <v>255.40615860765476</v>
      </c>
      <c r="K102" s="120">
        <v>16.966901817475602</v>
      </c>
      <c r="L102" s="114">
        <v>8.6995293829383646E-2</v>
      </c>
    </row>
    <row r="103" spans="1:12" ht="11.25" customHeight="1" x14ac:dyDescent="0.25">
      <c r="A103" s="45" t="s">
        <v>40</v>
      </c>
      <c r="B103" s="108">
        <v>71748.839368960005</v>
      </c>
      <c r="C103" s="109">
        <v>1158.2646891358586</v>
      </c>
      <c r="D103" s="110">
        <v>3.6465060059898358E-2</v>
      </c>
      <c r="E103" s="108">
        <v>59503.24847667</v>
      </c>
      <c r="F103" s="109">
        <v>960.5801599798466</v>
      </c>
      <c r="G103" s="119">
        <v>82.932698284750657</v>
      </c>
      <c r="H103" s="110">
        <v>2.8840060459611738E-2</v>
      </c>
      <c r="I103" s="111">
        <v>12245.59089229</v>
      </c>
      <c r="J103" s="109">
        <v>197.68452915601173</v>
      </c>
      <c r="K103" s="119">
        <v>17.067301715249332</v>
      </c>
      <c r="L103" s="110">
        <v>7.5185130464902938E-2</v>
      </c>
    </row>
    <row r="104" spans="1:12" ht="11.25" customHeight="1" x14ac:dyDescent="0.25">
      <c r="A104" s="42" t="s">
        <v>214</v>
      </c>
      <c r="B104" s="99">
        <v>2532.0478886400001</v>
      </c>
      <c r="C104" s="93">
        <v>1773.0657973113214</v>
      </c>
      <c r="D104" s="94">
        <v>1.5158948582731036E-2</v>
      </c>
      <c r="E104" s="99">
        <v>2036.8594593400001</v>
      </c>
      <c r="F104" s="93">
        <v>1426.3102437709288</v>
      </c>
      <c r="G104" s="116">
        <v>80.443164936901212</v>
      </c>
      <c r="H104" s="94">
        <v>4.6292458348749843E-2</v>
      </c>
      <c r="I104" s="100">
        <v>495.1884293</v>
      </c>
      <c r="J104" s="93">
        <v>346.7555535403925</v>
      </c>
      <c r="K104" s="116">
        <v>19.556835063098784</v>
      </c>
      <c r="L104" s="94">
        <v>-9.554259634045581E-2</v>
      </c>
    </row>
    <row r="105" spans="1:12" ht="11.25" customHeight="1" x14ac:dyDescent="0.25">
      <c r="A105" s="43" t="s">
        <v>215</v>
      </c>
      <c r="B105" s="95">
        <v>8500.1910592500008</v>
      </c>
      <c r="C105" s="96">
        <v>3895.2856459888171</v>
      </c>
      <c r="D105" s="97">
        <v>7.1691105269592548E-2</v>
      </c>
      <c r="E105" s="95">
        <v>6839.7501007999999</v>
      </c>
      <c r="F105" s="96">
        <v>3134.3742986581274</v>
      </c>
      <c r="G105" s="117">
        <v>80.465839569063675</v>
      </c>
      <c r="H105" s="97">
        <v>5.3880183412508886E-2</v>
      </c>
      <c r="I105" s="98">
        <v>1660.4409584499999</v>
      </c>
      <c r="J105" s="96">
        <v>760.91134733068941</v>
      </c>
      <c r="K105" s="117">
        <v>19.534160430936311</v>
      </c>
      <c r="L105" s="97">
        <v>0.15188098573294284</v>
      </c>
    </row>
    <row r="106" spans="1:12" ht="11.25" customHeight="1" x14ac:dyDescent="0.25">
      <c r="A106" s="42" t="s">
        <v>216</v>
      </c>
      <c r="B106" s="99">
        <v>1431.7323308699999</v>
      </c>
      <c r="C106" s="93">
        <v>4142.2885529658197</v>
      </c>
      <c r="D106" s="94">
        <v>0.1411486536253399</v>
      </c>
      <c r="E106" s="99">
        <v>1090.69989848</v>
      </c>
      <c r="F106" s="93">
        <v>3155.6133830192284</v>
      </c>
      <c r="G106" s="116">
        <v>76.180433658100768</v>
      </c>
      <c r="H106" s="94">
        <v>0.16618380318917669</v>
      </c>
      <c r="I106" s="100">
        <v>341.03243239</v>
      </c>
      <c r="J106" s="93">
        <v>986.6751699465915</v>
      </c>
      <c r="K106" s="116">
        <v>23.819566341899243</v>
      </c>
      <c r="L106" s="94">
        <v>6.7833094414080586E-2</v>
      </c>
    </row>
    <row r="107" spans="1:12" ht="11.25" customHeight="1" x14ac:dyDescent="0.25">
      <c r="A107" s="43" t="s">
        <v>217</v>
      </c>
      <c r="B107" s="95">
        <v>1147.5895746900001</v>
      </c>
      <c r="C107" s="96">
        <v>3106.5807666632377</v>
      </c>
      <c r="D107" s="97">
        <v>-5.6072844172789127E-2</v>
      </c>
      <c r="E107" s="95">
        <v>894.76188444000002</v>
      </c>
      <c r="F107" s="96">
        <v>2422.1639183987268</v>
      </c>
      <c r="G107" s="117">
        <v>77.96880558815667</v>
      </c>
      <c r="H107" s="97">
        <v>-1.477701736848358E-4</v>
      </c>
      <c r="I107" s="98">
        <v>252.82769024999999</v>
      </c>
      <c r="J107" s="96">
        <v>684.41684826451115</v>
      </c>
      <c r="K107" s="117">
        <v>22.031194411843337</v>
      </c>
      <c r="L107" s="97">
        <v>-0.21204737651702954</v>
      </c>
    </row>
    <row r="108" spans="1:12" ht="11.25" customHeight="1" x14ac:dyDescent="0.25">
      <c r="A108" s="42" t="s">
        <v>218</v>
      </c>
      <c r="B108" s="99">
        <v>518.47607259999995</v>
      </c>
      <c r="C108" s="93">
        <v>1825.0737370857312</v>
      </c>
      <c r="D108" s="94">
        <v>-1.0127356471148707E-2</v>
      </c>
      <c r="E108" s="99">
        <v>394.77640244999998</v>
      </c>
      <c r="F108" s="93">
        <v>1389.6418411742964</v>
      </c>
      <c r="G108" s="116">
        <v>76.141682000929436</v>
      </c>
      <c r="H108" s="94">
        <v>2.4450031063555144E-2</v>
      </c>
      <c r="I108" s="100">
        <v>123.69967015</v>
      </c>
      <c r="J108" s="93">
        <v>435.43189591143499</v>
      </c>
      <c r="K108" s="116">
        <v>23.858317999070575</v>
      </c>
      <c r="L108" s="94">
        <v>-0.10638485303925505</v>
      </c>
    </row>
    <row r="109" spans="1:12" ht="11.25" customHeight="1" x14ac:dyDescent="0.25">
      <c r="A109" s="45" t="s">
        <v>254</v>
      </c>
      <c r="B109" s="108">
        <v>85878.876295010006</v>
      </c>
      <c r="C109" s="109">
        <v>1290.3545530670515</v>
      </c>
      <c r="D109" s="110">
        <v>3.9135381132418878E-2</v>
      </c>
      <c r="E109" s="108">
        <v>70760.09622218</v>
      </c>
      <c r="F109" s="109">
        <v>1063.1905804414669</v>
      </c>
      <c r="G109" s="119">
        <v>82.395228343586879</v>
      </c>
      <c r="H109" s="110">
        <v>3.3181114647761412E-2</v>
      </c>
      <c r="I109" s="111">
        <v>15118.780072830001</v>
      </c>
      <c r="J109" s="109">
        <v>227.16397262558434</v>
      </c>
      <c r="K109" s="119">
        <v>17.604771656413114</v>
      </c>
      <c r="L109" s="110">
        <v>6.7940558540901197E-2</v>
      </c>
    </row>
    <row r="110" spans="1:12" ht="63.75" customHeight="1" x14ac:dyDescent="0.25">
      <c r="A110" s="311" t="s">
        <v>327</v>
      </c>
      <c r="B110" s="311"/>
      <c r="C110" s="311"/>
      <c r="D110" s="311"/>
      <c r="E110" s="311"/>
      <c r="F110" s="311"/>
      <c r="G110" s="311"/>
      <c r="H110" s="311"/>
      <c r="I110" s="311"/>
      <c r="J110" s="311"/>
      <c r="K110" s="311"/>
      <c r="L110" s="311"/>
    </row>
    <row r="111" spans="1:12" ht="11.25" customHeight="1" x14ac:dyDescent="0.25"/>
    <row r="112" spans="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sheetData>
  <mergeCells count="5">
    <mergeCell ref="B3:D3"/>
    <mergeCell ref="E3:H3"/>
    <mergeCell ref="I3:L3"/>
    <mergeCell ref="A3:A5"/>
    <mergeCell ref="A110:L110"/>
  </mergeCells>
  <hyperlinks>
    <hyperlink ref="L1" location="Sommaire!A1" display="Sommaire"/>
  </hyperlinks>
  <printOptions horizontalCentered="1"/>
  <pageMargins left="0.51181102362204722" right="0.59055118110236227" top="0.74803149606299213" bottom="1.6468750000000001" header="0.31496062992125984" footer="0.31496062992125984"/>
  <pageSetup paperSize="9" scale="93" firstPageNumber="1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view="pageLayout" topLeftCell="A43" zoomScale="115" zoomScaleNormal="100" zoomScalePageLayoutView="115" workbookViewId="0">
      <selection activeCell="H58" sqref="H58"/>
    </sheetView>
  </sheetViews>
  <sheetFormatPr baseColWidth="10" defaultColWidth="11.42578125" defaultRowHeight="15" x14ac:dyDescent="0.25"/>
  <cols>
    <col min="1" max="1" width="22.85546875" style="1" customWidth="1"/>
    <col min="2" max="3" width="8" style="1" customWidth="1"/>
    <col min="4" max="4" width="8.85546875" style="1" customWidth="1"/>
    <col min="5" max="6" width="8" style="1" customWidth="1"/>
    <col min="7" max="7" width="8.85546875" style="1" customWidth="1"/>
    <col min="8" max="9" width="8" style="1" customWidth="1"/>
    <col min="10" max="10" width="8.85546875" style="1" customWidth="1"/>
    <col min="11" max="16384" width="11.42578125" style="1"/>
  </cols>
  <sheetData>
    <row r="1" spans="1:10" ht="15.75" x14ac:dyDescent="0.25">
      <c r="A1" s="84" t="s">
        <v>259</v>
      </c>
      <c r="B1" s="8"/>
      <c r="C1" s="8"/>
      <c r="D1" s="8"/>
      <c r="E1" s="8"/>
      <c r="F1" s="8"/>
      <c r="G1" s="8"/>
      <c r="I1" s="8"/>
      <c r="J1" s="9" t="s">
        <v>42</v>
      </c>
    </row>
    <row r="2" spans="1:10" ht="15.75" x14ac:dyDescent="0.25">
      <c r="A2" s="8"/>
      <c r="B2" s="8"/>
      <c r="C2" s="8"/>
      <c r="D2" s="8"/>
      <c r="E2" s="8"/>
      <c r="F2" s="8"/>
      <c r="G2" s="8"/>
      <c r="H2" s="8"/>
      <c r="I2" s="8"/>
      <c r="J2" s="8"/>
    </row>
    <row r="3" spans="1:10" ht="60" customHeight="1" x14ac:dyDescent="0.25">
      <c r="A3" s="308" t="s">
        <v>271</v>
      </c>
      <c r="B3" s="342" t="s">
        <v>255</v>
      </c>
      <c r="C3" s="343"/>
      <c r="D3" s="344"/>
      <c r="E3" s="342" t="s">
        <v>34</v>
      </c>
      <c r="F3" s="343"/>
      <c r="G3" s="344"/>
      <c r="H3" s="342" t="s">
        <v>41</v>
      </c>
      <c r="I3" s="343"/>
      <c r="J3" s="344"/>
    </row>
    <row r="4" spans="1:10" ht="37.5" customHeight="1" x14ac:dyDescent="0.25">
      <c r="A4" s="331"/>
      <c r="B4" s="39">
        <v>2022</v>
      </c>
      <c r="C4" s="39">
        <v>2022</v>
      </c>
      <c r="D4" s="39" t="s">
        <v>318</v>
      </c>
      <c r="E4" s="39">
        <v>2022</v>
      </c>
      <c r="F4" s="39">
        <v>2022</v>
      </c>
      <c r="G4" s="40" t="s">
        <v>318</v>
      </c>
      <c r="H4" s="39">
        <v>2022</v>
      </c>
      <c r="I4" s="39">
        <v>2022</v>
      </c>
      <c r="J4" s="39" t="s">
        <v>318</v>
      </c>
    </row>
    <row r="5" spans="1:10" x14ac:dyDescent="0.25">
      <c r="A5" s="332"/>
      <c r="B5" s="38" t="s">
        <v>37</v>
      </c>
      <c r="C5" s="38" t="s">
        <v>38</v>
      </c>
      <c r="D5" s="38"/>
      <c r="E5" s="38" t="s">
        <v>37</v>
      </c>
      <c r="F5" s="14" t="s">
        <v>38</v>
      </c>
      <c r="G5" s="38"/>
      <c r="H5" s="38" t="s">
        <v>37</v>
      </c>
      <c r="I5" s="38" t="s">
        <v>38</v>
      </c>
      <c r="J5" s="38"/>
    </row>
    <row r="6" spans="1:10" ht="10.5" customHeight="1" x14ac:dyDescent="0.25">
      <c r="A6" s="58" t="s">
        <v>117</v>
      </c>
      <c r="B6" s="143">
        <v>16.142156289999999</v>
      </c>
      <c r="C6" s="187">
        <v>24.144483019601683</v>
      </c>
      <c r="D6" s="188">
        <v>0.10165818637510449</v>
      </c>
      <c r="E6" s="143">
        <v>10.60848807</v>
      </c>
      <c r="F6" s="187">
        <v>15.867549258486461</v>
      </c>
      <c r="G6" s="188">
        <v>8.1455817834131139E-2</v>
      </c>
      <c r="H6" s="143">
        <v>5.53366822</v>
      </c>
      <c r="I6" s="187">
        <v>8.2769337611152238</v>
      </c>
      <c r="J6" s="188">
        <v>0.14257664114231283</v>
      </c>
    </row>
    <row r="7" spans="1:10" ht="10.5" customHeight="1" x14ac:dyDescent="0.25">
      <c r="A7" s="59" t="s">
        <v>118</v>
      </c>
      <c r="B7" s="142">
        <v>7.3886531000000009</v>
      </c>
      <c r="C7" s="189">
        <v>13.597880441984071</v>
      </c>
      <c r="D7" s="190">
        <v>-5.0977433678129902E-3</v>
      </c>
      <c r="E7" s="95">
        <v>6.0801680200000003</v>
      </c>
      <c r="F7" s="189">
        <v>11.189779339232345</v>
      </c>
      <c r="G7" s="190">
        <v>-1.522276947670842E-2</v>
      </c>
      <c r="H7" s="142">
        <v>1.3084850800000001</v>
      </c>
      <c r="I7" s="189">
        <v>2.4081011027517265</v>
      </c>
      <c r="J7" s="192">
        <v>4.4818973087663583E-2</v>
      </c>
    </row>
    <row r="8" spans="1:10" ht="10.5" customHeight="1" x14ac:dyDescent="0.25">
      <c r="A8" s="60" t="s">
        <v>119</v>
      </c>
      <c r="B8" s="143">
        <v>6.1362119499999999</v>
      </c>
      <c r="C8" s="185">
        <v>17.790143713651204</v>
      </c>
      <c r="D8" s="186">
        <v>0.25024973059128786</v>
      </c>
      <c r="E8" s="99">
        <v>4.0220026600000001</v>
      </c>
      <c r="F8" s="185">
        <v>11.660615037602705</v>
      </c>
      <c r="G8" s="186">
        <v>0.25418989344828202</v>
      </c>
      <c r="H8" s="143">
        <v>2.1142092899999998</v>
      </c>
      <c r="I8" s="185">
        <v>6.1295286760484968</v>
      </c>
      <c r="J8" s="188">
        <v>0.24282203329317587</v>
      </c>
    </row>
    <row r="9" spans="1:10" ht="10.5" customHeight="1" x14ac:dyDescent="0.25">
      <c r="A9" s="59" t="s">
        <v>120</v>
      </c>
      <c r="B9" s="142">
        <v>6.6901242200000004</v>
      </c>
      <c r="C9" s="189">
        <v>39.617712282447137</v>
      </c>
      <c r="D9" s="190">
        <v>-5.3783332895238845E-2</v>
      </c>
      <c r="E9" s="95">
        <v>5.3790852100000004</v>
      </c>
      <c r="F9" s="189">
        <v>31.853975080980891</v>
      </c>
      <c r="G9" s="190">
        <v>0.11362749281327256</v>
      </c>
      <c r="H9" s="142">
        <v>1.31103901</v>
      </c>
      <c r="I9" s="189">
        <v>7.7637372014662427</v>
      </c>
      <c r="J9" s="192">
        <v>-0.41475551451635218</v>
      </c>
    </row>
    <row r="10" spans="1:10" ht="10.5" customHeight="1" x14ac:dyDescent="0.25">
      <c r="A10" s="60" t="s">
        <v>121</v>
      </c>
      <c r="B10" s="143">
        <v>4.9535916100000001</v>
      </c>
      <c r="C10" s="185">
        <v>33.977348464582867</v>
      </c>
      <c r="D10" s="186">
        <v>0.24937424557672272</v>
      </c>
      <c r="E10" s="99">
        <v>2.1557852400000002</v>
      </c>
      <c r="F10" s="185">
        <v>14.786819762536783</v>
      </c>
      <c r="G10" s="186">
        <v>0.12612248076754518</v>
      </c>
      <c r="H10" s="143">
        <v>2.79780637</v>
      </c>
      <c r="I10" s="185">
        <v>19.19052870204608</v>
      </c>
      <c r="J10" s="188">
        <v>0.36444107382175117</v>
      </c>
    </row>
    <row r="11" spans="1:10" ht="10.5" customHeight="1" x14ac:dyDescent="0.25">
      <c r="A11" s="59" t="s">
        <v>122</v>
      </c>
      <c r="B11" s="142">
        <v>23.142719270000001</v>
      </c>
      <c r="C11" s="189">
        <v>20.877980351383659</v>
      </c>
      <c r="D11" s="190">
        <v>1.2286485269190184E-2</v>
      </c>
      <c r="E11" s="95">
        <v>18.402381080000001</v>
      </c>
      <c r="F11" s="189">
        <v>16.601530102167395</v>
      </c>
      <c r="G11" s="190">
        <v>0.10281566056036429</v>
      </c>
      <c r="H11" s="142">
        <v>4.7403381900000001</v>
      </c>
      <c r="I11" s="189">
        <v>4.2764502492162659</v>
      </c>
      <c r="J11" s="192">
        <v>-0.23234673574560849</v>
      </c>
    </row>
    <row r="12" spans="1:10" ht="10.5" customHeight="1" x14ac:dyDescent="0.25">
      <c r="A12" s="60" t="s">
        <v>123</v>
      </c>
      <c r="B12" s="143">
        <v>5.8334063300000008</v>
      </c>
      <c r="C12" s="185">
        <v>17.298159192472728</v>
      </c>
      <c r="D12" s="186">
        <v>-3.0762416735114928E-2</v>
      </c>
      <c r="E12" s="99">
        <v>4.6250457000000003</v>
      </c>
      <c r="F12" s="185">
        <v>13.714932968000783</v>
      </c>
      <c r="G12" s="186">
        <v>-1.8238575955391356E-2</v>
      </c>
      <c r="H12" s="143">
        <v>1.20836063</v>
      </c>
      <c r="I12" s="185">
        <v>3.5832262244719435</v>
      </c>
      <c r="J12" s="188">
        <v>-7.5883325902710852E-2</v>
      </c>
    </row>
    <row r="13" spans="1:10" ht="10.5" customHeight="1" x14ac:dyDescent="0.25">
      <c r="A13" s="59" t="s">
        <v>124</v>
      </c>
      <c r="B13" s="142">
        <v>3.8826035599999997</v>
      </c>
      <c r="C13" s="189">
        <v>14.020162351496767</v>
      </c>
      <c r="D13" s="190">
        <v>0.29052837302935375</v>
      </c>
      <c r="E13" s="95">
        <v>3.22544597</v>
      </c>
      <c r="F13" s="189">
        <v>11.647152601740514</v>
      </c>
      <c r="G13" s="190">
        <v>0.23332964647434951</v>
      </c>
      <c r="H13" s="142">
        <v>0.65715758999999996</v>
      </c>
      <c r="I13" s="189">
        <v>2.3730097497562559</v>
      </c>
      <c r="J13" s="192">
        <v>0.67086572931626742</v>
      </c>
    </row>
    <row r="14" spans="1:10" ht="10.5" customHeight="1" x14ac:dyDescent="0.25">
      <c r="A14" s="60" t="s">
        <v>125</v>
      </c>
      <c r="B14" s="143">
        <v>4.1102539599999997</v>
      </c>
      <c r="C14" s="185">
        <v>26.123554617736222</v>
      </c>
      <c r="D14" s="186">
        <v>-0.36986664335163999</v>
      </c>
      <c r="E14" s="99">
        <v>1.8651522599999999</v>
      </c>
      <c r="F14" s="185">
        <v>11.854354355881251</v>
      </c>
      <c r="G14" s="186">
        <v>5.8402747772838381E-2</v>
      </c>
      <c r="H14" s="143">
        <v>2.2451017000000002</v>
      </c>
      <c r="I14" s="185">
        <v>14.269200261854976</v>
      </c>
      <c r="J14" s="188">
        <v>-0.52839931448204824</v>
      </c>
    </row>
    <row r="15" spans="1:10" ht="10.5" customHeight="1" x14ac:dyDescent="0.25">
      <c r="A15" s="59" t="s">
        <v>126</v>
      </c>
      <c r="B15" s="142">
        <v>7.9399959600000001</v>
      </c>
      <c r="C15" s="189">
        <v>25.018420246655282</v>
      </c>
      <c r="D15" s="190">
        <v>0.14089524788077701</v>
      </c>
      <c r="E15" s="95">
        <v>2.36510394</v>
      </c>
      <c r="F15" s="189">
        <v>7.4522914868007284</v>
      </c>
      <c r="G15" s="190">
        <v>0.31109935528289201</v>
      </c>
      <c r="H15" s="142">
        <v>5.5748920200000001</v>
      </c>
      <c r="I15" s="189">
        <v>17.566128759854553</v>
      </c>
      <c r="J15" s="192">
        <v>8.1341243062280855E-2</v>
      </c>
    </row>
    <row r="16" spans="1:10" ht="10.5" customHeight="1" x14ac:dyDescent="0.25">
      <c r="A16" s="60" t="s">
        <v>127</v>
      </c>
      <c r="B16" s="143">
        <v>8.2559775799999997</v>
      </c>
      <c r="C16" s="185">
        <v>21.562776894126372</v>
      </c>
      <c r="D16" s="186">
        <v>3.9839253110656614E-2</v>
      </c>
      <c r="E16" s="99">
        <v>6.7163365500000003</v>
      </c>
      <c r="F16" s="185">
        <v>17.541577017402275</v>
      </c>
      <c r="G16" s="186">
        <v>5.0589772967554625E-2</v>
      </c>
      <c r="H16" s="143">
        <v>1.5396410300000001</v>
      </c>
      <c r="I16" s="185">
        <v>4.0211998767240997</v>
      </c>
      <c r="J16" s="188">
        <v>-4.5941385372010313E-3</v>
      </c>
    </row>
    <row r="17" spans="1:10" ht="10.5" customHeight="1" x14ac:dyDescent="0.25">
      <c r="A17" s="59" t="s">
        <v>128</v>
      </c>
      <c r="B17" s="142">
        <v>4.8720912000000007</v>
      </c>
      <c r="C17" s="189">
        <v>16.803327493205682</v>
      </c>
      <c r="D17" s="190">
        <v>-0.26727198342661607</v>
      </c>
      <c r="E17" s="95">
        <v>4.4507717500000004</v>
      </c>
      <c r="F17" s="189">
        <v>15.3502412501552</v>
      </c>
      <c r="G17" s="190">
        <v>-0.28766366136489629</v>
      </c>
      <c r="H17" s="142">
        <v>0.42131944999999998</v>
      </c>
      <c r="I17" s="189">
        <v>1.4530862430504781</v>
      </c>
      <c r="J17" s="192">
        <v>5.0365898375146712E-2</v>
      </c>
    </row>
    <row r="18" spans="1:10" ht="10.5" customHeight="1" x14ac:dyDescent="0.25">
      <c r="A18" s="60" t="s">
        <v>129</v>
      </c>
      <c r="B18" s="143">
        <v>23.571188230000001</v>
      </c>
      <c r="C18" s="185">
        <v>11.399967417179083</v>
      </c>
      <c r="D18" s="186">
        <v>-7.1105991581553729E-3</v>
      </c>
      <c r="E18" s="99">
        <v>20.565515900000001</v>
      </c>
      <c r="F18" s="185">
        <v>9.9463043139712948</v>
      </c>
      <c r="G18" s="186">
        <v>4.2093899140104751E-2</v>
      </c>
      <c r="H18" s="143">
        <v>3.0056723299999999</v>
      </c>
      <c r="I18" s="185">
        <v>1.45366310320779</v>
      </c>
      <c r="J18" s="188">
        <v>-0.24955611373539321</v>
      </c>
    </row>
    <row r="19" spans="1:10" ht="10.5" customHeight="1" x14ac:dyDescent="0.25">
      <c r="A19" s="59" t="s">
        <v>130</v>
      </c>
      <c r="B19" s="142">
        <v>7.3400972899999992</v>
      </c>
      <c r="C19" s="189">
        <v>10.351812093125584</v>
      </c>
      <c r="D19" s="190">
        <v>-3.089178318742436E-2</v>
      </c>
      <c r="E19" s="95">
        <v>4.7367510099999999</v>
      </c>
      <c r="F19" s="189">
        <v>6.680286983967596</v>
      </c>
      <c r="G19" s="190">
        <v>1.5028730648079858E-2</v>
      </c>
      <c r="H19" s="142">
        <v>2.6033462799999998</v>
      </c>
      <c r="I19" s="189">
        <v>3.6715251091579884</v>
      </c>
      <c r="J19" s="192">
        <v>-0.10459658263407012</v>
      </c>
    </row>
    <row r="20" spans="1:10" ht="10.5" customHeight="1" x14ac:dyDescent="0.25">
      <c r="A20" s="60" t="s">
        <v>131</v>
      </c>
      <c r="B20" s="143">
        <v>1.18462717</v>
      </c>
      <c r="C20" s="185">
        <v>7.9152446146033775</v>
      </c>
      <c r="D20" s="186">
        <v>-9.0577913119172182E-2</v>
      </c>
      <c r="E20" s="99">
        <v>0.71439838</v>
      </c>
      <c r="F20" s="185">
        <v>4.7733481665597601</v>
      </c>
      <c r="G20" s="186">
        <v>0.13847126388588693</v>
      </c>
      <c r="H20" s="143">
        <v>0.47022879000000001</v>
      </c>
      <c r="I20" s="185">
        <v>3.1418964480436178</v>
      </c>
      <c r="J20" s="188">
        <v>-0.30347683903073264</v>
      </c>
    </row>
    <row r="21" spans="1:10" ht="10.5" customHeight="1" x14ac:dyDescent="0.25">
      <c r="A21" s="59" t="s">
        <v>132</v>
      </c>
      <c r="B21" s="142">
        <v>4.6457105599999995</v>
      </c>
      <c r="C21" s="189">
        <v>12.860098435986158</v>
      </c>
      <c r="D21" s="190">
        <v>-4.4999421372555637E-2</v>
      </c>
      <c r="E21" s="95">
        <v>3.1568760299999998</v>
      </c>
      <c r="F21" s="189">
        <v>8.7387571764705871</v>
      </c>
      <c r="G21" s="190">
        <v>0.21314225906258044</v>
      </c>
      <c r="H21" s="142">
        <v>1.4888345300000001</v>
      </c>
      <c r="I21" s="189">
        <v>4.121341259515571</v>
      </c>
      <c r="J21" s="192">
        <v>-0.34191806385681323</v>
      </c>
    </row>
    <row r="22" spans="1:10" ht="10.5" customHeight="1" x14ac:dyDescent="0.25">
      <c r="A22" s="60" t="s">
        <v>133</v>
      </c>
      <c r="B22" s="143">
        <v>17.68257363</v>
      </c>
      <c r="C22" s="185">
        <v>26.49920293666743</v>
      </c>
      <c r="D22" s="186">
        <v>0.25710220098522885</v>
      </c>
      <c r="E22" s="99">
        <v>9.0785844699999991</v>
      </c>
      <c r="F22" s="185">
        <v>13.605217050534476</v>
      </c>
      <c r="G22" s="186">
        <v>0.21853594997318959</v>
      </c>
      <c r="H22" s="143">
        <v>8.6039891599999994</v>
      </c>
      <c r="I22" s="185">
        <v>12.893985886132954</v>
      </c>
      <c r="J22" s="188">
        <v>0.30053412961673942</v>
      </c>
    </row>
    <row r="23" spans="1:10" ht="10.5" customHeight="1" x14ac:dyDescent="0.25">
      <c r="A23" s="59" t="s">
        <v>134</v>
      </c>
      <c r="B23" s="142">
        <v>4.0032205699999999</v>
      </c>
      <c r="C23" s="189">
        <v>12.93351566765636</v>
      </c>
      <c r="D23" s="190">
        <v>-2.6766976533033615E-3</v>
      </c>
      <c r="E23" s="95">
        <v>3.1131917499999999</v>
      </c>
      <c r="F23" s="189">
        <v>10.058030421002639</v>
      </c>
      <c r="G23" s="190">
        <v>-3.0473744515981949E-3</v>
      </c>
      <c r="H23" s="142">
        <v>0.89002882000000005</v>
      </c>
      <c r="I23" s="189">
        <v>2.8754852466537222</v>
      </c>
      <c r="J23" s="192">
        <v>-1.3779528199572288E-3</v>
      </c>
    </row>
    <row r="24" spans="1:10" ht="10.5" customHeight="1" x14ac:dyDescent="0.25">
      <c r="A24" s="60" t="s">
        <v>135</v>
      </c>
      <c r="B24" s="143">
        <v>4.0569785500000002</v>
      </c>
      <c r="C24" s="185">
        <v>16.369279296000258</v>
      </c>
      <c r="D24" s="186">
        <v>-0.24983509459467668</v>
      </c>
      <c r="E24" s="99">
        <v>2.7040847800000001</v>
      </c>
      <c r="F24" s="185">
        <v>10.910562739821096</v>
      </c>
      <c r="G24" s="186">
        <v>-0.36659514952133743</v>
      </c>
      <c r="H24" s="143">
        <v>1.3528937700000001</v>
      </c>
      <c r="I24" s="185">
        <v>5.4587165561791631</v>
      </c>
      <c r="J24" s="188">
        <v>0.18780110444501119</v>
      </c>
    </row>
    <row r="25" spans="1:10" ht="10.5" customHeight="1" x14ac:dyDescent="0.25">
      <c r="A25" s="59" t="s">
        <v>136</v>
      </c>
      <c r="B25" s="142">
        <v>3.2377247899999997</v>
      </c>
      <c r="C25" s="189">
        <v>5.9278469357676551</v>
      </c>
      <c r="D25" s="190">
        <v>-0.54051004606556941</v>
      </c>
      <c r="E25" s="95">
        <v>3.1008728799999998</v>
      </c>
      <c r="F25" s="189">
        <v>5.677289143501608</v>
      </c>
      <c r="G25" s="190">
        <v>-0.51322165608935277</v>
      </c>
      <c r="H25" s="142">
        <v>0.13685190999999999</v>
      </c>
      <c r="I25" s="189">
        <v>0.25055779226604713</v>
      </c>
      <c r="J25" s="192">
        <v>-0.79760134691946449</v>
      </c>
    </row>
    <row r="26" spans="1:10" ht="10.5" customHeight="1" x14ac:dyDescent="0.25">
      <c r="A26" s="60" t="s">
        <v>137</v>
      </c>
      <c r="B26" s="143">
        <v>13.03600286</v>
      </c>
      <c r="C26" s="185">
        <v>21.064236308491779</v>
      </c>
      <c r="D26" s="186">
        <v>0.12000898543249661</v>
      </c>
      <c r="E26" s="99">
        <v>10.186262279999999</v>
      </c>
      <c r="F26" s="185">
        <v>16.459480568585597</v>
      </c>
      <c r="G26" s="186">
        <v>3.7204143201485795E-2</v>
      </c>
      <c r="H26" s="143">
        <v>2.8497405800000002</v>
      </c>
      <c r="I26" s="185">
        <v>4.6047557399061843</v>
      </c>
      <c r="J26" s="188">
        <v>0.56724664709439221</v>
      </c>
    </row>
    <row r="27" spans="1:10" ht="10.5" customHeight="1" x14ac:dyDescent="0.25">
      <c r="A27" s="59" t="s">
        <v>138</v>
      </c>
      <c r="B27" s="142">
        <v>6.0631682899999992</v>
      </c>
      <c r="C27" s="189">
        <v>50.465003329282702</v>
      </c>
      <c r="D27" s="190">
        <v>-1.764982807615556E-2</v>
      </c>
      <c r="E27" s="95">
        <v>5.6330545699999997</v>
      </c>
      <c r="F27" s="189">
        <v>46.885077905215319</v>
      </c>
      <c r="G27" s="190">
        <v>-1.243631476850815E-2</v>
      </c>
      <c r="H27" s="142">
        <v>0.43011371999999998</v>
      </c>
      <c r="I27" s="189">
        <v>3.5799254240673846</v>
      </c>
      <c r="J27" s="192">
        <v>-8.1176777401591904E-2</v>
      </c>
    </row>
    <row r="28" spans="1:10" ht="10.5" customHeight="1" x14ac:dyDescent="0.25">
      <c r="A28" s="60" t="s">
        <v>139</v>
      </c>
      <c r="B28" s="143">
        <v>8.3706561900000001</v>
      </c>
      <c r="C28" s="185">
        <v>19.757117881976409</v>
      </c>
      <c r="D28" s="186">
        <v>2.0797077070250802E-2</v>
      </c>
      <c r="E28" s="99">
        <v>7.0931689699999998</v>
      </c>
      <c r="F28" s="185">
        <v>16.741886456223831</v>
      </c>
      <c r="G28" s="186">
        <v>3.8057399287569238E-2</v>
      </c>
      <c r="H28" s="143">
        <v>1.27748722</v>
      </c>
      <c r="I28" s="185">
        <v>3.0152314257525763</v>
      </c>
      <c r="J28" s="188">
        <v>-6.5480809081525204E-2</v>
      </c>
    </row>
    <row r="29" spans="1:10" ht="10.5" customHeight="1" x14ac:dyDescent="0.25">
      <c r="A29" s="59" t="s">
        <v>140</v>
      </c>
      <c r="B29" s="142">
        <v>10.623787929999999</v>
      </c>
      <c r="C29" s="189">
        <v>19.048809838017334</v>
      </c>
      <c r="D29" s="190">
        <v>-0.23332369635755923</v>
      </c>
      <c r="E29" s="95">
        <v>5.2849127500000002</v>
      </c>
      <c r="F29" s="189">
        <v>9.4760266910997402</v>
      </c>
      <c r="G29" s="190">
        <v>1.4994573203993111E-2</v>
      </c>
      <c r="H29" s="142">
        <v>5.3388751799999996</v>
      </c>
      <c r="I29" s="189">
        <v>9.5727831469175957</v>
      </c>
      <c r="J29" s="192">
        <v>-0.3827962802492153</v>
      </c>
    </row>
    <row r="30" spans="1:10" ht="10.5" customHeight="1" x14ac:dyDescent="0.25">
      <c r="A30" s="60" t="s">
        <v>141</v>
      </c>
      <c r="B30" s="143">
        <v>6.6648817400000002</v>
      </c>
      <c r="C30" s="185">
        <v>12.573279543014962</v>
      </c>
      <c r="D30" s="186">
        <v>-0.13684383202873052</v>
      </c>
      <c r="E30" s="99">
        <v>5.2749162700000003</v>
      </c>
      <c r="F30" s="185">
        <v>9.9511138255707134</v>
      </c>
      <c r="G30" s="186">
        <v>5.2720902040028994E-2</v>
      </c>
      <c r="H30" s="143">
        <v>1.3899654699999999</v>
      </c>
      <c r="I30" s="185">
        <v>2.6221657174442492</v>
      </c>
      <c r="J30" s="188">
        <v>-0.48724510431597179</v>
      </c>
    </row>
    <row r="31" spans="1:10" ht="10.5" customHeight="1" x14ac:dyDescent="0.25">
      <c r="A31" s="59" t="s">
        <v>142</v>
      </c>
      <c r="B31" s="142">
        <v>8.4925610200000001</v>
      </c>
      <c r="C31" s="189">
        <v>13.858798776746433</v>
      </c>
      <c r="D31" s="190">
        <v>0.12751976336097237</v>
      </c>
      <c r="E31" s="95">
        <v>5.3092695399999998</v>
      </c>
      <c r="F31" s="189">
        <v>8.6640647071110592</v>
      </c>
      <c r="G31" s="190">
        <v>0.19215387017292862</v>
      </c>
      <c r="H31" s="142">
        <v>3.1832914799999998</v>
      </c>
      <c r="I31" s="189">
        <v>5.1947340696353734</v>
      </c>
      <c r="J31" s="192">
        <v>3.4018769350528499E-2</v>
      </c>
    </row>
    <row r="32" spans="1:10" ht="10.5" customHeight="1" x14ac:dyDescent="0.25">
      <c r="A32" s="60" t="s">
        <v>143</v>
      </c>
      <c r="B32" s="143">
        <v>5.8576352900000002</v>
      </c>
      <c r="C32" s="185">
        <v>13.254637692309434</v>
      </c>
      <c r="D32" s="186">
        <v>0.33932720335849176</v>
      </c>
      <c r="E32" s="99">
        <v>2.66263439</v>
      </c>
      <c r="F32" s="185">
        <v>6.0250002602216188</v>
      </c>
      <c r="G32" s="186">
        <v>0.29524977342907577</v>
      </c>
      <c r="H32" s="143">
        <v>3.1950009000000001</v>
      </c>
      <c r="I32" s="185">
        <v>7.2296374320878156</v>
      </c>
      <c r="J32" s="188">
        <v>0.37841889909022619</v>
      </c>
    </row>
    <row r="33" spans="1:10" ht="10.5" customHeight="1" x14ac:dyDescent="0.25">
      <c r="A33" s="59" t="s">
        <v>144</v>
      </c>
      <c r="B33" s="142">
        <v>19.30667695</v>
      </c>
      <c r="C33" s="189">
        <v>20.532923685416776</v>
      </c>
      <c r="D33" s="190">
        <v>-5.0528447249821307E-2</v>
      </c>
      <c r="E33" s="95">
        <v>11.719344039999999</v>
      </c>
      <c r="F33" s="189">
        <v>12.463687947938855</v>
      </c>
      <c r="G33" s="190">
        <v>6.4806574182833421E-2</v>
      </c>
      <c r="H33" s="142">
        <v>7.5873329099999998</v>
      </c>
      <c r="I33" s="189">
        <v>8.0692357374779196</v>
      </c>
      <c r="J33" s="192">
        <v>-0.1866111309787245</v>
      </c>
    </row>
    <row r="34" spans="1:10" ht="10.5" customHeight="1" x14ac:dyDescent="0.25">
      <c r="A34" s="60" t="s">
        <v>145</v>
      </c>
      <c r="B34" s="143">
        <v>8.1812555000000007</v>
      </c>
      <c r="C34" s="185">
        <v>10.735724530515355</v>
      </c>
      <c r="D34" s="186">
        <v>8.6495907256832982E-2</v>
      </c>
      <c r="E34" s="99">
        <v>7.4374211800000003</v>
      </c>
      <c r="F34" s="185">
        <v>9.7596395817121788</v>
      </c>
      <c r="G34" s="186">
        <v>6.2159399269809512E-2</v>
      </c>
      <c r="H34" s="143">
        <v>0.74383432000000005</v>
      </c>
      <c r="I34" s="185">
        <v>0.97608494880317676</v>
      </c>
      <c r="J34" s="188">
        <v>0.40937631968985588</v>
      </c>
    </row>
    <row r="35" spans="1:10" ht="10.5" customHeight="1" x14ac:dyDescent="0.25">
      <c r="A35" s="59" t="s">
        <v>146</v>
      </c>
      <c r="B35" s="142">
        <v>13.089558109999999</v>
      </c>
      <c r="C35" s="189">
        <v>9.1966908430467438</v>
      </c>
      <c r="D35" s="190">
        <v>-3.5966082819130385E-2</v>
      </c>
      <c r="E35" s="95">
        <v>9.3833126799999995</v>
      </c>
      <c r="F35" s="189">
        <v>6.5926920585404236</v>
      </c>
      <c r="G35" s="190">
        <v>4.659045487505975E-2</v>
      </c>
      <c r="H35" s="142">
        <v>3.7062454300000001</v>
      </c>
      <c r="I35" s="189">
        <v>2.6039987845063202</v>
      </c>
      <c r="J35" s="192">
        <v>-0.19644325584123534</v>
      </c>
    </row>
    <row r="36" spans="1:10" ht="10.5" customHeight="1" x14ac:dyDescent="0.25">
      <c r="A36" s="60" t="s">
        <v>147</v>
      </c>
      <c r="B36" s="143">
        <v>6.4911820000000002</v>
      </c>
      <c r="C36" s="185">
        <v>32.767032978127318</v>
      </c>
      <c r="D36" s="186">
        <v>0.11463567961726562</v>
      </c>
      <c r="E36" s="99">
        <v>5.6294541499999999</v>
      </c>
      <c r="F36" s="185">
        <v>28.417091029323426</v>
      </c>
      <c r="G36" s="186">
        <v>7.3765616879337026E-2</v>
      </c>
      <c r="H36" s="143">
        <v>0.86172784999999996</v>
      </c>
      <c r="I36" s="185">
        <v>4.3499419488038926</v>
      </c>
      <c r="J36" s="188">
        <v>0.48351454912841296</v>
      </c>
    </row>
    <row r="37" spans="1:10" ht="10.5" customHeight="1" x14ac:dyDescent="0.25">
      <c r="A37" s="59" t="s">
        <v>148</v>
      </c>
      <c r="B37" s="142">
        <v>15.207431769999999</v>
      </c>
      <c r="C37" s="189">
        <v>9.2260918445410951</v>
      </c>
      <c r="D37" s="190">
        <v>2.9030389929394662E-2</v>
      </c>
      <c r="E37" s="95">
        <v>8.5433263200000003</v>
      </c>
      <c r="F37" s="189">
        <v>5.1830916934770039</v>
      </c>
      <c r="G37" s="190">
        <v>8.0665776612230733E-2</v>
      </c>
      <c r="H37" s="142">
        <v>6.6641054500000001</v>
      </c>
      <c r="I37" s="189">
        <v>4.0430001510640921</v>
      </c>
      <c r="J37" s="192">
        <v>-3.0364576742734628E-2</v>
      </c>
    </row>
    <row r="38" spans="1:10" ht="10.5" customHeight="1" x14ac:dyDescent="0.25">
      <c r="A38" s="60" t="s">
        <v>149</v>
      </c>
      <c r="B38" s="143">
        <v>15.77414012</v>
      </c>
      <c r="C38" s="185">
        <v>13.213496611631863</v>
      </c>
      <c r="D38" s="186">
        <v>-2.7079095247994345E-2</v>
      </c>
      <c r="E38" s="99">
        <v>14.159208380000001</v>
      </c>
      <c r="F38" s="185">
        <v>11.860719540287656</v>
      </c>
      <c r="G38" s="186">
        <v>8.856341528398648E-3</v>
      </c>
      <c r="H38" s="143">
        <v>1.6149317400000001</v>
      </c>
      <c r="I38" s="185">
        <v>1.3527770713442062</v>
      </c>
      <c r="J38" s="188">
        <v>-0.2586165641058199</v>
      </c>
    </row>
    <row r="39" spans="1:10" ht="10.5" customHeight="1" x14ac:dyDescent="0.25">
      <c r="A39" s="59" t="s">
        <v>150</v>
      </c>
      <c r="B39" s="142">
        <v>15.04688674</v>
      </c>
      <c r="C39" s="189">
        <v>13.624526995274344</v>
      </c>
      <c r="D39" s="190">
        <v>2.3865149400275287E-2</v>
      </c>
      <c r="E39" s="95">
        <v>13.85772738</v>
      </c>
      <c r="F39" s="189">
        <v>12.547777094649842</v>
      </c>
      <c r="G39" s="190">
        <v>3.9707718590675123E-2</v>
      </c>
      <c r="H39" s="142">
        <v>1.1891593600000001</v>
      </c>
      <c r="I39" s="189">
        <v>1.0767499006245038</v>
      </c>
      <c r="J39" s="192">
        <v>-0.1305261504842038</v>
      </c>
    </row>
    <row r="40" spans="1:10" ht="10.5" customHeight="1" x14ac:dyDescent="0.25">
      <c r="A40" s="60" t="s">
        <v>151</v>
      </c>
      <c r="B40" s="143">
        <v>3.6890384000000003</v>
      </c>
      <c r="C40" s="185">
        <v>16.394778968326275</v>
      </c>
      <c r="D40" s="186">
        <v>0.21504293393010809</v>
      </c>
      <c r="E40" s="99">
        <v>2.3581507300000002</v>
      </c>
      <c r="F40" s="185">
        <v>10.480064396279326</v>
      </c>
      <c r="G40" s="186">
        <v>0.1401790682305688</v>
      </c>
      <c r="H40" s="143">
        <v>1.3308876700000001</v>
      </c>
      <c r="I40" s="185">
        <v>5.9147145720469494</v>
      </c>
      <c r="J40" s="188">
        <v>0.37501192647154524</v>
      </c>
    </row>
    <row r="41" spans="1:10" ht="10.5" customHeight="1" x14ac:dyDescent="0.25">
      <c r="A41" s="59" t="s">
        <v>152</v>
      </c>
      <c r="B41" s="142">
        <v>6.3429358899999997</v>
      </c>
      <c r="C41" s="189">
        <v>10.192435201938558</v>
      </c>
      <c r="D41" s="190">
        <v>-0.10506508735663245</v>
      </c>
      <c r="E41" s="95">
        <v>4.03911642</v>
      </c>
      <c r="F41" s="189">
        <v>6.4904380397160297</v>
      </c>
      <c r="G41" s="190">
        <v>5.7156625768892466E-2</v>
      </c>
      <c r="H41" s="142">
        <v>2.3038194700000001</v>
      </c>
      <c r="I41" s="189">
        <v>3.7019971622225296</v>
      </c>
      <c r="J41" s="192">
        <v>-0.29479057648837326</v>
      </c>
    </row>
    <row r="42" spans="1:10" ht="10.5" customHeight="1" x14ac:dyDescent="0.25">
      <c r="A42" s="60" t="s">
        <v>153</v>
      </c>
      <c r="B42" s="143">
        <v>23.13621513</v>
      </c>
      <c r="C42" s="185">
        <v>17.850420124433306</v>
      </c>
      <c r="D42" s="186">
        <v>-0.20724315423977113</v>
      </c>
      <c r="E42" s="99">
        <v>16.67631634</v>
      </c>
      <c r="F42" s="185">
        <v>12.86637642001179</v>
      </c>
      <c r="G42" s="186">
        <v>-3.8163166108707736E-2</v>
      </c>
      <c r="H42" s="143">
        <v>6.4598987899999996</v>
      </c>
      <c r="I42" s="185">
        <v>4.9840437044215173</v>
      </c>
      <c r="J42" s="188">
        <v>-0.45470048602522117</v>
      </c>
    </row>
    <row r="43" spans="1:10" ht="10.5" customHeight="1" x14ac:dyDescent="0.25">
      <c r="A43" s="59" t="s">
        <v>154</v>
      </c>
      <c r="B43" s="142">
        <v>2.0931365500000001</v>
      </c>
      <c r="C43" s="189">
        <v>7.8006639262395279</v>
      </c>
      <c r="D43" s="190">
        <v>0.15721853110670558</v>
      </c>
      <c r="E43" s="95">
        <v>1.7053600099999999</v>
      </c>
      <c r="F43" s="189">
        <v>6.3555052398556988</v>
      </c>
      <c r="G43" s="190">
        <v>0.10420703941436882</v>
      </c>
      <c r="H43" s="142">
        <v>0.38777654</v>
      </c>
      <c r="I43" s="189">
        <v>1.4451586863838286</v>
      </c>
      <c r="J43" s="192">
        <v>0.46693556816342352</v>
      </c>
    </row>
    <row r="44" spans="1:10" ht="10.5" customHeight="1" x14ac:dyDescent="0.25">
      <c r="A44" s="60" t="s">
        <v>155</v>
      </c>
      <c r="B44" s="143">
        <v>11.864688150000001</v>
      </c>
      <c r="C44" s="185">
        <v>27.85347291345829</v>
      </c>
      <c r="D44" s="186">
        <v>0.13423165043930463</v>
      </c>
      <c r="E44" s="99">
        <v>10.157439910000001</v>
      </c>
      <c r="F44" s="185">
        <v>23.845546872065508</v>
      </c>
      <c r="G44" s="186">
        <v>7.706717235245697E-2</v>
      </c>
      <c r="H44" s="143">
        <v>1.70724824</v>
      </c>
      <c r="I44" s="185">
        <v>4.0079260413927811</v>
      </c>
      <c r="J44" s="188">
        <v>0.65767630856092896</v>
      </c>
    </row>
    <row r="45" spans="1:10" ht="10.5" customHeight="1" x14ac:dyDescent="0.25">
      <c r="A45" s="59" t="s">
        <v>156</v>
      </c>
      <c r="B45" s="142">
        <v>2.7016584800000003</v>
      </c>
      <c r="C45" s="189">
        <v>7.9936636733486219</v>
      </c>
      <c r="D45" s="190">
        <v>-5.1940918753516585E-2</v>
      </c>
      <c r="E45" s="95">
        <v>2.0519552600000002</v>
      </c>
      <c r="F45" s="189">
        <v>6.0713226126192774</v>
      </c>
      <c r="G45" s="190">
        <v>0.13785889126408879</v>
      </c>
      <c r="H45" s="142">
        <v>0.64970322000000003</v>
      </c>
      <c r="I45" s="189">
        <v>1.9223410607293439</v>
      </c>
      <c r="J45" s="192">
        <v>-0.37906197018751475</v>
      </c>
    </row>
    <row r="46" spans="1:10" ht="10.5" customHeight="1" x14ac:dyDescent="0.25">
      <c r="A46" s="60" t="s">
        <v>157</v>
      </c>
      <c r="B46" s="143">
        <v>6.5601507399999992</v>
      </c>
      <c r="C46" s="185">
        <v>8.4102771481610628</v>
      </c>
      <c r="D46" s="186">
        <v>0.13948985846497597</v>
      </c>
      <c r="E46" s="99">
        <v>4.8260302299999998</v>
      </c>
      <c r="F46" s="185">
        <v>6.1870913288958169</v>
      </c>
      <c r="G46" s="186">
        <v>3.1291134456585823E-2</v>
      </c>
      <c r="H46" s="143">
        <v>1.7341205099999999</v>
      </c>
      <c r="I46" s="185">
        <v>2.2231858192652454</v>
      </c>
      <c r="J46" s="188">
        <v>0.60940121794806479</v>
      </c>
    </row>
    <row r="47" spans="1:10" ht="10.5" customHeight="1" x14ac:dyDescent="0.25">
      <c r="A47" s="59" t="s">
        <v>158</v>
      </c>
      <c r="B47" s="142">
        <v>3.5423369199999999</v>
      </c>
      <c r="C47" s="189">
        <v>15.112294401474395</v>
      </c>
      <c r="D47" s="190">
        <v>-8.9219840655217264E-2</v>
      </c>
      <c r="E47" s="95">
        <v>2.51348226</v>
      </c>
      <c r="F47" s="189">
        <v>10.723001437707175</v>
      </c>
      <c r="G47" s="190">
        <v>0.12743338263782844</v>
      </c>
      <c r="H47" s="142">
        <v>1.0288546599999999</v>
      </c>
      <c r="I47" s="189">
        <v>4.3892929637672191</v>
      </c>
      <c r="J47" s="192">
        <v>-0.3801928209984673</v>
      </c>
    </row>
    <row r="48" spans="1:10" ht="10.5" customHeight="1" x14ac:dyDescent="0.25">
      <c r="A48" s="60" t="s">
        <v>159</v>
      </c>
      <c r="B48" s="143">
        <v>46.914755499999998</v>
      </c>
      <c r="C48" s="185">
        <v>32.171757897602554</v>
      </c>
      <c r="D48" s="186">
        <v>0.66976985065825922</v>
      </c>
      <c r="E48" s="99">
        <v>18.608480839999999</v>
      </c>
      <c r="F48" s="185">
        <v>12.760751581166309</v>
      </c>
      <c r="G48" s="186">
        <v>7.1687832579304889E-2</v>
      </c>
      <c r="H48" s="143">
        <v>28.30627466</v>
      </c>
      <c r="I48" s="185">
        <v>19.411006316436243</v>
      </c>
      <c r="J48" s="188">
        <v>1.6373551619497335</v>
      </c>
    </row>
    <row r="49" spans="1:10" ht="10.5" customHeight="1" x14ac:dyDescent="0.25">
      <c r="A49" s="59" t="s">
        <v>160</v>
      </c>
      <c r="B49" s="142">
        <v>31.755330899999997</v>
      </c>
      <c r="C49" s="189">
        <v>45.685601884088825</v>
      </c>
      <c r="D49" s="190">
        <v>0.94448623911776508</v>
      </c>
      <c r="E49" s="95">
        <v>6.7713897200000002</v>
      </c>
      <c r="F49" s="189">
        <v>9.7418293616311118</v>
      </c>
      <c r="G49" s="190">
        <v>-0.10103520426042145</v>
      </c>
      <c r="H49" s="142">
        <v>24.983941179999999</v>
      </c>
      <c r="I49" s="189">
        <v>35.943772522457714</v>
      </c>
      <c r="J49" s="192">
        <v>1.8395580278443395</v>
      </c>
    </row>
    <row r="50" spans="1:10" ht="10.5" customHeight="1" x14ac:dyDescent="0.25">
      <c r="A50" s="60" t="s">
        <v>161</v>
      </c>
      <c r="B50" s="143">
        <v>5.9748270999999997</v>
      </c>
      <c r="C50" s="185">
        <v>33.243533876002203</v>
      </c>
      <c r="D50" s="186">
        <v>-1.592472735191508E-2</v>
      </c>
      <c r="E50" s="99">
        <v>4.4279415799999997</v>
      </c>
      <c r="F50" s="185">
        <v>24.636767466574678</v>
      </c>
      <c r="G50" s="186">
        <v>1.2523371794561644E-3</v>
      </c>
      <c r="H50" s="143">
        <v>1.54688552</v>
      </c>
      <c r="I50" s="185">
        <v>8.6067664094275269</v>
      </c>
      <c r="J50" s="188">
        <v>-6.1988274689102618E-2</v>
      </c>
    </row>
    <row r="51" spans="1:10" ht="10.5" customHeight="1" x14ac:dyDescent="0.25">
      <c r="A51" s="59" t="s">
        <v>162</v>
      </c>
      <c r="B51" s="142">
        <v>3.05681498</v>
      </c>
      <c r="C51" s="189">
        <v>9.0006918909369293</v>
      </c>
      <c r="D51" s="190">
        <v>-0.12210485461258314</v>
      </c>
      <c r="E51" s="95">
        <v>2.2586958199999998</v>
      </c>
      <c r="F51" s="189">
        <v>6.6506560862140036</v>
      </c>
      <c r="G51" s="190">
        <v>9.6604612205090534E-2</v>
      </c>
      <c r="H51" s="142">
        <v>0.79811916000000005</v>
      </c>
      <c r="I51" s="189">
        <v>2.3500358047229257</v>
      </c>
      <c r="J51" s="192">
        <v>-0.43883905626062025</v>
      </c>
    </row>
    <row r="52" spans="1:10" ht="10.5" customHeight="1" x14ac:dyDescent="0.25">
      <c r="A52" s="60" t="s">
        <v>163</v>
      </c>
      <c r="B52" s="143">
        <v>2.9903822399999997</v>
      </c>
      <c r="C52" s="185">
        <v>37.238272564255823</v>
      </c>
      <c r="D52" s="186">
        <v>-1.9779144610815313E-2</v>
      </c>
      <c r="E52" s="99">
        <v>1.6913045799999999</v>
      </c>
      <c r="F52" s="185">
        <v>21.061274407252437</v>
      </c>
      <c r="G52" s="186">
        <v>-2.614149188972914E-2</v>
      </c>
      <c r="H52" s="143">
        <v>1.29907766</v>
      </c>
      <c r="I52" s="185">
        <v>16.176998157003386</v>
      </c>
      <c r="J52" s="188">
        <v>-1.137019172411835E-2</v>
      </c>
    </row>
    <row r="53" spans="1:10" ht="10.5" customHeight="1" x14ac:dyDescent="0.25">
      <c r="A53" s="59" t="s">
        <v>164</v>
      </c>
      <c r="B53" s="142">
        <v>6.3802416500000003</v>
      </c>
      <c r="C53" s="189">
        <v>7.6113192612766731</v>
      </c>
      <c r="D53" s="190">
        <v>-3.943420101965367E-2</v>
      </c>
      <c r="E53" s="95">
        <v>5.8541490200000004</v>
      </c>
      <c r="F53" s="189">
        <v>6.9837162349971438</v>
      </c>
      <c r="G53" s="190">
        <v>0.23679466290927276</v>
      </c>
      <c r="H53" s="142">
        <v>0.52609262999999995</v>
      </c>
      <c r="I53" s="189">
        <v>0.62760302627953002</v>
      </c>
      <c r="J53" s="192">
        <v>-0.72439245929929186</v>
      </c>
    </row>
    <row r="54" spans="1:10" ht="10.5" customHeight="1" x14ac:dyDescent="0.25">
      <c r="A54" s="60" t="s">
        <v>165</v>
      </c>
      <c r="B54" s="143">
        <v>15.18263498</v>
      </c>
      <c r="C54" s="185">
        <v>29.714173001197757</v>
      </c>
      <c r="D54" s="186">
        <v>0.30534901598412811</v>
      </c>
      <c r="E54" s="99">
        <v>10.280908139999999</v>
      </c>
      <c r="F54" s="185">
        <v>20.120926537705788</v>
      </c>
      <c r="G54" s="186">
        <v>0.1936997822612232</v>
      </c>
      <c r="H54" s="143">
        <v>4.9017268400000003</v>
      </c>
      <c r="I54" s="185">
        <v>9.5932464634919636</v>
      </c>
      <c r="J54" s="188">
        <v>0.62392129480956071</v>
      </c>
    </row>
    <row r="55" spans="1:10" ht="10.5" customHeight="1" x14ac:dyDescent="0.25">
      <c r="A55" s="59" t="s">
        <v>166</v>
      </c>
      <c r="B55" s="142">
        <v>5.7289448500000004</v>
      </c>
      <c r="C55" s="189">
        <v>9.9056881744413854</v>
      </c>
      <c r="D55" s="190">
        <v>7.9840827328664599E-2</v>
      </c>
      <c r="E55" s="95">
        <v>4.6913438200000002</v>
      </c>
      <c r="F55" s="189">
        <v>8.111613956278994</v>
      </c>
      <c r="G55" s="190">
        <v>0.1687539154030222</v>
      </c>
      <c r="H55" s="142">
        <v>1.03760103</v>
      </c>
      <c r="I55" s="189">
        <v>1.7940742181623899</v>
      </c>
      <c r="J55" s="192">
        <v>-0.19652382137630287</v>
      </c>
    </row>
    <row r="56" spans="1:10" ht="10.5" customHeight="1" x14ac:dyDescent="0.25">
      <c r="A56" s="60" t="s">
        <v>167</v>
      </c>
      <c r="B56" s="143">
        <v>2.0273557499999999</v>
      </c>
      <c r="C56" s="185">
        <v>11.424490158179164</v>
      </c>
      <c r="D56" s="186">
        <v>-0.30895679474881332</v>
      </c>
      <c r="E56" s="99">
        <v>1.3547382299999999</v>
      </c>
      <c r="F56" s="185">
        <v>7.6341774627092756</v>
      </c>
      <c r="G56" s="186">
        <v>8.4580939822467505E-2</v>
      </c>
      <c r="H56" s="143">
        <v>0.67261751999999997</v>
      </c>
      <c r="I56" s="185">
        <v>3.7903126954698885</v>
      </c>
      <c r="J56" s="188">
        <v>-0.6007427700574921</v>
      </c>
    </row>
    <row r="57" spans="1:10" ht="10.5" customHeight="1" x14ac:dyDescent="0.25">
      <c r="A57" s="59" t="s">
        <v>168</v>
      </c>
      <c r="B57" s="142">
        <v>6.4826818999999993</v>
      </c>
      <c r="C57" s="189">
        <v>20.474967705257171</v>
      </c>
      <c r="D57" s="190">
        <v>0.31005677641910268</v>
      </c>
      <c r="E57" s="95">
        <v>4.1995519899999998</v>
      </c>
      <c r="F57" s="189">
        <v>13.263907237496644</v>
      </c>
      <c r="G57" s="190">
        <v>3.8935598162962881E-2</v>
      </c>
      <c r="H57" s="142">
        <v>2.28312991</v>
      </c>
      <c r="I57" s="189">
        <v>7.2110604677605297</v>
      </c>
      <c r="J57" s="192">
        <v>1.5193716406841133</v>
      </c>
    </row>
    <row r="58" spans="1:10" ht="10.5" customHeight="1" x14ac:dyDescent="0.25">
      <c r="A58" s="60" t="s">
        <v>169</v>
      </c>
      <c r="B58" s="143">
        <v>3.87660626</v>
      </c>
      <c r="C58" s="185">
        <v>5.2003362519166192</v>
      </c>
      <c r="D58" s="186">
        <v>-6.4587674829146291E-2</v>
      </c>
      <c r="E58" s="99">
        <v>2.3271450200000001</v>
      </c>
      <c r="F58" s="185">
        <v>3.121786376874196</v>
      </c>
      <c r="G58" s="186">
        <v>-0.11694886177551567</v>
      </c>
      <c r="H58" s="143">
        <v>1.5494612400000001</v>
      </c>
      <c r="I58" s="185">
        <v>2.0785498750424241</v>
      </c>
      <c r="J58" s="188">
        <v>2.6861139260387246E-2</v>
      </c>
    </row>
    <row r="59" spans="1:10" ht="10.5" customHeight="1" x14ac:dyDescent="0.25">
      <c r="A59" s="59" t="s">
        <v>170</v>
      </c>
      <c r="B59" s="142">
        <v>3.7674633699999998</v>
      </c>
      <c r="C59" s="189">
        <v>19.877401904661408</v>
      </c>
      <c r="D59" s="190">
        <v>-7.0137324865402473E-3</v>
      </c>
      <c r="E59" s="95">
        <v>2.6007854099999999</v>
      </c>
      <c r="F59" s="189">
        <v>13.721926873664493</v>
      </c>
      <c r="G59" s="190">
        <v>0.23736671964882339</v>
      </c>
      <c r="H59" s="142">
        <v>1.1666779599999999</v>
      </c>
      <c r="I59" s="189">
        <v>6.1554750309969135</v>
      </c>
      <c r="J59" s="192">
        <v>-0.31055667061757208</v>
      </c>
    </row>
    <row r="60" spans="1:10" ht="10.5" customHeight="1" x14ac:dyDescent="0.25">
      <c r="A60" s="60" t="s">
        <v>171</v>
      </c>
      <c r="B60" s="143">
        <v>13.671892830000001</v>
      </c>
      <c r="C60" s="185">
        <v>17.503383472026631</v>
      </c>
      <c r="D60" s="186">
        <v>4.6616932519991661E-3</v>
      </c>
      <c r="E60" s="99">
        <v>4.9242632000000004</v>
      </c>
      <c r="F60" s="185">
        <v>6.3042673153245428</v>
      </c>
      <c r="G60" s="186">
        <v>0.18395251417403835</v>
      </c>
      <c r="H60" s="143">
        <v>8.7476296300000005</v>
      </c>
      <c r="I60" s="185">
        <v>11.199116156702088</v>
      </c>
      <c r="J60" s="188">
        <v>-7.4254520833144766E-2</v>
      </c>
    </row>
    <row r="61" spans="1:10" ht="10.5" customHeight="1" x14ac:dyDescent="0.25">
      <c r="A61" s="59" t="s">
        <v>172</v>
      </c>
      <c r="B61" s="142">
        <v>8.4335181400000003</v>
      </c>
      <c r="C61" s="189">
        <v>7.9163657168174657</v>
      </c>
      <c r="D61" s="190">
        <v>-0.13233796784371687</v>
      </c>
      <c r="E61" s="95">
        <v>7.17012158</v>
      </c>
      <c r="F61" s="189">
        <v>6.7304419957440302</v>
      </c>
      <c r="G61" s="190">
        <v>-5.087042171763545E-2</v>
      </c>
      <c r="H61" s="142">
        <v>1.2633965599999999</v>
      </c>
      <c r="I61" s="189">
        <v>1.1859237210734355</v>
      </c>
      <c r="J61" s="192">
        <v>-0.4165531426725041</v>
      </c>
    </row>
    <row r="62" spans="1:10" ht="10.5" customHeight="1" x14ac:dyDescent="0.25">
      <c r="A62" s="60" t="s">
        <v>173</v>
      </c>
      <c r="B62" s="143">
        <v>7.9639746499999999</v>
      </c>
      <c r="C62" s="185">
        <v>37.948988134947108</v>
      </c>
      <c r="D62" s="186">
        <v>0.2243608505466963</v>
      </c>
      <c r="E62" s="99">
        <v>2.7190161000000002</v>
      </c>
      <c r="F62" s="185">
        <v>12.956333269798915</v>
      </c>
      <c r="G62" s="186">
        <v>6.09183141396894E-2</v>
      </c>
      <c r="H62" s="143">
        <v>5.2449585499999998</v>
      </c>
      <c r="I62" s="185">
        <v>24.992654865148193</v>
      </c>
      <c r="J62" s="188">
        <v>0.330630790270104</v>
      </c>
    </row>
    <row r="63" spans="1:10" ht="13.5" customHeight="1" x14ac:dyDescent="0.25">
      <c r="A63" s="61" t="s">
        <v>174</v>
      </c>
      <c r="B63" s="144">
        <v>36.651204720000003</v>
      </c>
      <c r="C63" s="193">
        <v>13.889892856168352</v>
      </c>
      <c r="D63" s="194">
        <v>-2.034860289821494E-2</v>
      </c>
      <c r="E63" s="101">
        <v>28.541702650000001</v>
      </c>
      <c r="F63" s="193">
        <v>10.816593745547044</v>
      </c>
      <c r="G63" s="194">
        <v>6.115914191209515E-2</v>
      </c>
      <c r="H63" s="144">
        <v>8.1095020699999996</v>
      </c>
      <c r="I63" s="193">
        <v>3.0732991106213068</v>
      </c>
      <c r="J63" s="196">
        <v>-0.22882503578509583</v>
      </c>
    </row>
    <row r="64" spans="1:10" ht="10.5" customHeight="1" x14ac:dyDescent="0.25">
      <c r="A64" s="58" t="s">
        <v>175</v>
      </c>
      <c r="B64" s="92">
        <v>10.66477107</v>
      </c>
      <c r="C64" s="197">
        <v>12.588880787291155</v>
      </c>
      <c r="D64" s="198">
        <v>5.0012139641439024E-2</v>
      </c>
      <c r="E64" s="92">
        <v>9.7534893399999998</v>
      </c>
      <c r="F64" s="197">
        <v>11.513188023957751</v>
      </c>
      <c r="G64" s="198">
        <v>5.5523701386666957E-2</v>
      </c>
      <c r="H64" s="141">
        <v>0.91128173000000001</v>
      </c>
      <c r="I64" s="197">
        <v>1.0756927633334041</v>
      </c>
      <c r="J64" s="199">
        <v>-5.5643028293642649E-3</v>
      </c>
    </row>
    <row r="65" spans="1:10" ht="10.5" customHeight="1" x14ac:dyDescent="0.25">
      <c r="A65" s="59" t="s">
        <v>176</v>
      </c>
      <c r="B65" s="95">
        <v>5.8386431499999993</v>
      </c>
      <c r="C65" s="191">
        <v>20.272503367961999</v>
      </c>
      <c r="D65" s="190">
        <v>6.294786208267289E-2</v>
      </c>
      <c r="E65" s="95">
        <v>5.0521968199999998</v>
      </c>
      <c r="F65" s="191">
        <v>17.541862795477901</v>
      </c>
      <c r="G65" s="190">
        <v>0.12338569655076781</v>
      </c>
      <c r="H65" s="142">
        <v>0.78644632999999997</v>
      </c>
      <c r="I65" s="191">
        <v>2.7306405724840976</v>
      </c>
      <c r="J65" s="192">
        <v>-0.21006473130132786</v>
      </c>
    </row>
    <row r="66" spans="1:10" ht="10.5" customHeight="1" x14ac:dyDescent="0.25">
      <c r="A66" s="60" t="s">
        <v>177</v>
      </c>
      <c r="B66" s="99">
        <v>15.402704960000001</v>
      </c>
      <c r="C66" s="187">
        <v>10.356152060781282</v>
      </c>
      <c r="D66" s="186">
        <v>-0.12517969714364363</v>
      </c>
      <c r="E66" s="99">
        <v>10.49762892</v>
      </c>
      <c r="F66" s="187">
        <v>7.0581785248436768</v>
      </c>
      <c r="G66" s="186">
        <v>7.3128981970655982E-3</v>
      </c>
      <c r="H66" s="143">
        <v>4.90507604</v>
      </c>
      <c r="I66" s="187">
        <v>3.2979735359376052</v>
      </c>
      <c r="J66" s="188">
        <v>-0.31734464980308819</v>
      </c>
    </row>
    <row r="67" spans="1:10" ht="10.5" customHeight="1" x14ac:dyDescent="0.25">
      <c r="A67" s="59" t="s">
        <v>178</v>
      </c>
      <c r="B67" s="95">
        <v>10.981572100000001</v>
      </c>
      <c r="C67" s="191">
        <v>16.227045785340124</v>
      </c>
      <c r="D67" s="190">
        <v>3.9827138049000066E-3</v>
      </c>
      <c r="E67" s="95">
        <v>8.162293</v>
      </c>
      <c r="F67" s="191">
        <v>12.061105734065269</v>
      </c>
      <c r="G67" s="190">
        <v>4.5025249077666363E-2</v>
      </c>
      <c r="H67" s="142">
        <v>2.8192791000000001</v>
      </c>
      <c r="I67" s="191">
        <v>4.1659400512748528</v>
      </c>
      <c r="J67" s="192">
        <v>-9.8520474170554317E-2</v>
      </c>
    </row>
    <row r="68" spans="1:10" ht="10.5" customHeight="1" x14ac:dyDescent="0.25">
      <c r="A68" s="60" t="s">
        <v>179</v>
      </c>
      <c r="B68" s="99">
        <v>11.56460365</v>
      </c>
      <c r="C68" s="187">
        <v>16.487463466862842</v>
      </c>
      <c r="D68" s="186">
        <v>0.18096887265998585</v>
      </c>
      <c r="E68" s="99">
        <v>7.5105402000000003</v>
      </c>
      <c r="F68" s="187">
        <v>10.707652498225025</v>
      </c>
      <c r="G68" s="186">
        <v>9.0912744893621333E-2</v>
      </c>
      <c r="H68" s="143">
        <v>4.0540634500000001</v>
      </c>
      <c r="I68" s="187">
        <v>5.7798109686378165</v>
      </c>
      <c r="J68" s="188">
        <v>0.39418745865197558</v>
      </c>
    </row>
    <row r="69" spans="1:10" ht="10.5" customHeight="1" x14ac:dyDescent="0.25">
      <c r="A69" s="59" t="s">
        <v>180</v>
      </c>
      <c r="B69" s="95">
        <v>6.0651658199999998</v>
      </c>
      <c r="C69" s="191">
        <v>25.731583520357727</v>
      </c>
      <c r="D69" s="190">
        <v>-3.3138781146855534E-2</v>
      </c>
      <c r="E69" s="95">
        <v>4.05641651</v>
      </c>
      <c r="F69" s="191">
        <v>17.209425647726647</v>
      </c>
      <c r="G69" s="190">
        <v>1.0910524679616396E-2</v>
      </c>
      <c r="H69" s="142">
        <v>2.0087493099999998</v>
      </c>
      <c r="I69" s="191">
        <v>8.522157872631082</v>
      </c>
      <c r="J69" s="192">
        <v>-0.11133425102214078</v>
      </c>
    </row>
    <row r="70" spans="1:10" ht="10.5" customHeight="1" x14ac:dyDescent="0.25">
      <c r="A70" s="60" t="s">
        <v>181</v>
      </c>
      <c r="B70" s="99">
        <v>11.42151101</v>
      </c>
      <c r="C70" s="187">
        <v>23.411787997614034</v>
      </c>
      <c r="D70" s="186">
        <v>6.0607503264658025E-2</v>
      </c>
      <c r="E70" s="99">
        <v>9.0608213200000005</v>
      </c>
      <c r="F70" s="187">
        <v>18.572851494200098</v>
      </c>
      <c r="G70" s="186">
        <v>8.8486727871620818E-2</v>
      </c>
      <c r="H70" s="143">
        <v>2.3606896900000001</v>
      </c>
      <c r="I70" s="187">
        <v>4.8389365034139384</v>
      </c>
      <c r="J70" s="188">
        <v>-3.4325451988242994E-2</v>
      </c>
    </row>
    <row r="71" spans="1:10" ht="10.5" customHeight="1" x14ac:dyDescent="0.25">
      <c r="A71" s="59" t="s">
        <v>287</v>
      </c>
      <c r="B71" s="95">
        <v>24.161610329999998</v>
      </c>
      <c r="C71" s="191">
        <v>12.46978128759458</v>
      </c>
      <c r="D71" s="190">
        <v>8.6275762897686681E-2</v>
      </c>
      <c r="E71" s="95">
        <v>15.708743439999999</v>
      </c>
      <c r="F71" s="191">
        <v>8.1072657130190606</v>
      </c>
      <c r="G71" s="190">
        <v>0.20806984239523674</v>
      </c>
      <c r="H71" s="142">
        <v>8.4528668899999992</v>
      </c>
      <c r="I71" s="191">
        <v>4.3625155745755206</v>
      </c>
      <c r="J71" s="192">
        <v>-8.5131834308105669E-2</v>
      </c>
    </row>
    <row r="72" spans="1:10" ht="10.5" customHeight="1" x14ac:dyDescent="0.25">
      <c r="A72" s="60" t="s">
        <v>184</v>
      </c>
      <c r="B72" s="99">
        <v>17.472088490000001</v>
      </c>
      <c r="C72" s="187">
        <v>36.846565138079022</v>
      </c>
      <c r="D72" s="186">
        <v>0.19273038132466214</v>
      </c>
      <c r="E72" s="99">
        <v>9.3077446500000001</v>
      </c>
      <c r="F72" s="187">
        <v>19.62893100793994</v>
      </c>
      <c r="G72" s="186">
        <v>8.6791638196568544E-2</v>
      </c>
      <c r="H72" s="143">
        <v>8.1643438400000008</v>
      </c>
      <c r="I72" s="187">
        <v>17.217634130139082</v>
      </c>
      <c r="J72" s="188">
        <v>0.34185034283111793</v>
      </c>
    </row>
    <row r="73" spans="1:10" ht="10.5" customHeight="1" x14ac:dyDescent="0.25">
      <c r="A73" s="59" t="s">
        <v>185</v>
      </c>
      <c r="B73" s="95">
        <v>4.5577088000000003</v>
      </c>
      <c r="C73" s="191">
        <v>18.869531088275966</v>
      </c>
      <c r="D73" s="190">
        <v>-9.6325272514943383E-2</v>
      </c>
      <c r="E73" s="95">
        <v>1.8518053999999999</v>
      </c>
      <c r="F73" s="191">
        <v>7.6667249045698806</v>
      </c>
      <c r="G73" s="190">
        <v>4.2598163261331701E-2</v>
      </c>
      <c r="H73" s="142">
        <v>2.7059034</v>
      </c>
      <c r="I73" s="191">
        <v>11.202806183706084</v>
      </c>
      <c r="J73" s="192">
        <v>-0.17184385772305755</v>
      </c>
    </row>
    <row r="74" spans="1:10" ht="10.5" customHeight="1" x14ac:dyDescent="0.25">
      <c r="A74" s="60" t="s">
        <v>186</v>
      </c>
      <c r="B74" s="99">
        <v>4.2219539499999996</v>
      </c>
      <c r="C74" s="187">
        <v>7.4421105188381569</v>
      </c>
      <c r="D74" s="186">
        <v>4.6178702766334512E-2</v>
      </c>
      <c r="E74" s="99">
        <v>3.0195480799999999</v>
      </c>
      <c r="F74" s="187">
        <v>5.3226091033763083</v>
      </c>
      <c r="G74" s="186">
        <v>5.7537827485478754E-2</v>
      </c>
      <c r="H74" s="143">
        <v>1.20240587</v>
      </c>
      <c r="I74" s="187">
        <v>2.1195014154618494</v>
      </c>
      <c r="J74" s="188">
        <v>1.8700622352383567E-2</v>
      </c>
    </row>
    <row r="75" spans="1:10" ht="10.5" customHeight="1" x14ac:dyDescent="0.25">
      <c r="A75" s="59" t="s">
        <v>187</v>
      </c>
      <c r="B75" s="95">
        <v>7.7450227399999996</v>
      </c>
      <c r="C75" s="191">
        <v>13.362564811268344</v>
      </c>
      <c r="D75" s="190">
        <v>-1.8174743227321599E-3</v>
      </c>
      <c r="E75" s="95">
        <v>5.5595410599999999</v>
      </c>
      <c r="F75" s="191">
        <v>9.5919315189973879</v>
      </c>
      <c r="G75" s="190">
        <v>0.10896583509045632</v>
      </c>
      <c r="H75" s="142">
        <v>2.1854816800000001</v>
      </c>
      <c r="I75" s="191">
        <v>3.7706332922709569</v>
      </c>
      <c r="J75" s="192">
        <v>-0.2040807172856296</v>
      </c>
    </row>
    <row r="76" spans="1:10" ht="10.5" customHeight="1" x14ac:dyDescent="0.25">
      <c r="A76" s="60" t="s">
        <v>188</v>
      </c>
      <c r="B76" s="99">
        <v>16.799282550000001</v>
      </c>
      <c r="C76" s="187">
        <v>37.404303348496086</v>
      </c>
      <c r="D76" s="186">
        <v>0.13720322680818309</v>
      </c>
      <c r="E76" s="99">
        <v>10.886805320000001</v>
      </c>
      <c r="F76" s="187">
        <v>24.239926167876792</v>
      </c>
      <c r="G76" s="186">
        <v>-8.7119361909163695E-3</v>
      </c>
      <c r="H76" s="143">
        <v>5.9124772300000004</v>
      </c>
      <c r="I76" s="187">
        <v>13.164377180619292</v>
      </c>
      <c r="J76" s="188">
        <v>0.56003266410950503</v>
      </c>
    </row>
    <row r="77" spans="1:10" ht="10.5" customHeight="1" x14ac:dyDescent="0.25">
      <c r="A77" s="59" t="s">
        <v>189</v>
      </c>
      <c r="B77" s="95">
        <v>9.3056563499999996</v>
      </c>
      <c r="C77" s="191">
        <v>10.978480333920462</v>
      </c>
      <c r="D77" s="190">
        <v>9.0301547273790028E-3</v>
      </c>
      <c r="E77" s="95">
        <v>7.3489221899999997</v>
      </c>
      <c r="F77" s="191">
        <v>8.6699953989195713</v>
      </c>
      <c r="G77" s="190">
        <v>1.4898229874731328E-2</v>
      </c>
      <c r="H77" s="142">
        <v>1.9567341599999999</v>
      </c>
      <c r="I77" s="191">
        <v>2.3084849350008905</v>
      </c>
      <c r="J77" s="192">
        <v>-1.2415497563408651E-2</v>
      </c>
    </row>
    <row r="78" spans="1:10" ht="10.5" customHeight="1" x14ac:dyDescent="0.25">
      <c r="A78" s="60" t="s">
        <v>190</v>
      </c>
      <c r="B78" s="99">
        <v>14.251053649999999</v>
      </c>
      <c r="C78" s="187">
        <v>11.163882809048264</v>
      </c>
      <c r="D78" s="186">
        <v>1.5723774617982134E-2</v>
      </c>
      <c r="E78" s="99">
        <v>10.0370142</v>
      </c>
      <c r="F78" s="187">
        <v>7.8627204018387316</v>
      </c>
      <c r="G78" s="186">
        <v>-5.0019332929851501E-4</v>
      </c>
      <c r="H78" s="143">
        <v>4.2140394499999996</v>
      </c>
      <c r="I78" s="187">
        <v>3.3011624072095329</v>
      </c>
      <c r="J78" s="188">
        <v>5.6572607629228111E-2</v>
      </c>
    </row>
    <row r="79" spans="1:10" ht="10.5" customHeight="1" x14ac:dyDescent="0.25">
      <c r="A79" s="59" t="s">
        <v>191</v>
      </c>
      <c r="B79" s="95">
        <v>9.39192553</v>
      </c>
      <c r="C79" s="191">
        <v>6.5324727608610518</v>
      </c>
      <c r="D79" s="190">
        <v>-5.6470761114594592E-2</v>
      </c>
      <c r="E79" s="95">
        <v>7.4742806399999999</v>
      </c>
      <c r="F79" s="191">
        <v>5.1986714046944869</v>
      </c>
      <c r="G79" s="190">
        <v>7.9927402128332936E-2</v>
      </c>
      <c r="H79" s="142">
        <v>1.91764489</v>
      </c>
      <c r="I79" s="191">
        <v>1.3338013561665656</v>
      </c>
      <c r="J79" s="192">
        <v>-0.36772783813235599</v>
      </c>
    </row>
    <row r="80" spans="1:10" ht="10.5" customHeight="1" x14ac:dyDescent="0.25">
      <c r="A80" s="60" t="s">
        <v>192</v>
      </c>
      <c r="B80" s="99">
        <v>17.211284120000002</v>
      </c>
      <c r="C80" s="187">
        <v>11.682757793976601</v>
      </c>
      <c r="D80" s="186">
        <v>0.51651925899600259</v>
      </c>
      <c r="E80" s="99">
        <v>5.4256283500000002</v>
      </c>
      <c r="F80" s="187">
        <v>3.68283397399304</v>
      </c>
      <c r="G80" s="186">
        <v>0.223172067091016</v>
      </c>
      <c r="H80" s="143">
        <v>11.78565577</v>
      </c>
      <c r="I80" s="187">
        <v>7.9999238199835592</v>
      </c>
      <c r="J80" s="188">
        <v>0.70473091065770421</v>
      </c>
    </row>
    <row r="81" spans="1:10" ht="10.5" customHeight="1" x14ac:dyDescent="0.25">
      <c r="A81" s="59" t="s">
        <v>193</v>
      </c>
      <c r="B81" s="95">
        <v>5.2665948299999998</v>
      </c>
      <c r="C81" s="191">
        <v>13.674139504089316</v>
      </c>
      <c r="D81" s="190">
        <v>1.1030011854658017E-3</v>
      </c>
      <c r="E81" s="95">
        <v>4.50645849</v>
      </c>
      <c r="F81" s="191">
        <v>11.700528339607946</v>
      </c>
      <c r="G81" s="190">
        <v>-2.0538862208122621E-2</v>
      </c>
      <c r="H81" s="142">
        <v>0.76013633999999997</v>
      </c>
      <c r="I81" s="191">
        <v>1.9736111644813707</v>
      </c>
      <c r="J81" s="192">
        <v>0.1520092757698337</v>
      </c>
    </row>
    <row r="82" spans="1:10" ht="10.5" customHeight="1" x14ac:dyDescent="0.25">
      <c r="A82" s="60" t="s">
        <v>194</v>
      </c>
      <c r="B82" s="99">
        <v>10.829564529999999</v>
      </c>
      <c r="C82" s="187">
        <v>18.654455855374781</v>
      </c>
      <c r="D82" s="186">
        <v>-2.0692414924574631E-2</v>
      </c>
      <c r="E82" s="99">
        <v>6.9790587799999999</v>
      </c>
      <c r="F82" s="187">
        <v>12.02177091820476</v>
      </c>
      <c r="G82" s="186">
        <v>0.21189224304731646</v>
      </c>
      <c r="H82" s="143">
        <v>3.8505057499999999</v>
      </c>
      <c r="I82" s="187">
        <v>6.6326849371700245</v>
      </c>
      <c r="J82" s="188">
        <v>-0.27343162709722024</v>
      </c>
    </row>
    <row r="83" spans="1:10" ht="10.5" customHeight="1" x14ac:dyDescent="0.25">
      <c r="A83" s="59" t="s">
        <v>195</v>
      </c>
      <c r="B83" s="95">
        <v>7.3650633000000001</v>
      </c>
      <c r="C83" s="191">
        <v>18.396882922893617</v>
      </c>
      <c r="D83" s="190">
        <v>0.13792846135924575</v>
      </c>
      <c r="E83" s="95">
        <v>5.7124723900000003</v>
      </c>
      <c r="F83" s="191">
        <v>14.268945354358639</v>
      </c>
      <c r="G83" s="190">
        <v>0.10783736578742409</v>
      </c>
      <c r="H83" s="142">
        <v>1.65259091</v>
      </c>
      <c r="I83" s="191">
        <v>4.1279375685349811</v>
      </c>
      <c r="J83" s="192">
        <v>0.25583962558599094</v>
      </c>
    </row>
    <row r="84" spans="1:10" ht="10.5" customHeight="1" x14ac:dyDescent="0.25">
      <c r="A84" s="60" t="s">
        <v>196</v>
      </c>
      <c r="B84" s="99">
        <v>4.3169718599999998</v>
      </c>
      <c r="C84" s="187">
        <v>16.199923671856528</v>
      </c>
      <c r="D84" s="186">
        <v>1.9101933194437093E-2</v>
      </c>
      <c r="E84" s="99">
        <v>2.9508288999999999</v>
      </c>
      <c r="F84" s="187">
        <v>11.073318172777796</v>
      </c>
      <c r="G84" s="186">
        <v>0.28962101382334926</v>
      </c>
      <c r="H84" s="143">
        <v>1.3661429599999999</v>
      </c>
      <c r="I84" s="187">
        <v>5.1266054990787335</v>
      </c>
      <c r="J84" s="188">
        <v>-0.29866524756556423</v>
      </c>
    </row>
    <row r="85" spans="1:10" ht="10.5" customHeight="1" x14ac:dyDescent="0.25">
      <c r="A85" s="59" t="s">
        <v>197</v>
      </c>
      <c r="B85" s="95">
        <v>20.750942819999999</v>
      </c>
      <c r="C85" s="191">
        <v>18.971041741709346</v>
      </c>
      <c r="D85" s="190">
        <v>-0.27460122171585688</v>
      </c>
      <c r="E85" s="95">
        <v>16.672734630000001</v>
      </c>
      <c r="F85" s="191">
        <v>15.242639689090181</v>
      </c>
      <c r="G85" s="190">
        <v>-0.19000609316720063</v>
      </c>
      <c r="H85" s="142">
        <v>4.0782081899999998</v>
      </c>
      <c r="I85" s="191">
        <v>3.7284020526191646</v>
      </c>
      <c r="J85" s="192">
        <v>-0.49165228717307619</v>
      </c>
    </row>
    <row r="86" spans="1:10" ht="10.5" customHeight="1" x14ac:dyDescent="0.25">
      <c r="A86" s="60" t="s">
        <v>198</v>
      </c>
      <c r="B86" s="99">
        <v>9.8677475000000001</v>
      </c>
      <c r="C86" s="187">
        <v>17.232838758463394</v>
      </c>
      <c r="D86" s="186">
        <v>-9.8551900122761049E-2</v>
      </c>
      <c r="E86" s="99">
        <v>5.4360159599999998</v>
      </c>
      <c r="F86" s="187">
        <v>9.4933505875696156</v>
      </c>
      <c r="G86" s="186">
        <v>6.4678867179527311E-2</v>
      </c>
      <c r="H86" s="143">
        <v>4.4317315400000004</v>
      </c>
      <c r="I86" s="187">
        <v>7.7394881708937797</v>
      </c>
      <c r="J86" s="188">
        <v>-0.241242029932764</v>
      </c>
    </row>
    <row r="87" spans="1:10" ht="10.5" customHeight="1" x14ac:dyDescent="0.25">
      <c r="A87" s="59" t="s">
        <v>199</v>
      </c>
      <c r="B87" s="95">
        <v>16.149237900000003</v>
      </c>
      <c r="C87" s="191">
        <v>22.926134471318267</v>
      </c>
      <c r="D87" s="190">
        <v>0.27325957955184887</v>
      </c>
      <c r="E87" s="95">
        <v>10.954785960000001</v>
      </c>
      <c r="F87" s="191">
        <v>15.551872947730207</v>
      </c>
      <c r="G87" s="190">
        <v>0.22005051956490629</v>
      </c>
      <c r="H87" s="142">
        <v>5.1944519400000004</v>
      </c>
      <c r="I87" s="191">
        <v>7.3742615235880606</v>
      </c>
      <c r="J87" s="192">
        <v>0.40223035162520815</v>
      </c>
    </row>
    <row r="88" spans="1:10" ht="10.5" customHeight="1" x14ac:dyDescent="0.25">
      <c r="A88" s="60" t="s">
        <v>200</v>
      </c>
      <c r="B88" s="99">
        <v>5.6632007300000007</v>
      </c>
      <c r="C88" s="187">
        <v>12.619974038939363</v>
      </c>
      <c r="D88" s="186">
        <v>2.9943546017515255E-2</v>
      </c>
      <c r="E88" s="99">
        <v>4.5655622100000004</v>
      </c>
      <c r="F88" s="187">
        <v>10.173977457331381</v>
      </c>
      <c r="G88" s="186">
        <v>7.40251900983393E-2</v>
      </c>
      <c r="H88" s="143">
        <v>1.0976385200000001</v>
      </c>
      <c r="I88" s="187">
        <v>2.4459965816079814</v>
      </c>
      <c r="J88" s="188">
        <v>-0.12024593713318232</v>
      </c>
    </row>
    <row r="89" spans="1:10" ht="10.5" customHeight="1" x14ac:dyDescent="0.25">
      <c r="A89" s="59" t="s">
        <v>201</v>
      </c>
      <c r="B89" s="95">
        <v>6.3999836999999999</v>
      </c>
      <c r="C89" s="191">
        <v>16.875413514603864</v>
      </c>
      <c r="D89" s="190">
        <v>2.1533686475129432E-2</v>
      </c>
      <c r="E89" s="95">
        <v>4.53486498</v>
      </c>
      <c r="F89" s="191">
        <v>11.957486980848994</v>
      </c>
      <c r="G89" s="190">
        <v>3.730466088173201E-2</v>
      </c>
      <c r="H89" s="142">
        <v>1.8651187199999999</v>
      </c>
      <c r="I89" s="191">
        <v>4.9179265337548683</v>
      </c>
      <c r="J89" s="192">
        <v>-1.4882794940924926E-2</v>
      </c>
    </row>
    <row r="90" spans="1:10" ht="10.5" customHeight="1" x14ac:dyDescent="0.25">
      <c r="A90" s="60" t="s">
        <v>202</v>
      </c>
      <c r="B90" s="99">
        <v>5.3496882699999997</v>
      </c>
      <c r="C90" s="187">
        <v>14.233383272804671</v>
      </c>
      <c r="D90" s="186">
        <v>0.7299290018080169</v>
      </c>
      <c r="E90" s="99">
        <v>1.4623948600000001</v>
      </c>
      <c r="F90" s="187">
        <v>3.8908484921046682</v>
      </c>
      <c r="G90" s="186">
        <v>2.876169347348112E-2</v>
      </c>
      <c r="H90" s="143">
        <v>3.8872934099999998</v>
      </c>
      <c r="I90" s="187">
        <v>10.342534780700003</v>
      </c>
      <c r="J90" s="188">
        <v>1.3264355765070697</v>
      </c>
    </row>
    <row r="91" spans="1:10" ht="10.5" customHeight="1" x14ac:dyDescent="0.25">
      <c r="A91" s="59" t="s">
        <v>203</v>
      </c>
      <c r="B91" s="95">
        <v>3.5418884899999998</v>
      </c>
      <c r="C91" s="191">
        <v>10.295529035933749</v>
      </c>
      <c r="D91" s="190">
        <v>-0.11606087985697722</v>
      </c>
      <c r="E91" s="95">
        <v>2.4804604299999999</v>
      </c>
      <c r="F91" s="191">
        <v>7.210179668742116</v>
      </c>
      <c r="G91" s="190">
        <v>5.4790381741851357E-2</v>
      </c>
      <c r="H91" s="142">
        <v>1.0614280599999999</v>
      </c>
      <c r="I91" s="191">
        <v>3.0853493671916326</v>
      </c>
      <c r="J91" s="192">
        <v>-0.35877871827724805</v>
      </c>
    </row>
    <row r="92" spans="1:10" ht="10.5" customHeight="1" x14ac:dyDescent="0.25">
      <c r="A92" s="60" t="s">
        <v>204</v>
      </c>
      <c r="B92" s="99">
        <v>2.8273896199999999</v>
      </c>
      <c r="C92" s="187">
        <v>19.573889523493047</v>
      </c>
      <c r="D92" s="186">
        <v>2.9611714677705514E-2</v>
      </c>
      <c r="E92" s="99">
        <v>2.5664405299999999</v>
      </c>
      <c r="F92" s="187">
        <v>17.767350862253974</v>
      </c>
      <c r="G92" s="186">
        <v>6.4735336524173182E-3</v>
      </c>
      <c r="H92" s="143">
        <v>0.26094908999999999</v>
      </c>
      <c r="I92" s="187">
        <v>1.8065386612390704</v>
      </c>
      <c r="J92" s="188">
        <v>0.33042111403770225</v>
      </c>
    </row>
    <row r="93" spans="1:10" ht="10.5" customHeight="1" x14ac:dyDescent="0.25">
      <c r="A93" s="59" t="s">
        <v>205</v>
      </c>
      <c r="B93" s="95">
        <v>20.440876230000001</v>
      </c>
      <c r="C93" s="191">
        <v>15.53245089136793</v>
      </c>
      <c r="D93" s="190">
        <v>4.9010506932021469E-2</v>
      </c>
      <c r="E93" s="95">
        <v>14.472626440000001</v>
      </c>
      <c r="F93" s="191">
        <v>10.997344581466265</v>
      </c>
      <c r="G93" s="190">
        <v>3.8403165050868715E-3</v>
      </c>
      <c r="H93" s="142">
        <v>5.9682497899999998</v>
      </c>
      <c r="I93" s="191">
        <v>4.5351063099016651</v>
      </c>
      <c r="J93" s="192">
        <v>0.17749367328331034</v>
      </c>
    </row>
    <row r="94" spans="1:10" ht="10.5" customHeight="1" x14ac:dyDescent="0.25">
      <c r="A94" s="60" t="s">
        <v>206</v>
      </c>
      <c r="B94" s="99">
        <v>83.86885608</v>
      </c>
      <c r="C94" s="187">
        <v>51.11707357923742</v>
      </c>
      <c r="D94" s="186">
        <v>0.15554722349987649</v>
      </c>
      <c r="E94" s="99">
        <v>52.741473280000001</v>
      </c>
      <c r="F94" s="187">
        <v>32.145302754094082</v>
      </c>
      <c r="G94" s="186">
        <v>0.21373074995653862</v>
      </c>
      <c r="H94" s="143">
        <v>31.127382799999999</v>
      </c>
      <c r="I94" s="187">
        <v>18.971770825143338</v>
      </c>
      <c r="J94" s="188">
        <v>6.8739346673206692E-2</v>
      </c>
    </row>
    <row r="95" spans="1:10" ht="10.5" customHeight="1" x14ac:dyDescent="0.25">
      <c r="A95" s="59" t="s">
        <v>207</v>
      </c>
      <c r="B95" s="95">
        <v>24.574945</v>
      </c>
      <c r="C95" s="191">
        <v>14.878225312836955</v>
      </c>
      <c r="D95" s="190">
        <v>-1.2111533276382591E-2</v>
      </c>
      <c r="E95" s="95">
        <v>20.36525533</v>
      </c>
      <c r="F95" s="191">
        <v>12.329584353218033</v>
      </c>
      <c r="G95" s="190">
        <v>1.9724686529452029E-3</v>
      </c>
      <c r="H95" s="142">
        <v>4.2096896700000004</v>
      </c>
      <c r="I95" s="191">
        <v>2.5486409596189228</v>
      </c>
      <c r="J95" s="192">
        <v>-7.5010955226491483E-2</v>
      </c>
    </row>
    <row r="96" spans="1:10" ht="10.5" customHeight="1" x14ac:dyDescent="0.25">
      <c r="A96" s="60" t="s">
        <v>208</v>
      </c>
      <c r="B96" s="99">
        <v>12.70315396</v>
      </c>
      <c r="C96" s="187">
        <v>8.9721360459654829</v>
      </c>
      <c r="D96" s="186">
        <v>3.1138694551764878E-2</v>
      </c>
      <c r="E96" s="99">
        <v>11.92706898</v>
      </c>
      <c r="F96" s="187">
        <v>8.4239934314843783</v>
      </c>
      <c r="G96" s="186">
        <v>4.1619948436538712E-2</v>
      </c>
      <c r="H96" s="143">
        <v>0.77608498000000004</v>
      </c>
      <c r="I96" s="187">
        <v>0.54814261448110491</v>
      </c>
      <c r="J96" s="188">
        <v>-0.10696268333207881</v>
      </c>
    </row>
    <row r="97" spans="1:10" ht="10.5" customHeight="1" x14ac:dyDescent="0.25">
      <c r="A97" s="59" t="s">
        <v>209</v>
      </c>
      <c r="B97" s="95">
        <v>13.545190679999999</v>
      </c>
      <c r="C97" s="191">
        <v>10.750279312848962</v>
      </c>
      <c r="D97" s="190">
        <v>0.11262984768156548</v>
      </c>
      <c r="E97" s="95">
        <v>9.4292475899999992</v>
      </c>
      <c r="F97" s="191">
        <v>7.4836189240348094</v>
      </c>
      <c r="G97" s="190">
        <v>-9.4163518418372005E-3</v>
      </c>
      <c r="H97" s="142">
        <v>4.11594309</v>
      </c>
      <c r="I97" s="191">
        <v>3.2666603888141523</v>
      </c>
      <c r="J97" s="192">
        <v>0.55017308509340856</v>
      </c>
    </row>
    <row r="98" spans="1:10" ht="10.5" customHeight="1" x14ac:dyDescent="0.25">
      <c r="A98" s="60" t="s">
        <v>210</v>
      </c>
      <c r="B98" s="99">
        <v>13.638625710000001</v>
      </c>
      <c r="C98" s="187">
        <v>34.971283503634666</v>
      </c>
      <c r="D98" s="186">
        <v>-0.17973363461007896</v>
      </c>
      <c r="E98" s="99">
        <v>10.639101200000001</v>
      </c>
      <c r="F98" s="187">
        <v>27.280096411492458</v>
      </c>
      <c r="G98" s="186">
        <v>-4.3966181388265246E-3</v>
      </c>
      <c r="H98" s="143">
        <v>2.9995245100000001</v>
      </c>
      <c r="I98" s="187">
        <v>7.6911870921422079</v>
      </c>
      <c r="J98" s="188">
        <v>-0.49511330736327608</v>
      </c>
    </row>
    <row r="99" spans="1:10" ht="10.5" customHeight="1" x14ac:dyDescent="0.25">
      <c r="A99" s="59" t="s">
        <v>211</v>
      </c>
      <c r="B99" s="95">
        <v>6.579523</v>
      </c>
      <c r="C99" s="191">
        <v>7.5551149999425862</v>
      </c>
      <c r="D99" s="190">
        <v>0.23618183415735583</v>
      </c>
      <c r="E99" s="95">
        <v>5.6826942699999998</v>
      </c>
      <c r="F99" s="191">
        <v>6.525307187065807</v>
      </c>
      <c r="G99" s="190">
        <v>9.8651560497621249E-2</v>
      </c>
      <c r="H99" s="142">
        <v>0.89682872999999996</v>
      </c>
      <c r="I99" s="191">
        <v>1.0298078128767785</v>
      </c>
      <c r="J99" s="192">
        <v>4.9776897609080679</v>
      </c>
    </row>
    <row r="100" spans="1:10" ht="10.5" customHeight="1" x14ac:dyDescent="0.25">
      <c r="A100" s="60" t="s">
        <v>212</v>
      </c>
      <c r="B100" s="99">
        <v>2.7337014399999999</v>
      </c>
      <c r="C100" s="187">
        <v>10.398453527073546</v>
      </c>
      <c r="D100" s="186">
        <v>-0.43321803769240919</v>
      </c>
      <c r="E100" s="99">
        <v>0.90160699</v>
      </c>
      <c r="F100" s="187">
        <v>3.4295326651324674</v>
      </c>
      <c r="G100" s="186">
        <v>-0.61445235110808105</v>
      </c>
      <c r="H100" s="143">
        <v>1.83209445</v>
      </c>
      <c r="I100" s="187">
        <v>6.9689208619410792</v>
      </c>
      <c r="J100" s="188">
        <v>-0.26264600939116778</v>
      </c>
    </row>
    <row r="101" spans="1:10" ht="10.5" customHeight="1" x14ac:dyDescent="0.25">
      <c r="A101" s="62" t="s">
        <v>213</v>
      </c>
      <c r="B101" s="108">
        <v>1028.58237418</v>
      </c>
      <c r="C101" s="200">
        <v>17.023490687688152</v>
      </c>
      <c r="D101" s="201">
        <v>5.7568374186203197E-2</v>
      </c>
      <c r="E101" s="108">
        <v>690.46061258999998</v>
      </c>
      <c r="F101" s="200">
        <v>11.427426819375368</v>
      </c>
      <c r="G101" s="201">
        <v>5.4508089618521272E-2</v>
      </c>
      <c r="H101" s="145">
        <v>338.12176159000001</v>
      </c>
      <c r="I101" s="200">
        <v>5.5960638683127852</v>
      </c>
      <c r="J101" s="202">
        <v>6.387311907810167E-2</v>
      </c>
    </row>
    <row r="102" spans="1:10" ht="10.5" customHeight="1" x14ac:dyDescent="0.25">
      <c r="A102" s="63" t="s">
        <v>101</v>
      </c>
      <c r="B102" s="112">
        <v>22.951850149999999</v>
      </c>
      <c r="C102" s="203">
        <v>15.062641196776394</v>
      </c>
      <c r="D102" s="204">
        <v>-0.14271512618934745</v>
      </c>
      <c r="E102" s="112">
        <v>17.223402459999999</v>
      </c>
      <c r="F102" s="203">
        <v>11.303225219194625</v>
      </c>
      <c r="G102" s="204">
        <v>-5.350423293427975E-2</v>
      </c>
      <c r="H102" s="146">
        <v>5.7284476900000003</v>
      </c>
      <c r="I102" s="203">
        <v>3.7594159775817717</v>
      </c>
      <c r="J102" s="205">
        <v>-0.33201418349562206</v>
      </c>
    </row>
    <row r="103" spans="1:10" ht="10.5" customHeight="1" x14ac:dyDescent="0.25">
      <c r="A103" s="62" t="s">
        <v>40</v>
      </c>
      <c r="B103" s="108">
        <v>1051.5342243299999</v>
      </c>
      <c r="C103" s="200">
        <v>16.975256633715183</v>
      </c>
      <c r="D103" s="201">
        <v>5.2202830130387845E-2</v>
      </c>
      <c r="E103" s="108">
        <v>707.68401504999997</v>
      </c>
      <c r="F103" s="200">
        <v>11.424371640120452</v>
      </c>
      <c r="G103" s="201">
        <v>5.1587439170333704E-2</v>
      </c>
      <c r="H103" s="145">
        <v>343.85020928</v>
      </c>
      <c r="I103" s="200">
        <v>5.5508849935947335</v>
      </c>
      <c r="J103" s="202">
        <v>5.3471646188764099E-2</v>
      </c>
    </row>
    <row r="104" spans="1:10" ht="10.5" customHeight="1" x14ac:dyDescent="0.25">
      <c r="A104" s="60" t="s">
        <v>214</v>
      </c>
      <c r="B104" s="99">
        <v>43.550459529999998</v>
      </c>
      <c r="C104" s="187">
        <v>30.496196614712808</v>
      </c>
      <c r="D104" s="186">
        <v>1.8092512780007786E-2</v>
      </c>
      <c r="E104" s="99">
        <v>40.786002480000001</v>
      </c>
      <c r="F104" s="187">
        <v>28.560386369779465</v>
      </c>
      <c r="G104" s="186">
        <v>5.6369485656533769E-2</v>
      </c>
      <c r="H104" s="143">
        <v>2.7644570499999999</v>
      </c>
      <c r="I104" s="187">
        <v>1.9358102449333432</v>
      </c>
      <c r="J104" s="188">
        <v>-0.33657151699290766</v>
      </c>
    </row>
    <row r="105" spans="1:10" ht="10.5" customHeight="1" x14ac:dyDescent="0.25">
      <c r="A105" s="59" t="s">
        <v>215</v>
      </c>
      <c r="B105" s="95">
        <v>393.20929845000001</v>
      </c>
      <c r="C105" s="191">
        <v>180.19154221890645</v>
      </c>
      <c r="D105" s="190">
        <v>4.7565724124579933E-2</v>
      </c>
      <c r="E105" s="95">
        <v>305.45704140999999</v>
      </c>
      <c r="F105" s="191">
        <v>139.97831584924023</v>
      </c>
      <c r="G105" s="190">
        <v>-6.0284229607865392E-4</v>
      </c>
      <c r="H105" s="142">
        <v>87.752257040000003</v>
      </c>
      <c r="I105" s="191">
        <v>40.213226369666216</v>
      </c>
      <c r="J105" s="192">
        <v>0.25874728961096904</v>
      </c>
    </row>
    <row r="106" spans="1:10" ht="10.5" customHeight="1" x14ac:dyDescent="0.25">
      <c r="A106" s="60" t="s">
        <v>216</v>
      </c>
      <c r="B106" s="99">
        <v>30.66200005</v>
      </c>
      <c r="C106" s="187">
        <v>88.711310822305421</v>
      </c>
      <c r="D106" s="186">
        <v>3.1061515645199211E-2</v>
      </c>
      <c r="E106" s="99">
        <v>18.270925399999999</v>
      </c>
      <c r="F106" s="187">
        <v>52.861448683304495</v>
      </c>
      <c r="G106" s="186">
        <v>0.10771431751530969</v>
      </c>
      <c r="H106" s="143">
        <v>12.39107465</v>
      </c>
      <c r="I106" s="187">
        <v>35.849862139000919</v>
      </c>
      <c r="J106" s="188">
        <v>-6.4402737337081573E-2</v>
      </c>
    </row>
    <row r="107" spans="1:10" ht="10.5" customHeight="1" x14ac:dyDescent="0.25">
      <c r="A107" s="59" t="s">
        <v>217</v>
      </c>
      <c r="B107" s="95">
        <v>9.2594316200000009</v>
      </c>
      <c r="C107" s="191">
        <v>25.065731525746742</v>
      </c>
      <c r="D107" s="190">
        <v>-0.13986851524021926</v>
      </c>
      <c r="E107" s="95">
        <v>6.5788772700000004</v>
      </c>
      <c r="F107" s="191">
        <v>17.809340590028317</v>
      </c>
      <c r="G107" s="190">
        <v>0.32380413012620446</v>
      </c>
      <c r="H107" s="142">
        <v>2.68055435</v>
      </c>
      <c r="I107" s="191">
        <v>7.2563909357184242</v>
      </c>
      <c r="J107" s="192">
        <v>-0.53747335754753134</v>
      </c>
    </row>
    <row r="108" spans="1:10" ht="10.5" customHeight="1" x14ac:dyDescent="0.25">
      <c r="A108" s="60" t="s">
        <v>218</v>
      </c>
      <c r="B108" s="99">
        <v>12.35786302</v>
      </c>
      <c r="C108" s="187">
        <v>43.500582642518964</v>
      </c>
      <c r="D108" s="186">
        <v>2.9328235356185894E-2</v>
      </c>
      <c r="E108" s="99">
        <v>10.76595434</v>
      </c>
      <c r="F108" s="187">
        <v>37.89694753330869</v>
      </c>
      <c r="G108" s="186">
        <v>3.5408217330871405E-2</v>
      </c>
      <c r="H108" s="143">
        <v>1.59190868</v>
      </c>
      <c r="I108" s="187">
        <v>5.6036351092102716</v>
      </c>
      <c r="J108" s="188">
        <v>-9.9874427240683739E-3</v>
      </c>
    </row>
    <row r="109" spans="1:10" ht="10.5" customHeight="1" x14ac:dyDescent="0.25">
      <c r="A109" s="62" t="s">
        <v>254</v>
      </c>
      <c r="B109" s="108">
        <v>1540.573277</v>
      </c>
      <c r="C109" s="200">
        <v>23.147551855262034</v>
      </c>
      <c r="D109" s="201">
        <v>4.8005097512128003E-2</v>
      </c>
      <c r="E109" s="108">
        <v>1089.54281595</v>
      </c>
      <c r="F109" s="200">
        <v>16.370690837791837</v>
      </c>
      <c r="G109" s="201">
        <v>3.8569841884595224E-2</v>
      </c>
      <c r="H109" s="145">
        <v>451.03046104999999</v>
      </c>
      <c r="I109" s="200">
        <v>6.7768610174701989</v>
      </c>
      <c r="J109" s="202">
        <v>7.152074686509069E-2</v>
      </c>
    </row>
    <row r="110" spans="1:10" ht="60.6" customHeight="1" x14ac:dyDescent="0.25">
      <c r="A110" s="315" t="s">
        <v>343</v>
      </c>
      <c r="B110" s="315"/>
      <c r="C110" s="315"/>
      <c r="D110" s="315"/>
      <c r="E110" s="315"/>
      <c r="F110" s="315"/>
      <c r="G110" s="315"/>
      <c r="H110" s="315"/>
      <c r="I110" s="315"/>
      <c r="J110" s="315"/>
    </row>
  </sheetData>
  <mergeCells count="5">
    <mergeCell ref="A3:A5"/>
    <mergeCell ref="B3:D3"/>
    <mergeCell ref="E3:G3"/>
    <mergeCell ref="H3:J3"/>
    <mergeCell ref="A110:J110"/>
  </mergeCells>
  <hyperlinks>
    <hyperlink ref="J1" location="Sommaire!A1" display="Sommaire"/>
  </hyperlinks>
  <printOptions horizontalCentered="1"/>
  <pageMargins left="0.51181102362204722" right="0.59055118110236227" top="0.74803149606299213" bottom="1.5155797101449275" header="0.31496062992125984" footer="0.31496062992125984"/>
  <pageSetup paperSize="9" scale="94" firstPageNumber="46"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view="pageLayout" topLeftCell="A55" zoomScale="115" zoomScaleNormal="100" zoomScalePageLayoutView="115" workbookViewId="0">
      <selection activeCell="I60" sqref="I60"/>
    </sheetView>
  </sheetViews>
  <sheetFormatPr baseColWidth="10" defaultColWidth="11.42578125" defaultRowHeight="15" x14ac:dyDescent="0.25"/>
  <cols>
    <col min="1" max="1" width="22.85546875" style="1" customWidth="1"/>
    <col min="2" max="3" width="8" style="1" customWidth="1"/>
    <col min="4" max="4" width="8.85546875" style="1" customWidth="1"/>
    <col min="5" max="6" width="8" style="1" customWidth="1"/>
    <col min="7" max="7" width="8.85546875" style="1" customWidth="1"/>
    <col min="8" max="9" width="8" style="1" customWidth="1"/>
    <col min="10" max="10" width="8.85546875" style="1" customWidth="1"/>
    <col min="11" max="16384" width="11.42578125" style="1"/>
  </cols>
  <sheetData>
    <row r="1" spans="1:10" ht="15.75" x14ac:dyDescent="0.25">
      <c r="A1" s="84" t="s">
        <v>300</v>
      </c>
      <c r="B1" s="8"/>
      <c r="C1" s="8"/>
      <c r="D1" s="8"/>
      <c r="E1" s="8"/>
      <c r="F1" s="8"/>
      <c r="G1" s="8"/>
      <c r="I1" s="8"/>
      <c r="J1" s="9" t="s">
        <v>42</v>
      </c>
    </row>
    <row r="2" spans="1:10" ht="15.75" x14ac:dyDescent="0.25">
      <c r="A2" s="8"/>
      <c r="B2" s="8"/>
      <c r="C2" s="8"/>
      <c r="D2" s="8"/>
      <c r="E2" s="8"/>
      <c r="F2" s="8"/>
      <c r="G2" s="8"/>
      <c r="H2" s="8"/>
      <c r="I2" s="8"/>
      <c r="J2" s="8"/>
    </row>
    <row r="3" spans="1:10" ht="60" customHeight="1" x14ac:dyDescent="0.25">
      <c r="A3" s="308" t="s">
        <v>271</v>
      </c>
      <c r="B3" s="342" t="s">
        <v>255</v>
      </c>
      <c r="C3" s="343"/>
      <c r="D3" s="344"/>
      <c r="E3" s="342" t="s">
        <v>34</v>
      </c>
      <c r="F3" s="343"/>
      <c r="G3" s="344"/>
      <c r="H3" s="342" t="s">
        <v>41</v>
      </c>
      <c r="I3" s="343"/>
      <c r="J3" s="344"/>
    </row>
    <row r="4" spans="1:10" ht="40.5" customHeight="1" x14ac:dyDescent="0.25">
      <c r="A4" s="331"/>
      <c r="B4" s="39">
        <v>2022</v>
      </c>
      <c r="C4" s="39">
        <v>2022</v>
      </c>
      <c r="D4" s="39" t="s">
        <v>318</v>
      </c>
      <c r="E4" s="39">
        <v>2022</v>
      </c>
      <c r="F4" s="39">
        <v>2022</v>
      </c>
      <c r="G4" s="40" t="s">
        <v>318</v>
      </c>
      <c r="H4" s="39">
        <v>2022</v>
      </c>
      <c r="I4" s="39">
        <v>2022</v>
      </c>
      <c r="J4" s="39" t="s">
        <v>318</v>
      </c>
    </row>
    <row r="5" spans="1:10" x14ac:dyDescent="0.25">
      <c r="A5" s="332"/>
      <c r="B5" s="38" t="s">
        <v>37</v>
      </c>
      <c r="C5" s="38" t="s">
        <v>38</v>
      </c>
      <c r="D5" s="38"/>
      <c r="E5" s="38" t="s">
        <v>37</v>
      </c>
      <c r="F5" s="14" t="s">
        <v>38</v>
      </c>
      <c r="G5" s="38"/>
      <c r="H5" s="38" t="s">
        <v>37</v>
      </c>
      <c r="I5" s="38" t="s">
        <v>38</v>
      </c>
      <c r="J5" s="38"/>
    </row>
    <row r="6" spans="1:10" ht="10.5" customHeight="1" x14ac:dyDescent="0.25">
      <c r="A6" s="58" t="s">
        <v>117</v>
      </c>
      <c r="B6" s="143">
        <v>76.119383560000003</v>
      </c>
      <c r="C6" s="187">
        <v>113.85487358745971</v>
      </c>
      <c r="D6" s="188">
        <v>0.17095876216145656</v>
      </c>
      <c r="E6" s="143">
        <v>29.369660270000001</v>
      </c>
      <c r="F6" s="187">
        <v>43.929401434415503</v>
      </c>
      <c r="G6" s="188">
        <v>7.0158310156917203E-2</v>
      </c>
      <c r="H6" s="143">
        <v>46.749723289999999</v>
      </c>
      <c r="I6" s="187">
        <v>69.925472153044211</v>
      </c>
      <c r="J6" s="188">
        <v>0.24460775861409378</v>
      </c>
    </row>
    <row r="7" spans="1:10" ht="10.5" customHeight="1" x14ac:dyDescent="0.25">
      <c r="A7" s="59" t="s">
        <v>118</v>
      </c>
      <c r="B7" s="142">
        <v>34.027419140000006</v>
      </c>
      <c r="C7" s="189">
        <v>62.623156203530584</v>
      </c>
      <c r="D7" s="190">
        <v>0.23584187958537117</v>
      </c>
      <c r="E7" s="95">
        <v>5.2409278299999995</v>
      </c>
      <c r="F7" s="189">
        <v>9.6452640383681025</v>
      </c>
      <c r="G7" s="190">
        <v>0.13148923408898905</v>
      </c>
      <c r="H7" s="142">
        <v>28.786491310000002</v>
      </c>
      <c r="I7" s="189">
        <v>52.977892165162473</v>
      </c>
      <c r="J7" s="192">
        <v>0.25694707981393727</v>
      </c>
    </row>
    <row r="8" spans="1:10" ht="10.5" customHeight="1" x14ac:dyDescent="0.25">
      <c r="A8" s="60" t="s">
        <v>119</v>
      </c>
      <c r="B8" s="143">
        <v>45.793994509999997</v>
      </c>
      <c r="C8" s="185">
        <v>132.76623268449097</v>
      </c>
      <c r="D8" s="186">
        <v>0.19520584233598326</v>
      </c>
      <c r="E8" s="99">
        <v>18.163742979999999</v>
      </c>
      <c r="F8" s="185">
        <v>52.660436214564442</v>
      </c>
      <c r="G8" s="186">
        <v>-3.1784182433618247E-2</v>
      </c>
      <c r="H8" s="143">
        <v>27.630251529999999</v>
      </c>
      <c r="I8" s="185">
        <v>80.105796469926531</v>
      </c>
      <c r="J8" s="188">
        <v>0.41297097789452453</v>
      </c>
    </row>
    <row r="9" spans="1:10" ht="10.5" customHeight="1" x14ac:dyDescent="0.25">
      <c r="A9" s="59" t="s">
        <v>120</v>
      </c>
      <c r="B9" s="142">
        <v>42.586241469999997</v>
      </c>
      <c r="C9" s="189">
        <v>252.18806202514403</v>
      </c>
      <c r="D9" s="190">
        <v>5.307856817172274E-3</v>
      </c>
      <c r="E9" s="95">
        <v>24.935480980000001</v>
      </c>
      <c r="F9" s="189">
        <v>147.66343323443894</v>
      </c>
      <c r="G9" s="190">
        <v>9.9010318266203878E-3</v>
      </c>
      <c r="H9" s="142">
        <v>17.650760489999996</v>
      </c>
      <c r="I9" s="189">
        <v>104.52462879070508</v>
      </c>
      <c r="J9" s="192">
        <v>-1.110237093502553E-3</v>
      </c>
    </row>
    <row r="10" spans="1:10" ht="10.5" customHeight="1" x14ac:dyDescent="0.25">
      <c r="A10" s="60" t="s">
        <v>121</v>
      </c>
      <c r="B10" s="143">
        <v>54.015755569999996</v>
      </c>
      <c r="C10" s="185">
        <v>370.50130371559283</v>
      </c>
      <c r="D10" s="186">
        <v>8.2910933374351181E-2</v>
      </c>
      <c r="E10" s="99">
        <v>22.203346189999998</v>
      </c>
      <c r="F10" s="185">
        <v>152.2957260050346</v>
      </c>
      <c r="G10" s="186">
        <v>2.726030978179983E-2</v>
      </c>
      <c r="H10" s="143">
        <v>31.812409380000002</v>
      </c>
      <c r="I10" s="185">
        <v>218.20557771055829</v>
      </c>
      <c r="J10" s="188">
        <v>0.1254652361502675</v>
      </c>
    </row>
    <row r="11" spans="1:10" ht="10.5" customHeight="1" x14ac:dyDescent="0.25">
      <c r="A11" s="59" t="s">
        <v>122</v>
      </c>
      <c r="B11" s="142">
        <v>171.95612683000002</v>
      </c>
      <c r="C11" s="189">
        <v>155.12855664764655</v>
      </c>
      <c r="D11" s="190">
        <v>0.23276918675981118</v>
      </c>
      <c r="E11" s="95">
        <v>27.731567200000001</v>
      </c>
      <c r="F11" s="189">
        <v>25.017765127765625</v>
      </c>
      <c r="G11" s="190">
        <v>-9.1012717278124988E-3</v>
      </c>
      <c r="H11" s="142">
        <v>144.22455963000002</v>
      </c>
      <c r="I11" s="189">
        <v>130.11079151988093</v>
      </c>
      <c r="J11" s="192">
        <v>0.29347742096794271</v>
      </c>
    </row>
    <row r="12" spans="1:10" ht="10.5" customHeight="1" x14ac:dyDescent="0.25">
      <c r="A12" s="60" t="s">
        <v>123</v>
      </c>
      <c r="B12" s="143">
        <v>62.133449329999998</v>
      </c>
      <c r="C12" s="185">
        <v>184.24814540354123</v>
      </c>
      <c r="D12" s="186">
        <v>2.8792166975187161E-2</v>
      </c>
      <c r="E12" s="99">
        <v>23.20823154</v>
      </c>
      <c r="F12" s="185">
        <v>68.820798868418009</v>
      </c>
      <c r="G12" s="186">
        <v>-1.6754522616211909E-2</v>
      </c>
      <c r="H12" s="143">
        <v>38.925217789999998</v>
      </c>
      <c r="I12" s="185">
        <v>115.42734653512322</v>
      </c>
      <c r="J12" s="188">
        <v>5.8013295363999573E-2</v>
      </c>
    </row>
    <row r="13" spans="1:10" ht="10.5" customHeight="1" x14ac:dyDescent="0.25">
      <c r="A13" s="59" t="s">
        <v>124</v>
      </c>
      <c r="B13" s="142">
        <v>33.417347069999998</v>
      </c>
      <c r="C13" s="189">
        <v>120.67073653991983</v>
      </c>
      <c r="D13" s="190">
        <v>8.1083850665770951E-2</v>
      </c>
      <c r="E13" s="95">
        <v>15.826485009999999</v>
      </c>
      <c r="F13" s="189">
        <v>57.149767125266315</v>
      </c>
      <c r="G13" s="190">
        <v>7.8965606225326779E-2</v>
      </c>
      <c r="H13" s="142">
        <v>17.590862059999999</v>
      </c>
      <c r="I13" s="189">
        <v>63.520969414653514</v>
      </c>
      <c r="J13" s="192">
        <v>8.2996753791049427E-2</v>
      </c>
    </row>
    <row r="14" spans="1:10" ht="10.5" customHeight="1" x14ac:dyDescent="0.25">
      <c r="A14" s="60" t="s">
        <v>125</v>
      </c>
      <c r="B14" s="143">
        <v>18.74543006</v>
      </c>
      <c r="C14" s="185">
        <v>119.14039151132268</v>
      </c>
      <c r="D14" s="186">
        <v>-0.40644707944962966</v>
      </c>
      <c r="E14" s="99">
        <v>3.8371388299999998</v>
      </c>
      <c r="F14" s="185">
        <v>24.387715887351511</v>
      </c>
      <c r="G14" s="186">
        <v>-0.75722493183294193</v>
      </c>
      <c r="H14" s="143">
        <v>14.90829123</v>
      </c>
      <c r="I14" s="185">
        <v>94.752675623971172</v>
      </c>
      <c r="J14" s="188">
        <v>-5.5026288987229166E-2</v>
      </c>
    </row>
    <row r="15" spans="1:10" ht="10.5" customHeight="1" x14ac:dyDescent="0.25">
      <c r="A15" s="59" t="s">
        <v>126</v>
      </c>
      <c r="B15" s="142">
        <v>31.643260120000001</v>
      </c>
      <c r="C15" s="189">
        <v>99.705891998512755</v>
      </c>
      <c r="D15" s="190">
        <v>-0.34387080570654716</v>
      </c>
      <c r="E15" s="95">
        <v>3.3711994299999999</v>
      </c>
      <c r="F15" s="189">
        <v>10.622434129679927</v>
      </c>
      <c r="G15" s="190">
        <v>-0.80385974176720332</v>
      </c>
      <c r="H15" s="142">
        <v>28.27206069</v>
      </c>
      <c r="I15" s="189">
        <v>89.083457868832838</v>
      </c>
      <c r="J15" s="192">
        <v>-8.9158087872969749E-2</v>
      </c>
    </row>
    <row r="16" spans="1:10" ht="10.5" customHeight="1" x14ac:dyDescent="0.25">
      <c r="A16" s="60" t="s">
        <v>127</v>
      </c>
      <c r="B16" s="143">
        <v>61.424324510000005</v>
      </c>
      <c r="C16" s="185">
        <v>160.42667175963291</v>
      </c>
      <c r="D16" s="186">
        <v>4.4461091507508321E-2</v>
      </c>
      <c r="E16" s="99">
        <v>28.330989250000002</v>
      </c>
      <c r="F16" s="185">
        <v>73.994241683447342</v>
      </c>
      <c r="G16" s="186">
        <v>7.1876492573968775E-2</v>
      </c>
      <c r="H16" s="143">
        <v>33.093335260000003</v>
      </c>
      <c r="I16" s="185">
        <v>86.432430076185554</v>
      </c>
      <c r="J16" s="188">
        <v>2.2081276618412859E-2</v>
      </c>
    </row>
    <row r="17" spans="1:10" ht="10.5" customHeight="1" x14ac:dyDescent="0.25">
      <c r="A17" s="59" t="s">
        <v>128</v>
      </c>
      <c r="B17" s="142">
        <v>36.717305970000005</v>
      </c>
      <c r="C17" s="189">
        <v>126.6341067018914</v>
      </c>
      <c r="D17" s="190">
        <v>-0.22535147904259645</v>
      </c>
      <c r="E17" s="95">
        <v>11.28910552</v>
      </c>
      <c r="F17" s="189">
        <v>38.934931504959508</v>
      </c>
      <c r="G17" s="190">
        <v>-9.0974775033799915E-2</v>
      </c>
      <c r="H17" s="142">
        <v>25.428200449999999</v>
      </c>
      <c r="I17" s="189">
        <v>87.699175196931861</v>
      </c>
      <c r="J17" s="192">
        <v>-0.27305944019026096</v>
      </c>
    </row>
    <row r="18" spans="1:10" ht="10.5" customHeight="1" x14ac:dyDescent="0.25">
      <c r="A18" s="60" t="s">
        <v>129</v>
      </c>
      <c r="B18" s="143">
        <v>139.03409758999999</v>
      </c>
      <c r="C18" s="185">
        <v>67.242438817132836</v>
      </c>
      <c r="D18" s="186">
        <v>-1.3630048898336411E-2</v>
      </c>
      <c r="E18" s="99">
        <v>38.307052900000002</v>
      </c>
      <c r="F18" s="185">
        <v>18.52681971935343</v>
      </c>
      <c r="G18" s="186">
        <v>4.5485128637997141E-2</v>
      </c>
      <c r="H18" s="143">
        <v>100.72704469</v>
      </c>
      <c r="I18" s="185">
        <v>48.715619097779417</v>
      </c>
      <c r="J18" s="188">
        <v>-3.4394175338412158E-2</v>
      </c>
    </row>
    <row r="19" spans="1:10" ht="10.5" customHeight="1" x14ac:dyDescent="0.25">
      <c r="A19" s="59" t="s">
        <v>130</v>
      </c>
      <c r="B19" s="142">
        <v>42.972054380000003</v>
      </c>
      <c r="C19" s="189">
        <v>60.603914992158678</v>
      </c>
      <c r="D19" s="190">
        <v>1.1064343188470271E-2</v>
      </c>
      <c r="E19" s="95">
        <v>7.2997703500000002</v>
      </c>
      <c r="F19" s="189">
        <v>10.29493860920876</v>
      </c>
      <c r="G19" s="190">
        <v>1.5480814576784852E-2</v>
      </c>
      <c r="H19" s="142">
        <v>35.67228403</v>
      </c>
      <c r="I19" s="189">
        <v>50.308976382949922</v>
      </c>
      <c r="J19" s="192">
        <v>1.0165312678919403E-2</v>
      </c>
    </row>
    <row r="20" spans="1:10" ht="10.5" customHeight="1" x14ac:dyDescent="0.25">
      <c r="A20" s="60" t="s">
        <v>131</v>
      </c>
      <c r="B20" s="143">
        <v>48.689636549999996</v>
      </c>
      <c r="C20" s="185">
        <v>325.32630792976266</v>
      </c>
      <c r="D20" s="186">
        <v>0.18146371665254279</v>
      </c>
      <c r="E20" s="99">
        <v>24.426231989999998</v>
      </c>
      <c r="F20" s="185">
        <v>163.20713057248236</v>
      </c>
      <c r="G20" s="186">
        <v>3.8115893071277274E-2</v>
      </c>
      <c r="H20" s="143">
        <v>24.263404560000001</v>
      </c>
      <c r="I20" s="185">
        <v>162.11917735728034</v>
      </c>
      <c r="J20" s="188">
        <v>0.37221739532644271</v>
      </c>
    </row>
    <row r="21" spans="1:10" ht="10.5" customHeight="1" x14ac:dyDescent="0.25">
      <c r="A21" s="59" t="s">
        <v>132</v>
      </c>
      <c r="B21" s="142">
        <v>52.708933199999997</v>
      </c>
      <c r="C21" s="189">
        <v>145.90708152249132</v>
      </c>
      <c r="D21" s="190">
        <v>8.2900740965883735E-2</v>
      </c>
      <c r="E21" s="95">
        <v>19.142019040000001</v>
      </c>
      <c r="F21" s="189">
        <v>52.988288000000011</v>
      </c>
      <c r="G21" s="190">
        <v>2.0849722369496115E-2</v>
      </c>
      <c r="H21" s="142">
        <v>33.566914159999996</v>
      </c>
      <c r="I21" s="189">
        <v>92.918793522491342</v>
      </c>
      <c r="J21" s="192">
        <v>0.12178492829365917</v>
      </c>
    </row>
    <row r="22" spans="1:10" ht="10.5" customHeight="1" x14ac:dyDescent="0.25">
      <c r="A22" s="60" t="s">
        <v>133</v>
      </c>
      <c r="B22" s="143">
        <v>85.029372820000006</v>
      </c>
      <c r="C22" s="185">
        <v>127.4254898117302</v>
      </c>
      <c r="D22" s="186">
        <v>-2.4965625679594261E-2</v>
      </c>
      <c r="E22" s="99">
        <v>35.426868560000003</v>
      </c>
      <c r="F22" s="185">
        <v>53.090901755916121</v>
      </c>
      <c r="G22" s="186">
        <v>9.6039341322122551E-2</v>
      </c>
      <c r="H22" s="143">
        <v>49.602504259999996</v>
      </c>
      <c r="I22" s="185">
        <v>74.334588055814066</v>
      </c>
      <c r="J22" s="188">
        <v>-9.6228731823963742E-2</v>
      </c>
    </row>
    <row r="23" spans="1:10" ht="10.5" customHeight="1" x14ac:dyDescent="0.25">
      <c r="A23" s="59" t="s">
        <v>134</v>
      </c>
      <c r="B23" s="142">
        <v>39.676627660000001</v>
      </c>
      <c r="C23" s="189">
        <v>128.1863630812573</v>
      </c>
      <c r="D23" s="190">
        <v>-8.6587605123751299E-3</v>
      </c>
      <c r="E23" s="95">
        <v>19.19007856</v>
      </c>
      <c r="F23" s="189">
        <v>61.998877498602681</v>
      </c>
      <c r="G23" s="190">
        <v>3.57940440930129E-2</v>
      </c>
      <c r="H23" s="142">
        <v>20.486549100000001</v>
      </c>
      <c r="I23" s="189">
        <v>66.187485582654602</v>
      </c>
      <c r="J23" s="192">
        <v>-4.6971193207149042E-2</v>
      </c>
    </row>
    <row r="24" spans="1:10" ht="10.5" customHeight="1" x14ac:dyDescent="0.25">
      <c r="A24" s="60" t="s">
        <v>135</v>
      </c>
      <c r="B24" s="143">
        <v>44.706724719999997</v>
      </c>
      <c r="C24" s="185">
        <v>180.38470115921095</v>
      </c>
      <c r="D24" s="186">
        <v>-3.1283310384206953E-2</v>
      </c>
      <c r="E24" s="99">
        <v>19.286509939999998</v>
      </c>
      <c r="F24" s="185">
        <v>77.818076670123176</v>
      </c>
      <c r="G24" s="186">
        <v>2.5852731325811229E-2</v>
      </c>
      <c r="H24" s="143">
        <v>25.420214780000002</v>
      </c>
      <c r="I24" s="185">
        <v>102.56662448908777</v>
      </c>
      <c r="J24" s="188">
        <v>-7.0558788950937701E-2</v>
      </c>
    </row>
    <row r="25" spans="1:10" ht="10.5" customHeight="1" x14ac:dyDescent="0.25">
      <c r="A25" s="59" t="s">
        <v>136</v>
      </c>
      <c r="B25" s="142">
        <v>37.925149869999998</v>
      </c>
      <c r="C25" s="189">
        <v>69.435945927142427</v>
      </c>
      <c r="D25" s="190">
        <v>-0.39358874122294329</v>
      </c>
      <c r="E25" s="95">
        <v>11.17180525</v>
      </c>
      <c r="F25" s="189">
        <v>20.454101510649245</v>
      </c>
      <c r="G25" s="190">
        <v>-0.66042627157824896</v>
      </c>
      <c r="H25" s="142">
        <v>26.753344619999996</v>
      </c>
      <c r="I25" s="189">
        <v>48.981844416493189</v>
      </c>
      <c r="J25" s="192">
        <v>-9.7415342808685912E-2</v>
      </c>
    </row>
    <row r="26" spans="1:10" ht="10.5" customHeight="1" x14ac:dyDescent="0.25">
      <c r="A26" s="60" t="s">
        <v>137</v>
      </c>
      <c r="B26" s="143">
        <v>57.422705870000001</v>
      </c>
      <c r="C26" s="185">
        <v>92.786528118228588</v>
      </c>
      <c r="D26" s="186">
        <v>0.2814052178723554</v>
      </c>
      <c r="E26" s="99">
        <v>16.737577040000001</v>
      </c>
      <c r="F26" s="185">
        <v>27.045428095445079</v>
      </c>
      <c r="G26" s="186">
        <v>6.6518228997637818E-2</v>
      </c>
      <c r="H26" s="143">
        <v>40.685128830000004</v>
      </c>
      <c r="I26" s="185">
        <v>65.741100022783513</v>
      </c>
      <c r="J26" s="188">
        <v>0.39721986333819492</v>
      </c>
    </row>
    <row r="27" spans="1:10" ht="10.5" customHeight="1" x14ac:dyDescent="0.25">
      <c r="A27" s="59" t="s">
        <v>138</v>
      </c>
      <c r="B27" s="142">
        <v>29.131800269999999</v>
      </c>
      <c r="C27" s="189">
        <v>242.46999708687764</v>
      </c>
      <c r="D27" s="190">
        <v>-2.0717146779512641E-2</v>
      </c>
      <c r="E27" s="95">
        <v>17.34382643</v>
      </c>
      <c r="F27" s="189">
        <v>144.35625347493882</v>
      </c>
      <c r="G27" s="190">
        <v>-2.2463850527275175E-2</v>
      </c>
      <c r="H27" s="142">
        <v>11.787973840000001</v>
      </c>
      <c r="I27" s="189">
        <v>98.113743611938816</v>
      </c>
      <c r="J27" s="192">
        <v>-1.8135816363083368E-2</v>
      </c>
    </row>
    <row r="28" spans="1:10" ht="10.5" customHeight="1" x14ac:dyDescent="0.25">
      <c r="A28" s="60" t="s">
        <v>139</v>
      </c>
      <c r="B28" s="143">
        <v>52.874259209999998</v>
      </c>
      <c r="C28" s="185">
        <v>124.79821753784714</v>
      </c>
      <c r="D28" s="186">
        <v>8.4488671675960969E-2</v>
      </c>
      <c r="E28" s="99">
        <v>21.043446549999999</v>
      </c>
      <c r="F28" s="185">
        <v>49.668490103333184</v>
      </c>
      <c r="G28" s="186">
        <v>9.3860396780349742E-2</v>
      </c>
      <c r="H28" s="143">
        <v>31.830812659999999</v>
      </c>
      <c r="I28" s="185">
        <v>75.129727434513953</v>
      </c>
      <c r="J28" s="188">
        <v>7.8380673722872052E-2</v>
      </c>
    </row>
    <row r="29" spans="1:10" ht="10.5" customHeight="1" x14ac:dyDescent="0.25">
      <c r="A29" s="59" t="s">
        <v>140</v>
      </c>
      <c r="B29" s="142">
        <v>57.642297750000004</v>
      </c>
      <c r="C29" s="189">
        <v>103.35458272519608</v>
      </c>
      <c r="D29" s="190">
        <v>1.5807145663477629E-2</v>
      </c>
      <c r="E29" s="95">
        <v>25.892701950000003</v>
      </c>
      <c r="F29" s="189">
        <v>46.426487321458673</v>
      </c>
      <c r="G29" s="190">
        <v>-2.7240233345427023E-2</v>
      </c>
      <c r="H29" s="142">
        <v>31.749595800000002</v>
      </c>
      <c r="I29" s="189">
        <v>56.928095403737402</v>
      </c>
      <c r="J29" s="192">
        <v>5.3839640623189133E-2</v>
      </c>
    </row>
    <row r="30" spans="1:10" ht="10.5" customHeight="1" x14ac:dyDescent="0.25">
      <c r="A30" s="60" t="s">
        <v>141</v>
      </c>
      <c r="B30" s="143">
        <v>94.580024330000001</v>
      </c>
      <c r="C30" s="185">
        <v>178.42493407636161</v>
      </c>
      <c r="D30" s="186">
        <v>3.9458822008662686E-2</v>
      </c>
      <c r="E30" s="99">
        <v>31.431787320000002</v>
      </c>
      <c r="F30" s="185">
        <v>59.295973121190457</v>
      </c>
      <c r="G30" s="186">
        <v>3.0246089844408131E-2</v>
      </c>
      <c r="H30" s="143">
        <v>63.148237009999995</v>
      </c>
      <c r="I30" s="185">
        <v>119.12896095517117</v>
      </c>
      <c r="J30" s="188">
        <v>4.4106113957266491E-2</v>
      </c>
    </row>
    <row r="31" spans="1:10" ht="10.5" customHeight="1" x14ac:dyDescent="0.25">
      <c r="A31" s="59" t="s">
        <v>142</v>
      </c>
      <c r="B31" s="142">
        <v>43.917734060000001</v>
      </c>
      <c r="C31" s="189">
        <v>71.668256210916596</v>
      </c>
      <c r="D31" s="190">
        <v>0.21445740584081041</v>
      </c>
      <c r="E31" s="95">
        <v>16.684319240000001</v>
      </c>
      <c r="F31" s="189">
        <v>27.226724957244873</v>
      </c>
      <c r="G31" s="190">
        <v>3.6735027836607648E-2</v>
      </c>
      <c r="H31" s="142">
        <v>27.23341482</v>
      </c>
      <c r="I31" s="189">
        <v>44.44153125367172</v>
      </c>
      <c r="J31" s="192">
        <v>0.35696916917987687</v>
      </c>
    </row>
    <row r="32" spans="1:10" ht="10.5" customHeight="1" x14ac:dyDescent="0.25">
      <c r="A32" s="60" t="s">
        <v>143</v>
      </c>
      <c r="B32" s="143">
        <v>60.126916449999996</v>
      </c>
      <c r="C32" s="185">
        <v>136.0549869776051</v>
      </c>
      <c r="D32" s="186">
        <v>9.29222888778789E-2</v>
      </c>
      <c r="E32" s="99">
        <v>18.998469050000001</v>
      </c>
      <c r="F32" s="185">
        <v>42.989672709088069</v>
      </c>
      <c r="G32" s="186">
        <v>-3.2632062106002779E-3</v>
      </c>
      <c r="H32" s="143">
        <v>41.128447399999999</v>
      </c>
      <c r="I32" s="185">
        <v>93.065314268517028</v>
      </c>
      <c r="J32" s="188">
        <v>0.14391389855083814</v>
      </c>
    </row>
    <row r="33" spans="1:10" ht="10.5" customHeight="1" x14ac:dyDescent="0.25">
      <c r="A33" s="59" t="s">
        <v>144</v>
      </c>
      <c r="B33" s="142">
        <v>55.260921160000002</v>
      </c>
      <c r="C33" s="189">
        <v>58.770770335187748</v>
      </c>
      <c r="D33" s="190">
        <v>0.10475359061442457</v>
      </c>
      <c r="E33" s="95">
        <v>24.493725080000001</v>
      </c>
      <c r="F33" s="189">
        <v>26.049422650085774</v>
      </c>
      <c r="G33" s="190">
        <v>1.1657597973902423E-2</v>
      </c>
      <c r="H33" s="142">
        <v>30.767196079999998</v>
      </c>
      <c r="I33" s="189">
        <v>32.721347685101975</v>
      </c>
      <c r="J33" s="192">
        <v>0.19208524156953266</v>
      </c>
    </row>
    <row r="34" spans="1:10" ht="10.5" customHeight="1" x14ac:dyDescent="0.25">
      <c r="A34" s="60" t="s">
        <v>145</v>
      </c>
      <c r="B34" s="143">
        <v>76.96259769000001</v>
      </c>
      <c r="C34" s="185">
        <v>100.99296470483259</v>
      </c>
      <c r="D34" s="186">
        <v>4.7016487469628387E-2</v>
      </c>
      <c r="E34" s="99">
        <v>28.416562590000002</v>
      </c>
      <c r="F34" s="185">
        <v>37.28918966904137</v>
      </c>
      <c r="G34" s="186">
        <v>4.3542225183528016E-2</v>
      </c>
      <c r="H34" s="143">
        <v>48.546035099999997</v>
      </c>
      <c r="I34" s="185">
        <v>63.703775035791182</v>
      </c>
      <c r="J34" s="188">
        <v>4.9060911878589852E-2</v>
      </c>
    </row>
    <row r="35" spans="1:10" ht="10.5" customHeight="1" x14ac:dyDescent="0.25">
      <c r="A35" s="59" t="s">
        <v>146</v>
      </c>
      <c r="B35" s="142">
        <v>81.179818980000007</v>
      </c>
      <c r="C35" s="189">
        <v>57.036738106780774</v>
      </c>
      <c r="D35" s="190">
        <v>-0.10663140914989477</v>
      </c>
      <c r="E35" s="95">
        <v>19.43639271</v>
      </c>
      <c r="F35" s="189">
        <v>13.655960984760661</v>
      </c>
      <c r="G35" s="190">
        <v>9.3956781112751742E-3</v>
      </c>
      <c r="H35" s="142">
        <v>61.74342627</v>
      </c>
      <c r="I35" s="189">
        <v>43.380777122020113</v>
      </c>
      <c r="J35" s="192">
        <v>-0.13782867010043764</v>
      </c>
    </row>
    <row r="36" spans="1:10" ht="10.5" customHeight="1" x14ac:dyDescent="0.25">
      <c r="A36" s="60" t="s">
        <v>147</v>
      </c>
      <c r="B36" s="143">
        <v>36.436076839999998</v>
      </c>
      <c r="C36" s="185">
        <v>183.92676887042467</v>
      </c>
      <c r="D36" s="186">
        <v>1.8580551589753913E-2</v>
      </c>
      <c r="E36" s="99">
        <v>18.065023599999996</v>
      </c>
      <c r="F36" s="185">
        <v>91.190976320159905</v>
      </c>
      <c r="G36" s="186">
        <v>7.4873187843745859E-2</v>
      </c>
      <c r="H36" s="143">
        <v>18.371053240000002</v>
      </c>
      <c r="I36" s="185">
        <v>92.735792550264776</v>
      </c>
      <c r="J36" s="188">
        <v>-3.1306214204987026E-2</v>
      </c>
    </row>
    <row r="37" spans="1:10" ht="10.5" customHeight="1" x14ac:dyDescent="0.25">
      <c r="A37" s="59" t="s">
        <v>148</v>
      </c>
      <c r="B37" s="142">
        <v>79.678579880000001</v>
      </c>
      <c r="C37" s="189">
        <v>48.339647820460627</v>
      </c>
      <c r="D37" s="190">
        <v>-0.1349992459464705</v>
      </c>
      <c r="E37" s="95">
        <v>40.941901640000005</v>
      </c>
      <c r="F37" s="189">
        <v>24.838759794140294</v>
      </c>
      <c r="G37" s="190">
        <v>6.4244387662662827E-2</v>
      </c>
      <c r="H37" s="142">
        <v>38.736678240000003</v>
      </c>
      <c r="I37" s="189">
        <v>23.500888026320339</v>
      </c>
      <c r="J37" s="192">
        <v>-0.27788669039246938</v>
      </c>
    </row>
    <row r="38" spans="1:10" ht="10.5" customHeight="1" x14ac:dyDescent="0.25">
      <c r="A38" s="60" t="s">
        <v>149</v>
      </c>
      <c r="B38" s="143">
        <v>103.41229776</v>
      </c>
      <c r="C38" s="185">
        <v>86.625200211092405</v>
      </c>
      <c r="D38" s="186">
        <v>-3.3806505782262852E-2</v>
      </c>
      <c r="E38" s="99">
        <v>28.78801056</v>
      </c>
      <c r="F38" s="185">
        <v>24.114802905033546</v>
      </c>
      <c r="G38" s="186">
        <v>5.0466676108359421E-2</v>
      </c>
      <c r="H38" s="143">
        <v>74.624287199999998</v>
      </c>
      <c r="I38" s="185">
        <v>62.510397306058856</v>
      </c>
      <c r="J38" s="188">
        <v>-6.2811029499293625E-2</v>
      </c>
    </row>
    <row r="39" spans="1:10" ht="10.5" customHeight="1" x14ac:dyDescent="0.25">
      <c r="A39" s="59" t="s">
        <v>150</v>
      </c>
      <c r="B39" s="142">
        <v>69.184691979999997</v>
      </c>
      <c r="C39" s="189">
        <v>62.644766311389823</v>
      </c>
      <c r="D39" s="190">
        <v>-4.1577811095625306E-2</v>
      </c>
      <c r="E39" s="95">
        <v>28.105647319999999</v>
      </c>
      <c r="F39" s="189">
        <v>25.448862428999718</v>
      </c>
      <c r="G39" s="190">
        <v>-5.496538760743086E-2</v>
      </c>
      <c r="H39" s="142">
        <v>41.079044660000001</v>
      </c>
      <c r="I39" s="189">
        <v>37.19590388239012</v>
      </c>
      <c r="J39" s="192">
        <v>-3.2197565303859643E-2</v>
      </c>
    </row>
    <row r="40" spans="1:10" ht="10.5" customHeight="1" x14ac:dyDescent="0.25">
      <c r="A40" s="60" t="s">
        <v>151</v>
      </c>
      <c r="B40" s="143">
        <v>38.754212119999998</v>
      </c>
      <c r="C40" s="185">
        <v>172.23099163159461</v>
      </c>
      <c r="D40" s="186">
        <v>-3.7001943210554056E-2</v>
      </c>
      <c r="E40" s="99">
        <v>18.38391833</v>
      </c>
      <c r="F40" s="185">
        <v>81.701583152973399</v>
      </c>
      <c r="G40" s="186">
        <v>5.375531831178626E-2</v>
      </c>
      <c r="H40" s="143">
        <v>20.370293789999998</v>
      </c>
      <c r="I40" s="185">
        <v>90.529408478621235</v>
      </c>
      <c r="J40" s="188">
        <v>-0.10645610656315518</v>
      </c>
    </row>
    <row r="41" spans="1:10" ht="10.5" customHeight="1" x14ac:dyDescent="0.25">
      <c r="A41" s="59" t="s">
        <v>152</v>
      </c>
      <c r="B41" s="142">
        <v>47.871312230000001</v>
      </c>
      <c r="C41" s="189">
        <v>76.924196680796641</v>
      </c>
      <c r="D41" s="190">
        <v>-3.2577537559400738E-2</v>
      </c>
      <c r="E41" s="95">
        <v>23.16000644</v>
      </c>
      <c r="F41" s="189">
        <v>37.215710360298111</v>
      </c>
      <c r="G41" s="190">
        <v>6.0177472551771416E-2</v>
      </c>
      <c r="H41" s="142">
        <v>24.711305790000001</v>
      </c>
      <c r="I41" s="189">
        <v>39.708486320498523</v>
      </c>
      <c r="J41" s="192">
        <v>-0.10589232957600558</v>
      </c>
    </row>
    <row r="42" spans="1:10" ht="10.5" customHeight="1" x14ac:dyDescent="0.25">
      <c r="A42" s="60" t="s">
        <v>153</v>
      </c>
      <c r="B42" s="143">
        <v>125.18519183999999</v>
      </c>
      <c r="C42" s="185">
        <v>96.584867280397731</v>
      </c>
      <c r="D42" s="186">
        <v>2.7308047697637727E-2</v>
      </c>
      <c r="E42" s="99">
        <v>40.590299819999998</v>
      </c>
      <c r="F42" s="185">
        <v>31.316872733613348</v>
      </c>
      <c r="G42" s="186">
        <v>4.4145123407002052E-2</v>
      </c>
      <c r="H42" s="143">
        <v>84.594892020000003</v>
      </c>
      <c r="I42" s="185">
        <v>65.267994546784394</v>
      </c>
      <c r="J42" s="188">
        <v>1.9420585004775059E-2</v>
      </c>
    </row>
    <row r="43" spans="1:10" ht="10.5" customHeight="1" x14ac:dyDescent="0.25">
      <c r="A43" s="59" t="s">
        <v>154</v>
      </c>
      <c r="B43" s="142">
        <v>60.648476649999999</v>
      </c>
      <c r="C43" s="189">
        <v>226.02366003547897</v>
      </c>
      <c r="D43" s="190">
        <v>0.22757095601951449</v>
      </c>
      <c r="E43" s="95">
        <v>23.667136530000001</v>
      </c>
      <c r="F43" s="189">
        <v>88.202261895888611</v>
      </c>
      <c r="G43" s="190">
        <v>-2.0761504322862168E-2</v>
      </c>
      <c r="H43" s="142">
        <v>36.981340119999999</v>
      </c>
      <c r="I43" s="189">
        <v>137.82139813959034</v>
      </c>
      <c r="J43" s="192">
        <v>0.46539959568728584</v>
      </c>
    </row>
    <row r="44" spans="1:10" ht="10.5" customHeight="1" x14ac:dyDescent="0.25">
      <c r="A44" s="60" t="s">
        <v>155</v>
      </c>
      <c r="B44" s="143">
        <v>56.709519659999998</v>
      </c>
      <c r="C44" s="185">
        <v>133.13093861510723</v>
      </c>
      <c r="D44" s="186">
        <v>5.239816015875598E-2</v>
      </c>
      <c r="E44" s="99">
        <v>19.618011329999998</v>
      </c>
      <c r="F44" s="185">
        <v>46.055129328963673</v>
      </c>
      <c r="G44" s="186">
        <v>-1.4323766797363913E-3</v>
      </c>
      <c r="H44" s="143">
        <v>37.091508330000003</v>
      </c>
      <c r="I44" s="185">
        <v>87.075809286143567</v>
      </c>
      <c r="J44" s="188">
        <v>8.3285071037228819E-2</v>
      </c>
    </row>
    <row r="45" spans="1:10" ht="10.5" customHeight="1" x14ac:dyDescent="0.25">
      <c r="A45" s="59" t="s">
        <v>156</v>
      </c>
      <c r="B45" s="142">
        <v>43.641688700000003</v>
      </c>
      <c r="C45" s="189">
        <v>129.12697300096161</v>
      </c>
      <c r="D45" s="190">
        <v>0.13650077591574949</v>
      </c>
      <c r="E45" s="95">
        <v>15.073635789999999</v>
      </c>
      <c r="F45" s="189">
        <v>44.599854397514605</v>
      </c>
      <c r="G45" s="190">
        <v>5.6755725352057196E-2</v>
      </c>
      <c r="H45" s="142">
        <v>28.568052909999999</v>
      </c>
      <c r="I45" s="189">
        <v>84.527118603447008</v>
      </c>
      <c r="J45" s="192">
        <v>0.18362911605858834</v>
      </c>
    </row>
    <row r="46" spans="1:10" ht="10.5" customHeight="1" x14ac:dyDescent="0.25">
      <c r="A46" s="60" t="s">
        <v>157</v>
      </c>
      <c r="B46" s="143">
        <v>29.547144209999999</v>
      </c>
      <c r="C46" s="185">
        <v>37.880177086111054</v>
      </c>
      <c r="D46" s="186">
        <v>-0.3309255889444751</v>
      </c>
      <c r="E46" s="99">
        <v>7.2171247899999997</v>
      </c>
      <c r="F46" s="185">
        <v>9.2525342941683242</v>
      </c>
      <c r="G46" s="186">
        <v>-0.72739698913273121</v>
      </c>
      <c r="H46" s="143">
        <v>22.330019419999999</v>
      </c>
      <c r="I46" s="185">
        <v>28.627642791942726</v>
      </c>
      <c r="J46" s="188">
        <v>0.26255530264465765</v>
      </c>
    </row>
    <row r="47" spans="1:10" ht="10.5" customHeight="1" x14ac:dyDescent="0.25">
      <c r="A47" s="59" t="s">
        <v>158</v>
      </c>
      <c r="B47" s="142">
        <v>48.597567990000002</v>
      </c>
      <c r="C47" s="189">
        <v>207.32662399051199</v>
      </c>
      <c r="D47" s="190">
        <v>-2.4407079627470463E-2</v>
      </c>
      <c r="E47" s="95">
        <v>24.923445430000001</v>
      </c>
      <c r="F47" s="189">
        <v>106.32823848874365</v>
      </c>
      <c r="G47" s="190">
        <v>5.5382013441274136E-2</v>
      </c>
      <c r="H47" s="142">
        <v>23.674122560000001</v>
      </c>
      <c r="I47" s="189">
        <v>100.99838550176835</v>
      </c>
      <c r="J47" s="192">
        <v>-9.6331622905424297E-2</v>
      </c>
    </row>
    <row r="48" spans="1:10" ht="10.5" customHeight="1" x14ac:dyDescent="0.25">
      <c r="A48" s="60" t="s">
        <v>159</v>
      </c>
      <c r="B48" s="143">
        <v>88.683656799999994</v>
      </c>
      <c r="C48" s="185">
        <v>60.81475019183835</v>
      </c>
      <c r="D48" s="186">
        <v>4.3473694911418947E-2</v>
      </c>
      <c r="E48" s="99">
        <v>31.40159379</v>
      </c>
      <c r="F48" s="185">
        <v>21.533619055325563</v>
      </c>
      <c r="G48" s="186">
        <v>3.2532047202161074E-2</v>
      </c>
      <c r="H48" s="143">
        <v>57.282063010000002</v>
      </c>
      <c r="I48" s="185">
        <v>39.281131136512791</v>
      </c>
      <c r="J48" s="188">
        <v>4.9570804059530627E-2</v>
      </c>
    </row>
    <row r="49" spans="1:10" ht="10.5" customHeight="1" x14ac:dyDescent="0.25">
      <c r="A49" s="59" t="s">
        <v>160</v>
      </c>
      <c r="B49" s="142">
        <v>86.439189240000005</v>
      </c>
      <c r="C49" s="189">
        <v>124.35790385046988</v>
      </c>
      <c r="D49" s="190">
        <v>0.35055602846031997</v>
      </c>
      <c r="E49" s="95">
        <v>19.97094658</v>
      </c>
      <c r="F49" s="189">
        <v>28.731702326625268</v>
      </c>
      <c r="G49" s="190">
        <v>7.3505588873934213E-2</v>
      </c>
      <c r="H49" s="142">
        <v>66.468242660000001</v>
      </c>
      <c r="I49" s="189">
        <v>95.6262015238446</v>
      </c>
      <c r="J49" s="192">
        <v>0.4640845960762463</v>
      </c>
    </row>
    <row r="50" spans="1:10" ht="10.5" customHeight="1" x14ac:dyDescent="0.25">
      <c r="A50" s="60" t="s">
        <v>161</v>
      </c>
      <c r="B50" s="143">
        <v>38.731178499999999</v>
      </c>
      <c r="C50" s="185">
        <v>215.49765758447441</v>
      </c>
      <c r="D50" s="186">
        <v>0.11226617541197714</v>
      </c>
      <c r="E50" s="99">
        <v>16.82957137</v>
      </c>
      <c r="F50" s="185">
        <v>93.638596831896919</v>
      </c>
      <c r="G50" s="186">
        <v>6.3671167610094059E-2</v>
      </c>
      <c r="H50" s="143">
        <v>21.901607129999999</v>
      </c>
      <c r="I50" s="185">
        <v>121.85906075257749</v>
      </c>
      <c r="J50" s="188">
        <v>0.15273405638280146</v>
      </c>
    </row>
    <row r="51" spans="1:10" ht="10.5" customHeight="1" x14ac:dyDescent="0.25">
      <c r="A51" s="59" t="s">
        <v>162</v>
      </c>
      <c r="B51" s="142">
        <v>28.921754750000002</v>
      </c>
      <c r="C51" s="189">
        <v>85.159162446263466</v>
      </c>
      <c r="D51" s="190">
        <v>6.8615892108355503E-2</v>
      </c>
      <c r="E51" s="95">
        <v>1.3574286199999999</v>
      </c>
      <c r="F51" s="189">
        <v>3.9969042459219124</v>
      </c>
      <c r="G51" s="190">
        <v>0.22381816201804527</v>
      </c>
      <c r="H51" s="142">
        <v>27.564326130000001</v>
      </c>
      <c r="I51" s="189">
        <v>81.162258200341569</v>
      </c>
      <c r="J51" s="192">
        <v>6.1983524708746573E-2</v>
      </c>
    </row>
    <row r="52" spans="1:10" ht="10.5" customHeight="1" x14ac:dyDescent="0.25">
      <c r="A52" s="60" t="s">
        <v>163</v>
      </c>
      <c r="B52" s="143">
        <v>38.319073020000005</v>
      </c>
      <c r="C52" s="185">
        <v>477.17514719067549</v>
      </c>
      <c r="D52" s="186">
        <v>9.8410139415883391E-2</v>
      </c>
      <c r="E52" s="99">
        <v>15.50987581</v>
      </c>
      <c r="F52" s="185">
        <v>193.13951745865711</v>
      </c>
      <c r="G52" s="186">
        <v>3.6187138712857614E-2</v>
      </c>
      <c r="H52" s="143">
        <v>22.809197210000001</v>
      </c>
      <c r="I52" s="185">
        <v>284.03562973201832</v>
      </c>
      <c r="J52" s="188">
        <v>0.14517087877574353</v>
      </c>
    </row>
    <row r="53" spans="1:10" ht="10.5" customHeight="1" x14ac:dyDescent="0.25">
      <c r="A53" s="59" t="s">
        <v>164</v>
      </c>
      <c r="B53" s="142">
        <v>53.868352250000001</v>
      </c>
      <c r="C53" s="189">
        <v>64.262335119181827</v>
      </c>
      <c r="D53" s="190">
        <v>0.17050893729988159</v>
      </c>
      <c r="E53" s="95">
        <v>19.471011280000003</v>
      </c>
      <c r="F53" s="189">
        <v>23.227973378092877</v>
      </c>
      <c r="G53" s="190">
        <v>5.7275167982456798E-2</v>
      </c>
      <c r="H53" s="142">
        <v>34.397340969999995</v>
      </c>
      <c r="I53" s="189">
        <v>41.034361741088937</v>
      </c>
      <c r="J53" s="192">
        <v>0.24605073112985454</v>
      </c>
    </row>
    <row r="54" spans="1:10" ht="10.5" customHeight="1" x14ac:dyDescent="0.25">
      <c r="A54" s="60" t="s">
        <v>165</v>
      </c>
      <c r="B54" s="143">
        <v>66.939191609999995</v>
      </c>
      <c r="C54" s="185">
        <v>131.00774158635966</v>
      </c>
      <c r="D54" s="186">
        <v>-3.3281233619766093E-2</v>
      </c>
      <c r="E54" s="99">
        <v>30.41049422</v>
      </c>
      <c r="F54" s="185">
        <v>59.516855110811889</v>
      </c>
      <c r="G54" s="186">
        <v>-8.9448400755124724E-2</v>
      </c>
      <c r="H54" s="143">
        <v>36.528697389999998</v>
      </c>
      <c r="I54" s="185">
        <v>71.490886475547796</v>
      </c>
      <c r="J54" s="188">
        <v>1.9050225086553185E-2</v>
      </c>
    </row>
    <row r="55" spans="1:10" ht="10.5" customHeight="1" x14ac:dyDescent="0.25">
      <c r="A55" s="59" t="s">
        <v>166</v>
      </c>
      <c r="B55" s="142">
        <v>47.701642939999999</v>
      </c>
      <c r="C55" s="189">
        <v>82.478992684348029</v>
      </c>
      <c r="D55" s="190">
        <v>2.5015409619675966E-2</v>
      </c>
      <c r="E55" s="95">
        <v>25.206570129999999</v>
      </c>
      <c r="F55" s="189">
        <v>43.583666834385461</v>
      </c>
      <c r="G55" s="190">
        <v>-1.7956537033958497E-4</v>
      </c>
      <c r="H55" s="142">
        <v>22.49507281</v>
      </c>
      <c r="I55" s="189">
        <v>38.89532584996256</v>
      </c>
      <c r="J55" s="192">
        <v>5.4799771627374705E-2</v>
      </c>
    </row>
    <row r="56" spans="1:10" ht="10.5" customHeight="1" x14ac:dyDescent="0.25">
      <c r="A56" s="60" t="s">
        <v>167</v>
      </c>
      <c r="B56" s="143">
        <v>33.97986006</v>
      </c>
      <c r="C56" s="185">
        <v>191.48221856562435</v>
      </c>
      <c r="D56" s="186">
        <v>-7.7284973747180352E-2</v>
      </c>
      <c r="E56" s="99">
        <v>18.49799166</v>
      </c>
      <c r="F56" s="185">
        <v>104.23928985613416</v>
      </c>
      <c r="G56" s="186">
        <v>3.7528982080838436E-2</v>
      </c>
      <c r="H56" s="143">
        <v>15.4818684</v>
      </c>
      <c r="I56" s="185">
        <v>87.242928709490187</v>
      </c>
      <c r="J56" s="188">
        <v>-0.18503877443128858</v>
      </c>
    </row>
    <row r="57" spans="1:10" ht="10.5" customHeight="1" x14ac:dyDescent="0.25">
      <c r="A57" s="59" t="s">
        <v>168</v>
      </c>
      <c r="B57" s="142">
        <v>32.147476609999998</v>
      </c>
      <c r="C57" s="189">
        <v>101.5349134121883</v>
      </c>
      <c r="D57" s="190">
        <v>-1.6424907353484453E-2</v>
      </c>
      <c r="E57" s="95">
        <v>2.6717997199999997</v>
      </c>
      <c r="F57" s="189">
        <v>8.4386391042749072</v>
      </c>
      <c r="G57" s="190">
        <v>8.0564804469072104E-3</v>
      </c>
      <c r="H57" s="142">
        <v>29.475676889999999</v>
      </c>
      <c r="I57" s="189">
        <v>93.096274307913404</v>
      </c>
      <c r="J57" s="192">
        <v>-1.8585355338082366E-2</v>
      </c>
    </row>
    <row r="58" spans="1:10" ht="10.5" customHeight="1" x14ac:dyDescent="0.25">
      <c r="A58" s="60" t="s">
        <v>169</v>
      </c>
      <c r="B58" s="143">
        <v>39.519470290000008</v>
      </c>
      <c r="C58" s="185">
        <v>53.01403346689866</v>
      </c>
      <c r="D58" s="186">
        <v>-4.4953791161794765E-4</v>
      </c>
      <c r="E58" s="99">
        <v>10.082286490000001</v>
      </c>
      <c r="F58" s="185">
        <v>13.525046501925678</v>
      </c>
      <c r="G58" s="186">
        <v>-6.0856547463180699E-2</v>
      </c>
      <c r="H58" s="143">
        <v>29.4371838</v>
      </c>
      <c r="I58" s="185">
        <v>39.48898696497298</v>
      </c>
      <c r="J58" s="188">
        <v>2.2066784061271383E-2</v>
      </c>
    </row>
    <row r="59" spans="1:10" ht="10.5" customHeight="1" x14ac:dyDescent="0.25">
      <c r="A59" s="59" t="s">
        <v>170</v>
      </c>
      <c r="B59" s="142">
        <v>25.845567619999997</v>
      </c>
      <c r="C59" s="189">
        <v>136.36303384599148</v>
      </c>
      <c r="D59" s="190">
        <v>-0.21490559964938782</v>
      </c>
      <c r="E59" s="95">
        <v>9.0937592499999997</v>
      </c>
      <c r="F59" s="189">
        <v>47.979313847046718</v>
      </c>
      <c r="G59" s="190">
        <v>-0.47934299685183912</v>
      </c>
      <c r="H59" s="142">
        <v>16.751808369999999</v>
      </c>
      <c r="I59" s="189">
        <v>88.383719998944784</v>
      </c>
      <c r="J59" s="192">
        <v>8.3950729449855821E-2</v>
      </c>
    </row>
    <row r="60" spans="1:10" ht="10.5" customHeight="1" x14ac:dyDescent="0.25">
      <c r="A60" s="60" t="s">
        <v>171</v>
      </c>
      <c r="B60" s="143">
        <v>61.152586700000001</v>
      </c>
      <c r="C60" s="185">
        <v>78.290342721802588</v>
      </c>
      <c r="D60" s="186">
        <v>0.1376365601554641</v>
      </c>
      <c r="E60" s="99">
        <v>15.888125260000001</v>
      </c>
      <c r="F60" s="185">
        <v>20.340705748303673</v>
      </c>
      <c r="G60" s="186">
        <v>3.0578333544906799E-2</v>
      </c>
      <c r="H60" s="143">
        <v>45.264461440000005</v>
      </c>
      <c r="I60" s="185">
        <v>57.949636973498919</v>
      </c>
      <c r="J60" s="188">
        <v>0.18068818553059462</v>
      </c>
    </row>
    <row r="61" spans="1:10" ht="10.5" customHeight="1" x14ac:dyDescent="0.25">
      <c r="A61" s="59" t="s">
        <v>172</v>
      </c>
      <c r="B61" s="142">
        <v>78.349658099999985</v>
      </c>
      <c r="C61" s="189">
        <v>73.545172608973559</v>
      </c>
      <c r="D61" s="190">
        <v>5.7073777674274906E-2</v>
      </c>
      <c r="E61" s="95">
        <v>33.232407940000002</v>
      </c>
      <c r="F61" s="189">
        <v>31.19456086253329</v>
      </c>
      <c r="G61" s="190">
        <v>1.4803495433684644E-2</v>
      </c>
      <c r="H61" s="142">
        <v>45.117250159999998</v>
      </c>
      <c r="I61" s="189">
        <v>42.350611746440293</v>
      </c>
      <c r="J61" s="192">
        <v>9.05326304803733E-2</v>
      </c>
    </row>
    <row r="62" spans="1:10" ht="10.5" customHeight="1" x14ac:dyDescent="0.25">
      <c r="A62" s="60" t="s">
        <v>173</v>
      </c>
      <c r="B62" s="143">
        <v>32.243386099999995</v>
      </c>
      <c r="C62" s="185">
        <v>153.64236205089105</v>
      </c>
      <c r="D62" s="186">
        <v>5.4610754028425745E-3</v>
      </c>
      <c r="E62" s="99">
        <v>21.97240691</v>
      </c>
      <c r="F62" s="185">
        <v>104.70030930143905</v>
      </c>
      <c r="G62" s="186">
        <v>4.0844260895104734E-2</v>
      </c>
      <c r="H62" s="143">
        <v>10.270979189999998</v>
      </c>
      <c r="I62" s="185">
        <v>48.942052749452003</v>
      </c>
      <c r="J62" s="188">
        <v>-6.2702801008526987E-2</v>
      </c>
    </row>
    <row r="63" spans="1:10" ht="13.5" customHeight="1" x14ac:dyDescent="0.25">
      <c r="A63" s="61" t="s">
        <v>174</v>
      </c>
      <c r="B63" s="144">
        <v>140.30246301</v>
      </c>
      <c r="C63" s="193">
        <v>53.171135670801029</v>
      </c>
      <c r="D63" s="194">
        <v>2.5966414052456255E-2</v>
      </c>
      <c r="E63" s="101">
        <v>61.136306709999999</v>
      </c>
      <c r="F63" s="193">
        <v>23.16913608464181</v>
      </c>
      <c r="G63" s="194">
        <v>2.5955242044401361E-2</v>
      </c>
      <c r="H63" s="144">
        <v>79.166156300000011</v>
      </c>
      <c r="I63" s="193">
        <v>30.001999586159229</v>
      </c>
      <c r="J63" s="196">
        <v>2.5975041836403312E-2</v>
      </c>
    </row>
    <row r="64" spans="1:10" ht="10.5" customHeight="1" x14ac:dyDescent="0.25">
      <c r="A64" s="58" t="s">
        <v>175</v>
      </c>
      <c r="B64" s="92">
        <v>64.317723650000005</v>
      </c>
      <c r="C64" s="197">
        <v>75.921756803335398</v>
      </c>
      <c r="D64" s="198">
        <v>-0.10947505592486195</v>
      </c>
      <c r="E64" s="92">
        <v>28.1964337</v>
      </c>
      <c r="F64" s="197">
        <v>33.283559501297276</v>
      </c>
      <c r="G64" s="198">
        <v>-1.5344220448066825E-2</v>
      </c>
      <c r="H64" s="141">
        <v>36.121289949999998</v>
      </c>
      <c r="I64" s="197">
        <v>42.638197302038101</v>
      </c>
      <c r="J64" s="199">
        <v>-0.17131484090370863</v>
      </c>
    </row>
    <row r="65" spans="1:10" ht="10.5" customHeight="1" x14ac:dyDescent="0.25">
      <c r="A65" s="59" t="s">
        <v>176</v>
      </c>
      <c r="B65" s="95">
        <v>35.505293100000003</v>
      </c>
      <c r="C65" s="191">
        <v>123.27884329601956</v>
      </c>
      <c r="D65" s="190">
        <v>9.700595725797112E-2</v>
      </c>
      <c r="E65" s="95">
        <v>20.26568387</v>
      </c>
      <c r="F65" s="191">
        <v>70.365003298519483</v>
      </c>
      <c r="G65" s="190">
        <v>5.7122550865719157E-2</v>
      </c>
      <c r="H65" s="142">
        <v>15.239609229999999</v>
      </c>
      <c r="I65" s="191">
        <v>52.913839997500062</v>
      </c>
      <c r="J65" s="192">
        <v>0.15495122624660729</v>
      </c>
    </row>
    <row r="66" spans="1:10" ht="10.5" customHeight="1" x14ac:dyDescent="0.25">
      <c r="A66" s="60" t="s">
        <v>177</v>
      </c>
      <c r="B66" s="99">
        <v>121.93720264000001</v>
      </c>
      <c r="C66" s="187">
        <v>81.985613285819952</v>
      </c>
      <c r="D66" s="186">
        <v>-2.9110624677315289E-2</v>
      </c>
      <c r="E66" s="99">
        <v>46.651235970000002</v>
      </c>
      <c r="F66" s="187">
        <v>31.366392772137431</v>
      </c>
      <c r="G66" s="186">
        <v>2.27698993826706E-2</v>
      </c>
      <c r="H66" s="143">
        <v>75.285966669999993</v>
      </c>
      <c r="I66" s="187">
        <v>50.619220513682507</v>
      </c>
      <c r="J66" s="188">
        <v>-5.8697873190968419E-2</v>
      </c>
    </row>
    <row r="67" spans="1:10" ht="10.5" customHeight="1" x14ac:dyDescent="0.25">
      <c r="A67" s="59" t="s">
        <v>178</v>
      </c>
      <c r="B67" s="95">
        <v>89.342782629999988</v>
      </c>
      <c r="C67" s="191">
        <v>132.01838599472475</v>
      </c>
      <c r="D67" s="190">
        <v>0.14903129021886552</v>
      </c>
      <c r="E67" s="95">
        <v>47.884614959999993</v>
      </c>
      <c r="F67" s="191">
        <v>70.757249717397244</v>
      </c>
      <c r="G67" s="190">
        <v>5.0058201925650136E-2</v>
      </c>
      <c r="H67" s="142">
        <v>41.458167670000002</v>
      </c>
      <c r="I67" s="191">
        <v>61.261136277327502</v>
      </c>
      <c r="J67" s="192">
        <v>0.28940254041640467</v>
      </c>
    </row>
    <row r="68" spans="1:10" ht="10.5" customHeight="1" x14ac:dyDescent="0.25">
      <c r="A68" s="60" t="s">
        <v>179</v>
      </c>
      <c r="B68" s="99">
        <v>78.757777599999997</v>
      </c>
      <c r="C68" s="187">
        <v>112.28365625062372</v>
      </c>
      <c r="D68" s="186">
        <v>0.11681315333773457</v>
      </c>
      <c r="E68" s="99">
        <v>29.675769430000003</v>
      </c>
      <c r="F68" s="187">
        <v>42.308251898297456</v>
      </c>
      <c r="G68" s="186">
        <v>5.5057274790537791E-2</v>
      </c>
      <c r="H68" s="143">
        <v>49.082008170000002</v>
      </c>
      <c r="I68" s="187">
        <v>69.975404352326294</v>
      </c>
      <c r="J68" s="188">
        <v>0.15778737790983222</v>
      </c>
    </row>
    <row r="69" spans="1:10" ht="10.5" customHeight="1" x14ac:dyDescent="0.25">
      <c r="A69" s="59" t="s">
        <v>180</v>
      </c>
      <c r="B69" s="95">
        <v>50.681335790000006</v>
      </c>
      <c r="C69" s="191">
        <v>215.0165491771634</v>
      </c>
      <c r="D69" s="190">
        <v>-3.0851953264524612E-3</v>
      </c>
      <c r="E69" s="95">
        <v>27.236923180000002</v>
      </c>
      <c r="F69" s="191">
        <v>115.55317438027399</v>
      </c>
      <c r="G69" s="190">
        <v>2.9229284176862658E-2</v>
      </c>
      <c r="H69" s="142">
        <v>23.444412610000001</v>
      </c>
      <c r="I69" s="191">
        <v>99.463374796889383</v>
      </c>
      <c r="J69" s="192">
        <v>-3.8168673137630948E-2</v>
      </c>
    </row>
    <row r="70" spans="1:10" ht="10.5" customHeight="1" x14ac:dyDescent="0.25">
      <c r="A70" s="60" t="s">
        <v>181</v>
      </c>
      <c r="B70" s="99">
        <v>60.698943239999991</v>
      </c>
      <c r="C70" s="187">
        <v>124.4205595538</v>
      </c>
      <c r="D70" s="186">
        <v>1.4916686360364029E-2</v>
      </c>
      <c r="E70" s="99">
        <v>19.622600719999998</v>
      </c>
      <c r="F70" s="187">
        <v>40.222363539836792</v>
      </c>
      <c r="G70" s="186">
        <v>3.9721729345638446E-2</v>
      </c>
      <c r="H70" s="143">
        <v>41.076342519999997</v>
      </c>
      <c r="I70" s="187">
        <v>84.198196013963212</v>
      </c>
      <c r="J70" s="188">
        <v>3.4800996236943327E-3</v>
      </c>
    </row>
    <row r="71" spans="1:10" ht="10.5" customHeight="1" x14ac:dyDescent="0.25">
      <c r="A71" s="59" t="s">
        <v>287</v>
      </c>
      <c r="B71" s="95">
        <v>149.35535184999998</v>
      </c>
      <c r="C71" s="191">
        <v>77.082137583717682</v>
      </c>
      <c r="D71" s="190">
        <v>5.0162950034131404E-2</v>
      </c>
      <c r="E71" s="95">
        <v>30.100878729999998</v>
      </c>
      <c r="F71" s="191">
        <v>15.535031365912593</v>
      </c>
      <c r="G71" s="190">
        <v>5.4916918015393446E-2</v>
      </c>
      <c r="H71" s="142">
        <v>119.25447312</v>
      </c>
      <c r="I71" s="191">
        <v>61.547106217805108</v>
      </c>
      <c r="J71" s="192">
        <v>4.8969771410185547E-2</v>
      </c>
    </row>
    <row r="72" spans="1:10" ht="10.5" customHeight="1" x14ac:dyDescent="0.25">
      <c r="A72" s="60" t="s">
        <v>184</v>
      </c>
      <c r="B72" s="99">
        <v>36.683059880000002</v>
      </c>
      <c r="C72" s="187">
        <v>77.360228349694751</v>
      </c>
      <c r="D72" s="186">
        <v>9.890708929985359E-2</v>
      </c>
      <c r="E72" s="99">
        <v>20.72535813</v>
      </c>
      <c r="F72" s="187">
        <v>43.707325474234736</v>
      </c>
      <c r="G72" s="186">
        <v>3.4396281763334535E-2</v>
      </c>
      <c r="H72" s="143">
        <v>15.95770175</v>
      </c>
      <c r="I72" s="187">
        <v>33.652902875460001</v>
      </c>
      <c r="J72" s="188">
        <v>0.1957620801868325</v>
      </c>
    </row>
    <row r="73" spans="1:10" ht="10.5" customHeight="1" x14ac:dyDescent="0.25">
      <c r="A73" s="59" t="s">
        <v>185</v>
      </c>
      <c r="B73" s="95">
        <v>45.960433600000002</v>
      </c>
      <c r="C73" s="191">
        <v>190.28241353327428</v>
      </c>
      <c r="D73" s="190">
        <v>-4.5102640983057385E-2</v>
      </c>
      <c r="E73" s="95">
        <v>17.097071679999999</v>
      </c>
      <c r="F73" s="191">
        <v>70.78418998252863</v>
      </c>
      <c r="G73" s="190">
        <v>1.7830421688828535E-2</v>
      </c>
      <c r="H73" s="142">
        <v>28.863361919999999</v>
      </c>
      <c r="I73" s="191">
        <v>119.49822355074564</v>
      </c>
      <c r="J73" s="192">
        <v>-7.8840168313153436E-2</v>
      </c>
    </row>
    <row r="74" spans="1:10" ht="10.5" customHeight="1" x14ac:dyDescent="0.25">
      <c r="A74" s="60" t="s">
        <v>186</v>
      </c>
      <c r="B74" s="99">
        <v>59.526879039999997</v>
      </c>
      <c r="C74" s="187">
        <v>104.92904894360363</v>
      </c>
      <c r="D74" s="186">
        <v>0.12575227422874447</v>
      </c>
      <c r="E74" s="99">
        <v>19.380824369999999</v>
      </c>
      <c r="F74" s="187">
        <v>34.162910968683562</v>
      </c>
      <c r="G74" s="186">
        <v>1.6211230515739139E-3</v>
      </c>
      <c r="H74" s="143">
        <v>40.146054669999998</v>
      </c>
      <c r="I74" s="187">
        <v>70.766137974920056</v>
      </c>
      <c r="J74" s="188">
        <v>0.19739009109253347</v>
      </c>
    </row>
    <row r="75" spans="1:10" ht="10.5" customHeight="1" x14ac:dyDescent="0.25">
      <c r="A75" s="59" t="s">
        <v>187</v>
      </c>
      <c r="B75" s="95">
        <v>51.318623530000004</v>
      </c>
      <c r="C75" s="191">
        <v>88.540531895805088</v>
      </c>
      <c r="D75" s="190">
        <v>-2.3871354819610668E-2</v>
      </c>
      <c r="E75" s="95">
        <v>30.679950699999999</v>
      </c>
      <c r="F75" s="191">
        <v>52.932424267519657</v>
      </c>
      <c r="G75" s="190">
        <v>5.0437441149194795E-2</v>
      </c>
      <c r="H75" s="142">
        <v>20.638672830000001</v>
      </c>
      <c r="I75" s="191">
        <v>35.608107628285424</v>
      </c>
      <c r="J75" s="192">
        <v>-0.11675206994427945</v>
      </c>
    </row>
    <row r="76" spans="1:10" ht="10.5" customHeight="1" x14ac:dyDescent="0.25">
      <c r="A76" s="60" t="s">
        <v>188</v>
      </c>
      <c r="B76" s="99">
        <v>93.355865339999994</v>
      </c>
      <c r="C76" s="187">
        <v>207.86072834632517</v>
      </c>
      <c r="D76" s="186">
        <v>-0.13589711603391585</v>
      </c>
      <c r="E76" s="99">
        <v>41.052760049999996</v>
      </c>
      <c r="F76" s="187">
        <v>91.405682691087364</v>
      </c>
      <c r="G76" s="186">
        <v>4.4799168641115106E-2</v>
      </c>
      <c r="H76" s="143">
        <v>52.303105290000005</v>
      </c>
      <c r="I76" s="187">
        <v>116.45504565523784</v>
      </c>
      <c r="J76" s="188">
        <v>-0.23917682894645309</v>
      </c>
    </row>
    <row r="77" spans="1:10" ht="10.5" customHeight="1" x14ac:dyDescent="0.25">
      <c r="A77" s="59" t="s">
        <v>189</v>
      </c>
      <c r="B77" s="95">
        <v>159.09667893</v>
      </c>
      <c r="C77" s="191">
        <v>187.69656810129928</v>
      </c>
      <c r="D77" s="190">
        <v>5.2235636770667782E-3</v>
      </c>
      <c r="E77" s="95">
        <v>46.542113889999996</v>
      </c>
      <c r="F77" s="191">
        <v>54.908720333354168</v>
      </c>
      <c r="G77" s="190">
        <v>4.4541378359868045E-3</v>
      </c>
      <c r="H77" s="142">
        <v>112.55456504</v>
      </c>
      <c r="I77" s="191">
        <v>132.7878477679451</v>
      </c>
      <c r="J77" s="192">
        <v>5.5420713450287096E-3</v>
      </c>
    </row>
    <row r="78" spans="1:10" ht="10.5" customHeight="1" x14ac:dyDescent="0.25">
      <c r="A78" s="60" t="s">
        <v>190</v>
      </c>
      <c r="B78" s="99">
        <v>69.286801859999997</v>
      </c>
      <c r="C78" s="187">
        <v>54.277371707093906</v>
      </c>
      <c r="D78" s="186">
        <v>-1.8236307982790967E-2</v>
      </c>
      <c r="E78" s="99">
        <v>11.92197498</v>
      </c>
      <c r="F78" s="187">
        <v>9.3393467457141703</v>
      </c>
      <c r="G78" s="186">
        <v>0.18243341924318957</v>
      </c>
      <c r="H78" s="143">
        <v>57.364826880000003</v>
      </c>
      <c r="I78" s="187">
        <v>44.938024961379739</v>
      </c>
      <c r="J78" s="188">
        <v>-5.1683598715485335E-2</v>
      </c>
    </row>
    <row r="79" spans="1:10" ht="10.5" customHeight="1" x14ac:dyDescent="0.25">
      <c r="A79" s="59" t="s">
        <v>191</v>
      </c>
      <c r="B79" s="95">
        <v>89.607884909999996</v>
      </c>
      <c r="C79" s="191">
        <v>62.325991136020761</v>
      </c>
      <c r="D79" s="190">
        <v>-0.16367286074987464</v>
      </c>
      <c r="E79" s="95">
        <v>32.502458850000004</v>
      </c>
      <c r="F79" s="191">
        <v>22.606804794227568</v>
      </c>
      <c r="G79" s="190">
        <v>-7.6575665533493154E-2</v>
      </c>
      <c r="H79" s="142">
        <v>57.105426059999999</v>
      </c>
      <c r="I79" s="191">
        <v>39.719186341793204</v>
      </c>
      <c r="J79" s="192">
        <v>-0.20628248082719802</v>
      </c>
    </row>
    <row r="80" spans="1:10" ht="10.5" customHeight="1" x14ac:dyDescent="0.25">
      <c r="A80" s="60" t="s">
        <v>192</v>
      </c>
      <c r="B80" s="99">
        <v>99.37120736</v>
      </c>
      <c r="C80" s="187">
        <v>67.451663640417834</v>
      </c>
      <c r="D80" s="186">
        <v>2.8782973443446158E-2</v>
      </c>
      <c r="E80" s="99">
        <v>9.2471771199999999</v>
      </c>
      <c r="F80" s="187">
        <v>6.2768431348725002</v>
      </c>
      <c r="G80" s="186">
        <v>2.0325414056869664</v>
      </c>
      <c r="H80" s="143">
        <v>90.124030239999996</v>
      </c>
      <c r="I80" s="187">
        <v>61.174820505545327</v>
      </c>
      <c r="J80" s="188">
        <v>-3.6536469923302395E-2</v>
      </c>
    </row>
    <row r="81" spans="1:10" ht="10.5" customHeight="1" x14ac:dyDescent="0.25">
      <c r="A81" s="59" t="s">
        <v>193</v>
      </c>
      <c r="B81" s="95">
        <v>25.212986779999998</v>
      </c>
      <c r="C81" s="191">
        <v>65.462772374399577</v>
      </c>
      <c r="D81" s="190">
        <v>-6.072927829705399E-2</v>
      </c>
      <c r="E81" s="95">
        <v>12.47817628</v>
      </c>
      <c r="F81" s="191">
        <v>32.398224795534205</v>
      </c>
      <c r="G81" s="190">
        <v>1.6757219468285234E-2</v>
      </c>
      <c r="H81" s="142">
        <v>12.7348105</v>
      </c>
      <c r="I81" s="191">
        <v>33.06454757886538</v>
      </c>
      <c r="J81" s="192">
        <v>-0.12599446435295347</v>
      </c>
    </row>
    <row r="82" spans="1:10" ht="10.5" customHeight="1" x14ac:dyDescent="0.25">
      <c r="A82" s="60" t="s">
        <v>194</v>
      </c>
      <c r="B82" s="99">
        <v>28.9619152</v>
      </c>
      <c r="C82" s="187">
        <v>49.888318878276074</v>
      </c>
      <c r="D82" s="186">
        <v>-0.50027895729475524</v>
      </c>
      <c r="E82" s="99">
        <v>4.8639605499999998</v>
      </c>
      <c r="F82" s="187">
        <v>8.3784105178843653</v>
      </c>
      <c r="G82" s="186">
        <v>-0.81807413480263058</v>
      </c>
      <c r="H82" s="143">
        <v>24.097954649999998</v>
      </c>
      <c r="I82" s="187">
        <v>41.509908360391705</v>
      </c>
      <c r="J82" s="188">
        <v>-0.22812980481132195</v>
      </c>
    </row>
    <row r="83" spans="1:10" ht="10.5" customHeight="1" x14ac:dyDescent="0.25">
      <c r="A83" s="59" t="s">
        <v>195</v>
      </c>
      <c r="B83" s="95">
        <v>52.534552390000002</v>
      </c>
      <c r="C83" s="191">
        <v>131.22385651803577</v>
      </c>
      <c r="D83" s="190">
        <v>9.0549847761867586E-2</v>
      </c>
      <c r="E83" s="95">
        <v>19.103914849999995</v>
      </c>
      <c r="F83" s="191">
        <v>47.718868195522326</v>
      </c>
      <c r="G83" s="190">
        <v>4.3353975242185427E-2</v>
      </c>
      <c r="H83" s="142">
        <v>33.430637539999999</v>
      </c>
      <c r="I83" s="191">
        <v>83.504988322513441</v>
      </c>
      <c r="J83" s="192">
        <v>0.11948791140332515</v>
      </c>
    </row>
    <row r="84" spans="1:10" ht="10.5" customHeight="1" x14ac:dyDescent="0.25">
      <c r="A84" s="60" t="s">
        <v>196</v>
      </c>
      <c r="B84" s="99">
        <v>43.586375390000001</v>
      </c>
      <c r="C84" s="187">
        <v>163.56278830385656</v>
      </c>
      <c r="D84" s="186">
        <v>0.24853315167829892</v>
      </c>
      <c r="E84" s="99">
        <v>17.11898527</v>
      </c>
      <c r="F84" s="187">
        <v>64.240922504793957</v>
      </c>
      <c r="G84" s="186">
        <v>0.20290081308983643</v>
      </c>
      <c r="H84" s="143">
        <v>26.467390119999997</v>
      </c>
      <c r="I84" s="187">
        <v>99.321865799062593</v>
      </c>
      <c r="J84" s="188">
        <v>0.279938151236099</v>
      </c>
    </row>
    <row r="85" spans="1:10" ht="10.5" customHeight="1" x14ac:dyDescent="0.25">
      <c r="A85" s="59" t="s">
        <v>197</v>
      </c>
      <c r="B85" s="95">
        <v>67.983329050000009</v>
      </c>
      <c r="C85" s="191">
        <v>62.152095176363261</v>
      </c>
      <c r="D85" s="190">
        <v>-9.9697696813492387E-2</v>
      </c>
      <c r="E85" s="95">
        <v>30.331270179999997</v>
      </c>
      <c r="F85" s="191">
        <v>27.729621620336761</v>
      </c>
      <c r="G85" s="190">
        <v>7.5917932089470952E-3</v>
      </c>
      <c r="H85" s="142">
        <v>37.652058870000005</v>
      </c>
      <c r="I85" s="191">
        <v>34.422473556026489</v>
      </c>
      <c r="J85" s="192">
        <v>-0.17082262959760564</v>
      </c>
    </row>
    <row r="86" spans="1:10" ht="10.5" customHeight="1" x14ac:dyDescent="0.25">
      <c r="A86" s="60" t="s">
        <v>198</v>
      </c>
      <c r="B86" s="99">
        <v>88.259530470000001</v>
      </c>
      <c r="C86" s="187">
        <v>154.13469563212851</v>
      </c>
      <c r="D86" s="186">
        <v>0.23222444094384076</v>
      </c>
      <c r="E86" s="99">
        <v>23.738924489999999</v>
      </c>
      <c r="F86" s="187">
        <v>41.457187472167064</v>
      </c>
      <c r="G86" s="186">
        <v>1.7373816367523665E-2</v>
      </c>
      <c r="H86" s="143">
        <v>64.520605979999999</v>
      </c>
      <c r="I86" s="187">
        <v>112.67750815996143</v>
      </c>
      <c r="J86" s="188">
        <v>0.33603369671126893</v>
      </c>
    </row>
    <row r="87" spans="1:10" ht="10.5" customHeight="1" x14ac:dyDescent="0.25">
      <c r="A87" s="59" t="s">
        <v>199</v>
      </c>
      <c r="B87" s="95">
        <v>89.259975480000008</v>
      </c>
      <c r="C87" s="191">
        <v>126.71719950085392</v>
      </c>
      <c r="D87" s="190">
        <v>-5.8587050151112763E-2</v>
      </c>
      <c r="E87" s="95">
        <v>30.701880890000002</v>
      </c>
      <c r="F87" s="191">
        <v>43.585675941187077</v>
      </c>
      <c r="G87" s="190">
        <v>0.10042290389017761</v>
      </c>
      <c r="H87" s="142">
        <v>58.558094589999996</v>
      </c>
      <c r="I87" s="191">
        <v>83.131523559666832</v>
      </c>
      <c r="J87" s="192">
        <v>-0.12488610201719696</v>
      </c>
    </row>
    <row r="88" spans="1:10" ht="10.5" customHeight="1" x14ac:dyDescent="0.25">
      <c r="A88" s="60" t="s">
        <v>200</v>
      </c>
      <c r="B88" s="99">
        <v>47.406036809999996</v>
      </c>
      <c r="C88" s="187">
        <v>105.64042885889438</v>
      </c>
      <c r="D88" s="186">
        <v>8.3288170901136604E-2</v>
      </c>
      <c r="E88" s="99">
        <v>17.575953570000003</v>
      </c>
      <c r="F88" s="187">
        <v>39.166557630211997</v>
      </c>
      <c r="G88" s="186">
        <v>3.1290602498982745E-2</v>
      </c>
      <c r="H88" s="143">
        <v>29.83008324</v>
      </c>
      <c r="I88" s="187">
        <v>66.473871228682412</v>
      </c>
      <c r="J88" s="188">
        <v>0.11645528933424742</v>
      </c>
    </row>
    <row r="89" spans="1:10" ht="10.5" customHeight="1" x14ac:dyDescent="0.25">
      <c r="A89" s="59" t="s">
        <v>201</v>
      </c>
      <c r="B89" s="95">
        <v>32.871211680000002</v>
      </c>
      <c r="C89" s="191">
        <v>86.674484784402864</v>
      </c>
      <c r="D89" s="190">
        <v>-4.3665856654836577E-2</v>
      </c>
      <c r="E89" s="95">
        <v>15.19701328</v>
      </c>
      <c r="F89" s="191">
        <v>40.071333820260563</v>
      </c>
      <c r="G89" s="190">
        <v>3.7165807470149081E-2</v>
      </c>
      <c r="H89" s="142">
        <v>17.674198399999998</v>
      </c>
      <c r="I89" s="191">
        <v>46.603150964142287</v>
      </c>
      <c r="J89" s="192">
        <v>-0.10372681395275285</v>
      </c>
    </row>
    <row r="90" spans="1:10" ht="10.5" customHeight="1" x14ac:dyDescent="0.25">
      <c r="A90" s="60" t="s">
        <v>202</v>
      </c>
      <c r="B90" s="99">
        <v>43.51036543</v>
      </c>
      <c r="C90" s="187">
        <v>115.76369991086989</v>
      </c>
      <c r="D90" s="186">
        <v>7.4600748979317455E-2</v>
      </c>
      <c r="E90" s="99">
        <v>6.67545492</v>
      </c>
      <c r="F90" s="187">
        <v>17.760718681406392</v>
      </c>
      <c r="G90" s="186">
        <v>-8.2343880373466072E-2</v>
      </c>
      <c r="H90" s="143">
        <v>36.83491051</v>
      </c>
      <c r="I90" s="187">
        <v>98.002981229463487</v>
      </c>
      <c r="J90" s="188">
        <v>0.10897306041594668</v>
      </c>
    </row>
    <row r="91" spans="1:10" ht="10.5" customHeight="1" x14ac:dyDescent="0.25">
      <c r="A91" s="59" t="s">
        <v>203</v>
      </c>
      <c r="B91" s="95">
        <v>50.020102309999999</v>
      </c>
      <c r="C91" s="191">
        <v>145.39797544924451</v>
      </c>
      <c r="D91" s="190">
        <v>0.1081965173741255</v>
      </c>
      <c r="E91" s="95">
        <v>23.674965229999998</v>
      </c>
      <c r="F91" s="191">
        <v>68.81817218084889</v>
      </c>
      <c r="G91" s="190">
        <v>2.6225473001246558E-2</v>
      </c>
      <c r="H91" s="142">
        <v>26.345137080000001</v>
      </c>
      <c r="I91" s="191">
        <v>76.579803268395636</v>
      </c>
      <c r="J91" s="192">
        <v>0.19389490774477181</v>
      </c>
    </row>
    <row r="92" spans="1:10" ht="10.5" customHeight="1" x14ac:dyDescent="0.25">
      <c r="A92" s="60" t="s">
        <v>204</v>
      </c>
      <c r="B92" s="99">
        <v>9.1026538200000005</v>
      </c>
      <c r="C92" s="187">
        <v>63.017257679287212</v>
      </c>
      <c r="D92" s="186">
        <v>3.858101185495233E-2</v>
      </c>
      <c r="E92" s="99">
        <v>3.6693535900000001</v>
      </c>
      <c r="F92" s="187">
        <v>25.402767727955581</v>
      </c>
      <c r="G92" s="186">
        <v>-3.6024939743112494E-2</v>
      </c>
      <c r="H92" s="143">
        <v>5.4333002299999995</v>
      </c>
      <c r="I92" s="187">
        <v>37.614489951331628</v>
      </c>
      <c r="J92" s="188">
        <v>9.5859063958384727E-2</v>
      </c>
    </row>
    <row r="93" spans="1:10" ht="10.5" customHeight="1" x14ac:dyDescent="0.25">
      <c r="A93" s="59" t="s">
        <v>205</v>
      </c>
      <c r="B93" s="95">
        <v>43.569380959999997</v>
      </c>
      <c r="C93" s="191">
        <v>33.107155608881683</v>
      </c>
      <c r="D93" s="190">
        <v>0.13337524030266934</v>
      </c>
      <c r="E93" s="95">
        <v>15.098425349999999</v>
      </c>
      <c r="F93" s="191">
        <v>11.472871693321713</v>
      </c>
      <c r="G93" s="190">
        <v>1.9054786035068272E-2</v>
      </c>
      <c r="H93" s="142">
        <v>28.470955610000001</v>
      </c>
      <c r="I93" s="191">
        <v>21.634283915559976</v>
      </c>
      <c r="J93" s="192">
        <v>0.20506664434418065</v>
      </c>
    </row>
    <row r="94" spans="1:10" ht="10.5" customHeight="1" x14ac:dyDescent="0.25">
      <c r="A94" s="60" t="s">
        <v>206</v>
      </c>
      <c r="B94" s="99">
        <v>67.285796930000004</v>
      </c>
      <c r="C94" s="187">
        <v>41.009895606870401</v>
      </c>
      <c r="D94" s="186">
        <v>-9.0260060720990798E-2</v>
      </c>
      <c r="E94" s="99">
        <v>12.58429623</v>
      </c>
      <c r="F94" s="187">
        <v>7.669979374921148</v>
      </c>
      <c r="G94" s="186">
        <v>-4.3761140933944342E-2</v>
      </c>
      <c r="H94" s="143">
        <v>54.701500699999997</v>
      </c>
      <c r="I94" s="187">
        <v>33.339916231949246</v>
      </c>
      <c r="J94" s="188">
        <v>-0.10032455677509144</v>
      </c>
    </row>
    <row r="95" spans="1:10" ht="10.5" customHeight="1" x14ac:dyDescent="0.25">
      <c r="A95" s="59" t="s">
        <v>207</v>
      </c>
      <c r="B95" s="95">
        <v>112.66662918999999</v>
      </c>
      <c r="C95" s="191">
        <v>68.210915398861445</v>
      </c>
      <c r="D95" s="190">
        <v>0.3269636810218457</v>
      </c>
      <c r="E95" s="95">
        <v>14.6131069</v>
      </c>
      <c r="F95" s="191">
        <v>8.8471041126957708</v>
      </c>
      <c r="G95" s="190">
        <v>1.2304444533481229E-2</v>
      </c>
      <c r="H95" s="142">
        <v>98.053522289999989</v>
      </c>
      <c r="I95" s="191">
        <v>59.363811286165664</v>
      </c>
      <c r="J95" s="192">
        <v>0.39142022485280137</v>
      </c>
    </row>
    <row r="96" spans="1:10" ht="10.5" customHeight="1" x14ac:dyDescent="0.25">
      <c r="A96" s="60" t="s">
        <v>208</v>
      </c>
      <c r="B96" s="99">
        <v>75.166042839999989</v>
      </c>
      <c r="C96" s="187">
        <v>53.08917490261998</v>
      </c>
      <c r="D96" s="186">
        <v>-5.911773816502397E-2</v>
      </c>
      <c r="E96" s="99">
        <v>17.182946950000002</v>
      </c>
      <c r="F96" s="187">
        <v>12.136178006773342</v>
      </c>
      <c r="G96" s="186">
        <v>-3.5964151142785505E-3</v>
      </c>
      <c r="H96" s="143">
        <v>57.983095890000001</v>
      </c>
      <c r="I96" s="187">
        <v>40.952996895846653</v>
      </c>
      <c r="J96" s="188">
        <v>-7.4401955447539803E-2</v>
      </c>
    </row>
    <row r="97" spans="1:10" ht="10.5" customHeight="1" x14ac:dyDescent="0.25">
      <c r="A97" s="59" t="s">
        <v>209</v>
      </c>
      <c r="B97" s="95">
        <v>71.946948689999985</v>
      </c>
      <c r="C97" s="191">
        <v>57.101432707532219</v>
      </c>
      <c r="D97" s="190">
        <v>-5.9552269141541658E-2</v>
      </c>
      <c r="E97" s="95">
        <v>23.940293140000001</v>
      </c>
      <c r="F97" s="191">
        <v>19.000458846732304</v>
      </c>
      <c r="G97" s="190">
        <v>1.6363940897032636E-2</v>
      </c>
      <c r="H97" s="142">
        <v>48.006655549999998</v>
      </c>
      <c r="I97" s="191">
        <v>38.100973860799925</v>
      </c>
      <c r="J97" s="192">
        <v>-9.3324905886480125E-2</v>
      </c>
    </row>
    <row r="98" spans="1:10" ht="10.5" customHeight="1" x14ac:dyDescent="0.25">
      <c r="A98" s="60" t="s">
        <v>210</v>
      </c>
      <c r="B98" s="99">
        <v>41.715478009999998</v>
      </c>
      <c r="C98" s="187">
        <v>106.96413546327517</v>
      </c>
      <c r="D98" s="186">
        <v>0.64550873479832216</v>
      </c>
      <c r="E98" s="99">
        <v>12.446966659999999</v>
      </c>
      <c r="F98" s="187">
        <v>31.915708303952616</v>
      </c>
      <c r="G98" s="186">
        <v>5.2787365968325117E-2</v>
      </c>
      <c r="H98" s="143">
        <v>29.268511350000001</v>
      </c>
      <c r="I98" s="187">
        <v>75.048427159322557</v>
      </c>
      <c r="J98" s="188">
        <v>1.1635114096559156</v>
      </c>
    </row>
    <row r="99" spans="1:10" ht="10.5" customHeight="1" x14ac:dyDescent="0.25">
      <c r="A99" s="59" t="s">
        <v>211</v>
      </c>
      <c r="B99" s="95">
        <v>49.323599090000002</v>
      </c>
      <c r="C99" s="191">
        <v>56.637154902568703</v>
      </c>
      <c r="D99" s="190">
        <v>9.3506618987244661E-2</v>
      </c>
      <c r="E99" s="95">
        <v>17.041745970000001</v>
      </c>
      <c r="F99" s="191">
        <v>19.568645113507184</v>
      </c>
      <c r="G99" s="190">
        <v>1.119275037591172E-2</v>
      </c>
      <c r="H99" s="142">
        <v>32.281853120000001</v>
      </c>
      <c r="I99" s="191">
        <v>37.068509789061515</v>
      </c>
      <c r="J99" s="192">
        <v>0.14260779318479733</v>
      </c>
    </row>
    <row r="100" spans="1:10" ht="10.5" customHeight="1" x14ac:dyDescent="0.25">
      <c r="A100" s="60" t="s">
        <v>212</v>
      </c>
      <c r="B100" s="99">
        <v>40.03324714</v>
      </c>
      <c r="C100" s="187">
        <v>152.27846531885353</v>
      </c>
      <c r="D100" s="186">
        <v>1.1637735431517742</v>
      </c>
      <c r="E100" s="99">
        <v>0.51547745</v>
      </c>
      <c r="F100" s="187">
        <v>1.9607731223492268</v>
      </c>
      <c r="G100" s="186">
        <v>-0.83667395904718989</v>
      </c>
      <c r="H100" s="143">
        <v>39.517769690000002</v>
      </c>
      <c r="I100" s="187">
        <v>150.31769219650434</v>
      </c>
      <c r="J100" s="188">
        <v>1.5752087013935339</v>
      </c>
    </row>
    <row r="101" spans="1:10" ht="10.5" customHeight="1" x14ac:dyDescent="0.25">
      <c r="A101" s="62" t="s">
        <v>213</v>
      </c>
      <c r="B101" s="108">
        <v>5705.3806565300001</v>
      </c>
      <c r="C101" s="200">
        <v>94.426559227776337</v>
      </c>
      <c r="D101" s="201">
        <v>1.4950498453905059E-2</v>
      </c>
      <c r="E101" s="108">
        <v>1996.8365088999999</v>
      </c>
      <c r="F101" s="200">
        <v>33.048522478517732</v>
      </c>
      <c r="G101" s="201">
        <v>-1.9287078600778718E-2</v>
      </c>
      <c r="H101" s="145">
        <v>3708.5441476300002</v>
      </c>
      <c r="I101" s="200">
        <v>61.378036749258605</v>
      </c>
      <c r="J101" s="202">
        <v>3.4394533588873344E-2</v>
      </c>
    </row>
    <row r="102" spans="1:10" ht="10.5" customHeight="1" x14ac:dyDescent="0.25">
      <c r="A102" s="63" t="s">
        <v>101</v>
      </c>
      <c r="B102" s="112">
        <v>131.07232424</v>
      </c>
      <c r="C102" s="203">
        <v>86.019008400273009</v>
      </c>
      <c r="D102" s="204">
        <v>0.47340812240724972</v>
      </c>
      <c r="E102" s="112">
        <v>30.004190079999997</v>
      </c>
      <c r="F102" s="203">
        <v>19.69088969391505</v>
      </c>
      <c r="G102" s="204">
        <v>-5.7423690533160321E-2</v>
      </c>
      <c r="H102" s="146">
        <v>101.06813416</v>
      </c>
      <c r="I102" s="203">
        <v>66.328118706357955</v>
      </c>
      <c r="J102" s="205">
        <v>0.76919899309450268</v>
      </c>
    </row>
    <row r="103" spans="1:10" ht="10.5" customHeight="1" x14ac:dyDescent="0.25">
      <c r="A103" s="62" t="s">
        <v>40</v>
      </c>
      <c r="B103" s="108">
        <v>5836.4529807700001</v>
      </c>
      <c r="C103" s="200">
        <v>94.219745669533438</v>
      </c>
      <c r="D103" s="201">
        <v>2.2092639289461147E-2</v>
      </c>
      <c r="E103" s="108">
        <v>2026.8406989800001</v>
      </c>
      <c r="F103" s="200">
        <v>32.719944082434914</v>
      </c>
      <c r="G103" s="201">
        <v>-1.9874121359665708E-2</v>
      </c>
      <c r="H103" s="145">
        <v>3809.61228179</v>
      </c>
      <c r="I103" s="200">
        <v>61.499801587098517</v>
      </c>
      <c r="J103" s="202">
        <v>4.5919155511093601E-2</v>
      </c>
    </row>
    <row r="104" spans="1:10" ht="10.5" customHeight="1" x14ac:dyDescent="0.25">
      <c r="A104" s="60" t="s">
        <v>214</v>
      </c>
      <c r="B104" s="99">
        <v>211.60008892999997</v>
      </c>
      <c r="C104" s="187">
        <v>148.17290070739224</v>
      </c>
      <c r="D104" s="186">
        <v>-6.0068393524314034E-3</v>
      </c>
      <c r="E104" s="99">
        <v>98.769132649999989</v>
      </c>
      <c r="F104" s="187">
        <v>69.163056400912552</v>
      </c>
      <c r="G104" s="186">
        <v>-3.6006222887944639E-2</v>
      </c>
      <c r="H104" s="143">
        <v>112.83095628</v>
      </c>
      <c r="I104" s="187">
        <v>79.009844306479692</v>
      </c>
      <c r="J104" s="188">
        <v>2.1829327710871205E-2</v>
      </c>
    </row>
    <row r="105" spans="1:10" ht="10.5" customHeight="1" x14ac:dyDescent="0.25">
      <c r="A105" s="59" t="s">
        <v>215</v>
      </c>
      <c r="B105" s="95">
        <v>231.92245616000002</v>
      </c>
      <c r="C105" s="191">
        <v>106.28045983500859</v>
      </c>
      <c r="D105" s="190">
        <v>0.24447574142582962</v>
      </c>
      <c r="E105" s="95">
        <v>147.40663097000001</v>
      </c>
      <c r="F105" s="191">
        <v>67.550356190661233</v>
      </c>
      <c r="G105" s="190">
        <v>0.14169039102946024</v>
      </c>
      <c r="H105" s="142">
        <v>84.515825190000001</v>
      </c>
      <c r="I105" s="191">
        <v>38.730103644347331</v>
      </c>
      <c r="J105" s="192">
        <v>0.47628581569182615</v>
      </c>
    </row>
    <row r="106" spans="1:10" ht="10.5" customHeight="1" x14ac:dyDescent="0.25">
      <c r="A106" s="60" t="s">
        <v>216</v>
      </c>
      <c r="B106" s="99">
        <v>95.810447490000001</v>
      </c>
      <c r="C106" s="187">
        <v>277.19882504238535</v>
      </c>
      <c r="D106" s="186">
        <v>-8.0527030036098735E-2</v>
      </c>
      <c r="E106" s="99">
        <v>9.7888897000000004</v>
      </c>
      <c r="F106" s="187">
        <v>28.321219599696796</v>
      </c>
      <c r="G106" s="186">
        <v>-9.0682935864018877E-2</v>
      </c>
      <c r="H106" s="143">
        <v>86.021557790000003</v>
      </c>
      <c r="I106" s="187">
        <v>248.8776054426886</v>
      </c>
      <c r="J106" s="188">
        <v>-7.9356936065296257E-2</v>
      </c>
    </row>
    <row r="107" spans="1:10" ht="10.5" customHeight="1" x14ac:dyDescent="0.25">
      <c r="A107" s="59" t="s">
        <v>217</v>
      </c>
      <c r="B107" s="95">
        <v>57.823249929999996</v>
      </c>
      <c r="C107" s="191">
        <v>156.53034853250892</v>
      </c>
      <c r="D107" s="190">
        <v>7.2835876143378941E-2</v>
      </c>
      <c r="E107" s="95">
        <v>14.852047839999999</v>
      </c>
      <c r="F107" s="191">
        <v>40.205215508140093</v>
      </c>
      <c r="G107" s="190">
        <v>0.70710888770000579</v>
      </c>
      <c r="H107" s="142">
        <v>42.971202089999998</v>
      </c>
      <c r="I107" s="191">
        <v>116.32513302436884</v>
      </c>
      <c r="J107" s="192">
        <v>-4.9256167286118036E-2</v>
      </c>
    </row>
    <row r="108" spans="1:10" ht="10.5" customHeight="1" x14ac:dyDescent="0.25">
      <c r="A108" s="60" t="s">
        <v>218</v>
      </c>
      <c r="B108" s="99">
        <v>17.91236288</v>
      </c>
      <c r="C108" s="187">
        <v>63.052828836439794</v>
      </c>
      <c r="D108" s="186">
        <v>-3.8910365690287829E-2</v>
      </c>
      <c r="E108" s="99">
        <v>5.2087891500000003</v>
      </c>
      <c r="F108" s="187">
        <v>18.335319182639001</v>
      </c>
      <c r="G108" s="186">
        <v>0.34193496769886678</v>
      </c>
      <c r="H108" s="143">
        <v>12.70357373</v>
      </c>
      <c r="I108" s="187">
        <v>44.717509653800803</v>
      </c>
      <c r="J108" s="188">
        <v>-0.13909131091065419</v>
      </c>
    </row>
    <row r="109" spans="1:10" ht="10.5" customHeight="1" x14ac:dyDescent="0.25">
      <c r="A109" s="62" t="s">
        <v>254</v>
      </c>
      <c r="B109" s="108">
        <v>6451.52158616</v>
      </c>
      <c r="C109" s="200">
        <v>96.935947605029739</v>
      </c>
      <c r="D109" s="201">
        <v>2.6286975635140708E-2</v>
      </c>
      <c r="E109" s="108">
        <v>2302.86618929</v>
      </c>
      <c r="F109" s="200">
        <v>34.601219771982294</v>
      </c>
      <c r="G109" s="201">
        <v>-8.6060556211215999E-3</v>
      </c>
      <c r="H109" s="145">
        <v>4148.65539687</v>
      </c>
      <c r="I109" s="200">
        <v>62.334727833047452</v>
      </c>
      <c r="J109" s="202">
        <v>4.6736881138915498E-2</v>
      </c>
    </row>
    <row r="110" spans="1:10" ht="59.45" customHeight="1" x14ac:dyDescent="0.25">
      <c r="A110" s="315" t="s">
        <v>344</v>
      </c>
      <c r="B110" s="315"/>
      <c r="C110" s="315"/>
      <c r="D110" s="315"/>
      <c r="E110" s="315"/>
      <c r="F110" s="315"/>
      <c r="G110" s="315"/>
      <c r="H110" s="315"/>
      <c r="I110" s="315"/>
      <c r="J110" s="315"/>
    </row>
  </sheetData>
  <mergeCells count="5">
    <mergeCell ref="A3:A5"/>
    <mergeCell ref="B3:D3"/>
    <mergeCell ref="E3:G3"/>
    <mergeCell ref="H3:J3"/>
    <mergeCell ref="A110:J110"/>
  </mergeCells>
  <hyperlinks>
    <hyperlink ref="J1" location="Sommaire!A1" display="Sommaire"/>
  </hyperlinks>
  <printOptions horizontalCentered="1"/>
  <pageMargins left="0.51181102362204722" right="0.59055118110236227" top="0.74803149606299213" bottom="1.5070652173913044" header="0.31496062992125984" footer="0.31496062992125984"/>
  <pageSetup paperSize="9" scale="94" firstPageNumber="48"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0"/>
  <sheetViews>
    <sheetView view="pageLayout" topLeftCell="A40" zoomScale="115" zoomScaleNormal="100" zoomScalePageLayoutView="115" workbookViewId="0">
      <selection activeCell="F58" sqref="F57:F58"/>
    </sheetView>
  </sheetViews>
  <sheetFormatPr baseColWidth="10" defaultColWidth="11.42578125" defaultRowHeight="15" x14ac:dyDescent="0.25"/>
  <cols>
    <col min="1" max="1" width="22.85546875" style="1" customWidth="1"/>
    <col min="2" max="3" width="9.85546875" style="1" customWidth="1"/>
    <col min="4" max="4" width="12.85546875" style="1" customWidth="1"/>
    <col min="5" max="6" width="12.7109375" style="1" customWidth="1"/>
    <col min="7" max="7" width="16.140625" style="1" customWidth="1"/>
    <col min="8" max="16384" width="11.42578125" style="1"/>
  </cols>
  <sheetData>
    <row r="1" spans="1:7" ht="15.75" x14ac:dyDescent="0.25">
      <c r="A1" s="84" t="s">
        <v>260</v>
      </c>
      <c r="B1" s="8"/>
      <c r="C1" s="8"/>
      <c r="D1" s="8"/>
      <c r="E1" s="8"/>
      <c r="F1" s="8"/>
      <c r="G1" s="9" t="s">
        <v>42</v>
      </c>
    </row>
    <row r="2" spans="1:7" ht="15.75" x14ac:dyDescent="0.25">
      <c r="A2" s="8"/>
      <c r="B2" s="8"/>
      <c r="C2" s="8"/>
      <c r="D2" s="8"/>
      <c r="E2" s="8"/>
      <c r="F2" s="8"/>
      <c r="G2" s="8"/>
    </row>
    <row r="3" spans="1:7" ht="64.5" customHeight="1" x14ac:dyDescent="0.25">
      <c r="A3" s="308" t="s">
        <v>271</v>
      </c>
      <c r="B3" s="346" t="s">
        <v>255</v>
      </c>
      <c r="C3" s="346"/>
      <c r="D3" s="346"/>
      <c r="E3" s="91" t="s">
        <v>261</v>
      </c>
      <c r="F3" s="91" t="s">
        <v>262</v>
      </c>
      <c r="G3" s="90" t="s">
        <v>319</v>
      </c>
    </row>
    <row r="4" spans="1:7" ht="33.75" customHeight="1" x14ac:dyDescent="0.25">
      <c r="A4" s="331"/>
      <c r="B4" s="39">
        <v>2022</v>
      </c>
      <c r="C4" s="39">
        <v>2022</v>
      </c>
      <c r="D4" s="39" t="s">
        <v>318</v>
      </c>
      <c r="E4" s="39">
        <v>2022</v>
      </c>
      <c r="F4" s="39">
        <v>2022</v>
      </c>
      <c r="G4" s="40">
        <v>2021</v>
      </c>
    </row>
    <row r="5" spans="1:7" x14ac:dyDescent="0.25">
      <c r="A5" s="332"/>
      <c r="B5" s="38" t="s">
        <v>37</v>
      </c>
      <c r="C5" s="38" t="s">
        <v>38</v>
      </c>
      <c r="D5" s="38"/>
      <c r="E5" s="38" t="s">
        <v>37</v>
      </c>
      <c r="F5" s="14" t="s">
        <v>37</v>
      </c>
      <c r="G5" s="38" t="s">
        <v>39</v>
      </c>
    </row>
    <row r="6" spans="1:7" ht="10.5" customHeight="1" x14ac:dyDescent="0.25">
      <c r="A6" s="58" t="s">
        <v>117</v>
      </c>
      <c r="B6" s="143">
        <v>40.5552919</v>
      </c>
      <c r="C6" s="187">
        <v>60.66020790798202</v>
      </c>
      <c r="D6" s="188">
        <v>5.3399178785313861E-2</v>
      </c>
      <c r="E6" s="99">
        <v>34.549999999999997</v>
      </c>
      <c r="F6" s="143">
        <v>6.0052918999999996</v>
      </c>
      <c r="G6" s="185">
        <v>77.440068544829302</v>
      </c>
    </row>
    <row r="7" spans="1:7" ht="10.5" customHeight="1" x14ac:dyDescent="0.25">
      <c r="A7" s="59" t="s">
        <v>118</v>
      </c>
      <c r="B7" s="142">
        <v>23.846864</v>
      </c>
      <c r="C7" s="189">
        <v>43.887133581661047</v>
      </c>
      <c r="D7" s="190">
        <v>0.12744296066782157</v>
      </c>
      <c r="E7" s="95">
        <v>23.846864</v>
      </c>
      <c r="F7" s="142">
        <v>0</v>
      </c>
      <c r="G7" s="189">
        <v>55.033459799354404</v>
      </c>
    </row>
    <row r="8" spans="1:7" ht="10.5" customHeight="1" x14ac:dyDescent="0.25">
      <c r="A8" s="60" t="s">
        <v>119</v>
      </c>
      <c r="B8" s="143">
        <v>19.279955000000001</v>
      </c>
      <c r="C8" s="185">
        <v>55.896565020497391</v>
      </c>
      <c r="D8" s="186">
        <v>0.13016772302619528</v>
      </c>
      <c r="E8" s="99">
        <v>16.279955000000001</v>
      </c>
      <c r="F8" s="143">
        <v>3</v>
      </c>
      <c r="G8" s="185">
        <v>57.502411187315708</v>
      </c>
    </row>
    <row r="9" spans="1:7" ht="10.5" customHeight="1" x14ac:dyDescent="0.25">
      <c r="A9" s="59" t="s">
        <v>120</v>
      </c>
      <c r="B9" s="142">
        <v>12.841048000000001</v>
      </c>
      <c r="C9" s="189">
        <v>76.042376544854832</v>
      </c>
      <c r="D9" s="190">
        <v>0.31998502905528969</v>
      </c>
      <c r="E9" s="95">
        <v>11.341048000000001</v>
      </c>
      <c r="F9" s="142">
        <v>1.5</v>
      </c>
      <c r="G9" s="189">
        <v>63.007873618569697</v>
      </c>
    </row>
    <row r="10" spans="1:7" ht="10.5" customHeight="1" x14ac:dyDescent="0.25">
      <c r="A10" s="60" t="s">
        <v>121</v>
      </c>
      <c r="B10" s="143">
        <v>7.65999842</v>
      </c>
      <c r="C10" s="185">
        <v>52.540955340178748</v>
      </c>
      <c r="D10" s="186">
        <v>5.3611221708981915E-2</v>
      </c>
      <c r="E10" s="99">
        <v>7.1729909999999997</v>
      </c>
      <c r="F10" s="143">
        <v>0.48700742000000002</v>
      </c>
      <c r="G10" s="185">
        <v>54.078619785747094</v>
      </c>
    </row>
    <row r="11" spans="1:7" ht="10.5" customHeight="1" x14ac:dyDescent="0.25">
      <c r="A11" s="59" t="s">
        <v>122</v>
      </c>
      <c r="B11" s="142">
        <v>85.222275710000005</v>
      </c>
      <c r="C11" s="189">
        <v>76.882451755790626</v>
      </c>
      <c r="D11" s="190">
        <v>2.5073585032854284E-2</v>
      </c>
      <c r="E11" s="95">
        <v>81.7</v>
      </c>
      <c r="F11" s="142">
        <v>3.5222757100000002</v>
      </c>
      <c r="G11" s="189">
        <v>55.642338575764207</v>
      </c>
    </row>
    <row r="12" spans="1:7" ht="10.5" customHeight="1" x14ac:dyDescent="0.25">
      <c r="A12" s="60" t="s">
        <v>123</v>
      </c>
      <c r="B12" s="143">
        <v>22.470368229999998</v>
      </c>
      <c r="C12" s="185">
        <v>66.632767334762633</v>
      </c>
      <c r="D12" s="186">
        <v>3.7449284110572911E-2</v>
      </c>
      <c r="E12" s="99">
        <v>19.970368229999998</v>
      </c>
      <c r="F12" s="143">
        <v>2.5</v>
      </c>
      <c r="G12" s="185">
        <v>69.281143571914612</v>
      </c>
    </row>
    <row r="13" spans="1:7" ht="10.5" customHeight="1" x14ac:dyDescent="0.25">
      <c r="A13" s="59" t="s">
        <v>124</v>
      </c>
      <c r="B13" s="142">
        <v>6.0565660000000001</v>
      </c>
      <c r="C13" s="189">
        <v>21.870386018127324</v>
      </c>
      <c r="D13" s="190">
        <v>1.0000000000000009E-2</v>
      </c>
      <c r="E13" s="95">
        <v>6.0565660000000001</v>
      </c>
      <c r="F13" s="142">
        <v>0</v>
      </c>
      <c r="G13" s="189">
        <v>31.904665378939999</v>
      </c>
    </row>
    <row r="14" spans="1:7" ht="10.5" customHeight="1" x14ac:dyDescent="0.25">
      <c r="A14" s="60" t="s">
        <v>125</v>
      </c>
      <c r="B14" s="143">
        <v>5.3404358299999997</v>
      </c>
      <c r="C14" s="185">
        <v>33.942225576621183</v>
      </c>
      <c r="D14" s="186">
        <v>5.3452810250561145E-2</v>
      </c>
      <c r="E14" s="99">
        <v>5.3208489999999999</v>
      </c>
      <c r="F14" s="143">
        <v>1.958683E-2</v>
      </c>
      <c r="G14" s="185">
        <v>42.399125506168403</v>
      </c>
    </row>
    <row r="15" spans="1:7" ht="10.5" customHeight="1" x14ac:dyDescent="0.25">
      <c r="A15" s="59" t="s">
        <v>126</v>
      </c>
      <c r="B15" s="142">
        <v>8.9610951100000005</v>
      </c>
      <c r="C15" s="189">
        <v>28.23583846410769</v>
      </c>
      <c r="D15" s="190">
        <v>-0.13497778203251487</v>
      </c>
      <c r="E15" s="95">
        <v>7.9731635599999997</v>
      </c>
      <c r="F15" s="142">
        <v>0.98793154999999999</v>
      </c>
      <c r="G15" s="189">
        <v>46.494055113277795</v>
      </c>
    </row>
    <row r="16" spans="1:7" ht="10.5" customHeight="1" x14ac:dyDescent="0.25">
      <c r="A16" s="60" t="s">
        <v>127</v>
      </c>
      <c r="B16" s="143">
        <v>17.00738952</v>
      </c>
      <c r="C16" s="185">
        <v>44.419518127042082</v>
      </c>
      <c r="D16" s="186">
        <v>1.0468080028983584E-2</v>
      </c>
      <c r="E16" s="99">
        <v>16.261380670000001</v>
      </c>
      <c r="F16" s="143">
        <v>0.74600884999999995</v>
      </c>
      <c r="G16" s="185">
        <v>54.714914823315794</v>
      </c>
    </row>
    <row r="17" spans="1:7" ht="10.5" customHeight="1" x14ac:dyDescent="0.25">
      <c r="A17" s="59" t="s">
        <v>128</v>
      </c>
      <c r="B17" s="142">
        <v>10.944668999999999</v>
      </c>
      <c r="C17" s="189">
        <v>37.747006359761059</v>
      </c>
      <c r="D17" s="190">
        <v>4.5401536102068096E-2</v>
      </c>
      <c r="E17" s="95">
        <v>10.944668999999999</v>
      </c>
      <c r="F17" s="142">
        <v>0</v>
      </c>
      <c r="G17" s="189">
        <v>56.824796611931404</v>
      </c>
    </row>
    <row r="18" spans="1:7" ht="10.5" customHeight="1" x14ac:dyDescent="0.25">
      <c r="A18" s="60" t="s">
        <v>129</v>
      </c>
      <c r="B18" s="143">
        <v>98.330092669999999</v>
      </c>
      <c r="C18" s="185">
        <v>47.556357432142903</v>
      </c>
      <c r="D18" s="186">
        <v>4.6617493139778921E-2</v>
      </c>
      <c r="E18" s="99">
        <v>82.361803120000005</v>
      </c>
      <c r="F18" s="143">
        <v>15.96828955</v>
      </c>
      <c r="G18" s="185">
        <v>47.842097884749002</v>
      </c>
    </row>
    <row r="19" spans="1:7" ht="10.5" customHeight="1" x14ac:dyDescent="0.25">
      <c r="A19" s="59" t="s">
        <v>130</v>
      </c>
      <c r="B19" s="142">
        <v>20.048513</v>
      </c>
      <c r="C19" s="189">
        <v>28.274616959823092</v>
      </c>
      <c r="D19" s="190">
        <v>4.9999994762703892E-2</v>
      </c>
      <c r="E19" s="95">
        <v>20.048513</v>
      </c>
      <c r="F19" s="142">
        <v>0</v>
      </c>
      <c r="G19" s="189">
        <v>45.771147970056603</v>
      </c>
    </row>
    <row r="20" spans="1:7" ht="10.5" customHeight="1" x14ac:dyDescent="0.25">
      <c r="A20" s="60" t="s">
        <v>131</v>
      </c>
      <c r="B20" s="143">
        <v>7.4854160299999997</v>
      </c>
      <c r="C20" s="185">
        <v>50.014806700342092</v>
      </c>
      <c r="D20" s="186">
        <v>-3.1640875808538249E-2</v>
      </c>
      <c r="E20" s="99">
        <v>7.12</v>
      </c>
      <c r="F20" s="143">
        <v>0.36541603</v>
      </c>
      <c r="G20" s="185">
        <v>55.678828022535498</v>
      </c>
    </row>
    <row r="21" spans="1:7" ht="10.5" customHeight="1" x14ac:dyDescent="0.25">
      <c r="A21" s="59" t="s">
        <v>132</v>
      </c>
      <c r="B21" s="142">
        <v>14.781466999999999</v>
      </c>
      <c r="C21" s="189">
        <v>40.917555709342558</v>
      </c>
      <c r="D21" s="190">
        <v>1.1748240913318497E-2</v>
      </c>
      <c r="E21" s="95">
        <v>14.081467</v>
      </c>
      <c r="F21" s="142">
        <v>0.7</v>
      </c>
      <c r="G21" s="189">
        <v>47.883876047840204</v>
      </c>
    </row>
    <row r="22" spans="1:7" ht="10.5" customHeight="1" x14ac:dyDescent="0.25">
      <c r="A22" s="60" t="s">
        <v>133</v>
      </c>
      <c r="B22" s="143">
        <v>42.022200470000001</v>
      </c>
      <c r="C22" s="185">
        <v>62.974702744096618</v>
      </c>
      <c r="D22" s="186">
        <v>0.12484046417656836</v>
      </c>
      <c r="E22" s="99">
        <v>37.519745550000003</v>
      </c>
      <c r="F22" s="143">
        <v>4.5024549199999999</v>
      </c>
      <c r="G22" s="185">
        <v>66.227766749193592</v>
      </c>
    </row>
    <row r="23" spans="1:7" ht="10.5" customHeight="1" x14ac:dyDescent="0.25">
      <c r="A23" s="59" t="s">
        <v>134</v>
      </c>
      <c r="B23" s="142">
        <v>14.215</v>
      </c>
      <c r="C23" s="189">
        <v>45.925504728243133</v>
      </c>
      <c r="D23" s="190">
        <v>7.567158531971252E-2</v>
      </c>
      <c r="E23" s="95">
        <v>12.715</v>
      </c>
      <c r="F23" s="142">
        <v>1.5</v>
      </c>
      <c r="G23" s="189">
        <v>51.715321775457198</v>
      </c>
    </row>
    <row r="24" spans="1:7" ht="10.5" customHeight="1" x14ac:dyDescent="0.25">
      <c r="A24" s="60" t="s">
        <v>135</v>
      </c>
      <c r="B24" s="143">
        <v>9.5312400000000004</v>
      </c>
      <c r="C24" s="185">
        <v>38.457075302310756</v>
      </c>
      <c r="D24" s="186">
        <v>3.4609424423853064E-2</v>
      </c>
      <c r="E24" s="99">
        <v>9.5</v>
      </c>
      <c r="F24" s="143">
        <v>3.124E-2</v>
      </c>
      <c r="G24" s="185">
        <v>49.262985624614302</v>
      </c>
    </row>
    <row r="25" spans="1:7" ht="10.5" customHeight="1" x14ac:dyDescent="0.25">
      <c r="A25" s="59" t="s">
        <v>136</v>
      </c>
      <c r="B25" s="142">
        <v>25</v>
      </c>
      <c r="C25" s="189">
        <v>45.771701736944536</v>
      </c>
      <c r="D25" s="190">
        <v>0.3950418760880281</v>
      </c>
      <c r="E25" s="95">
        <v>20</v>
      </c>
      <c r="F25" s="142">
        <v>5</v>
      </c>
      <c r="G25" s="189">
        <v>57.758324902302505</v>
      </c>
    </row>
    <row r="26" spans="1:7" ht="10.5" customHeight="1" x14ac:dyDescent="0.25">
      <c r="A26" s="60" t="s">
        <v>137</v>
      </c>
      <c r="B26" s="143">
        <v>25.78344195</v>
      </c>
      <c r="C26" s="185">
        <v>41.662196603804681</v>
      </c>
      <c r="D26" s="186">
        <v>9.4935746319775527E-2</v>
      </c>
      <c r="E26" s="99">
        <v>25.78344195</v>
      </c>
      <c r="F26" s="143">
        <v>0</v>
      </c>
      <c r="G26" s="185">
        <v>60.998318362659397</v>
      </c>
    </row>
    <row r="27" spans="1:7" ht="10.5" customHeight="1" x14ac:dyDescent="0.25">
      <c r="A27" s="59" t="s">
        <v>138</v>
      </c>
      <c r="B27" s="142">
        <v>7.2</v>
      </c>
      <c r="C27" s="189">
        <v>59.927088708737699</v>
      </c>
      <c r="D27" s="190">
        <v>3.2271464065714239E-2</v>
      </c>
      <c r="E27" s="95">
        <v>6.65</v>
      </c>
      <c r="F27" s="142">
        <v>0.55000000000000004</v>
      </c>
      <c r="G27" s="189">
        <v>60.385086627749097</v>
      </c>
    </row>
    <row r="28" spans="1:7" ht="10.5" customHeight="1" x14ac:dyDescent="0.25">
      <c r="A28" s="60" t="s">
        <v>139</v>
      </c>
      <c r="B28" s="143">
        <v>20.11515387</v>
      </c>
      <c r="C28" s="185">
        <v>47.47745662979905</v>
      </c>
      <c r="D28" s="186">
        <v>0.10845721311014422</v>
      </c>
      <c r="E28" s="99">
        <v>20.11515387</v>
      </c>
      <c r="F28" s="143">
        <v>0</v>
      </c>
      <c r="G28" s="185">
        <v>57.649284912003793</v>
      </c>
    </row>
    <row r="29" spans="1:7" ht="10.5" customHeight="1" x14ac:dyDescent="0.25">
      <c r="A29" s="59" t="s">
        <v>140</v>
      </c>
      <c r="B29" s="142">
        <v>27.737172000000001</v>
      </c>
      <c r="C29" s="189">
        <v>49.733684289797282</v>
      </c>
      <c r="D29" s="190">
        <v>1.4889181206448665E-2</v>
      </c>
      <c r="E29" s="95">
        <v>27.187172</v>
      </c>
      <c r="F29" s="142">
        <v>0.55000000000000004</v>
      </c>
      <c r="G29" s="189">
        <v>55.804341226216103</v>
      </c>
    </row>
    <row r="30" spans="1:7" ht="10.5" customHeight="1" x14ac:dyDescent="0.25">
      <c r="A30" s="60" t="s">
        <v>141</v>
      </c>
      <c r="B30" s="143">
        <v>25.28</v>
      </c>
      <c r="C30" s="185">
        <v>47.690644672626739</v>
      </c>
      <c r="D30" s="186">
        <v>7.6660988074957359E-2</v>
      </c>
      <c r="E30" s="99">
        <v>25.28</v>
      </c>
      <c r="F30" s="143">
        <v>0</v>
      </c>
      <c r="G30" s="185">
        <v>62.087607382334397</v>
      </c>
    </row>
    <row r="31" spans="1:7" ht="10.5" customHeight="1" x14ac:dyDescent="0.25">
      <c r="A31" s="59" t="s">
        <v>142</v>
      </c>
      <c r="B31" s="142">
        <v>25.826900079999998</v>
      </c>
      <c r="C31" s="189">
        <v>42.146274886095114</v>
      </c>
      <c r="D31" s="190">
        <v>6.9963824352898829E-2</v>
      </c>
      <c r="E31" s="95">
        <v>23.853255999999998</v>
      </c>
      <c r="F31" s="142">
        <v>1.9736440799999999</v>
      </c>
      <c r="G31" s="189">
        <v>63.515059774823598</v>
      </c>
    </row>
    <row r="32" spans="1:7" ht="10.5" customHeight="1" x14ac:dyDescent="0.25">
      <c r="A32" s="60" t="s">
        <v>143</v>
      </c>
      <c r="B32" s="143">
        <v>19.864710240000001</v>
      </c>
      <c r="C32" s="185">
        <v>44.949800398704781</v>
      </c>
      <c r="D32" s="186">
        <v>6.683563111965185E-2</v>
      </c>
      <c r="E32" s="99">
        <v>18.755966239999999</v>
      </c>
      <c r="F32" s="143">
        <v>1.108744</v>
      </c>
      <c r="G32" s="185">
        <v>47.231571380383201</v>
      </c>
    </row>
    <row r="33" spans="1:7" ht="10.5" customHeight="1" x14ac:dyDescent="0.25">
      <c r="A33" s="59" t="s">
        <v>144</v>
      </c>
      <c r="B33" s="142">
        <v>28.962587450000001</v>
      </c>
      <c r="C33" s="189">
        <v>30.802120913048146</v>
      </c>
      <c r="D33" s="190">
        <v>0.10643182623596825</v>
      </c>
      <c r="E33" s="95">
        <v>27.616770689999999</v>
      </c>
      <c r="F33" s="142">
        <v>1.3458167599999999</v>
      </c>
      <c r="G33" s="189">
        <v>46.632814776143199</v>
      </c>
    </row>
    <row r="34" spans="1:7" ht="10.5" customHeight="1" x14ac:dyDescent="0.25">
      <c r="A34" s="60" t="s">
        <v>145</v>
      </c>
      <c r="B34" s="143">
        <v>57.012747880000006</v>
      </c>
      <c r="C34" s="185">
        <v>74.814086415881192</v>
      </c>
      <c r="D34" s="186">
        <v>7.7377272916391959E-2</v>
      </c>
      <c r="E34" s="99">
        <v>51.966071730000003</v>
      </c>
      <c r="F34" s="143">
        <v>5.0466761499999997</v>
      </c>
      <c r="G34" s="185">
        <v>63.403670364423604</v>
      </c>
    </row>
    <row r="35" spans="1:7" ht="10.5" customHeight="1" x14ac:dyDescent="0.25">
      <c r="A35" s="59" t="s">
        <v>146</v>
      </c>
      <c r="B35" s="142">
        <v>56.564051999999997</v>
      </c>
      <c r="C35" s="189">
        <v>39.74176169297894</v>
      </c>
      <c r="D35" s="190">
        <v>6.1634930031707391E-2</v>
      </c>
      <c r="E35" s="95">
        <v>54.466569</v>
      </c>
      <c r="F35" s="142">
        <v>2.097483</v>
      </c>
      <c r="G35" s="189">
        <v>64.503833568207696</v>
      </c>
    </row>
    <row r="36" spans="1:7" ht="10.5" customHeight="1" x14ac:dyDescent="0.25">
      <c r="A36" s="60" t="s">
        <v>147</v>
      </c>
      <c r="B36" s="143">
        <v>9.1524709999999985</v>
      </c>
      <c r="C36" s="185">
        <v>46.201033816083708</v>
      </c>
      <c r="D36" s="186">
        <v>5.2846686746260252E-2</v>
      </c>
      <c r="E36" s="99">
        <v>8.9524709999999992</v>
      </c>
      <c r="F36" s="143">
        <v>0.2</v>
      </c>
      <c r="G36" s="185">
        <v>56.771287524921696</v>
      </c>
    </row>
    <row r="37" spans="1:7" ht="10.5" customHeight="1" x14ac:dyDescent="0.25">
      <c r="A37" s="59" t="s">
        <v>148</v>
      </c>
      <c r="B37" s="142">
        <v>110.4025</v>
      </c>
      <c r="C37" s="189">
        <v>66.979330913476673</v>
      </c>
      <c r="D37" s="190">
        <v>0.18077540106951884</v>
      </c>
      <c r="E37" s="95">
        <v>106.7025</v>
      </c>
      <c r="F37" s="142">
        <v>3.7</v>
      </c>
      <c r="G37" s="189">
        <v>57.989617360540905</v>
      </c>
    </row>
    <row r="38" spans="1:7" ht="10.5" customHeight="1" x14ac:dyDescent="0.25">
      <c r="A38" s="60" t="s">
        <v>149</v>
      </c>
      <c r="B38" s="143">
        <v>46.3089528</v>
      </c>
      <c r="C38" s="185">
        <v>38.791540220641821</v>
      </c>
      <c r="D38" s="186">
        <v>3.9748346291524683E-2</v>
      </c>
      <c r="E38" s="99">
        <v>46.236922800000002</v>
      </c>
      <c r="F38" s="143">
        <v>7.2029999999999997E-2</v>
      </c>
      <c r="G38" s="185">
        <v>48.972544794834697</v>
      </c>
    </row>
    <row r="39" spans="1:7" ht="10.5" customHeight="1" x14ac:dyDescent="0.25">
      <c r="A39" s="59" t="s">
        <v>150</v>
      </c>
      <c r="B39" s="142">
        <v>42.717112970000002</v>
      </c>
      <c r="C39" s="189">
        <v>38.679128040007349</v>
      </c>
      <c r="D39" s="190">
        <v>-3.1964000514022928E-2</v>
      </c>
      <c r="E39" s="95">
        <v>35.157675930000003</v>
      </c>
      <c r="F39" s="142">
        <v>7.5594370399999997</v>
      </c>
      <c r="G39" s="189">
        <v>47.355684166479598</v>
      </c>
    </row>
    <row r="40" spans="1:7" ht="10.5" customHeight="1" x14ac:dyDescent="0.25">
      <c r="A40" s="60" t="s">
        <v>151</v>
      </c>
      <c r="B40" s="143">
        <v>9.0454528500000002</v>
      </c>
      <c r="C40" s="185">
        <v>40.199690017910072</v>
      </c>
      <c r="D40" s="186">
        <v>9.2302722669688197E-2</v>
      </c>
      <c r="E40" s="99">
        <v>7.6688700000000001</v>
      </c>
      <c r="F40" s="143">
        <v>1.3765828499999999</v>
      </c>
      <c r="G40" s="185">
        <v>49.168560234366595</v>
      </c>
    </row>
    <row r="41" spans="1:7" ht="10.5" customHeight="1" x14ac:dyDescent="0.25">
      <c r="A41" s="59" t="s">
        <v>152</v>
      </c>
      <c r="B41" s="142">
        <v>30.919612000000001</v>
      </c>
      <c r="C41" s="189">
        <v>49.684585694130654</v>
      </c>
      <c r="D41" s="190">
        <v>1.4809479109021639E-2</v>
      </c>
      <c r="E41" s="95">
        <v>29.619612</v>
      </c>
      <c r="F41" s="142">
        <v>1.3</v>
      </c>
      <c r="G41" s="189">
        <v>72.8289896615657</v>
      </c>
    </row>
    <row r="42" spans="1:7" ht="10.5" customHeight="1" x14ac:dyDescent="0.25">
      <c r="A42" s="60" t="s">
        <v>153</v>
      </c>
      <c r="B42" s="143">
        <v>56.501478999999996</v>
      </c>
      <c r="C42" s="185">
        <v>43.592918380762207</v>
      </c>
      <c r="D42" s="186">
        <v>2.8536674771833193E-2</v>
      </c>
      <c r="E42" s="99">
        <v>56.480499999999999</v>
      </c>
      <c r="F42" s="143">
        <v>2.0979000000000001E-2</v>
      </c>
      <c r="G42" s="185">
        <v>59.702354716489701</v>
      </c>
    </row>
    <row r="43" spans="1:7" ht="10.5" customHeight="1" x14ac:dyDescent="0.25">
      <c r="A43" s="59" t="s">
        <v>154</v>
      </c>
      <c r="B43" s="142">
        <v>9.8554136199999984</v>
      </c>
      <c r="C43" s="189">
        <v>36.728979532512447</v>
      </c>
      <c r="D43" s="190">
        <v>0.13847812667526438</v>
      </c>
      <c r="E43" s="95">
        <v>9.2395479999999992</v>
      </c>
      <c r="F43" s="142">
        <v>0.61586562</v>
      </c>
      <c r="G43" s="189">
        <v>50.710315085963501</v>
      </c>
    </row>
    <row r="44" spans="1:7" ht="10.5" customHeight="1" x14ac:dyDescent="0.25">
      <c r="A44" s="60" t="s">
        <v>155</v>
      </c>
      <c r="B44" s="143">
        <v>23.6741317</v>
      </c>
      <c r="C44" s="185">
        <v>55.577253925177473</v>
      </c>
      <c r="D44" s="186">
        <v>9.4209039260781946E-2</v>
      </c>
      <c r="E44" s="99">
        <v>23.639993</v>
      </c>
      <c r="F44" s="143">
        <v>3.4138700000000001E-2</v>
      </c>
      <c r="G44" s="185">
        <v>70.643327761862395</v>
      </c>
    </row>
    <row r="45" spans="1:7" ht="10.5" customHeight="1" x14ac:dyDescent="0.25">
      <c r="A45" s="59" t="s">
        <v>156</v>
      </c>
      <c r="B45" s="142">
        <v>17.09231037</v>
      </c>
      <c r="C45" s="189">
        <v>50.572706176492346</v>
      </c>
      <c r="D45" s="190">
        <v>-0.22061323668066013</v>
      </c>
      <c r="E45" s="95">
        <v>16.59231037</v>
      </c>
      <c r="F45" s="142">
        <v>0.5</v>
      </c>
      <c r="G45" s="189">
        <v>61.950450513666603</v>
      </c>
    </row>
    <row r="46" spans="1:7" ht="10.5" customHeight="1" x14ac:dyDescent="0.25">
      <c r="A46" s="60" t="s">
        <v>157</v>
      </c>
      <c r="B46" s="143">
        <v>25.921721000000002</v>
      </c>
      <c r="C46" s="185">
        <v>33.232293952944552</v>
      </c>
      <c r="D46" s="186">
        <v>3.8579173781583265E-5</v>
      </c>
      <c r="E46" s="99">
        <v>25.921721000000002</v>
      </c>
      <c r="F46" s="143">
        <v>0</v>
      </c>
      <c r="G46" s="185">
        <v>45.626113194530298</v>
      </c>
    </row>
    <row r="47" spans="1:7" ht="10.5" customHeight="1" x14ac:dyDescent="0.25">
      <c r="A47" s="59" t="s">
        <v>158</v>
      </c>
      <c r="B47" s="142">
        <v>10.134332369999999</v>
      </c>
      <c r="C47" s="189">
        <v>43.235021906903121</v>
      </c>
      <c r="D47" s="190">
        <v>0.21641723759372988</v>
      </c>
      <c r="E47" s="95">
        <v>7.8594889999999999</v>
      </c>
      <c r="F47" s="142">
        <v>2.2748433700000001</v>
      </c>
      <c r="G47" s="189">
        <v>46.9625299913018</v>
      </c>
    </row>
    <row r="48" spans="1:7" ht="10.5" customHeight="1" x14ac:dyDescent="0.25">
      <c r="A48" s="60" t="s">
        <v>159</v>
      </c>
      <c r="B48" s="143">
        <v>61.012999999999998</v>
      </c>
      <c r="C48" s="185">
        <v>41.839618339403359</v>
      </c>
      <c r="D48" s="186">
        <v>0.10764395157501694</v>
      </c>
      <c r="E48" s="99">
        <v>55.613</v>
      </c>
      <c r="F48" s="143">
        <v>5.4</v>
      </c>
      <c r="G48" s="185">
        <v>52.708588298655499</v>
      </c>
    </row>
    <row r="49" spans="1:7" ht="10.5" customHeight="1" x14ac:dyDescent="0.25">
      <c r="A49" s="59" t="s">
        <v>160</v>
      </c>
      <c r="B49" s="142">
        <v>25.318804239999999</v>
      </c>
      <c r="C49" s="189">
        <v>36.425531647973479</v>
      </c>
      <c r="D49" s="190">
        <v>5.1504848302119433E-2</v>
      </c>
      <c r="E49" s="95">
        <v>22.521363999999998</v>
      </c>
      <c r="F49" s="142">
        <v>2.7974402399999998</v>
      </c>
      <c r="G49" s="189">
        <v>45.319271159095301</v>
      </c>
    </row>
    <row r="50" spans="1:7" ht="10.5" customHeight="1" x14ac:dyDescent="0.25">
      <c r="A50" s="60" t="s">
        <v>161</v>
      </c>
      <c r="B50" s="143">
        <v>8.4022059599999999</v>
      </c>
      <c r="C50" s="185">
        <v>46.749305676880184</v>
      </c>
      <c r="D50" s="186">
        <v>5.8755049502704715E-2</v>
      </c>
      <c r="E50" s="99">
        <v>7.93044496</v>
      </c>
      <c r="F50" s="143">
        <v>0.47176099999999999</v>
      </c>
      <c r="G50" s="185">
        <v>55.957867769091898</v>
      </c>
    </row>
    <row r="51" spans="1:7" ht="10.5" customHeight="1" x14ac:dyDescent="0.25">
      <c r="A51" s="59" t="s">
        <v>162</v>
      </c>
      <c r="B51" s="142">
        <v>16.604392999999998</v>
      </c>
      <c r="C51" s="189">
        <v>48.891092986278778</v>
      </c>
      <c r="D51" s="190">
        <v>-1.7727632565474605E-2</v>
      </c>
      <c r="E51" s="95">
        <v>16.404392999999999</v>
      </c>
      <c r="F51" s="142">
        <v>0.2</v>
      </c>
      <c r="G51" s="189">
        <v>59.096241945494199</v>
      </c>
    </row>
    <row r="52" spans="1:7" ht="10.5" customHeight="1" x14ac:dyDescent="0.25">
      <c r="A52" s="60" t="s">
        <v>163</v>
      </c>
      <c r="B52" s="143">
        <v>5.4641345599999998</v>
      </c>
      <c r="C52" s="185">
        <v>68.043118151026093</v>
      </c>
      <c r="D52" s="186">
        <v>0.16697374185159131</v>
      </c>
      <c r="E52" s="99">
        <v>4.4550200000000002</v>
      </c>
      <c r="F52" s="143">
        <v>1.00911456</v>
      </c>
      <c r="G52" s="185">
        <v>56.773944182907599</v>
      </c>
    </row>
    <row r="53" spans="1:7" ht="10.5" customHeight="1" x14ac:dyDescent="0.25">
      <c r="A53" s="59" t="s">
        <v>164</v>
      </c>
      <c r="B53" s="142">
        <v>28.02</v>
      </c>
      <c r="C53" s="189">
        <v>33.426502850557767</v>
      </c>
      <c r="D53" s="190">
        <v>1.1917659804983716E-2</v>
      </c>
      <c r="E53" s="95">
        <v>27.82</v>
      </c>
      <c r="F53" s="142">
        <v>0.2</v>
      </c>
      <c r="G53" s="189">
        <v>50.001851254737296</v>
      </c>
    </row>
    <row r="54" spans="1:7" ht="10.5" customHeight="1" x14ac:dyDescent="0.25">
      <c r="A54" s="60" t="s">
        <v>165</v>
      </c>
      <c r="B54" s="143">
        <v>25.586188440000001</v>
      </c>
      <c r="C54" s="185">
        <v>50.075130617900562</v>
      </c>
      <c r="D54" s="186">
        <v>0.18825613876472058</v>
      </c>
      <c r="E54" s="99">
        <v>18.156420000000001</v>
      </c>
      <c r="F54" s="143">
        <v>7.4297684400000001</v>
      </c>
      <c r="G54" s="185">
        <v>49.456190608182702</v>
      </c>
    </row>
    <row r="55" spans="1:7" ht="10.5" customHeight="1" x14ac:dyDescent="0.25">
      <c r="A55" s="59" t="s">
        <v>166</v>
      </c>
      <c r="B55" s="142">
        <v>18.82156075</v>
      </c>
      <c r="C55" s="189">
        <v>32.543603862027943</v>
      </c>
      <c r="D55" s="190">
        <v>4.9426984997322343E-2</v>
      </c>
      <c r="E55" s="95">
        <v>18.193397000000001</v>
      </c>
      <c r="F55" s="142">
        <v>0.62816375000000002</v>
      </c>
      <c r="G55" s="189">
        <v>43.412450703223001</v>
      </c>
    </row>
    <row r="56" spans="1:7" ht="10.5" customHeight="1" x14ac:dyDescent="0.25">
      <c r="A56" s="60" t="s">
        <v>167</v>
      </c>
      <c r="B56" s="143">
        <v>7.7360374900000002</v>
      </c>
      <c r="C56" s="185">
        <v>43.593870571462382</v>
      </c>
      <c r="D56" s="186">
        <v>6.5767563918979421E-2</v>
      </c>
      <c r="E56" s="99">
        <v>6.7</v>
      </c>
      <c r="F56" s="143">
        <v>1.03603749</v>
      </c>
      <c r="G56" s="185">
        <v>45.031578865158401</v>
      </c>
    </row>
    <row r="57" spans="1:7" ht="10.5" customHeight="1" x14ac:dyDescent="0.25">
      <c r="A57" s="59" t="s">
        <v>168</v>
      </c>
      <c r="B57" s="142">
        <v>11.243880000000001</v>
      </c>
      <c r="C57" s="189">
        <v>35.512783664703186</v>
      </c>
      <c r="D57" s="190">
        <v>0.11602639543746385</v>
      </c>
      <c r="E57" s="95">
        <v>9.7438800000000008</v>
      </c>
      <c r="F57" s="142">
        <v>1.5</v>
      </c>
      <c r="G57" s="189">
        <v>54.554755662761799</v>
      </c>
    </row>
    <row r="58" spans="1:7" ht="10.5" customHeight="1" x14ac:dyDescent="0.25">
      <c r="A58" s="60" t="s">
        <v>169</v>
      </c>
      <c r="B58" s="143">
        <v>22.983808</v>
      </c>
      <c r="C58" s="185">
        <v>30.832001480978679</v>
      </c>
      <c r="D58" s="186">
        <v>5.5942930824777193E-2</v>
      </c>
      <c r="E58" s="99">
        <v>21.983808</v>
      </c>
      <c r="F58" s="143">
        <v>1</v>
      </c>
      <c r="G58" s="185">
        <v>42.7982221662594</v>
      </c>
    </row>
    <row r="59" spans="1:7" ht="10.5" customHeight="1" x14ac:dyDescent="0.25">
      <c r="A59" s="59" t="s">
        <v>170</v>
      </c>
      <c r="B59" s="142">
        <v>6.9288844599999999</v>
      </c>
      <c r="C59" s="189">
        <v>36.557282085103012</v>
      </c>
      <c r="D59" s="190">
        <v>1.9434698276313611E-2</v>
      </c>
      <c r="E59" s="95">
        <v>6.9288844599999999</v>
      </c>
      <c r="F59" s="142">
        <v>0</v>
      </c>
      <c r="G59" s="189">
        <v>50.4681380620287</v>
      </c>
    </row>
    <row r="60" spans="1:7" ht="10.5" customHeight="1" x14ac:dyDescent="0.25">
      <c r="A60" s="60" t="s">
        <v>171</v>
      </c>
      <c r="B60" s="143">
        <v>31.317318240000002</v>
      </c>
      <c r="C60" s="185">
        <v>40.093865369350915</v>
      </c>
      <c r="D60" s="186">
        <v>0.13580015025594383</v>
      </c>
      <c r="E60" s="99">
        <v>30.254261970000002</v>
      </c>
      <c r="F60" s="143">
        <v>1.0630562699999999</v>
      </c>
      <c r="G60" s="185">
        <v>55.639699062327793</v>
      </c>
    </row>
    <row r="61" spans="1:7" ht="10.5" customHeight="1" x14ac:dyDescent="0.25">
      <c r="A61" s="59" t="s">
        <v>172</v>
      </c>
      <c r="B61" s="142">
        <v>43.316581999999997</v>
      </c>
      <c r="C61" s="189">
        <v>40.660362499026121</v>
      </c>
      <c r="D61" s="190">
        <v>6.0000000000000053E-2</v>
      </c>
      <c r="E61" s="95">
        <v>43.316581999999997</v>
      </c>
      <c r="F61" s="142">
        <v>0</v>
      </c>
      <c r="G61" s="189">
        <v>58.949881422700997</v>
      </c>
    </row>
    <row r="62" spans="1:7" ht="10.5" customHeight="1" x14ac:dyDescent="0.25">
      <c r="A62" s="60" t="s">
        <v>173</v>
      </c>
      <c r="B62" s="143">
        <v>11.346</v>
      </c>
      <c r="C62" s="185">
        <v>54.064614504908036</v>
      </c>
      <c r="D62" s="186">
        <v>3.521897810218988E-2</v>
      </c>
      <c r="E62" s="99">
        <v>10.670999999999999</v>
      </c>
      <c r="F62" s="143">
        <v>0.67500000000000004</v>
      </c>
      <c r="G62" s="185">
        <v>54.918267570491999</v>
      </c>
    </row>
    <row r="63" spans="1:7" ht="13.5" customHeight="1" x14ac:dyDescent="0.25">
      <c r="A63" s="61" t="s">
        <v>174</v>
      </c>
      <c r="B63" s="144">
        <v>101</v>
      </c>
      <c r="C63" s="193">
        <v>38.276482019906801</v>
      </c>
      <c r="D63" s="194">
        <v>3.5897435897435992E-2</v>
      </c>
      <c r="E63" s="101">
        <v>97</v>
      </c>
      <c r="F63" s="144">
        <v>4</v>
      </c>
      <c r="G63" s="193">
        <v>47.102610353651905</v>
      </c>
    </row>
    <row r="64" spans="1:7" ht="10.5" customHeight="1" x14ac:dyDescent="0.25">
      <c r="A64" s="58" t="s">
        <v>175</v>
      </c>
      <c r="B64" s="92">
        <v>34.615123330000003</v>
      </c>
      <c r="C64" s="197">
        <v>40.860292094272857</v>
      </c>
      <c r="D64" s="198">
        <v>-4.2183143112717758E-2</v>
      </c>
      <c r="E64" s="92">
        <v>31.374466000000002</v>
      </c>
      <c r="F64" s="92">
        <v>3.2406573299999999</v>
      </c>
      <c r="G64" s="208">
        <v>50.822078369808295</v>
      </c>
    </row>
    <row r="65" spans="1:7" ht="10.5" customHeight="1" x14ac:dyDescent="0.25">
      <c r="A65" s="59" t="s">
        <v>176</v>
      </c>
      <c r="B65" s="95">
        <v>9.4</v>
      </c>
      <c r="C65" s="191">
        <v>32.637982278270051</v>
      </c>
      <c r="D65" s="190">
        <v>0</v>
      </c>
      <c r="E65" s="95">
        <v>9.4</v>
      </c>
      <c r="F65" s="95">
        <v>0</v>
      </c>
      <c r="G65" s="189">
        <v>59.235322400845405</v>
      </c>
    </row>
    <row r="66" spans="1:7" ht="10.5" customHeight="1" x14ac:dyDescent="0.25">
      <c r="A66" s="60" t="s">
        <v>177</v>
      </c>
      <c r="B66" s="99">
        <v>80.846674110000009</v>
      </c>
      <c r="C66" s="187">
        <v>54.358013924561298</v>
      </c>
      <c r="D66" s="186">
        <v>-1.3153815375137934E-2</v>
      </c>
      <c r="E66" s="99">
        <v>77.682000000000002</v>
      </c>
      <c r="F66" s="99">
        <v>3.16467411</v>
      </c>
      <c r="G66" s="185">
        <v>64.926795251900998</v>
      </c>
    </row>
    <row r="67" spans="1:7" ht="10.5" customHeight="1" x14ac:dyDescent="0.25">
      <c r="A67" s="59" t="s">
        <v>178</v>
      </c>
      <c r="B67" s="95">
        <v>37.122489999999999</v>
      </c>
      <c r="C67" s="191">
        <v>54.854472511802818</v>
      </c>
      <c r="D67" s="190">
        <v>0.10906100621414927</v>
      </c>
      <c r="E67" s="95">
        <v>36.722490000000001</v>
      </c>
      <c r="F67" s="95">
        <v>0.4</v>
      </c>
      <c r="G67" s="189">
        <v>65.818443040414095</v>
      </c>
    </row>
    <row r="68" spans="1:7" ht="10.5" customHeight="1" x14ac:dyDescent="0.25">
      <c r="A68" s="60" t="s">
        <v>179</v>
      </c>
      <c r="B68" s="99">
        <v>32.611878660000002</v>
      </c>
      <c r="C68" s="187">
        <v>46.494214092025018</v>
      </c>
      <c r="D68" s="186">
        <v>1.6768185161382121E-3</v>
      </c>
      <c r="E68" s="99">
        <v>32.5</v>
      </c>
      <c r="F68" s="99">
        <v>0.11187866</v>
      </c>
      <c r="G68" s="185">
        <v>63.381649494977999</v>
      </c>
    </row>
    <row r="69" spans="1:7" ht="10.5" customHeight="1" x14ac:dyDescent="0.25">
      <c r="A69" s="59" t="s">
        <v>180</v>
      </c>
      <c r="B69" s="95">
        <v>12.08051</v>
      </c>
      <c r="C69" s="191">
        <v>51.251797767586304</v>
      </c>
      <c r="D69" s="190">
        <v>4.6658281624272435E-2</v>
      </c>
      <c r="E69" s="95">
        <v>12.08051</v>
      </c>
      <c r="F69" s="95">
        <v>0</v>
      </c>
      <c r="G69" s="189">
        <v>55.443413017891196</v>
      </c>
    </row>
    <row r="70" spans="1:7" ht="10.5" customHeight="1" x14ac:dyDescent="0.25">
      <c r="A70" s="60" t="s">
        <v>181</v>
      </c>
      <c r="B70" s="99">
        <v>39.709212870000002</v>
      </c>
      <c r="C70" s="187">
        <v>81.395856682238303</v>
      </c>
      <c r="D70" s="186">
        <v>0.26058498480382442</v>
      </c>
      <c r="E70" s="99">
        <v>31.000529</v>
      </c>
      <c r="F70" s="99">
        <v>8.7086838699999998</v>
      </c>
      <c r="G70" s="185">
        <v>64.182337232782203</v>
      </c>
    </row>
    <row r="71" spans="1:7" ht="10.5" customHeight="1" x14ac:dyDescent="0.25">
      <c r="A71" s="59" t="s">
        <v>287</v>
      </c>
      <c r="B71" s="95">
        <v>57.73942864</v>
      </c>
      <c r="C71" s="191">
        <v>29.799257457500545</v>
      </c>
      <c r="D71" s="190">
        <v>2.5490942040504283E-2</v>
      </c>
      <c r="E71" s="95">
        <v>57.73942864</v>
      </c>
      <c r="F71" s="95">
        <v>0</v>
      </c>
      <c r="G71" s="189">
        <v>0</v>
      </c>
    </row>
    <row r="72" spans="1:7" ht="10.5" customHeight="1" x14ac:dyDescent="0.25">
      <c r="A72" s="60" t="s">
        <v>184</v>
      </c>
      <c r="B72" s="99">
        <v>23.30962319</v>
      </c>
      <c r="C72" s="187">
        <v>49.157234391640394</v>
      </c>
      <c r="D72" s="186">
        <v>1.0033972272708302E-2</v>
      </c>
      <c r="E72" s="99">
        <v>23.30962319</v>
      </c>
      <c r="F72" s="99">
        <v>0</v>
      </c>
      <c r="G72" s="185">
        <v>0</v>
      </c>
    </row>
    <row r="73" spans="1:7" ht="10.5" customHeight="1" x14ac:dyDescent="0.25">
      <c r="A73" s="59" t="s">
        <v>185</v>
      </c>
      <c r="B73" s="95">
        <v>9.3189768199999996</v>
      </c>
      <c r="C73" s="191">
        <v>38.581824888837367</v>
      </c>
      <c r="D73" s="190">
        <v>6.4754963442617219E-2</v>
      </c>
      <c r="E73" s="95">
        <v>8.9</v>
      </c>
      <c r="F73" s="95">
        <v>0.41897682000000003</v>
      </c>
      <c r="G73" s="189">
        <v>69.305388287736406</v>
      </c>
    </row>
    <row r="74" spans="1:7" ht="10.5" customHeight="1" x14ac:dyDescent="0.25">
      <c r="A74" s="60" t="s">
        <v>186</v>
      </c>
      <c r="B74" s="99">
        <v>20.567340829999999</v>
      </c>
      <c r="C74" s="187">
        <v>36.254403849069107</v>
      </c>
      <c r="D74" s="186">
        <v>9.4899485184259502E-2</v>
      </c>
      <c r="E74" s="99">
        <v>17.634705929999999</v>
      </c>
      <c r="F74" s="99">
        <v>2.9326349</v>
      </c>
      <c r="G74" s="185">
        <v>46.358072977012398</v>
      </c>
    </row>
    <row r="75" spans="1:7" ht="10.5" customHeight="1" x14ac:dyDescent="0.25">
      <c r="A75" s="59" t="s">
        <v>187</v>
      </c>
      <c r="B75" s="95">
        <v>19.65531459</v>
      </c>
      <c r="C75" s="191">
        <v>33.911509870498236</v>
      </c>
      <c r="D75" s="190">
        <v>7.7594161698462116E-3</v>
      </c>
      <c r="E75" s="95">
        <v>19.13327215</v>
      </c>
      <c r="F75" s="95">
        <v>0.52204244</v>
      </c>
      <c r="G75" s="189">
        <v>53.5474997279075</v>
      </c>
    </row>
    <row r="76" spans="1:7" ht="10.5" customHeight="1" x14ac:dyDescent="0.25">
      <c r="A76" s="60" t="s">
        <v>188</v>
      </c>
      <c r="B76" s="99">
        <v>33.126711919999998</v>
      </c>
      <c r="C76" s="187">
        <v>73.758005909241703</v>
      </c>
      <c r="D76" s="186">
        <v>6.3752401467137343E-2</v>
      </c>
      <c r="E76" s="99">
        <v>31.6235</v>
      </c>
      <c r="F76" s="99">
        <v>1.50321192</v>
      </c>
      <c r="G76" s="185">
        <v>58.170738719446902</v>
      </c>
    </row>
    <row r="77" spans="1:7" ht="10.5" customHeight="1" x14ac:dyDescent="0.25">
      <c r="A77" s="59" t="s">
        <v>189</v>
      </c>
      <c r="B77" s="95">
        <v>52.815680999999998</v>
      </c>
      <c r="C77" s="191">
        <v>62.310050293348368</v>
      </c>
      <c r="D77" s="190">
        <v>0.13809285248332581</v>
      </c>
      <c r="E77" s="95">
        <v>50.815680999999998</v>
      </c>
      <c r="F77" s="95">
        <v>2</v>
      </c>
      <c r="G77" s="189">
        <v>64.442183745962595</v>
      </c>
    </row>
    <row r="78" spans="1:7" ht="10.5" customHeight="1" x14ac:dyDescent="0.25">
      <c r="A78" s="60" t="s">
        <v>190</v>
      </c>
      <c r="B78" s="99">
        <v>49.327950100000002</v>
      </c>
      <c r="C78" s="187">
        <v>38.642157110045027</v>
      </c>
      <c r="D78" s="186">
        <v>3.9288257010353433E-2</v>
      </c>
      <c r="E78" s="99">
        <v>47.231000000000002</v>
      </c>
      <c r="F78" s="99">
        <v>2.0969500999999999</v>
      </c>
      <c r="G78" s="185">
        <v>55.614979256628907</v>
      </c>
    </row>
    <row r="79" spans="1:7" ht="10.5" customHeight="1" x14ac:dyDescent="0.25">
      <c r="A79" s="59" t="s">
        <v>191</v>
      </c>
      <c r="B79" s="95">
        <v>118.33486699999999</v>
      </c>
      <c r="C79" s="191">
        <v>82.306795647858522</v>
      </c>
      <c r="D79" s="190">
        <v>2.1493089904613738E-2</v>
      </c>
      <c r="E79" s="95">
        <v>113.72499999999999</v>
      </c>
      <c r="F79" s="95">
        <v>4.6098670000000004</v>
      </c>
      <c r="G79" s="189">
        <v>85.064639399995798</v>
      </c>
    </row>
    <row r="80" spans="1:7" ht="10.5" customHeight="1" x14ac:dyDescent="0.25">
      <c r="A80" s="60" t="s">
        <v>192</v>
      </c>
      <c r="B80" s="99">
        <v>75.532212090000002</v>
      </c>
      <c r="C80" s="187">
        <v>51.270116357287876</v>
      </c>
      <c r="D80" s="186">
        <v>2.0939222175853756E-2</v>
      </c>
      <c r="E80" s="99">
        <v>69.95875144</v>
      </c>
      <c r="F80" s="99">
        <v>5.5734606500000003</v>
      </c>
      <c r="G80" s="185">
        <v>56.744263451859503</v>
      </c>
    </row>
    <row r="81" spans="1:7" ht="10.5" customHeight="1" x14ac:dyDescent="0.25">
      <c r="A81" s="59" t="s">
        <v>193</v>
      </c>
      <c r="B81" s="95">
        <v>17.621158520000002</v>
      </c>
      <c r="C81" s="191">
        <v>45.751417681422829</v>
      </c>
      <c r="D81" s="190">
        <v>9.1573293522229537E-2</v>
      </c>
      <c r="E81" s="95">
        <v>17.498000000000001</v>
      </c>
      <c r="F81" s="95">
        <v>0.12315851999999999</v>
      </c>
      <c r="G81" s="189">
        <v>64.73440824988171</v>
      </c>
    </row>
    <row r="82" spans="1:7" ht="10.5" customHeight="1" x14ac:dyDescent="0.25">
      <c r="A82" s="60" t="s">
        <v>194</v>
      </c>
      <c r="B82" s="99">
        <v>27.110000000000003</v>
      </c>
      <c r="C82" s="187">
        <v>46.698304150481889</v>
      </c>
      <c r="D82" s="186">
        <v>4.3663933927423626E-2</v>
      </c>
      <c r="E82" s="99">
        <v>26.01</v>
      </c>
      <c r="F82" s="99">
        <v>1.1000000000000001</v>
      </c>
      <c r="G82" s="185">
        <v>57.459907881884597</v>
      </c>
    </row>
    <row r="83" spans="1:7" ht="10.5" customHeight="1" x14ac:dyDescent="0.25">
      <c r="A83" s="59" t="s">
        <v>195</v>
      </c>
      <c r="B83" s="95">
        <v>16.400262000000001</v>
      </c>
      <c r="C83" s="191">
        <v>40.96552706054559</v>
      </c>
      <c r="D83" s="190">
        <v>5.8063534667994743E-2</v>
      </c>
      <c r="E83" s="95">
        <v>15.784000000000001</v>
      </c>
      <c r="F83" s="95">
        <v>0.61626199999999998</v>
      </c>
      <c r="G83" s="189">
        <v>54.724318615674093</v>
      </c>
    </row>
    <row r="84" spans="1:7" ht="10.5" customHeight="1" x14ac:dyDescent="0.25">
      <c r="A84" s="60" t="s">
        <v>196</v>
      </c>
      <c r="B84" s="99">
        <v>9.0061750000000007</v>
      </c>
      <c r="C84" s="187">
        <v>33.796687193458446</v>
      </c>
      <c r="D84" s="186">
        <v>4.7065164530548875E-2</v>
      </c>
      <c r="E84" s="99">
        <v>8.7561750000000007</v>
      </c>
      <c r="F84" s="99">
        <v>0.25</v>
      </c>
      <c r="G84" s="185">
        <v>55.130702003435808</v>
      </c>
    </row>
    <row r="85" spans="1:7" ht="10.5" customHeight="1" x14ac:dyDescent="0.25">
      <c r="A85" s="59" t="s">
        <v>197</v>
      </c>
      <c r="B85" s="95">
        <v>53</v>
      </c>
      <c r="C85" s="191">
        <v>48.45395320262346</v>
      </c>
      <c r="D85" s="190">
        <v>1.9230770014792897E-2</v>
      </c>
      <c r="E85" s="95">
        <v>51</v>
      </c>
      <c r="F85" s="95">
        <v>2</v>
      </c>
      <c r="G85" s="189">
        <v>47.673172917468698</v>
      </c>
    </row>
    <row r="86" spans="1:7" ht="10.5" customHeight="1" x14ac:dyDescent="0.25">
      <c r="A86" s="60" t="s">
        <v>198</v>
      </c>
      <c r="B86" s="99">
        <v>36.976793000000001</v>
      </c>
      <c r="C86" s="187">
        <v>64.575538801948255</v>
      </c>
      <c r="D86" s="186">
        <v>1.124507426513599E-2</v>
      </c>
      <c r="E86" s="99">
        <v>34.861480999999998</v>
      </c>
      <c r="F86" s="99">
        <v>2.1153119999999999</v>
      </c>
      <c r="G86" s="185">
        <v>62.4531831522415</v>
      </c>
    </row>
    <row r="87" spans="1:7" ht="10.5" customHeight="1" x14ac:dyDescent="0.25">
      <c r="A87" s="59" t="s">
        <v>199</v>
      </c>
      <c r="B87" s="95">
        <v>36.229599999999998</v>
      </c>
      <c r="C87" s="191">
        <v>51.433057496915829</v>
      </c>
      <c r="D87" s="190">
        <v>6.1744820896353358E-2</v>
      </c>
      <c r="E87" s="95">
        <v>36.229599999999998</v>
      </c>
      <c r="F87" s="95">
        <v>0</v>
      </c>
      <c r="G87" s="189">
        <v>77.059258508962102</v>
      </c>
    </row>
    <row r="88" spans="1:7" ht="10.5" customHeight="1" x14ac:dyDescent="0.25">
      <c r="A88" s="60" t="s">
        <v>200</v>
      </c>
      <c r="B88" s="99">
        <v>13.349548</v>
      </c>
      <c r="C88" s="187">
        <v>29.748362670446063</v>
      </c>
      <c r="D88" s="186">
        <v>1.2492993842165623E-2</v>
      </c>
      <c r="E88" s="99">
        <v>12.999548000000001</v>
      </c>
      <c r="F88" s="99">
        <v>0.35</v>
      </c>
      <c r="G88" s="185">
        <v>50.341964532399196</v>
      </c>
    </row>
    <row r="89" spans="1:7" ht="10.5" customHeight="1" x14ac:dyDescent="0.25">
      <c r="A89" s="59" t="s">
        <v>201</v>
      </c>
      <c r="B89" s="95">
        <v>10.246937000000001</v>
      </c>
      <c r="C89" s="191">
        <v>27.01902180361715</v>
      </c>
      <c r="D89" s="190">
        <v>9.9901622193938611E-3</v>
      </c>
      <c r="E89" s="95">
        <v>10.246937000000001</v>
      </c>
      <c r="F89" s="95">
        <v>0</v>
      </c>
      <c r="G89" s="189">
        <v>43.334629810260303</v>
      </c>
    </row>
    <row r="90" spans="1:7" ht="10.5" customHeight="1" x14ac:dyDescent="0.25">
      <c r="A90" s="60" t="s">
        <v>202</v>
      </c>
      <c r="B90" s="99">
        <v>16.963674999999999</v>
      </c>
      <c r="C90" s="187">
        <v>45.133562144976118</v>
      </c>
      <c r="D90" s="186">
        <v>-9.6746551950811499E-3</v>
      </c>
      <c r="E90" s="99">
        <v>16.463674999999999</v>
      </c>
      <c r="F90" s="99">
        <v>0.5</v>
      </c>
      <c r="G90" s="185">
        <v>58.932170880856603</v>
      </c>
    </row>
    <row r="91" spans="1:7" ht="10.5" customHeight="1" x14ac:dyDescent="0.25">
      <c r="A91" s="59" t="s">
        <v>203</v>
      </c>
      <c r="B91" s="95">
        <v>12.165468000000001</v>
      </c>
      <c r="C91" s="191">
        <v>35.362471004761325</v>
      </c>
      <c r="D91" s="190">
        <v>5.1878575082305423E-2</v>
      </c>
      <c r="E91" s="95">
        <v>12.165468000000001</v>
      </c>
      <c r="F91" s="95">
        <v>0</v>
      </c>
      <c r="G91" s="189">
        <v>44.908060070578898</v>
      </c>
    </row>
    <row r="92" spans="1:7" ht="10.5" customHeight="1" x14ac:dyDescent="0.25">
      <c r="A92" s="60" t="s">
        <v>204</v>
      </c>
      <c r="B92" s="99">
        <v>5.2985299999999995</v>
      </c>
      <c r="C92" s="187">
        <v>36.681481789168338</v>
      </c>
      <c r="D92" s="186">
        <v>1.8242552323841865E-2</v>
      </c>
      <c r="E92" s="99">
        <v>5.1985299999999999</v>
      </c>
      <c r="F92" s="99">
        <v>0.1</v>
      </c>
      <c r="G92" s="185">
        <v>40.036468801662998</v>
      </c>
    </row>
    <row r="93" spans="1:7" ht="10.5" customHeight="1" x14ac:dyDescent="0.25">
      <c r="A93" s="59" t="s">
        <v>205</v>
      </c>
      <c r="B93" s="95">
        <v>105.24310152</v>
      </c>
      <c r="C93" s="191">
        <v>79.971293188278821</v>
      </c>
      <c r="D93" s="190">
        <v>5.8677210743385722E-2</v>
      </c>
      <c r="E93" s="95">
        <v>96.090784999999997</v>
      </c>
      <c r="F93" s="95">
        <v>9.1523165199999994</v>
      </c>
      <c r="G93" s="189">
        <v>99.918136357418803</v>
      </c>
    </row>
    <row r="94" spans="1:7" ht="10.5" customHeight="1" x14ac:dyDescent="0.25">
      <c r="A94" s="60" t="s">
        <v>206</v>
      </c>
      <c r="B94" s="99">
        <v>45.126883120000002</v>
      </c>
      <c r="C94" s="187">
        <v>27.504300316750992</v>
      </c>
      <c r="D94" s="186">
        <v>1.2789145833295157E-2</v>
      </c>
      <c r="E94" s="99">
        <v>41.692270000000001</v>
      </c>
      <c r="F94" s="99">
        <v>3.4346131199999999</v>
      </c>
      <c r="G94" s="185" t="s">
        <v>316</v>
      </c>
    </row>
    <row r="95" spans="1:7" ht="10.5" customHeight="1" x14ac:dyDescent="0.25">
      <c r="A95" s="59" t="s">
        <v>207</v>
      </c>
      <c r="B95" s="95">
        <v>45.386149949999997</v>
      </c>
      <c r="C95" s="191">
        <v>27.477797612092466</v>
      </c>
      <c r="D95" s="190">
        <v>9.7907455147863143E-3</v>
      </c>
      <c r="E95" s="95">
        <v>41.914224509999997</v>
      </c>
      <c r="F95" s="95">
        <v>3.4719254400000001</v>
      </c>
      <c r="G95" s="189" t="s">
        <v>316</v>
      </c>
    </row>
    <row r="96" spans="1:7" ht="10.5" customHeight="1" x14ac:dyDescent="0.25">
      <c r="A96" s="60" t="s">
        <v>208</v>
      </c>
      <c r="B96" s="99">
        <v>38.405650999999999</v>
      </c>
      <c r="C96" s="187">
        <v>27.125604144521471</v>
      </c>
      <c r="D96" s="186">
        <v>1.711653239593991E-3</v>
      </c>
      <c r="E96" s="99">
        <v>35.879640000000002</v>
      </c>
      <c r="F96" s="99">
        <v>2.526011</v>
      </c>
      <c r="G96" s="185" t="s">
        <v>316</v>
      </c>
    </row>
    <row r="97" spans="1:7" ht="10.5" customHeight="1" x14ac:dyDescent="0.25">
      <c r="A97" s="59" t="s">
        <v>209</v>
      </c>
      <c r="B97" s="95">
        <v>74.304006979999997</v>
      </c>
      <c r="C97" s="191">
        <v>58.97213616035112</v>
      </c>
      <c r="D97" s="190">
        <v>1.1183480437691573E-2</v>
      </c>
      <c r="E97" s="95">
        <v>69.304006979999997</v>
      </c>
      <c r="F97" s="95">
        <v>5</v>
      </c>
      <c r="G97" s="189">
        <v>72.785997155189904</v>
      </c>
    </row>
    <row r="98" spans="1:7" ht="10.5" customHeight="1" x14ac:dyDescent="0.25">
      <c r="A98" s="60" t="s">
        <v>210</v>
      </c>
      <c r="B98" s="99">
        <v>26.404974490000001</v>
      </c>
      <c r="C98" s="187">
        <v>67.705930819625891</v>
      </c>
      <c r="D98" s="186">
        <v>8.9999560779908006E-2</v>
      </c>
      <c r="E98" s="99">
        <v>24.60497449</v>
      </c>
      <c r="F98" s="99">
        <v>1.8</v>
      </c>
      <c r="G98" s="185">
        <v>66.787678191440605</v>
      </c>
    </row>
    <row r="99" spans="1:7" ht="10.5" customHeight="1" x14ac:dyDescent="0.25">
      <c r="A99" s="59" t="s">
        <v>211</v>
      </c>
      <c r="B99" s="95">
        <v>65.68612229</v>
      </c>
      <c r="C99" s="191">
        <v>75.425864124381363</v>
      </c>
      <c r="D99" s="190">
        <v>-1.725639233529308E-3</v>
      </c>
      <c r="E99" s="95">
        <v>60.111846999999997</v>
      </c>
      <c r="F99" s="95">
        <v>5.5742752900000001</v>
      </c>
      <c r="G99" s="189">
        <v>69.768173089352402</v>
      </c>
    </row>
    <row r="100" spans="1:7" ht="10.5" customHeight="1" x14ac:dyDescent="0.25">
      <c r="A100" s="60" t="s">
        <v>212</v>
      </c>
      <c r="B100" s="99">
        <v>12.18</v>
      </c>
      <c r="C100" s="187">
        <v>46.330283953669714</v>
      </c>
      <c r="D100" s="186">
        <v>-0.11739130434782619</v>
      </c>
      <c r="E100" s="99">
        <v>12.18</v>
      </c>
      <c r="F100" s="99">
        <v>0</v>
      </c>
      <c r="G100" s="185">
        <v>55.518655961676004</v>
      </c>
    </row>
    <row r="101" spans="1:7" ht="10.5" customHeight="1" x14ac:dyDescent="0.25">
      <c r="A101" s="62" t="s">
        <v>213</v>
      </c>
      <c r="B101" s="108">
        <v>2871.7228724199999</v>
      </c>
      <c r="C101" s="200">
        <v>47.528276590619328</v>
      </c>
      <c r="D101" s="201">
        <v>5.219815669213812E-2</v>
      </c>
      <c r="E101" s="108">
        <v>2701.1281509400001</v>
      </c>
      <c r="F101" s="108">
        <v>170.59472148</v>
      </c>
      <c r="G101" s="209" t="s">
        <v>316</v>
      </c>
    </row>
    <row r="102" spans="1:7" ht="10.5" customHeight="1" x14ac:dyDescent="0.25">
      <c r="A102" s="63" t="s">
        <v>101</v>
      </c>
      <c r="B102" s="112">
        <v>104.27109677999999</v>
      </c>
      <c r="C102" s="203">
        <v>68.43013124114033</v>
      </c>
      <c r="D102" s="204">
        <v>4.3021764545703167E-3</v>
      </c>
      <c r="E102" s="112">
        <v>96.896821489999994</v>
      </c>
      <c r="F102" s="112">
        <v>7.3742752899999999</v>
      </c>
      <c r="G102" s="210" t="s">
        <v>316</v>
      </c>
    </row>
    <row r="103" spans="1:7" ht="10.5" customHeight="1" x14ac:dyDescent="0.25">
      <c r="A103" s="62" t="s">
        <v>40</v>
      </c>
      <c r="B103" s="108">
        <v>2975.9939692000003</v>
      </c>
      <c r="C103" s="200">
        <v>48.042431904436697</v>
      </c>
      <c r="D103" s="201">
        <v>5.0442906578937574E-2</v>
      </c>
      <c r="E103" s="108">
        <v>2798.0249724300002</v>
      </c>
      <c r="F103" s="108">
        <v>177.96899676999999</v>
      </c>
      <c r="G103" s="209" t="s">
        <v>316</v>
      </c>
    </row>
    <row r="104" spans="1:7" ht="10.5" customHeight="1" x14ac:dyDescent="0.25">
      <c r="A104" s="60" t="s">
        <v>214</v>
      </c>
      <c r="B104" s="99">
        <v>123.06440437000001</v>
      </c>
      <c r="C104" s="187">
        <v>86.175813354042049</v>
      </c>
      <c r="D104" s="186">
        <v>1.2611959298360897E-2</v>
      </c>
      <c r="E104" s="99">
        <v>121.06815819000001</v>
      </c>
      <c r="F104" s="99">
        <v>1.99624618</v>
      </c>
      <c r="G104" s="185" t="s">
        <v>316</v>
      </c>
    </row>
    <row r="105" spans="1:7" ht="10.5" customHeight="1" x14ac:dyDescent="0.25">
      <c r="A105" s="59" t="s">
        <v>215</v>
      </c>
      <c r="B105" s="95">
        <v>113.1419609</v>
      </c>
      <c r="C105" s="191">
        <v>51.848276489409187</v>
      </c>
      <c r="D105" s="190">
        <v>1.4371814126248328E-2</v>
      </c>
      <c r="E105" s="95">
        <v>101.08771897</v>
      </c>
      <c r="F105" s="95">
        <v>12.05424193</v>
      </c>
      <c r="G105" s="189" t="s">
        <v>316</v>
      </c>
    </row>
    <row r="106" spans="1:7" ht="10.5" customHeight="1" x14ac:dyDescent="0.25">
      <c r="A106" s="60" t="s">
        <v>216</v>
      </c>
      <c r="B106" s="99">
        <v>55.434491309999999</v>
      </c>
      <c r="C106" s="187">
        <v>160.38309245511198</v>
      </c>
      <c r="D106" s="186">
        <v>4.1775854844135152E-2</v>
      </c>
      <c r="E106" s="99">
        <v>51.898038849999999</v>
      </c>
      <c r="F106" s="99">
        <v>3.53645246</v>
      </c>
      <c r="G106" s="185">
        <v>76.547363391849501</v>
      </c>
    </row>
    <row r="107" spans="1:7" ht="10.5" customHeight="1" x14ac:dyDescent="0.25">
      <c r="A107" s="59" t="s">
        <v>217</v>
      </c>
      <c r="B107" s="95">
        <v>21.435856680000001</v>
      </c>
      <c r="C107" s="191">
        <v>58.027906097897706</v>
      </c>
      <c r="D107" s="190">
        <v>0.10704686713369194</v>
      </c>
      <c r="E107" s="95">
        <v>18.936886000000001</v>
      </c>
      <c r="F107" s="95">
        <v>2.4989706800000002</v>
      </c>
      <c r="G107" s="189">
        <v>0</v>
      </c>
    </row>
    <row r="108" spans="1:7" ht="10.5" customHeight="1" x14ac:dyDescent="0.25">
      <c r="A108" s="60" t="s">
        <v>218</v>
      </c>
      <c r="B108" s="99">
        <v>28.06547612</v>
      </c>
      <c r="C108" s="187">
        <v>98.792530827041205</v>
      </c>
      <c r="D108" s="186">
        <v>-7.6684698010603625E-2</v>
      </c>
      <c r="E108" s="99">
        <v>17.048072000000001</v>
      </c>
      <c r="F108" s="99">
        <v>11.01740412</v>
      </c>
      <c r="G108" s="185">
        <v>0</v>
      </c>
    </row>
    <row r="109" spans="1:7" ht="10.5" customHeight="1" x14ac:dyDescent="0.25">
      <c r="A109" s="62" t="s">
        <v>254</v>
      </c>
      <c r="B109" s="108">
        <v>3317.13615858</v>
      </c>
      <c r="C109" s="200">
        <v>49.840914669906518</v>
      </c>
      <c r="D109" s="201">
        <v>4.6703588672266427E-2</v>
      </c>
      <c r="E109" s="108">
        <v>3108.0638464399999</v>
      </c>
      <c r="F109" s="108">
        <v>209.07231214000001</v>
      </c>
      <c r="G109" s="209" t="s">
        <v>316</v>
      </c>
    </row>
    <row r="110" spans="1:7" ht="64.900000000000006" customHeight="1" x14ac:dyDescent="0.25">
      <c r="A110" s="315" t="s">
        <v>345</v>
      </c>
      <c r="B110" s="315"/>
      <c r="C110" s="315"/>
      <c r="D110" s="315"/>
      <c r="E110" s="315"/>
      <c r="F110" s="315"/>
      <c r="G110" s="315"/>
    </row>
  </sheetData>
  <mergeCells count="3">
    <mergeCell ref="A3:A5"/>
    <mergeCell ref="B3:D3"/>
    <mergeCell ref="A110:G110"/>
  </mergeCells>
  <hyperlinks>
    <hyperlink ref="G1" location="Sommaire!A1" display="Sommaire"/>
  </hyperlinks>
  <printOptions horizontalCentered="1"/>
  <pageMargins left="0.51181102362204722" right="0.59055118110236227" top="0.74803149606299213" bottom="1.5193965517241379" header="0.31496062992125984" footer="0.31496062992125984"/>
  <pageSetup paperSize="9" scale="94" firstPageNumber="5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tabSelected="1" view="pageLayout" topLeftCell="A97" zoomScale="145" zoomScaleNormal="100" zoomScalePageLayoutView="145" workbookViewId="0">
      <selection activeCell="B107" sqref="B107"/>
    </sheetView>
  </sheetViews>
  <sheetFormatPr baseColWidth="10" defaultColWidth="11.42578125" defaultRowHeight="15" x14ac:dyDescent="0.25"/>
  <cols>
    <col min="1" max="1" width="22.85546875" style="20" customWidth="1"/>
    <col min="2" max="12" width="6.7109375" style="20" customWidth="1"/>
    <col min="13" max="13" width="7.28515625" style="20" customWidth="1"/>
    <col min="14" max="16384" width="11.42578125" style="20"/>
  </cols>
  <sheetData>
    <row r="1" spans="1:12" ht="15.75" x14ac:dyDescent="0.25">
      <c r="A1" s="84" t="s">
        <v>264</v>
      </c>
      <c r="B1" s="8"/>
      <c r="C1" s="8"/>
      <c r="D1" s="8"/>
      <c r="E1" s="8"/>
      <c r="F1" s="8"/>
      <c r="G1" s="8"/>
      <c r="H1" s="8"/>
      <c r="I1" s="8"/>
      <c r="J1" s="8"/>
      <c r="L1" s="9" t="s">
        <v>42</v>
      </c>
    </row>
    <row r="2" spans="1:12" ht="15.75" x14ac:dyDescent="0.25">
      <c r="A2" s="8"/>
      <c r="B2" s="8"/>
      <c r="C2" s="8"/>
      <c r="D2" s="8"/>
      <c r="E2" s="8"/>
      <c r="F2" s="8"/>
      <c r="G2" s="8"/>
      <c r="H2" s="8"/>
      <c r="I2" s="8"/>
      <c r="J2" s="8"/>
      <c r="K2" s="10"/>
      <c r="L2" s="8"/>
    </row>
    <row r="3" spans="1:12" ht="26.45" customHeight="1" x14ac:dyDescent="0.25">
      <c r="A3" s="308" t="s">
        <v>271</v>
      </c>
      <c r="B3" s="70" t="s">
        <v>90</v>
      </c>
      <c r="C3" s="70" t="s">
        <v>91</v>
      </c>
      <c r="D3" s="70" t="s">
        <v>92</v>
      </c>
      <c r="E3" s="71" t="s">
        <v>93</v>
      </c>
      <c r="F3" s="70" t="s">
        <v>94</v>
      </c>
      <c r="G3" s="70" t="s">
        <v>95</v>
      </c>
      <c r="H3" s="70" t="s">
        <v>96</v>
      </c>
      <c r="I3" s="71" t="s">
        <v>97</v>
      </c>
      <c r="J3" s="70" t="s">
        <v>98</v>
      </c>
      <c r="K3" s="70" t="s">
        <v>99</v>
      </c>
      <c r="L3" s="71" t="s">
        <v>100</v>
      </c>
    </row>
    <row r="4" spans="1:12" s="13" customFormat="1" ht="21" customHeight="1" x14ac:dyDescent="0.25">
      <c r="A4" s="310"/>
      <c r="B4" s="247" t="s">
        <v>38</v>
      </c>
      <c r="C4" s="247" t="s">
        <v>38</v>
      </c>
      <c r="D4" s="247" t="s">
        <v>38</v>
      </c>
      <c r="E4" s="248" t="s">
        <v>38</v>
      </c>
      <c r="F4" s="247" t="s">
        <v>38</v>
      </c>
      <c r="G4" s="247" t="s">
        <v>38</v>
      </c>
      <c r="H4" s="247" t="s">
        <v>38</v>
      </c>
      <c r="I4" s="248" t="s">
        <v>39</v>
      </c>
      <c r="J4" s="247" t="s">
        <v>39</v>
      </c>
      <c r="K4" s="247" t="s">
        <v>39</v>
      </c>
      <c r="L4" s="248" t="s">
        <v>39</v>
      </c>
    </row>
    <row r="5" spans="1:12" ht="11.25" customHeight="1" x14ac:dyDescent="0.25">
      <c r="A5" s="50" t="s">
        <v>117</v>
      </c>
      <c r="B5" s="208">
        <v>708.49389773619623</v>
      </c>
      <c r="C5" s="208">
        <v>66.001901086655749</v>
      </c>
      <c r="D5" s="208">
        <v>80.698005429539393</v>
      </c>
      <c r="E5" s="208">
        <v>940.38837704636046</v>
      </c>
      <c r="F5" s="208">
        <v>119.14932467299366</v>
      </c>
      <c r="G5" s="208">
        <v>587.13626574828174</v>
      </c>
      <c r="H5" s="208">
        <v>80.780679515080806</v>
      </c>
      <c r="I5" s="211">
        <v>21.167314066620641</v>
      </c>
      <c r="J5" s="179">
        <v>81.411912345250755</v>
      </c>
      <c r="K5" s="179">
        <v>12.670225151785313</v>
      </c>
      <c r="L5" s="211">
        <v>62.435508570661156</v>
      </c>
    </row>
    <row r="6" spans="1:12" ht="11.25" customHeight="1" x14ac:dyDescent="0.25">
      <c r="A6" s="59" t="s">
        <v>118</v>
      </c>
      <c r="B6" s="189">
        <v>1014.7704266905669</v>
      </c>
      <c r="C6" s="189">
        <v>45.783769011056961</v>
      </c>
      <c r="D6" s="189">
        <v>69.563214985056163</v>
      </c>
      <c r="E6" s="150">
        <v>1126.6480503452542</v>
      </c>
      <c r="F6" s="189">
        <v>74.001900369546959</v>
      </c>
      <c r="G6" s="189">
        <v>949.38150890372629</v>
      </c>
      <c r="H6" s="189">
        <v>163.38422027060849</v>
      </c>
      <c r="I6" s="212">
        <v>21.428673028268772</v>
      </c>
      <c r="J6" s="173">
        <v>95.021107976673704</v>
      </c>
      <c r="K6" s="173">
        <v>6.5683245399368113</v>
      </c>
      <c r="L6" s="212">
        <v>84.266023325810963</v>
      </c>
    </row>
    <row r="7" spans="1:12" ht="11.25" customHeight="1" x14ac:dyDescent="0.25">
      <c r="A7" s="60" t="s">
        <v>119</v>
      </c>
      <c r="B7" s="185">
        <v>1061.6579808188519</v>
      </c>
      <c r="C7" s="185">
        <v>48.280263363890967</v>
      </c>
      <c r="D7" s="185">
        <v>103.58581940264756</v>
      </c>
      <c r="E7" s="152">
        <v>1270.6077486214274</v>
      </c>
      <c r="F7" s="185">
        <v>130.36510373359772</v>
      </c>
      <c r="G7" s="185">
        <v>786.07564371075205</v>
      </c>
      <c r="H7" s="185">
        <v>147.06857202497957</v>
      </c>
      <c r="I7" s="213">
        <v>23.298014378907954</v>
      </c>
      <c r="J7" s="172">
        <v>89.979063983815692</v>
      </c>
      <c r="K7" s="172">
        <v>10.26005892652867</v>
      </c>
      <c r="L7" s="213">
        <v>61.866114429383991</v>
      </c>
    </row>
    <row r="8" spans="1:12" ht="11.25" customHeight="1" x14ac:dyDescent="0.25">
      <c r="A8" s="59" t="s">
        <v>120</v>
      </c>
      <c r="B8" s="189">
        <v>1147.2803072240285</v>
      </c>
      <c r="C8" s="189">
        <v>64.316900282470826</v>
      </c>
      <c r="D8" s="189">
        <v>102.21283116298626</v>
      </c>
      <c r="E8" s="150">
        <v>1466.034216632024</v>
      </c>
      <c r="F8" s="189">
        <v>196.06808914708023</v>
      </c>
      <c r="G8" s="189">
        <v>581.28733589155968</v>
      </c>
      <c r="H8" s="189">
        <v>178.26172076249355</v>
      </c>
      <c r="I8" s="212">
        <v>28.638784008750523</v>
      </c>
      <c r="J8" s="173">
        <v>84.004636959534324</v>
      </c>
      <c r="K8" s="173">
        <v>13.374045907162719</v>
      </c>
      <c r="L8" s="212">
        <v>39.650325299157963</v>
      </c>
    </row>
    <row r="9" spans="1:12" ht="11.25" customHeight="1" x14ac:dyDescent="0.25">
      <c r="A9" s="60" t="s">
        <v>121</v>
      </c>
      <c r="B9" s="185">
        <v>1077.1572204731431</v>
      </c>
      <c r="C9" s="185">
        <v>49.388110377183779</v>
      </c>
      <c r="D9" s="185">
        <v>52.980821587066423</v>
      </c>
      <c r="E9" s="152">
        <v>1555.6675507404434</v>
      </c>
      <c r="F9" s="185">
        <v>304.28930393508517</v>
      </c>
      <c r="G9" s="185">
        <v>1140.5428107359164</v>
      </c>
      <c r="H9" s="185">
        <v>192.54053405217059</v>
      </c>
      <c r="I9" s="213">
        <v>27.318487390249174</v>
      </c>
      <c r="J9" s="172">
        <v>77.57315328585625</v>
      </c>
      <c r="K9" s="172">
        <v>19.560046990133213</v>
      </c>
      <c r="L9" s="213">
        <v>73.315330784720544</v>
      </c>
    </row>
    <row r="10" spans="1:12" ht="11.25" customHeight="1" x14ac:dyDescent="0.25">
      <c r="A10" s="59" t="s">
        <v>122</v>
      </c>
      <c r="B10" s="189">
        <v>981.2823816594871</v>
      </c>
      <c r="C10" s="189">
        <v>59.786365051083706</v>
      </c>
      <c r="D10" s="189">
        <v>106.88312952479758</v>
      </c>
      <c r="E10" s="150">
        <v>1255.758312465324</v>
      </c>
      <c r="F10" s="189">
        <v>185.76191122037031</v>
      </c>
      <c r="G10" s="189">
        <v>773.75613820789829</v>
      </c>
      <c r="H10" s="189">
        <v>34.128263605403824</v>
      </c>
      <c r="I10" s="212">
        <v>19.873322635441742</v>
      </c>
      <c r="J10" s="173">
        <v>84.328116295384874</v>
      </c>
      <c r="K10" s="173">
        <v>14.792807610859423</v>
      </c>
      <c r="L10" s="212">
        <v>61.616644741841156</v>
      </c>
    </row>
    <row r="11" spans="1:12" ht="11.25" customHeight="1" x14ac:dyDescent="0.25">
      <c r="A11" s="60" t="s">
        <v>123</v>
      </c>
      <c r="B11" s="185">
        <v>955.10705118510657</v>
      </c>
      <c r="C11" s="185">
        <v>68.457570123388692</v>
      </c>
      <c r="D11" s="185">
        <v>115.91289546803785</v>
      </c>
      <c r="E11" s="152">
        <v>1193.9284237027284</v>
      </c>
      <c r="F11" s="185">
        <v>130.31910526144111</v>
      </c>
      <c r="G11" s="185">
        <v>873.41675856322297</v>
      </c>
      <c r="H11" s="185">
        <v>157.56734187950551</v>
      </c>
      <c r="I11" s="213">
        <v>25.723332453627179</v>
      </c>
      <c r="J11" s="172">
        <v>85.419386791213185</v>
      </c>
      <c r="K11" s="172">
        <v>10.915152254879958</v>
      </c>
      <c r="L11" s="213">
        <v>73.154867680802596</v>
      </c>
    </row>
    <row r="12" spans="1:12" ht="11.25" customHeight="1" x14ac:dyDescent="0.25">
      <c r="A12" s="59" t="s">
        <v>124</v>
      </c>
      <c r="B12" s="189">
        <v>1184.4508483732352</v>
      </c>
      <c r="C12" s="189">
        <v>74.422597768389124</v>
      </c>
      <c r="D12" s="189">
        <v>135.10472476799191</v>
      </c>
      <c r="E12" s="150">
        <v>1294.3299010219189</v>
      </c>
      <c r="F12" s="189">
        <v>121.78970313797709</v>
      </c>
      <c r="G12" s="189">
        <v>594.65068533564431</v>
      </c>
      <c r="H12" s="189">
        <v>208.08684144007512</v>
      </c>
      <c r="I12" s="212">
        <v>22.354026958228427</v>
      </c>
      <c r="J12" s="173">
        <v>97.564831092657073</v>
      </c>
      <c r="K12" s="173">
        <v>9.4094792248730279</v>
      </c>
      <c r="L12" s="212">
        <v>45.942744957537244</v>
      </c>
    </row>
    <row r="13" spans="1:12" ht="11.25" customHeight="1" x14ac:dyDescent="0.25">
      <c r="A13" s="60" t="s">
        <v>125</v>
      </c>
      <c r="B13" s="185">
        <v>1139.604956368097</v>
      </c>
      <c r="C13" s="185">
        <v>41.517475006196811</v>
      </c>
      <c r="D13" s="185">
        <v>121.52559759500187</v>
      </c>
      <c r="E13" s="152">
        <v>1474.2447461214322</v>
      </c>
      <c r="F13" s="185">
        <v>183.07164669916548</v>
      </c>
      <c r="G13" s="185">
        <v>60.451158199810607</v>
      </c>
      <c r="H13" s="185">
        <v>228.41129662702826</v>
      </c>
      <c r="I13" s="213">
        <v>27.117396160010742</v>
      </c>
      <c r="J13" s="172">
        <v>77.973842200665175</v>
      </c>
      <c r="K13" s="172">
        <v>12.417995531665001</v>
      </c>
      <c r="L13" s="213">
        <v>4.1004832039490475</v>
      </c>
    </row>
    <row r="14" spans="1:12" ht="11.25" customHeight="1" x14ac:dyDescent="0.25">
      <c r="A14" s="59" t="s">
        <v>126</v>
      </c>
      <c r="B14" s="189">
        <v>955.03788584788538</v>
      </c>
      <c r="C14" s="189">
        <v>71.521259366157679</v>
      </c>
      <c r="D14" s="189">
        <v>121.55603032460945</v>
      </c>
      <c r="E14" s="150">
        <v>1165.9679767839023</v>
      </c>
      <c r="F14" s="189">
        <v>210.66907082044077</v>
      </c>
      <c r="G14" s="189">
        <v>56.369659320784208</v>
      </c>
      <c r="H14" s="189">
        <v>156.6038989683835</v>
      </c>
      <c r="I14" s="212">
        <v>21.489786315509761</v>
      </c>
      <c r="J14" s="173">
        <v>82.558290614851259</v>
      </c>
      <c r="K14" s="173">
        <v>18.068169539401136</v>
      </c>
      <c r="L14" s="212">
        <v>4.8345804038520024</v>
      </c>
    </row>
    <row r="15" spans="1:12" ht="11.25" customHeight="1" x14ac:dyDescent="0.25">
      <c r="A15" s="60" t="s">
        <v>127</v>
      </c>
      <c r="B15" s="185">
        <v>1262.6784259077886</v>
      </c>
      <c r="C15" s="185">
        <v>40.323549614632221</v>
      </c>
      <c r="D15" s="185">
        <v>84.769951682115334</v>
      </c>
      <c r="E15" s="152">
        <v>1463.3062919288238</v>
      </c>
      <c r="F15" s="185">
        <v>147.86118018392139</v>
      </c>
      <c r="G15" s="185">
        <v>616.35575617489508</v>
      </c>
      <c r="H15" s="185">
        <v>178.69669688493292</v>
      </c>
      <c r="I15" s="213">
        <v>23.264051699078749</v>
      </c>
      <c r="J15" s="172">
        <v>90.31439134947658</v>
      </c>
      <c r="K15" s="172">
        <v>10.104595394653948</v>
      </c>
      <c r="L15" s="213">
        <v>42.120761700714063</v>
      </c>
    </row>
    <row r="16" spans="1:12" ht="11.25" customHeight="1" x14ac:dyDescent="0.25">
      <c r="A16" s="59" t="s">
        <v>128</v>
      </c>
      <c r="B16" s="189">
        <v>1092.5679150744272</v>
      </c>
      <c r="C16" s="189">
        <v>63.878098831514613</v>
      </c>
      <c r="D16" s="189">
        <v>121.61030515816628</v>
      </c>
      <c r="E16" s="150">
        <v>1329.3509771407287</v>
      </c>
      <c r="F16" s="189">
        <v>132.63545718542636</v>
      </c>
      <c r="G16" s="189">
        <v>610.00197349179859</v>
      </c>
      <c r="H16" s="189">
        <v>229.82336832811401</v>
      </c>
      <c r="I16" s="212">
        <v>25.294845833298556</v>
      </c>
      <c r="J16" s="173">
        <v>88.231339229825423</v>
      </c>
      <c r="K16" s="173">
        <v>9.9774596375374838</v>
      </c>
      <c r="L16" s="212">
        <v>45.88720240036519</v>
      </c>
    </row>
    <row r="17" spans="1:12" ht="11.25" customHeight="1" x14ac:dyDescent="0.25">
      <c r="A17" s="60" t="s">
        <v>129</v>
      </c>
      <c r="B17" s="185">
        <v>1085.7026039317991</v>
      </c>
      <c r="C17" s="185">
        <v>68.01116289282443</v>
      </c>
      <c r="D17" s="185">
        <v>141.98088923968905</v>
      </c>
      <c r="E17" s="152">
        <v>1273.4096682810566</v>
      </c>
      <c r="F17" s="185">
        <v>129.789675506637</v>
      </c>
      <c r="G17" s="185">
        <v>862.67298237519435</v>
      </c>
      <c r="H17" s="185">
        <v>143.25829805180172</v>
      </c>
      <c r="I17" s="213">
        <v>18.12206193559598</v>
      </c>
      <c r="J17" s="172">
        <v>88.868089948327906</v>
      </c>
      <c r="K17" s="172">
        <v>10.192295436380405</v>
      </c>
      <c r="L17" s="213">
        <v>67.745125850952164</v>
      </c>
    </row>
    <row r="18" spans="1:12" ht="11.25" customHeight="1" x14ac:dyDescent="0.25">
      <c r="A18" s="59" t="s">
        <v>130</v>
      </c>
      <c r="B18" s="189">
        <v>864.63544131418314</v>
      </c>
      <c r="C18" s="189">
        <v>53.343335721458146</v>
      </c>
      <c r="D18" s="189">
        <v>73.963897476109352</v>
      </c>
      <c r="E18" s="150">
        <v>1083.0144801456568</v>
      </c>
      <c r="F18" s="189">
        <v>121.29791247334514</v>
      </c>
      <c r="G18" s="189">
        <v>189.84627525865082</v>
      </c>
      <c r="H18" s="189">
        <v>129.39180807374228</v>
      </c>
      <c r="I18" s="212">
        <v>22.406187566580073</v>
      </c>
      <c r="J18" s="173">
        <v>82.458239957780663</v>
      </c>
      <c r="K18" s="173">
        <v>11.200026841472289</v>
      </c>
      <c r="L18" s="212">
        <v>17.529430929964853</v>
      </c>
    </row>
    <row r="19" spans="1:12" ht="11.25" customHeight="1" x14ac:dyDescent="0.25">
      <c r="A19" s="60" t="s">
        <v>131</v>
      </c>
      <c r="B19" s="185">
        <v>1246.6108916639942</v>
      </c>
      <c r="C19" s="185">
        <v>53.715716538379297</v>
      </c>
      <c r="D19" s="185">
        <v>109.14350144323284</v>
      </c>
      <c r="E19" s="152">
        <v>1529.7696878340817</v>
      </c>
      <c r="F19" s="185">
        <v>201.20041593168696</v>
      </c>
      <c r="G19" s="185">
        <v>1200.6512493318367</v>
      </c>
      <c r="H19" s="185">
        <v>314.46919098781268</v>
      </c>
      <c r="I19" s="213">
        <v>25.966611039490378</v>
      </c>
      <c r="J19" s="172">
        <v>88.409531398428186</v>
      </c>
      <c r="K19" s="172">
        <v>13.152333814154455</v>
      </c>
      <c r="L19" s="213">
        <v>78.485752390072122</v>
      </c>
    </row>
    <row r="20" spans="1:12" ht="11.25" customHeight="1" x14ac:dyDescent="0.25">
      <c r="A20" s="59" t="s">
        <v>132</v>
      </c>
      <c r="B20" s="189">
        <v>1042.6240403321797</v>
      </c>
      <c r="C20" s="189">
        <v>62.447994463667818</v>
      </c>
      <c r="D20" s="189">
        <v>127.4849356401384</v>
      </c>
      <c r="E20" s="150">
        <v>1280.7944269065742</v>
      </c>
      <c r="F20" s="189">
        <v>146.93472974394462</v>
      </c>
      <c r="G20" s="189">
        <v>490.70642286505193</v>
      </c>
      <c r="H20" s="189">
        <v>144.12367889273355</v>
      </c>
      <c r="I20" s="212">
        <v>24.560825399114723</v>
      </c>
      <c r="J20" s="173">
        <v>85.540949758657163</v>
      </c>
      <c r="K20" s="173">
        <v>11.472155613514595</v>
      </c>
      <c r="L20" s="212">
        <v>38.312660685932684</v>
      </c>
    </row>
    <row r="21" spans="1:12" ht="11.25" customHeight="1" x14ac:dyDescent="0.25">
      <c r="A21" s="60" t="s">
        <v>133</v>
      </c>
      <c r="B21" s="185">
        <v>974.92498364272035</v>
      </c>
      <c r="C21" s="185">
        <v>45.281629943337727</v>
      </c>
      <c r="D21" s="185">
        <v>59.287368103979247</v>
      </c>
      <c r="E21" s="152">
        <v>1223.8251696496411</v>
      </c>
      <c r="F21" s="185">
        <v>167.56111587667675</v>
      </c>
      <c r="G21" s="185">
        <v>577.36490623974396</v>
      </c>
      <c r="H21" s="185">
        <v>132.23587302015474</v>
      </c>
      <c r="I21" s="213">
        <v>21.755541912402958</v>
      </c>
      <c r="J21" s="172">
        <v>84.219452932015301</v>
      </c>
      <c r="K21" s="172">
        <v>13.691589291683423</v>
      </c>
      <c r="L21" s="213">
        <v>47.177074026434099</v>
      </c>
    </row>
    <row r="22" spans="1:12" ht="11.25" customHeight="1" x14ac:dyDescent="0.25">
      <c r="A22" s="59" t="s">
        <v>134</v>
      </c>
      <c r="B22" s="189">
        <v>1067.6773812285355</v>
      </c>
      <c r="C22" s="189">
        <v>70.15493194366816</v>
      </c>
      <c r="D22" s="189">
        <v>115.73747068876949</v>
      </c>
      <c r="E22" s="150">
        <v>1236.1265492063594</v>
      </c>
      <c r="F22" s="189">
        <v>126.24521712441401</v>
      </c>
      <c r="G22" s="189">
        <v>784.16481876952594</v>
      </c>
      <c r="H22" s="189">
        <v>194.42391680101318</v>
      </c>
      <c r="I22" s="212">
        <v>23.79104712167759</v>
      </c>
      <c r="J22" s="173">
        <v>93.246026039987285</v>
      </c>
      <c r="K22" s="173">
        <v>10.21296866453263</v>
      </c>
      <c r="L22" s="212">
        <v>63.437260470862775</v>
      </c>
    </row>
    <row r="23" spans="1:12" ht="11.25" customHeight="1" x14ac:dyDescent="0.25">
      <c r="A23" s="60" t="s">
        <v>135</v>
      </c>
      <c r="B23" s="185">
        <v>963.80153800218682</v>
      </c>
      <c r="C23" s="185">
        <v>57.328601805189621</v>
      </c>
      <c r="D23" s="185">
        <v>76.150463401939149</v>
      </c>
      <c r="E23" s="152">
        <v>1342.6175173599204</v>
      </c>
      <c r="F23" s="185">
        <v>129.85235477584419</v>
      </c>
      <c r="G23" s="185">
        <v>1092.9512308294431</v>
      </c>
      <c r="H23" s="185">
        <v>217.69695490253832</v>
      </c>
      <c r="I23" s="213">
        <v>27.391348307868853</v>
      </c>
      <c r="J23" s="172">
        <v>80.790031153744906</v>
      </c>
      <c r="K23" s="172">
        <v>9.6715820475202552</v>
      </c>
      <c r="L23" s="213">
        <v>81.404511463442475</v>
      </c>
    </row>
    <row r="24" spans="1:12" ht="11.25" customHeight="1" x14ac:dyDescent="0.25">
      <c r="A24" s="59" t="s">
        <v>136</v>
      </c>
      <c r="B24" s="189">
        <v>912.94624875272109</v>
      </c>
      <c r="C24" s="189">
        <v>64.286906180827515</v>
      </c>
      <c r="D24" s="189">
        <v>85.000658013984165</v>
      </c>
      <c r="E24" s="150">
        <v>1070.9996907297655</v>
      </c>
      <c r="F24" s="189">
        <v>91.844010296802026</v>
      </c>
      <c r="G24" s="189">
        <v>419.68286854916528</v>
      </c>
      <c r="H24" s="189">
        <v>129.85639037036631</v>
      </c>
      <c r="I24" s="212">
        <v>21.484683242759477</v>
      </c>
      <c r="J24" s="173">
        <v>89.362044529512559</v>
      </c>
      <c r="K24" s="173">
        <v>8.575540319177934</v>
      </c>
      <c r="L24" s="212">
        <v>39.186086810463841</v>
      </c>
    </row>
    <row r="25" spans="1:12" ht="11.25" customHeight="1" x14ac:dyDescent="0.25">
      <c r="A25" s="60" t="s">
        <v>137</v>
      </c>
      <c r="B25" s="185">
        <v>904.47200169987491</v>
      </c>
      <c r="C25" s="185">
        <v>47.858960458513835</v>
      </c>
      <c r="D25" s="185">
        <v>85.447480807731523</v>
      </c>
      <c r="E25" s="152">
        <v>1074.9320291047054</v>
      </c>
      <c r="F25" s="185">
        <v>100.1020450208364</v>
      </c>
      <c r="G25" s="185">
        <v>368.98980066863913</v>
      </c>
      <c r="H25" s="185">
        <v>145.45068503996808</v>
      </c>
      <c r="I25" s="213">
        <v>25.757767047839643</v>
      </c>
      <c r="J25" s="172">
        <v>89.650414096864722</v>
      </c>
      <c r="K25" s="172">
        <v>9.3124069532293934</v>
      </c>
      <c r="L25" s="213">
        <v>34.326803060837726</v>
      </c>
    </row>
    <row r="26" spans="1:12" ht="11.25" customHeight="1" x14ac:dyDescent="0.25">
      <c r="A26" s="59" t="s">
        <v>138</v>
      </c>
      <c r="B26" s="189">
        <v>1397.2863958850069</v>
      </c>
      <c r="C26" s="189">
        <v>32.580826660895909</v>
      </c>
      <c r="D26" s="189">
        <v>84.123183460123514</v>
      </c>
      <c r="E26" s="150">
        <v>1585.7371458059361</v>
      </c>
      <c r="F26" s="189">
        <v>159.03000582624475</v>
      </c>
      <c r="G26" s="189">
        <v>802.21001106986512</v>
      </c>
      <c r="H26" s="189">
        <v>366.63168145423066</v>
      </c>
      <c r="I26" s="212">
        <v>27.985974914997787</v>
      </c>
      <c r="J26" s="173">
        <v>94.254806760757887</v>
      </c>
      <c r="K26" s="173">
        <v>10.028774708775535</v>
      </c>
      <c r="L26" s="212">
        <v>50.589091211718404</v>
      </c>
    </row>
    <row r="27" spans="1:12" ht="11.25" customHeight="1" x14ac:dyDescent="0.25">
      <c r="A27" s="60" t="s">
        <v>139</v>
      </c>
      <c r="B27" s="185">
        <v>1083.0328161953182</v>
      </c>
      <c r="C27" s="185">
        <v>36.878759340820153</v>
      </c>
      <c r="D27" s="185">
        <v>78.202828563201294</v>
      </c>
      <c r="E27" s="152">
        <v>1273.0792751098711</v>
      </c>
      <c r="F27" s="185">
        <v>112.61010227106433</v>
      </c>
      <c r="G27" s="185">
        <v>1066.463613357314</v>
      </c>
      <c r="H27" s="185">
        <v>205.99107576980632</v>
      </c>
      <c r="I27" s="213">
        <v>23.873031930528736</v>
      </c>
      <c r="J27" s="172">
        <v>91.638412943210525</v>
      </c>
      <c r="K27" s="172">
        <v>8.8454901805974107</v>
      </c>
      <c r="L27" s="213">
        <v>83.770400964643329</v>
      </c>
    </row>
    <row r="28" spans="1:12" ht="11.25" customHeight="1" x14ac:dyDescent="0.25">
      <c r="A28" s="59" t="s">
        <v>140</v>
      </c>
      <c r="B28" s="189">
        <v>880.92979658032607</v>
      </c>
      <c r="C28" s="189">
        <v>57.008938273021656</v>
      </c>
      <c r="D28" s="189">
        <v>105.72925011744371</v>
      </c>
      <c r="E28" s="150">
        <v>1019.439630491614</v>
      </c>
      <c r="F28" s="189">
        <v>105.85544931631625</v>
      </c>
      <c r="G28" s="189">
        <v>415.75056962887788</v>
      </c>
      <c r="H28" s="189">
        <v>103.66989532269227</v>
      </c>
      <c r="I28" s="212">
        <v>22.113197713403643</v>
      </c>
      <c r="J28" s="173">
        <v>90.166885177256745</v>
      </c>
      <c r="K28" s="173">
        <v>10.383689838040588</v>
      </c>
      <c r="L28" s="212">
        <v>40.782264804477585</v>
      </c>
    </row>
    <row r="29" spans="1:12" ht="11.25" customHeight="1" x14ac:dyDescent="0.25">
      <c r="A29" s="60" t="s">
        <v>141</v>
      </c>
      <c r="B29" s="185">
        <v>983.1383468815261</v>
      </c>
      <c r="C29" s="185">
        <v>82.888247689512781</v>
      </c>
      <c r="D29" s="185">
        <v>144.52784467715432</v>
      </c>
      <c r="E29" s="152">
        <v>1225.4401445622666</v>
      </c>
      <c r="F29" s="185">
        <v>208.48586594929475</v>
      </c>
      <c r="G29" s="185">
        <v>134.76961394724975</v>
      </c>
      <c r="H29" s="185">
        <v>132.58026809009155</v>
      </c>
      <c r="I29" s="213">
        <v>21.723010273110532</v>
      </c>
      <c r="J29" s="172">
        <v>82.370971437296134</v>
      </c>
      <c r="K29" s="172">
        <v>17.013141512820841</v>
      </c>
      <c r="L29" s="213">
        <v>10.997649664512188</v>
      </c>
    </row>
    <row r="30" spans="1:12" ht="11.25" customHeight="1" x14ac:dyDescent="0.25">
      <c r="A30" s="59" t="s">
        <v>142</v>
      </c>
      <c r="B30" s="189">
        <v>762.8488389045549</v>
      </c>
      <c r="C30" s="189">
        <v>53.107362694029952</v>
      </c>
      <c r="D30" s="189">
        <v>78.401868823352785</v>
      </c>
      <c r="E30" s="150">
        <v>914.44543819109913</v>
      </c>
      <c r="F30" s="189">
        <v>166.98152572161516</v>
      </c>
      <c r="G30" s="189">
        <v>526.42176309416561</v>
      </c>
      <c r="H30" s="189">
        <v>129.82094576952701</v>
      </c>
      <c r="I30" s="212">
        <v>23.356204029393606</v>
      </c>
      <c r="J30" s="173">
        <v>87.130127081695662</v>
      </c>
      <c r="K30" s="173">
        <v>18.260414317548346</v>
      </c>
      <c r="L30" s="212">
        <v>57.567323440915352</v>
      </c>
    </row>
    <row r="31" spans="1:12" ht="11.25" customHeight="1" x14ac:dyDescent="0.25">
      <c r="A31" s="60" t="s">
        <v>143</v>
      </c>
      <c r="B31" s="185">
        <v>838.86869563348114</v>
      </c>
      <c r="C31" s="185">
        <v>56.04120779035641</v>
      </c>
      <c r="D31" s="185">
        <v>84.045371313621345</v>
      </c>
      <c r="E31" s="152">
        <v>1029.9945228327499</v>
      </c>
      <c r="F31" s="185">
        <v>171.84783061156605</v>
      </c>
      <c r="G31" s="185">
        <v>589.47216662782205</v>
      </c>
      <c r="H31" s="185">
        <v>141.97757568489197</v>
      </c>
      <c r="I31" s="213">
        <v>22.606928828261545</v>
      </c>
      <c r="J31" s="172">
        <v>87.123346098669259</v>
      </c>
      <c r="K31" s="172">
        <v>16.684344120485253</v>
      </c>
      <c r="L31" s="213">
        <v>57.230611771276408</v>
      </c>
    </row>
    <row r="32" spans="1:12" ht="11.25" customHeight="1" x14ac:dyDescent="0.25">
      <c r="A32" s="59" t="s">
        <v>144</v>
      </c>
      <c r="B32" s="189">
        <v>855.35603586807736</v>
      </c>
      <c r="C32" s="189">
        <v>49.670516942311806</v>
      </c>
      <c r="D32" s="189">
        <v>79.82759478835537</v>
      </c>
      <c r="E32" s="150">
        <v>1010.5126166276179</v>
      </c>
      <c r="F32" s="189">
        <v>63.834332894811006</v>
      </c>
      <c r="G32" s="189">
        <v>256.86230780438569</v>
      </c>
      <c r="H32" s="189">
        <v>159.96894006991542</v>
      </c>
      <c r="I32" s="212">
        <v>22.828867872325162</v>
      </c>
      <c r="J32" s="173">
        <v>88.355978535928699</v>
      </c>
      <c r="K32" s="173">
        <v>6.3170248292243212</v>
      </c>
      <c r="L32" s="212">
        <v>25.419010468331592</v>
      </c>
    </row>
    <row r="33" spans="1:12" ht="11.25" customHeight="1" x14ac:dyDescent="0.25">
      <c r="A33" s="60" t="s">
        <v>145</v>
      </c>
      <c r="B33" s="185">
        <v>1033.0521238119359</v>
      </c>
      <c r="C33" s="185">
        <v>41.927900595623171</v>
      </c>
      <c r="D33" s="185">
        <v>49.860193239631052</v>
      </c>
      <c r="E33" s="152">
        <v>1232.8322142773723</v>
      </c>
      <c r="F33" s="185">
        <v>106.65954465467897</v>
      </c>
      <c r="G33" s="185">
        <v>650.26586348301123</v>
      </c>
      <c r="H33" s="185">
        <v>140.9072242569145</v>
      </c>
      <c r="I33" s="213">
        <v>22.352644820100895</v>
      </c>
      <c r="J33" s="172">
        <v>88.2937335041224</v>
      </c>
      <c r="K33" s="172">
        <v>8.6515864380780911</v>
      </c>
      <c r="L33" s="213">
        <v>52.745690447760254</v>
      </c>
    </row>
    <row r="34" spans="1:12" ht="11.25" customHeight="1" x14ac:dyDescent="0.25">
      <c r="A34" s="59" t="s">
        <v>146</v>
      </c>
      <c r="B34" s="189">
        <v>998.67480627279053</v>
      </c>
      <c r="C34" s="189">
        <v>76.366132692564406</v>
      </c>
      <c r="D34" s="189">
        <v>150.10721977952491</v>
      </c>
      <c r="E34" s="150">
        <v>1173.8552920908598</v>
      </c>
      <c r="F34" s="189">
        <v>90.48823536313752</v>
      </c>
      <c r="G34" s="189">
        <v>268.80210954197668</v>
      </c>
      <c r="H34" s="189">
        <v>74.050114172094226</v>
      </c>
      <c r="I34" s="212">
        <v>22.710507699756249</v>
      </c>
      <c r="J34" s="173">
        <v>88.297282203718183</v>
      </c>
      <c r="K34" s="173">
        <v>7.7086363176810941</v>
      </c>
      <c r="L34" s="212">
        <v>22.899084014281598</v>
      </c>
    </row>
    <row r="35" spans="1:12" ht="11.25" customHeight="1" x14ac:dyDescent="0.25">
      <c r="A35" s="60" t="s">
        <v>147</v>
      </c>
      <c r="B35" s="185">
        <v>1216.1092119676327</v>
      </c>
      <c r="C35" s="185">
        <v>38.030792373587211</v>
      </c>
      <c r="D35" s="185">
        <v>92.986404359392424</v>
      </c>
      <c r="E35" s="152">
        <v>1355.7411527453169</v>
      </c>
      <c r="F35" s="185">
        <v>119.75339917516824</v>
      </c>
      <c r="G35" s="185">
        <v>615.62704519411818</v>
      </c>
      <c r="H35" s="185">
        <v>225.28603167071341</v>
      </c>
      <c r="I35" s="213">
        <v>30.126138215999564</v>
      </c>
      <c r="J35" s="172">
        <v>95.345982011928214</v>
      </c>
      <c r="K35" s="172">
        <v>8.8330577656857887</v>
      </c>
      <c r="L35" s="213">
        <v>45.408892689249733</v>
      </c>
    </row>
    <row r="36" spans="1:12" ht="11.25" customHeight="1" x14ac:dyDescent="0.25">
      <c r="A36" s="59" t="s">
        <v>148</v>
      </c>
      <c r="B36" s="189">
        <v>970.08851559812592</v>
      </c>
      <c r="C36" s="189">
        <v>66.91198726936183</v>
      </c>
      <c r="D36" s="189">
        <v>110.18563350152611</v>
      </c>
      <c r="E36" s="150">
        <v>1077.3479103771324</v>
      </c>
      <c r="F36" s="189">
        <v>140.56757459623722</v>
      </c>
      <c r="G36" s="189">
        <v>493.6638000081295</v>
      </c>
      <c r="H36" s="189">
        <v>76.099031309094727</v>
      </c>
      <c r="I36" s="212">
        <v>18.172422293995723</v>
      </c>
      <c r="J36" s="173">
        <v>93.617398002436929</v>
      </c>
      <c r="K36" s="173">
        <v>13.047556248290364</v>
      </c>
      <c r="L36" s="212">
        <v>45.822133709371506</v>
      </c>
    </row>
    <row r="37" spans="1:12" ht="11.25" customHeight="1" x14ac:dyDescent="0.25">
      <c r="A37" s="60" t="s">
        <v>149</v>
      </c>
      <c r="B37" s="185">
        <v>1053.8013644024495</v>
      </c>
      <c r="C37" s="185">
        <v>50.322450347213497</v>
      </c>
      <c r="D37" s="185">
        <v>93.830449576558692</v>
      </c>
      <c r="E37" s="152">
        <v>1253.2756859916735</v>
      </c>
      <c r="F37" s="185">
        <v>138.68767624121494</v>
      </c>
      <c r="G37" s="185">
        <v>475.56603472134958</v>
      </c>
      <c r="H37" s="185">
        <v>107.59085098719204</v>
      </c>
      <c r="I37" s="213">
        <v>19.660075646247531</v>
      </c>
      <c r="J37" s="172">
        <v>89.994060207070575</v>
      </c>
      <c r="K37" s="172">
        <v>11.066015066866649</v>
      </c>
      <c r="L37" s="213">
        <v>37.945843842414504</v>
      </c>
    </row>
    <row r="38" spans="1:12" ht="11.25" customHeight="1" x14ac:dyDescent="0.25">
      <c r="A38" s="59" t="s">
        <v>150</v>
      </c>
      <c r="B38" s="189">
        <v>834.77441717063698</v>
      </c>
      <c r="C38" s="189">
        <v>67.553581728309652</v>
      </c>
      <c r="D38" s="189">
        <v>116.0275607412914</v>
      </c>
      <c r="E38" s="150">
        <v>990.00750906603332</v>
      </c>
      <c r="F38" s="189">
        <v>90.08579085238371</v>
      </c>
      <c r="G38" s="189">
        <v>377.48750646733015</v>
      </c>
      <c r="H38" s="189">
        <v>106.200842631771</v>
      </c>
      <c r="I38" s="212">
        <v>22.635884473830128</v>
      </c>
      <c r="J38" s="173">
        <v>89.922299655828624</v>
      </c>
      <c r="K38" s="173">
        <v>9.0995058145942824</v>
      </c>
      <c r="L38" s="212">
        <v>38.129761947305774</v>
      </c>
    </row>
    <row r="39" spans="1:12" ht="11.25" customHeight="1" x14ac:dyDescent="0.25">
      <c r="A39" s="60" t="s">
        <v>151</v>
      </c>
      <c r="B39" s="185">
        <v>894.58323270211054</v>
      </c>
      <c r="C39" s="185">
        <v>46.394683862710153</v>
      </c>
      <c r="D39" s="185">
        <v>74.594645464928703</v>
      </c>
      <c r="E39" s="152">
        <v>1115.6843600591965</v>
      </c>
      <c r="F39" s="185">
        <v>133.66881900156881</v>
      </c>
      <c r="G39" s="185">
        <v>9.1063183016092397E-3</v>
      </c>
      <c r="H39" s="185">
        <v>203.11543777470635</v>
      </c>
      <c r="I39" s="213">
        <v>24.053051816435328</v>
      </c>
      <c r="J39" s="172">
        <v>80.475086542248889</v>
      </c>
      <c r="K39" s="172">
        <v>11.980881312567341</v>
      </c>
      <c r="L39" s="213">
        <v>8.1620919209856745E-4</v>
      </c>
    </row>
    <row r="40" spans="1:12" ht="11.25" customHeight="1" x14ac:dyDescent="0.25">
      <c r="A40" s="59" t="s">
        <v>152</v>
      </c>
      <c r="B40" s="189">
        <v>839.19694800728882</v>
      </c>
      <c r="C40" s="189">
        <v>66.81865220032202</v>
      </c>
      <c r="D40" s="189">
        <v>107.5339899376203</v>
      </c>
      <c r="E40" s="150">
        <v>969.54766224020523</v>
      </c>
      <c r="F40" s="189">
        <v>89.100276916303244</v>
      </c>
      <c r="G40" s="189">
        <v>346.3383293750141</v>
      </c>
      <c r="H40" s="189">
        <v>131.26905054971894</v>
      </c>
      <c r="I40" s="212">
        <v>20.774227502025578</v>
      </c>
      <c r="J40" s="173">
        <v>91.409228572580261</v>
      </c>
      <c r="K40" s="173">
        <v>9.1898810534420825</v>
      </c>
      <c r="L40" s="212">
        <v>35.721640396179808</v>
      </c>
    </row>
    <row r="41" spans="1:12" ht="11.25" customHeight="1" x14ac:dyDescent="0.25">
      <c r="A41" s="60" t="s">
        <v>153</v>
      </c>
      <c r="B41" s="185">
        <v>859.00947330331542</v>
      </c>
      <c r="C41" s="185">
        <v>75.436061278465814</v>
      </c>
      <c r="D41" s="185">
        <v>106.01738116032824</v>
      </c>
      <c r="E41" s="152">
        <v>1070.0097437266418</v>
      </c>
      <c r="F41" s="185">
        <v>135.88261849248059</v>
      </c>
      <c r="G41" s="185">
        <v>382.24341295069269</v>
      </c>
      <c r="H41" s="185">
        <v>126.01558579633304</v>
      </c>
      <c r="I41" s="213">
        <v>21.080138043851047</v>
      </c>
      <c r="J41" s="172">
        <v>83.86002120684779</v>
      </c>
      <c r="K41" s="172">
        <v>12.699194496979732</v>
      </c>
      <c r="L41" s="213">
        <v>35.723358146198848</v>
      </c>
    </row>
    <row r="42" spans="1:12" ht="11.25" customHeight="1" x14ac:dyDescent="0.25">
      <c r="A42" s="59" t="s">
        <v>154</v>
      </c>
      <c r="B42" s="189">
        <v>888.37737738886744</v>
      </c>
      <c r="C42" s="189">
        <v>53.353951134432485</v>
      </c>
      <c r="D42" s="189">
        <v>57.357055543961124</v>
      </c>
      <c r="E42" s="150">
        <v>1197.6316030380726</v>
      </c>
      <c r="F42" s="189">
        <v>192.985065964044</v>
      </c>
      <c r="G42" s="189">
        <v>293.75330692287054</v>
      </c>
      <c r="H42" s="189">
        <v>154.23030022956979</v>
      </c>
      <c r="I42" s="212">
        <v>24.765031804122504</v>
      </c>
      <c r="J42" s="173">
        <v>79.009374537152439</v>
      </c>
      <c r="K42" s="173">
        <v>16.113892241528383</v>
      </c>
      <c r="L42" s="212">
        <v>24.527851985343116</v>
      </c>
    </row>
    <row r="43" spans="1:12" ht="11.25" customHeight="1" x14ac:dyDescent="0.25">
      <c r="A43" s="60" t="s">
        <v>155</v>
      </c>
      <c r="B43" s="185">
        <v>974.30424226702485</v>
      </c>
      <c r="C43" s="185">
        <v>49.779551515606805</v>
      </c>
      <c r="D43" s="185">
        <v>88.556229388123043</v>
      </c>
      <c r="E43" s="152">
        <v>1200.6649337039401</v>
      </c>
      <c r="F43" s="185">
        <v>125.87467981162904</v>
      </c>
      <c r="G43" s="185">
        <v>347.8002706071818</v>
      </c>
      <c r="H43" s="185">
        <v>133.13609238252639</v>
      </c>
      <c r="I43" s="213">
        <v>21.856026369017691</v>
      </c>
      <c r="J43" s="172">
        <v>85.050894155419726</v>
      </c>
      <c r="K43" s="172">
        <v>10.483747486762796</v>
      </c>
      <c r="L43" s="213">
        <v>28.967304769553831</v>
      </c>
    </row>
    <row r="44" spans="1:12" ht="11.25" customHeight="1" x14ac:dyDescent="0.25">
      <c r="A44" s="59" t="s">
        <v>156</v>
      </c>
      <c r="B44" s="189">
        <v>961.00598248391157</v>
      </c>
      <c r="C44" s="189">
        <v>64.572867815666839</v>
      </c>
      <c r="D44" s="189">
        <v>102.98899965973814</v>
      </c>
      <c r="E44" s="150">
        <v>1126.2962526814113</v>
      </c>
      <c r="F44" s="189">
        <v>129.25427886678011</v>
      </c>
      <c r="G44" s="189">
        <v>291.54646938383013</v>
      </c>
      <c r="H44" s="189">
        <v>143.71659738146312</v>
      </c>
      <c r="I44" s="212">
        <v>22.552938639138169</v>
      </c>
      <c r="J44" s="173">
        <v>91.685753248195454</v>
      </c>
      <c r="K44" s="173">
        <v>11.476046249737589</v>
      </c>
      <c r="L44" s="212">
        <v>25.885415909867028</v>
      </c>
    </row>
    <row r="45" spans="1:12" ht="11.25" customHeight="1" x14ac:dyDescent="0.25">
      <c r="A45" s="60" t="s">
        <v>157</v>
      </c>
      <c r="B45" s="185">
        <v>899.07368464236617</v>
      </c>
      <c r="C45" s="185">
        <v>50.01703298393879</v>
      </c>
      <c r="D45" s="185">
        <v>105.84748005169125</v>
      </c>
      <c r="E45" s="152">
        <v>1027.3693394238069</v>
      </c>
      <c r="F45" s="185">
        <v>63.44729105556808</v>
      </c>
      <c r="G45" s="185">
        <v>370.35123547465696</v>
      </c>
      <c r="H45" s="185">
        <v>130.92624253861459</v>
      </c>
      <c r="I45" s="213">
        <v>19.754056190552006</v>
      </c>
      <c r="J45" s="172">
        <v>91.685923836652307</v>
      </c>
      <c r="K45" s="172">
        <v>6.1757041621615913</v>
      </c>
      <c r="L45" s="213">
        <v>36.048499917504444</v>
      </c>
    </row>
    <row r="46" spans="1:12" ht="11.25" customHeight="1" x14ac:dyDescent="0.25">
      <c r="A46" s="59" t="s">
        <v>158</v>
      </c>
      <c r="B46" s="189">
        <v>953.59649783917303</v>
      </c>
      <c r="C46" s="189">
        <v>42.177605897585764</v>
      </c>
      <c r="D46" s="189">
        <v>93.466358931915821</v>
      </c>
      <c r="E46" s="150">
        <v>1158.127893567007</v>
      </c>
      <c r="F46" s="189">
        <v>127.90761780026536</v>
      </c>
      <c r="G46" s="189">
        <v>370.02027371896872</v>
      </c>
      <c r="H46" s="189">
        <v>163.9676366568402</v>
      </c>
      <c r="I46" s="212">
        <v>22.477805889799846</v>
      </c>
      <c r="J46" s="173">
        <v>86.649901330944544</v>
      </c>
      <c r="K46" s="173">
        <v>11.044343073916723</v>
      </c>
      <c r="L46" s="212">
        <v>31.949862858351075</v>
      </c>
    </row>
    <row r="47" spans="1:12" ht="11.25" customHeight="1" x14ac:dyDescent="0.25">
      <c r="A47" s="60" t="s">
        <v>159</v>
      </c>
      <c r="B47" s="185">
        <v>786.58318176675061</v>
      </c>
      <c r="C47" s="185">
        <v>70.705803975836943</v>
      </c>
      <c r="D47" s="185">
        <v>112.64912885845381</v>
      </c>
      <c r="E47" s="152">
        <v>941.84654079967959</v>
      </c>
      <c r="F47" s="185">
        <v>120.93742679455433</v>
      </c>
      <c r="G47" s="185">
        <v>370.15334367214598</v>
      </c>
      <c r="H47" s="185">
        <v>86.751797177318977</v>
      </c>
      <c r="I47" s="213">
        <v>18.742994537169032</v>
      </c>
      <c r="J47" s="172">
        <v>87.598856014316269</v>
      </c>
      <c r="K47" s="172">
        <v>12.840459836681225</v>
      </c>
      <c r="L47" s="213">
        <v>39.300812567391866</v>
      </c>
    </row>
    <row r="48" spans="1:12" ht="11.25" customHeight="1" x14ac:dyDescent="0.25">
      <c r="A48" s="59" t="s">
        <v>160</v>
      </c>
      <c r="B48" s="189">
        <v>772.89822746603284</v>
      </c>
      <c r="C48" s="189">
        <v>77.744530157506148</v>
      </c>
      <c r="D48" s="189">
        <v>125.51519173222229</v>
      </c>
      <c r="E48" s="150">
        <v>975.57192583917913</v>
      </c>
      <c r="F48" s="189">
        <v>178.89643257505568</v>
      </c>
      <c r="G48" s="189">
        <v>642.22468511719455</v>
      </c>
      <c r="H48" s="189">
        <v>92.025891834655951</v>
      </c>
      <c r="I48" s="212">
        <v>19.603545856882537</v>
      </c>
      <c r="J48" s="173">
        <v>84.122616543299955</v>
      </c>
      <c r="K48" s="173">
        <v>18.337595397814507</v>
      </c>
      <c r="L48" s="212">
        <v>65.830582872170908</v>
      </c>
    </row>
    <row r="49" spans="1:12" ht="11.25" customHeight="1" x14ac:dyDescent="0.25">
      <c r="A49" s="60" t="s">
        <v>161</v>
      </c>
      <c r="B49" s="185">
        <v>1137.2996569835695</v>
      </c>
      <c r="C49" s="185">
        <v>42.141991553950668</v>
      </c>
      <c r="D49" s="185">
        <v>88.63109915483868</v>
      </c>
      <c r="E49" s="152">
        <v>1409.4080062761157</v>
      </c>
      <c r="F49" s="185">
        <v>239.77843664628412</v>
      </c>
      <c r="G49" s="185">
        <v>398.00995565545901</v>
      </c>
      <c r="H49" s="185">
        <v>221.396068525391</v>
      </c>
      <c r="I49" s="213">
        <v>26.937863185397493</v>
      </c>
      <c r="J49" s="172">
        <v>84.316647549094697</v>
      </c>
      <c r="K49" s="172">
        <v>17.012705730246104</v>
      </c>
      <c r="L49" s="213">
        <v>28.239512893577622</v>
      </c>
    </row>
    <row r="50" spans="1:12" ht="11.25" customHeight="1" x14ac:dyDescent="0.25">
      <c r="A50" s="59" t="s">
        <v>162</v>
      </c>
      <c r="B50" s="189">
        <v>1017.0126723985629</v>
      </c>
      <c r="C50" s="189">
        <v>46.943012778988283</v>
      </c>
      <c r="D50" s="189">
        <v>97.393628172663583</v>
      </c>
      <c r="E50" s="150">
        <v>1277.2456625345976</v>
      </c>
      <c r="F50" s="189">
        <v>117.62479265060949</v>
      </c>
      <c r="G50" s="189">
        <v>647.48600256168663</v>
      </c>
      <c r="H50" s="189">
        <v>150.22622637064956</v>
      </c>
      <c r="I50" s="212">
        <v>19.533336264561825</v>
      </c>
      <c r="J50" s="173">
        <v>85.687601679763375</v>
      </c>
      <c r="K50" s="173">
        <v>9.2092536385828865</v>
      </c>
      <c r="L50" s="212">
        <v>50.693928470800167</v>
      </c>
    </row>
    <row r="51" spans="1:12" ht="11.25" customHeight="1" x14ac:dyDescent="0.25">
      <c r="A51" s="60" t="s">
        <v>163</v>
      </c>
      <c r="B51" s="185">
        <v>1388.3262562263401</v>
      </c>
      <c r="C51" s="185">
        <v>40.028989838613271</v>
      </c>
      <c r="D51" s="185">
        <v>169.06668721358835</v>
      </c>
      <c r="E51" s="152">
        <v>1740.7302237746562</v>
      </c>
      <c r="F51" s="185">
        <v>317.99916728930071</v>
      </c>
      <c r="G51" s="185">
        <v>554.38716664176127</v>
      </c>
      <c r="H51" s="185">
        <v>532.36354353456863</v>
      </c>
      <c r="I51" s="213">
        <v>28.547003650531771</v>
      </c>
      <c r="J51" s="172">
        <v>83.388766021970213</v>
      </c>
      <c r="K51" s="172">
        <v>18.268147639772746</v>
      </c>
      <c r="L51" s="213">
        <v>31.847965817449303</v>
      </c>
    </row>
    <row r="52" spans="1:12" ht="11.25" customHeight="1" x14ac:dyDescent="0.25">
      <c r="A52" s="59" t="s">
        <v>164</v>
      </c>
      <c r="B52" s="189">
        <v>779.95156274269107</v>
      </c>
      <c r="C52" s="189">
        <v>56.989239576883939</v>
      </c>
      <c r="D52" s="189">
        <v>91.919423279495433</v>
      </c>
      <c r="E52" s="150">
        <v>917.06254383798762</v>
      </c>
      <c r="F52" s="189">
        <v>75.479104403542109</v>
      </c>
      <c r="G52" s="189">
        <v>357.81797688537046</v>
      </c>
      <c r="H52" s="189">
        <v>112.31517422461131</v>
      </c>
      <c r="I52" s="212">
        <v>21.488755975574904</v>
      </c>
      <c r="J52" s="173">
        <v>90.182416693472959</v>
      </c>
      <c r="K52" s="173">
        <v>8.2305296307987241</v>
      </c>
      <c r="L52" s="212">
        <v>39.017837909710131</v>
      </c>
    </row>
    <row r="53" spans="1:12" ht="11.25" customHeight="1" x14ac:dyDescent="0.25">
      <c r="A53" s="60" t="s">
        <v>165</v>
      </c>
      <c r="B53" s="185">
        <v>906.47001268210965</v>
      </c>
      <c r="C53" s="185">
        <v>57.842786854445393</v>
      </c>
      <c r="D53" s="185">
        <v>97.260043917675887</v>
      </c>
      <c r="E53" s="152">
        <v>1089.2598867221445</v>
      </c>
      <c r="F53" s="185">
        <v>137.0241252671463</v>
      </c>
      <c r="G53" s="185">
        <v>501.62389434706711</v>
      </c>
      <c r="H53" s="185">
        <v>89.266638673388698</v>
      </c>
      <c r="I53" s="213">
        <v>26.786925703905467</v>
      </c>
      <c r="J53" s="172">
        <v>89.02606049752751</v>
      </c>
      <c r="K53" s="172">
        <v>12.579562227292348</v>
      </c>
      <c r="L53" s="213">
        <v>46.051810083319872</v>
      </c>
    </row>
    <row r="54" spans="1:12" ht="11.25" customHeight="1" x14ac:dyDescent="0.25">
      <c r="A54" s="59" t="s">
        <v>166</v>
      </c>
      <c r="B54" s="189">
        <v>792.65621425817278</v>
      </c>
      <c r="C54" s="189">
        <v>65.64744989616996</v>
      </c>
      <c r="D54" s="189">
        <v>113.38941955462879</v>
      </c>
      <c r="E54" s="150">
        <v>892.48541821633648</v>
      </c>
      <c r="F54" s="189">
        <v>72.116726077161019</v>
      </c>
      <c r="G54" s="189">
        <v>269.5564793230385</v>
      </c>
      <c r="H54" s="189">
        <v>91.432232095153623</v>
      </c>
      <c r="I54" s="212">
        <v>22.124111895954261</v>
      </c>
      <c r="J54" s="173">
        <v>92.311081717257636</v>
      </c>
      <c r="K54" s="173">
        <v>8.0804374620807629</v>
      </c>
      <c r="L54" s="212">
        <v>30.202900105836644</v>
      </c>
    </row>
    <row r="55" spans="1:12" ht="11.25" customHeight="1" x14ac:dyDescent="0.25">
      <c r="A55" s="60" t="s">
        <v>167</v>
      </c>
      <c r="B55" s="185">
        <v>1031.7399008773959</v>
      </c>
      <c r="C55" s="185">
        <v>51.822283708165919</v>
      </c>
      <c r="D55" s="185">
        <v>101.81009072620409</v>
      </c>
      <c r="E55" s="152">
        <v>1247.9360787120261</v>
      </c>
      <c r="F55" s="185">
        <v>184.72718140169169</v>
      </c>
      <c r="G55" s="185">
        <v>155.3427966211533</v>
      </c>
      <c r="H55" s="185">
        <v>248.51335816564011</v>
      </c>
      <c r="I55" s="213">
        <v>27.572244513997802</v>
      </c>
      <c r="J55" s="172">
        <v>85.217542319585064</v>
      </c>
      <c r="K55" s="172">
        <v>14.802615658996373</v>
      </c>
      <c r="L55" s="213">
        <v>12.447977045545473</v>
      </c>
    </row>
    <row r="56" spans="1:12" ht="11.25" customHeight="1" x14ac:dyDescent="0.25">
      <c r="A56" s="59" t="s">
        <v>168</v>
      </c>
      <c r="B56" s="189">
        <v>884.16316652717012</v>
      </c>
      <c r="C56" s="189">
        <v>64.016793266269758</v>
      </c>
      <c r="D56" s="189">
        <v>107.18070211455553</v>
      </c>
      <c r="E56" s="150">
        <v>1047.8435027399207</v>
      </c>
      <c r="F56" s="189">
        <v>159.5143370655212</v>
      </c>
      <c r="G56" s="189">
        <v>334.46140445019978</v>
      </c>
      <c r="H56" s="189">
        <v>137.69286673088766</v>
      </c>
      <c r="I56" s="212">
        <v>25.863371192592805</v>
      </c>
      <c r="J56" s="173">
        <v>87.4295524687209</v>
      </c>
      <c r="K56" s="173">
        <v>15.223106947594767</v>
      </c>
      <c r="L56" s="212">
        <v>31.919022599810358</v>
      </c>
    </row>
    <row r="57" spans="1:12" ht="11.25" customHeight="1" x14ac:dyDescent="0.25">
      <c r="A57" s="60" t="s">
        <v>169</v>
      </c>
      <c r="B57" s="185">
        <v>923.36187638925594</v>
      </c>
      <c r="C57" s="185">
        <v>47.760923894598321</v>
      </c>
      <c r="D57" s="185">
        <v>90.837116384265684</v>
      </c>
      <c r="E57" s="152">
        <v>1067.5912901148697</v>
      </c>
      <c r="F57" s="185">
        <v>73.444231936822305</v>
      </c>
      <c r="G57" s="185">
        <v>223.37948332088004</v>
      </c>
      <c r="H57" s="185">
        <v>123.09158323864818</v>
      </c>
      <c r="I57" s="213">
        <v>19.351349688891446</v>
      </c>
      <c r="J57" s="172">
        <v>89.271720481867646</v>
      </c>
      <c r="K57" s="172">
        <v>6.8794334139724871</v>
      </c>
      <c r="L57" s="213">
        <v>20.923689186040949</v>
      </c>
    </row>
    <row r="58" spans="1:12" ht="11.25" customHeight="1" x14ac:dyDescent="0.25">
      <c r="A58" s="59" t="s">
        <v>170</v>
      </c>
      <c r="B58" s="189">
        <v>1110.6480380932283</v>
      </c>
      <c r="C58" s="189">
        <v>51.84410794840003</v>
      </c>
      <c r="D58" s="189">
        <v>74.662415912628276</v>
      </c>
      <c r="E58" s="150">
        <v>1268.108024586488</v>
      </c>
      <c r="F58" s="189">
        <v>173.79498841902549</v>
      </c>
      <c r="G58" s="189">
        <v>700.12242910280429</v>
      </c>
      <c r="H58" s="189">
        <v>248.62158440393594</v>
      </c>
      <c r="I58" s="212">
        <v>24.197574797357987</v>
      </c>
      <c r="J58" s="173">
        <v>92.406966177623545</v>
      </c>
      <c r="K58" s="173">
        <v>13.705061796742243</v>
      </c>
      <c r="L58" s="212">
        <v>55.209999111164386</v>
      </c>
    </row>
    <row r="59" spans="1:12" ht="11.25" customHeight="1" x14ac:dyDescent="0.25">
      <c r="A59" s="60" t="s">
        <v>171</v>
      </c>
      <c r="B59" s="185">
        <v>743.2576709896299</v>
      </c>
      <c r="C59" s="185">
        <v>48.480171552938167</v>
      </c>
      <c r="D59" s="185">
        <v>79.759016771220075</v>
      </c>
      <c r="E59" s="152">
        <v>966.49152861349376</v>
      </c>
      <c r="F59" s="185">
        <v>112.22838243502753</v>
      </c>
      <c r="G59" s="185">
        <v>151.94109783638459</v>
      </c>
      <c r="H59" s="185">
        <v>137.00953968762002</v>
      </c>
      <c r="I59" s="213">
        <v>23.089423364562958</v>
      </c>
      <c r="J59" s="172">
        <v>79.867977321443533</v>
      </c>
      <c r="K59" s="172">
        <v>11.611936484950649</v>
      </c>
      <c r="L59" s="213">
        <v>15.720892872631357</v>
      </c>
    </row>
    <row r="60" spans="1:12" ht="11.25" customHeight="1" x14ac:dyDescent="0.25">
      <c r="A60" s="59" t="s">
        <v>172</v>
      </c>
      <c r="B60" s="189">
        <v>720.58872035534637</v>
      </c>
      <c r="C60" s="189">
        <v>55.680829454242691</v>
      </c>
      <c r="D60" s="189">
        <v>87.213545831467712</v>
      </c>
      <c r="E60" s="150">
        <v>868.78848246594714</v>
      </c>
      <c r="F60" s="189">
        <v>88.876499516111025</v>
      </c>
      <c r="G60" s="189">
        <v>528.9737972002963</v>
      </c>
      <c r="H60" s="189">
        <v>115.72013757278282</v>
      </c>
      <c r="I60" s="212">
        <v>18.310441728524225</v>
      </c>
      <c r="J60" s="173">
        <v>88.073193270697161</v>
      </c>
      <c r="K60" s="173">
        <v>10.229935284575394</v>
      </c>
      <c r="L60" s="212">
        <v>60.886373136401453</v>
      </c>
    </row>
    <row r="61" spans="1:12" ht="11.25" customHeight="1" x14ac:dyDescent="0.25">
      <c r="A61" s="60" t="s">
        <v>173</v>
      </c>
      <c r="B61" s="185">
        <v>1324.3869662632235</v>
      </c>
      <c r="C61" s="185">
        <v>41.697293433717718</v>
      </c>
      <c r="D61" s="185">
        <v>91.612314400076244</v>
      </c>
      <c r="E61" s="152">
        <v>1476.7758829219479</v>
      </c>
      <c r="F61" s="185">
        <v>114.98642428285525</v>
      </c>
      <c r="G61" s="185">
        <v>958.57512746592965</v>
      </c>
      <c r="H61" s="185">
        <v>250.22036119317642</v>
      </c>
      <c r="I61" s="213">
        <v>28.82710269620306</v>
      </c>
      <c r="J61" s="172">
        <v>95.113127946988342</v>
      </c>
      <c r="K61" s="172">
        <v>7.7863151486021822</v>
      </c>
      <c r="L61" s="213">
        <v>64.909993354529433</v>
      </c>
    </row>
    <row r="62" spans="1:12" ht="11.25" customHeight="1" x14ac:dyDescent="0.25">
      <c r="A62" s="61" t="s">
        <v>174</v>
      </c>
      <c r="B62" s="193">
        <v>1035.8849227042449</v>
      </c>
      <c r="C62" s="193">
        <v>65.633511780061056</v>
      </c>
      <c r="D62" s="193">
        <v>132.91729134390624</v>
      </c>
      <c r="E62" s="154">
        <v>1167.2467839834524</v>
      </c>
      <c r="F62" s="193">
        <v>83.964303955438595</v>
      </c>
      <c r="G62" s="193">
        <v>445.5448487396805</v>
      </c>
      <c r="H62" s="193">
        <v>193.23735777065642</v>
      </c>
      <c r="I62" s="214">
        <v>19.886262751761048</v>
      </c>
      <c r="J62" s="176">
        <v>92.735770629995741</v>
      </c>
      <c r="K62" s="176">
        <v>7.1933634864166764</v>
      </c>
      <c r="L62" s="214">
        <v>38.170578394671068</v>
      </c>
    </row>
    <row r="63" spans="1:12" ht="11.25" customHeight="1" x14ac:dyDescent="0.25">
      <c r="A63" s="58" t="s">
        <v>175</v>
      </c>
      <c r="B63" s="208">
        <v>800.21110149464437</v>
      </c>
      <c r="C63" s="208">
        <v>52.031923206768987</v>
      </c>
      <c r="D63" s="208">
        <v>69.536329704730406</v>
      </c>
      <c r="E63" s="148">
        <v>977.20283003878842</v>
      </c>
      <c r="F63" s="208">
        <v>100.67562061622507</v>
      </c>
      <c r="G63" s="208">
        <v>786.21858254304402</v>
      </c>
      <c r="H63" s="208">
        <v>127.23561248314954</v>
      </c>
      <c r="I63" s="211">
        <v>21.528588372927022</v>
      </c>
      <c r="J63" s="179">
        <v>90.549221688543554</v>
      </c>
      <c r="K63" s="179">
        <v>10.302428269904714</v>
      </c>
      <c r="L63" s="211">
        <v>80.45602799900162</v>
      </c>
    </row>
    <row r="64" spans="1:12" ht="11.25" customHeight="1" x14ac:dyDescent="0.25">
      <c r="A64" s="59" t="s">
        <v>176</v>
      </c>
      <c r="B64" s="189">
        <v>1008.0435407349795</v>
      </c>
      <c r="C64" s="189">
        <v>43.36103511013583</v>
      </c>
      <c r="D64" s="189">
        <v>68.97298338935029</v>
      </c>
      <c r="E64" s="150">
        <v>1215.1644321338295</v>
      </c>
      <c r="F64" s="189">
        <v>171.89619361267745</v>
      </c>
      <c r="G64" s="189">
        <v>448.32438539901671</v>
      </c>
      <c r="H64" s="189">
        <v>228.16763423238245</v>
      </c>
      <c r="I64" s="212">
        <v>25.361852262148656</v>
      </c>
      <c r="J64" s="173">
        <v>87.842919904611222</v>
      </c>
      <c r="K64" s="173">
        <v>14.145920425833038</v>
      </c>
      <c r="L64" s="212">
        <v>36.894133299454687</v>
      </c>
    </row>
    <row r="65" spans="1:12" ht="11.25" customHeight="1" x14ac:dyDescent="0.25">
      <c r="A65" s="60" t="s">
        <v>177</v>
      </c>
      <c r="B65" s="185">
        <v>1038.4368115444095</v>
      </c>
      <c r="C65" s="185">
        <v>43.01185638405164</v>
      </c>
      <c r="D65" s="185">
        <v>96.414223734283581</v>
      </c>
      <c r="E65" s="152">
        <v>1181.2594242990654</v>
      </c>
      <c r="F65" s="185">
        <v>96.466144026087548</v>
      </c>
      <c r="G65" s="185">
        <v>481.97938048140929</v>
      </c>
      <c r="H65" s="185">
        <v>179.63754185436699</v>
      </c>
      <c r="I65" s="213">
        <v>21.770001177072327</v>
      </c>
      <c r="J65" s="172">
        <v>92.601567153039355</v>
      </c>
      <c r="K65" s="172">
        <v>8.1663809017505642</v>
      </c>
      <c r="L65" s="213">
        <v>40.802161706976918</v>
      </c>
    </row>
    <row r="66" spans="1:12" ht="11.25" customHeight="1" x14ac:dyDescent="0.25">
      <c r="A66" s="59" t="s">
        <v>178</v>
      </c>
      <c r="B66" s="189">
        <v>877.07345879171623</v>
      </c>
      <c r="C66" s="189">
        <v>57.018488500099743</v>
      </c>
      <c r="D66" s="189">
        <v>103.09609971259485</v>
      </c>
      <c r="E66" s="150">
        <v>1053.0301110314815</v>
      </c>
      <c r="F66" s="189">
        <v>88.648701046923136</v>
      </c>
      <c r="G66" s="189">
        <v>395.96727764519869</v>
      </c>
      <c r="H66" s="189">
        <v>121.09671294209784</v>
      </c>
      <c r="I66" s="212">
        <v>22.218386474470346</v>
      </c>
      <c r="J66" s="173">
        <v>87.655312005593274</v>
      </c>
      <c r="K66" s="173">
        <v>8.4184393321942608</v>
      </c>
      <c r="L66" s="212">
        <v>37.602654805125582</v>
      </c>
    </row>
    <row r="67" spans="1:12" ht="11.25" customHeight="1" x14ac:dyDescent="0.25">
      <c r="A67" s="60" t="s">
        <v>179</v>
      </c>
      <c r="B67" s="185">
        <v>909.14381877853134</v>
      </c>
      <c r="C67" s="185">
        <v>55.022587102127403</v>
      </c>
      <c r="D67" s="185">
        <v>94.106060865275765</v>
      </c>
      <c r="E67" s="152">
        <v>1085.4282541081068</v>
      </c>
      <c r="F67" s="185">
        <v>119.55408066231549</v>
      </c>
      <c r="G67" s="185">
        <v>456.82601130852072</v>
      </c>
      <c r="H67" s="185">
        <v>113.53560359158162</v>
      </c>
      <c r="I67" s="213">
        <v>19.389543472792951</v>
      </c>
      <c r="J67" s="172">
        <v>88.252223523402435</v>
      </c>
      <c r="K67" s="172">
        <v>11.014461822771761</v>
      </c>
      <c r="L67" s="213">
        <v>42.087167860200339</v>
      </c>
    </row>
    <row r="68" spans="1:12" ht="11.25" customHeight="1" x14ac:dyDescent="0.25">
      <c r="A68" s="59" t="s">
        <v>180</v>
      </c>
      <c r="B68" s="189">
        <v>1186.6237526780903</v>
      </c>
      <c r="C68" s="189">
        <v>44.231471857247705</v>
      </c>
      <c r="D68" s="189">
        <v>116.26858965928326</v>
      </c>
      <c r="E68" s="150">
        <v>1465.1498229596662</v>
      </c>
      <c r="F68" s="189">
        <v>175.21941338684564</v>
      </c>
      <c r="G68" s="189">
        <v>653.38126770721522</v>
      </c>
      <c r="H68" s="189">
        <v>211.49190739428701</v>
      </c>
      <c r="I68" s="212">
        <v>27.154403180468439</v>
      </c>
      <c r="J68" s="173">
        <v>86.021190287761243</v>
      </c>
      <c r="K68" s="173">
        <v>11.959146473696105</v>
      </c>
      <c r="L68" s="212">
        <v>44.59484330328462</v>
      </c>
    </row>
    <row r="69" spans="1:12" ht="11.25" customHeight="1" x14ac:dyDescent="0.25">
      <c r="A69" s="60" t="s">
        <v>181</v>
      </c>
      <c r="B69" s="185">
        <v>1046.2976523051002</v>
      </c>
      <c r="C69" s="185">
        <v>42.844973793335285</v>
      </c>
      <c r="D69" s="185">
        <v>71.807456344431628</v>
      </c>
      <c r="E69" s="152">
        <v>1252.5873046798934</v>
      </c>
      <c r="F69" s="185">
        <v>133.45165691304555</v>
      </c>
      <c r="G69" s="185">
        <v>294.62426917534589</v>
      </c>
      <c r="H69" s="185">
        <v>59.34721729701365</v>
      </c>
      <c r="I69" s="213">
        <v>23.152231394711368</v>
      </c>
      <c r="J69" s="172">
        <v>94.973783813499523</v>
      </c>
      <c r="K69" s="172">
        <v>10.654080271646214</v>
      </c>
      <c r="L69" s="213">
        <v>23.521256209014428</v>
      </c>
    </row>
    <row r="70" spans="1:12" ht="11.25" customHeight="1" x14ac:dyDescent="0.25">
      <c r="A70" s="59" t="s">
        <v>287</v>
      </c>
      <c r="B70" s="189">
        <v>785.82280824395798</v>
      </c>
      <c r="C70" s="189">
        <v>67.475992884027917</v>
      </c>
      <c r="D70" s="189">
        <v>128.58143301577766</v>
      </c>
      <c r="E70" s="150">
        <v>955.40443116865958</v>
      </c>
      <c r="F70" s="189">
        <v>100.09708675055337</v>
      </c>
      <c r="G70" s="189">
        <v>310.39299972182266</v>
      </c>
      <c r="H70" s="189">
        <v>87.628062982649269</v>
      </c>
      <c r="I70" s="212">
        <v>18.279818244921824</v>
      </c>
      <c r="J70" s="173">
        <v>88.561071541126864</v>
      </c>
      <c r="K70" s="173">
        <v>10.476933483353609</v>
      </c>
      <c r="L70" s="212">
        <v>32.488126451553825</v>
      </c>
    </row>
    <row r="71" spans="1:12" ht="11.25" customHeight="1" x14ac:dyDescent="0.25">
      <c r="A71" s="60" t="s">
        <v>184</v>
      </c>
      <c r="B71" s="185">
        <v>844.3719224353365</v>
      </c>
      <c r="C71" s="185">
        <v>68.388491833356184</v>
      </c>
      <c r="D71" s="185">
        <v>54.47908727606314</v>
      </c>
      <c r="E71" s="152">
        <v>997.98326336767298</v>
      </c>
      <c r="F71" s="185">
        <v>82.564931619515576</v>
      </c>
      <c r="G71" s="185">
        <v>676.76239433976195</v>
      </c>
      <c r="H71" s="185">
        <v>102.23295338317324</v>
      </c>
      <c r="I71" s="213">
        <v>23.957042265304118</v>
      </c>
      <c r="J71" s="172">
        <v>90.126407965517132</v>
      </c>
      <c r="K71" s="172">
        <v>8.2731779830557475</v>
      </c>
      <c r="L71" s="213">
        <v>67.813000396022858</v>
      </c>
    </row>
    <row r="72" spans="1:12" ht="11.25" customHeight="1" x14ac:dyDescent="0.25">
      <c r="A72" s="59" t="s">
        <v>185</v>
      </c>
      <c r="B72" s="189">
        <v>863.92243605561032</v>
      </c>
      <c r="C72" s="189">
        <v>40.04203065356176</v>
      </c>
      <c r="D72" s="189">
        <v>77.760298876367287</v>
      </c>
      <c r="E72" s="150">
        <v>1081.9828445213591</v>
      </c>
      <c r="F72" s="189">
        <v>192.27116296400567</v>
      </c>
      <c r="G72" s="189">
        <v>507.69379898815095</v>
      </c>
      <c r="H72" s="189">
        <v>194.19294272536825</v>
      </c>
      <c r="I72" s="212">
        <v>26.472999921352987</v>
      </c>
      <c r="J72" s="173">
        <v>86.563694504531782</v>
      </c>
      <c r="K72" s="173">
        <v>17.770259846315902</v>
      </c>
      <c r="L72" s="212">
        <v>46.922536855262379</v>
      </c>
    </row>
    <row r="73" spans="1:12" ht="11.25" customHeight="1" x14ac:dyDescent="0.25">
      <c r="A73" s="60" t="s">
        <v>186</v>
      </c>
      <c r="B73" s="185">
        <v>876.06936052148228</v>
      </c>
      <c r="C73" s="185">
        <v>51.311017334560184</v>
      </c>
      <c r="D73" s="185">
        <v>95.909694239087898</v>
      </c>
      <c r="E73" s="152">
        <v>1045.4489027614727</v>
      </c>
      <c r="F73" s="185">
        <v>110.33043814096801</v>
      </c>
      <c r="G73" s="185">
        <v>498.28275311736525</v>
      </c>
      <c r="H73" s="185">
        <v>146.39747508399347</v>
      </c>
      <c r="I73" s="213">
        <v>22.062470456966622</v>
      </c>
      <c r="J73" s="172">
        <v>90.234069103332061</v>
      </c>
      <c r="K73" s="172">
        <v>10.553403217463682</v>
      </c>
      <c r="L73" s="213">
        <v>47.662085808420649</v>
      </c>
    </row>
    <row r="74" spans="1:12" ht="11.25" customHeight="1" x14ac:dyDescent="0.25">
      <c r="A74" s="59" t="s">
        <v>187</v>
      </c>
      <c r="B74" s="189">
        <v>872.62780882185484</v>
      </c>
      <c r="C74" s="189">
        <v>50.359119815874919</v>
      </c>
      <c r="D74" s="189">
        <v>95.889602592105675</v>
      </c>
      <c r="E74" s="150">
        <v>1039.020657584635</v>
      </c>
      <c r="F74" s="189">
        <v>117.950850871109</v>
      </c>
      <c r="G74" s="189">
        <v>288.28469334340912</v>
      </c>
      <c r="H74" s="189">
        <v>124.15826440720075</v>
      </c>
      <c r="I74" s="212">
        <v>19.709644533002358</v>
      </c>
      <c r="J74" s="173">
        <v>87.398170351775718</v>
      </c>
      <c r="K74" s="173">
        <v>11.352117978607286</v>
      </c>
      <c r="L74" s="212">
        <v>27.745809598586007</v>
      </c>
    </row>
    <row r="75" spans="1:12" ht="11.25" customHeight="1" x14ac:dyDescent="0.25">
      <c r="A75" s="60" t="s">
        <v>188</v>
      </c>
      <c r="B75" s="185">
        <v>945.86050455661768</v>
      </c>
      <c r="C75" s="185">
        <v>87.801140879973815</v>
      </c>
      <c r="D75" s="185">
        <v>144.73162379460601</v>
      </c>
      <c r="E75" s="152">
        <v>1311.3939586130427</v>
      </c>
      <c r="F75" s="185">
        <v>188.96223978963636</v>
      </c>
      <c r="G75" s="185">
        <v>305.54997944901999</v>
      </c>
      <c r="H75" s="185">
        <v>92.064758965726838</v>
      </c>
      <c r="I75" s="213">
        <v>24.82858775169257</v>
      </c>
      <c r="J75" s="172">
        <v>76.069069197009227</v>
      </c>
      <c r="K75" s="172">
        <v>14.40926569384891</v>
      </c>
      <c r="L75" s="213">
        <v>23.299632992985263</v>
      </c>
    </row>
    <row r="76" spans="1:12" ht="11.25" customHeight="1" x14ac:dyDescent="0.25">
      <c r="A76" s="59" t="s">
        <v>189</v>
      </c>
      <c r="B76" s="189">
        <v>798.63885433097346</v>
      </c>
      <c r="C76" s="189">
        <v>61.376257481179813</v>
      </c>
      <c r="D76" s="189">
        <v>83.620412044448798</v>
      </c>
      <c r="E76" s="150">
        <v>1113.6959990538292</v>
      </c>
      <c r="F76" s="189">
        <v>237.27482378451842</v>
      </c>
      <c r="G76" s="189">
        <v>125.2231218212728</v>
      </c>
      <c r="H76" s="189">
        <v>33.369504510828463</v>
      </c>
      <c r="I76" s="212">
        <v>22.601591694725322</v>
      </c>
      <c r="J76" s="173">
        <v>73.914548800506438</v>
      </c>
      <c r="K76" s="173">
        <v>21.305169811699219</v>
      </c>
      <c r="L76" s="212">
        <v>11.243923110764474</v>
      </c>
    </row>
    <row r="77" spans="1:12" ht="11.25" customHeight="1" x14ac:dyDescent="0.25">
      <c r="A77" s="60" t="s">
        <v>190</v>
      </c>
      <c r="B77" s="185">
        <v>1009.7050330818186</v>
      </c>
      <c r="C77" s="185">
        <v>73.196762791688727</v>
      </c>
      <c r="D77" s="185">
        <v>134.01664619453331</v>
      </c>
      <c r="E77" s="152">
        <v>1227.0242722861628</v>
      </c>
      <c r="F77" s="185">
        <v>120.19388712543046</v>
      </c>
      <c r="G77" s="185">
        <v>621.35181205798199</v>
      </c>
      <c r="H77" s="185">
        <v>121.18157931802729</v>
      </c>
      <c r="I77" s="213">
        <v>18.001925424594223</v>
      </c>
      <c r="J77" s="172">
        <v>88.705192870279305</v>
      </c>
      <c r="K77" s="172">
        <v>9.7955590480282879</v>
      </c>
      <c r="L77" s="213">
        <v>50.638917753460078</v>
      </c>
    </row>
    <row r="78" spans="1:12" ht="11.25" customHeight="1" x14ac:dyDescent="0.25">
      <c r="A78" s="59" t="s">
        <v>191</v>
      </c>
      <c r="B78" s="189">
        <v>786.07515367638814</v>
      </c>
      <c r="C78" s="189">
        <v>56.656684952449311</v>
      </c>
      <c r="D78" s="189">
        <v>144.46940123625524</v>
      </c>
      <c r="E78" s="150">
        <v>992.18668901441094</v>
      </c>
      <c r="F78" s="189">
        <v>114.33507254148729</v>
      </c>
      <c r="G78" s="189">
        <v>391.84354430494204</v>
      </c>
      <c r="H78" s="189">
        <v>63.681540123347304</v>
      </c>
      <c r="I78" s="212">
        <v>19.552802024196176</v>
      </c>
      <c r="J78" s="173">
        <v>86.092157529355433</v>
      </c>
      <c r="K78" s="173">
        <v>11.523544289337533</v>
      </c>
      <c r="L78" s="212">
        <v>39.492924934739847</v>
      </c>
    </row>
    <row r="79" spans="1:12" ht="11.25" customHeight="1" x14ac:dyDescent="0.25">
      <c r="A79" s="60" t="s">
        <v>192</v>
      </c>
      <c r="B79" s="185">
        <v>727.78072015671773</v>
      </c>
      <c r="C79" s="185">
        <v>78.880471429609003</v>
      </c>
      <c r="D79" s="185">
        <v>161.37126065946657</v>
      </c>
      <c r="E79" s="152">
        <v>914.19784088741619</v>
      </c>
      <c r="F79" s="185">
        <v>90.857594318842843</v>
      </c>
      <c r="G79" s="185">
        <v>393.93718898250842</v>
      </c>
      <c r="H79" s="185">
        <v>12.94758016618009</v>
      </c>
      <c r="I79" s="213">
        <v>17.740906883057729</v>
      </c>
      <c r="J79" s="172">
        <v>82.441571160365314</v>
      </c>
      <c r="K79" s="172">
        <v>9.9385045834987924</v>
      </c>
      <c r="L79" s="213">
        <v>43.091021588949694</v>
      </c>
    </row>
    <row r="80" spans="1:12" ht="11.25" customHeight="1" x14ac:dyDescent="0.25">
      <c r="A80" s="59" t="s">
        <v>193</v>
      </c>
      <c r="B80" s="189">
        <v>834.21834713747887</v>
      </c>
      <c r="C80" s="189">
        <v>64.312553550564715</v>
      </c>
      <c r="D80" s="189">
        <v>115.56523414254187</v>
      </c>
      <c r="E80" s="150">
        <v>1033.7658724652731</v>
      </c>
      <c r="F80" s="189">
        <v>66.540692846942747</v>
      </c>
      <c r="G80" s="189">
        <v>449.18043606387118</v>
      </c>
      <c r="H80" s="189">
        <v>152.18598987407503</v>
      </c>
      <c r="I80" s="212">
        <v>24.861638148773366</v>
      </c>
      <c r="J80" s="173">
        <v>86.244370029403484</v>
      </c>
      <c r="K80" s="173">
        <v>6.4367275627178353</v>
      </c>
      <c r="L80" s="212">
        <v>43.450886513857157</v>
      </c>
    </row>
    <row r="81" spans="1:12" ht="11.25" customHeight="1" x14ac:dyDescent="0.25">
      <c r="A81" s="60" t="s">
        <v>194</v>
      </c>
      <c r="B81" s="185">
        <v>1000.2046170515129</v>
      </c>
      <c r="C81" s="185">
        <v>58.824889110906319</v>
      </c>
      <c r="D81" s="185">
        <v>92.482103576873058</v>
      </c>
      <c r="E81" s="152">
        <v>1178.1081334803241</v>
      </c>
      <c r="F81" s="185">
        <v>109.78452649711042</v>
      </c>
      <c r="G81" s="185">
        <v>411.23981611789128</v>
      </c>
      <c r="H81" s="185">
        <v>153.38960383094903</v>
      </c>
      <c r="I81" s="213">
        <v>23.310692051677098</v>
      </c>
      <c r="J81" s="172">
        <v>88.113919283964449</v>
      </c>
      <c r="K81" s="172">
        <v>9.3187139089506967</v>
      </c>
      <c r="L81" s="213">
        <v>34.906797129311173</v>
      </c>
    </row>
    <row r="82" spans="1:12" ht="11.25" customHeight="1" x14ac:dyDescent="0.25">
      <c r="A82" s="59" t="s">
        <v>195</v>
      </c>
      <c r="B82" s="189">
        <v>1033.58383391242</v>
      </c>
      <c r="C82" s="189">
        <v>45.769744943710769</v>
      </c>
      <c r="D82" s="189">
        <v>94.491453578556388</v>
      </c>
      <c r="E82" s="150">
        <v>1236.8058592007355</v>
      </c>
      <c r="F82" s="189">
        <v>104.58352772497584</v>
      </c>
      <c r="G82" s="189">
        <v>594.46841223650722</v>
      </c>
      <c r="H82" s="189">
        <v>155.60366735524289</v>
      </c>
      <c r="I82" s="212">
        <v>21.505651384456517</v>
      </c>
      <c r="J82" s="173">
        <v>88.651417975740415</v>
      </c>
      <c r="K82" s="173">
        <v>8.4559372796439654</v>
      </c>
      <c r="L82" s="212">
        <v>48.064812097564953</v>
      </c>
    </row>
    <row r="83" spans="1:12" ht="11.25" customHeight="1" x14ac:dyDescent="0.25">
      <c r="A83" s="60" t="s">
        <v>196</v>
      </c>
      <c r="B83" s="185">
        <v>1091.0195613195685</v>
      </c>
      <c r="C83" s="185">
        <v>62.644620066721458</v>
      </c>
      <c r="D83" s="185">
        <v>114.61598763138835</v>
      </c>
      <c r="E83" s="152">
        <v>1293.6420227333281</v>
      </c>
      <c r="F83" s="185">
        <v>134.74641584203002</v>
      </c>
      <c r="G83" s="185">
        <v>678.48435471947346</v>
      </c>
      <c r="H83" s="185">
        <v>154.28648196306679</v>
      </c>
      <c r="I83" s="213">
        <v>25.808937950299406</v>
      </c>
      <c r="J83" s="172">
        <v>89.381642428097791</v>
      </c>
      <c r="K83" s="172">
        <v>10.416051231647931</v>
      </c>
      <c r="L83" s="213">
        <v>52.44761246128261</v>
      </c>
    </row>
    <row r="84" spans="1:12" ht="11.25" customHeight="1" x14ac:dyDescent="0.25">
      <c r="A84" s="59" t="s">
        <v>197</v>
      </c>
      <c r="B84" s="189">
        <v>944.45491979499411</v>
      </c>
      <c r="C84" s="189">
        <v>43.711536246299673</v>
      </c>
      <c r="D84" s="189">
        <v>70.452671458427417</v>
      </c>
      <c r="E84" s="150">
        <v>1286.2558879232638</v>
      </c>
      <c r="F84" s="189">
        <v>86.84372220525826</v>
      </c>
      <c r="G84" s="189">
        <v>410.9856995836617</v>
      </c>
      <c r="H84" s="189">
        <v>69.128495312765693</v>
      </c>
      <c r="I84" s="212">
        <v>23.639782877499869</v>
      </c>
      <c r="J84" s="173">
        <v>77.347134538938306</v>
      </c>
      <c r="K84" s="173">
        <v>6.7516676130029305</v>
      </c>
      <c r="L84" s="212">
        <v>31.952094714778912</v>
      </c>
    </row>
    <row r="85" spans="1:12" ht="11.25" customHeight="1" x14ac:dyDescent="0.25">
      <c r="A85" s="60" t="s">
        <v>198</v>
      </c>
      <c r="B85" s="185">
        <v>950.52662499803546</v>
      </c>
      <c r="C85" s="185">
        <v>55.666359303753147</v>
      </c>
      <c r="D85" s="185">
        <v>108.78139853618413</v>
      </c>
      <c r="E85" s="152">
        <v>1216.2302253528997</v>
      </c>
      <c r="F85" s="185">
        <v>162.66453293934995</v>
      </c>
      <c r="G85" s="185">
        <v>285.34396307803007</v>
      </c>
      <c r="H85" s="185">
        <v>139.49538188968816</v>
      </c>
      <c r="I85" s="213">
        <v>24.948960825625029</v>
      </c>
      <c r="J85" s="172">
        <v>81.765583807305688</v>
      </c>
      <c r="K85" s="172">
        <v>13.374485319352381</v>
      </c>
      <c r="L85" s="213">
        <v>23.461344499577372</v>
      </c>
    </row>
    <row r="86" spans="1:12" ht="11.25" customHeight="1" x14ac:dyDescent="0.25">
      <c r="A86" s="59" t="s">
        <v>199</v>
      </c>
      <c r="B86" s="189">
        <v>783.95309754501329</v>
      </c>
      <c r="C86" s="189">
        <v>58.813811128004851</v>
      </c>
      <c r="D86" s="189">
        <v>93.651794498319859</v>
      </c>
      <c r="E86" s="150">
        <v>1030.2458298161705</v>
      </c>
      <c r="F86" s="189">
        <v>110.91953281005334</v>
      </c>
      <c r="G86" s="189">
        <v>329.41689595302688</v>
      </c>
      <c r="H86" s="189">
        <v>106.77554894002439</v>
      </c>
      <c r="I86" s="212">
        <v>20.740348246692399</v>
      </c>
      <c r="J86" s="173">
        <v>82.93907170632086</v>
      </c>
      <c r="K86" s="173">
        <v>10.766317086655423</v>
      </c>
      <c r="L86" s="212">
        <v>31.974591541108747</v>
      </c>
    </row>
    <row r="87" spans="1:12" ht="11.25" customHeight="1" x14ac:dyDescent="0.25">
      <c r="A87" s="60" t="s">
        <v>200</v>
      </c>
      <c r="B87" s="185">
        <v>867.93691950288473</v>
      </c>
      <c r="C87" s="185">
        <v>59.98911195345282</v>
      </c>
      <c r="D87" s="185">
        <v>106.55837673175873</v>
      </c>
      <c r="E87" s="152">
        <v>992.99486525875272</v>
      </c>
      <c r="F87" s="185">
        <v>106.5430740124212</v>
      </c>
      <c r="G87" s="185">
        <v>413.2185532224027</v>
      </c>
      <c r="H87" s="185">
        <v>125.14718918593691</v>
      </c>
      <c r="I87" s="213">
        <v>19.22341371348698</v>
      </c>
      <c r="J87" s="172">
        <v>92.307209358554502</v>
      </c>
      <c r="K87" s="172">
        <v>10.729468775718031</v>
      </c>
      <c r="L87" s="213">
        <v>41.613362533826098</v>
      </c>
    </row>
    <row r="88" spans="1:12" ht="11.25" customHeight="1" x14ac:dyDescent="0.25">
      <c r="A88" s="59" t="s">
        <v>201</v>
      </c>
      <c r="B88" s="189">
        <v>955.01028179375555</v>
      </c>
      <c r="C88" s="189">
        <v>41.215140975981477</v>
      </c>
      <c r="D88" s="189">
        <v>77.991659832985718</v>
      </c>
      <c r="E88" s="150">
        <v>1136.269877494733</v>
      </c>
      <c r="F88" s="189">
        <v>84.163152018858327</v>
      </c>
      <c r="G88" s="189">
        <v>94.846048058135949</v>
      </c>
      <c r="H88" s="189">
        <v>180.44004071203878</v>
      </c>
      <c r="I88" s="212">
        <v>21.913659793672824</v>
      </c>
      <c r="J88" s="173">
        <v>85.208014234072863</v>
      </c>
      <c r="K88" s="173">
        <v>7.4069685103703238</v>
      </c>
      <c r="L88" s="212">
        <v>8.3471409333893565</v>
      </c>
    </row>
    <row r="89" spans="1:12" ht="11.25" customHeight="1" x14ac:dyDescent="0.25">
      <c r="A89" s="60" t="s">
        <v>202</v>
      </c>
      <c r="B89" s="185">
        <v>962.95180202471704</v>
      </c>
      <c r="C89" s="185">
        <v>45.918721315400887</v>
      </c>
      <c r="D89" s="185">
        <v>101.68540365300449</v>
      </c>
      <c r="E89" s="152">
        <v>1186.0469834111559</v>
      </c>
      <c r="F89" s="185">
        <v>164.43133660587196</v>
      </c>
      <c r="G89" s="185">
        <v>697.81260722885156</v>
      </c>
      <c r="H89" s="185">
        <v>163.36788123079378</v>
      </c>
      <c r="I89" s="213">
        <v>24.765410951818577</v>
      </c>
      <c r="J89" s="172">
        <v>89.051978015302907</v>
      </c>
      <c r="K89" s="172">
        <v>13.863813061853222</v>
      </c>
      <c r="L89" s="213">
        <v>58.835157206158286</v>
      </c>
    </row>
    <row r="90" spans="1:12" ht="11.25" customHeight="1" x14ac:dyDescent="0.25">
      <c r="A90" s="59" t="s">
        <v>203</v>
      </c>
      <c r="B90" s="189">
        <v>1016.0919077849671</v>
      </c>
      <c r="C90" s="189">
        <v>46.217349471836101</v>
      </c>
      <c r="D90" s="189">
        <v>77.630491480196042</v>
      </c>
      <c r="E90" s="150">
        <v>1202.7321460546129</v>
      </c>
      <c r="F90" s="189">
        <v>135.79604984564941</v>
      </c>
      <c r="G90" s="189">
        <v>423.15620998075707</v>
      </c>
      <c r="H90" s="189">
        <v>189.31759015411808</v>
      </c>
      <c r="I90" s="212">
        <v>20.671372034451736</v>
      </c>
      <c r="J90" s="173">
        <v>88.841067036552801</v>
      </c>
      <c r="K90" s="173">
        <v>11.290631109437669</v>
      </c>
      <c r="L90" s="212">
        <v>35.182913449919774</v>
      </c>
    </row>
    <row r="91" spans="1:12" ht="11.25" customHeight="1" x14ac:dyDescent="0.25">
      <c r="A91" s="60" t="s">
        <v>204</v>
      </c>
      <c r="B91" s="185">
        <v>986.6798355106024</v>
      </c>
      <c r="C91" s="185">
        <v>55.245051818313982</v>
      </c>
      <c r="D91" s="185">
        <v>153.62419434117703</v>
      </c>
      <c r="E91" s="152">
        <v>1123.3154673340396</v>
      </c>
      <c r="F91" s="185">
        <v>163.39549163360957</v>
      </c>
      <c r="G91" s="185">
        <v>609.98132304582305</v>
      </c>
      <c r="H91" s="185">
        <v>129.11465797143589</v>
      </c>
      <c r="I91" s="213">
        <v>27.70188687558543</v>
      </c>
      <c r="J91" s="172">
        <v>92.48788402788395</v>
      </c>
      <c r="K91" s="172">
        <v>14.545824070365157</v>
      </c>
      <c r="L91" s="213">
        <v>54.301871627699519</v>
      </c>
    </row>
    <row r="92" spans="1:12" ht="11.25" customHeight="1" x14ac:dyDescent="0.25">
      <c r="A92" s="59" t="s">
        <v>205</v>
      </c>
      <c r="B92" s="189">
        <v>892.26868910670214</v>
      </c>
      <c r="C92" s="189">
        <v>65.2085932412419</v>
      </c>
      <c r="D92" s="189">
        <v>157.89213071167339</v>
      </c>
      <c r="E92" s="150">
        <v>1068.3182189206627</v>
      </c>
      <c r="F92" s="189">
        <v>117.90604514703907</v>
      </c>
      <c r="G92" s="189">
        <v>722.78367413342289</v>
      </c>
      <c r="H92" s="189">
        <v>65.069278296306038</v>
      </c>
      <c r="I92" s="212">
        <v>18.497018782059609</v>
      </c>
      <c r="J92" s="173">
        <v>89.369592098261222</v>
      </c>
      <c r="K92" s="173">
        <v>11.03660342572471</v>
      </c>
      <c r="L92" s="212">
        <v>67.656215286084119</v>
      </c>
    </row>
    <row r="93" spans="1:12" ht="11.25" customHeight="1" x14ac:dyDescent="0.25">
      <c r="A93" s="60" t="s">
        <v>206</v>
      </c>
      <c r="B93" s="185">
        <v>886.06436523333343</v>
      </c>
      <c r="C93" s="185">
        <v>218.93557039862353</v>
      </c>
      <c r="D93" s="185">
        <v>257.11755685457797</v>
      </c>
      <c r="E93" s="152">
        <v>1135.2135802491709</v>
      </c>
      <c r="F93" s="185">
        <v>263.32178130224457</v>
      </c>
      <c r="G93" s="185">
        <v>95.265009151464511</v>
      </c>
      <c r="H93" s="185">
        <v>55.217696366414522</v>
      </c>
      <c r="I93" s="213">
        <v>16.7593790042806</v>
      </c>
      <c r="J93" s="172">
        <v>79.389398208507686</v>
      </c>
      <c r="K93" s="172">
        <v>23.195792041568726</v>
      </c>
      <c r="L93" s="213">
        <v>8.3918137352228079</v>
      </c>
    </row>
    <row r="94" spans="1:12" ht="11.25" customHeight="1" x14ac:dyDescent="0.25">
      <c r="A94" s="59" t="s">
        <v>207</v>
      </c>
      <c r="B94" s="189">
        <v>900.90041105767921</v>
      </c>
      <c r="C94" s="189">
        <v>68.790916724736775</v>
      </c>
      <c r="D94" s="189">
        <v>181.56803587007391</v>
      </c>
      <c r="E94" s="150">
        <v>1026.1620590541243</v>
      </c>
      <c r="F94" s="189">
        <v>140.02918826763792</v>
      </c>
      <c r="G94" s="189">
        <v>980.64045974575879</v>
      </c>
      <c r="H94" s="189">
        <v>27.245788832254973</v>
      </c>
      <c r="I94" s="212">
        <v>26.228203172956597</v>
      </c>
      <c r="J94" s="173">
        <v>93.783917221546886</v>
      </c>
      <c r="K94" s="173">
        <v>13.645913628565779</v>
      </c>
      <c r="L94" s="212">
        <v>95.563897641048499</v>
      </c>
    </row>
    <row r="95" spans="1:12" ht="11.25" customHeight="1" x14ac:dyDescent="0.25">
      <c r="A95" s="60" t="s">
        <v>208</v>
      </c>
      <c r="B95" s="185">
        <v>988.46810746232825</v>
      </c>
      <c r="C95" s="185">
        <v>71.570195890086836</v>
      </c>
      <c r="D95" s="185">
        <v>168.95962269881238</v>
      </c>
      <c r="E95" s="152">
        <v>1101.4725911946575</v>
      </c>
      <c r="F95" s="185">
        <v>158.23912431798681</v>
      </c>
      <c r="G95" s="185">
        <v>775.57489636224307</v>
      </c>
      <c r="H95" s="185">
        <v>101.5512863343092</v>
      </c>
      <c r="I95" s="213">
        <v>26.068774220620501</v>
      </c>
      <c r="J95" s="172">
        <v>94.802886917491918</v>
      </c>
      <c r="K95" s="172">
        <v>14.366142705953363</v>
      </c>
      <c r="L95" s="213">
        <v>70.412546128002546</v>
      </c>
    </row>
    <row r="96" spans="1:12" ht="11.25" customHeight="1" x14ac:dyDescent="0.25">
      <c r="A96" s="59" t="s">
        <v>209</v>
      </c>
      <c r="B96" s="189">
        <v>842.53172254431604</v>
      </c>
      <c r="C96" s="189">
        <v>51.499663884887511</v>
      </c>
      <c r="D96" s="189">
        <v>133.24466871431008</v>
      </c>
      <c r="E96" s="150">
        <v>1000.3286083326389</v>
      </c>
      <c r="F96" s="189">
        <v>121.92827005083394</v>
      </c>
      <c r="G96" s="189">
        <v>622.21062066611898</v>
      </c>
      <c r="H96" s="189">
        <v>81.220708183033921</v>
      </c>
      <c r="I96" s="212">
        <v>15.840467691136229</v>
      </c>
      <c r="J96" s="173">
        <v>90.931695521790644</v>
      </c>
      <c r="K96" s="173">
        <v>12.188821656721947</v>
      </c>
      <c r="L96" s="212">
        <v>62.200622423788118</v>
      </c>
    </row>
    <row r="97" spans="1:12" ht="11.25" customHeight="1" x14ac:dyDescent="0.25">
      <c r="A97" s="60" t="s">
        <v>210</v>
      </c>
      <c r="B97" s="185">
        <v>1655.6739147168553</v>
      </c>
      <c r="C97" s="185">
        <v>34.215577122783628</v>
      </c>
      <c r="D97" s="185">
        <v>116.12156548160874</v>
      </c>
      <c r="E97" s="152">
        <v>1899.4832552725038</v>
      </c>
      <c r="F97" s="185">
        <v>228.12371412454007</v>
      </c>
      <c r="G97" s="185">
        <v>282.41070411159114</v>
      </c>
      <c r="H97" s="185">
        <v>309.94555571225271</v>
      </c>
      <c r="I97" s="213">
        <v>18.688092463436398</v>
      </c>
      <c r="J97" s="172">
        <v>88.810721822633312</v>
      </c>
      <c r="K97" s="172">
        <v>12.009777579840417</v>
      </c>
      <c r="L97" s="213">
        <v>14.867764868560315</v>
      </c>
    </row>
    <row r="98" spans="1:12" ht="11.25" customHeight="1" x14ac:dyDescent="0.25">
      <c r="A98" s="59" t="s">
        <v>211</v>
      </c>
      <c r="B98" s="189">
        <v>1101.4092957272612</v>
      </c>
      <c r="C98" s="189">
        <v>32.492889868751938</v>
      </c>
      <c r="D98" s="189">
        <v>21.078282636903328</v>
      </c>
      <c r="E98" s="150">
        <v>1247.4357619392101</v>
      </c>
      <c r="F98" s="189">
        <v>131.02857371364269</v>
      </c>
      <c r="G98" s="189">
        <v>366.45569293924467</v>
      </c>
      <c r="H98" s="189">
        <v>265.74341405720713</v>
      </c>
      <c r="I98" s="212">
        <v>33.463421948830948</v>
      </c>
      <c r="J98" s="173">
        <v>91.621423884494448</v>
      </c>
      <c r="K98" s="173">
        <v>10.50383336052121</v>
      </c>
      <c r="L98" s="212">
        <v>29.376718554995442</v>
      </c>
    </row>
    <row r="99" spans="1:12" ht="11.25" customHeight="1" x14ac:dyDescent="0.25">
      <c r="A99" s="60" t="s">
        <v>212</v>
      </c>
      <c r="B99" s="185">
        <v>1139.9219570170601</v>
      </c>
      <c r="C99" s="185">
        <v>10.052625192567374</v>
      </c>
      <c r="D99" s="185">
        <v>14.046402175773597</v>
      </c>
      <c r="E99" s="152">
        <v>1277.9264735350614</v>
      </c>
      <c r="F99" s="185">
        <v>295.47822583160581</v>
      </c>
      <c r="G99" s="185">
        <v>231.91067452785333</v>
      </c>
      <c r="H99" s="185">
        <v>125.32306434127693</v>
      </c>
      <c r="I99" s="213">
        <v>38.333541466214591</v>
      </c>
      <c r="J99" s="172">
        <v>91.000938236365641</v>
      </c>
      <c r="K99" s="172">
        <v>23.121692206143891</v>
      </c>
      <c r="L99" s="213">
        <v>18.147419224075616</v>
      </c>
    </row>
    <row r="100" spans="1:12" ht="11.25" customHeight="1" x14ac:dyDescent="0.25">
      <c r="A100" s="62" t="s">
        <v>213</v>
      </c>
      <c r="B100" s="209">
        <v>952.22715002849566</v>
      </c>
      <c r="C100" s="209">
        <v>65.950587602677899</v>
      </c>
      <c r="D100" s="209">
        <v>118.0755603605712</v>
      </c>
      <c r="E100" s="156">
        <v>1146.0469888402865</v>
      </c>
      <c r="F100" s="209">
        <v>129.85758985031035</v>
      </c>
      <c r="G100" s="209">
        <v>501.82381995901943</v>
      </c>
      <c r="H100" s="209">
        <v>122.82231173862289</v>
      </c>
      <c r="I100" s="215">
        <v>21.527553731175228</v>
      </c>
      <c r="J100" s="181">
        <v>87.803631561602359</v>
      </c>
      <c r="K100" s="181">
        <v>11.330913227363956</v>
      </c>
      <c r="L100" s="215">
        <v>43.787368654650663</v>
      </c>
    </row>
    <row r="101" spans="1:12" ht="11.25" customHeight="1" x14ac:dyDescent="0.25">
      <c r="A101" s="63" t="s">
        <v>101</v>
      </c>
      <c r="B101" s="210">
        <v>1249.9137952367828</v>
      </c>
      <c r="C101" s="210">
        <v>29.062169829894472</v>
      </c>
      <c r="D101" s="210">
        <v>44.19068805454927</v>
      </c>
      <c r="E101" s="158">
        <v>1419.5830277734026</v>
      </c>
      <c r="F101" s="210">
        <v>184.25192291436971</v>
      </c>
      <c r="G101" s="210">
        <v>321.73189258150887</v>
      </c>
      <c r="H101" s="210">
        <v>252.82983606342205</v>
      </c>
      <c r="I101" s="216">
        <v>29.220455377081755</v>
      </c>
      <c r="J101" s="183">
        <v>90.562484544038327</v>
      </c>
      <c r="K101" s="183">
        <v>12.979298801801431</v>
      </c>
      <c r="L101" s="216">
        <v>22.663830595815249</v>
      </c>
    </row>
    <row r="102" spans="1:12" ht="11.25" customHeight="1" x14ac:dyDescent="0.25">
      <c r="A102" s="62" t="s">
        <v>40</v>
      </c>
      <c r="B102" s="209">
        <v>959.54980981373592</v>
      </c>
      <c r="C102" s="209">
        <v>65.043186018784539</v>
      </c>
      <c r="D102" s="209">
        <v>116.25809964514555</v>
      </c>
      <c r="E102" s="156">
        <v>1152.7755787328829</v>
      </c>
      <c r="F102" s="209">
        <v>131.19561156436629</v>
      </c>
      <c r="G102" s="209">
        <v>497.39381970378133</v>
      </c>
      <c r="H102" s="209">
        <v>126.02030830808854</v>
      </c>
      <c r="I102" s="215">
        <v>21.773786661916152</v>
      </c>
      <c r="J102" s="181">
        <v>87.887202272004359</v>
      </c>
      <c r="K102" s="181">
        <v>11.380845845864892</v>
      </c>
      <c r="L102" s="215">
        <v>43.147497993539261</v>
      </c>
    </row>
    <row r="103" spans="1:12" ht="11.25" customHeight="1" x14ac:dyDescent="0.25">
      <c r="A103" s="60" t="s">
        <v>214</v>
      </c>
      <c r="B103" s="185">
        <v>1426.3102437709288</v>
      </c>
      <c r="C103" s="185">
        <v>408.67775628789224</v>
      </c>
      <c r="D103" s="185">
        <v>410.81110995881124</v>
      </c>
      <c r="E103" s="152">
        <v>1773.2065381825159</v>
      </c>
      <c r="F103" s="185">
        <v>269.52507275594473</v>
      </c>
      <c r="G103" s="185">
        <v>1033.7736671587086</v>
      </c>
      <c r="H103" s="185">
        <v>269.23976409987802</v>
      </c>
      <c r="I103" s="213">
        <v>20.134969482032442</v>
      </c>
      <c r="J103" s="172">
        <v>88.203447229448514</v>
      </c>
      <c r="K103" s="172">
        <v>15.199869104486835</v>
      </c>
      <c r="L103" s="213">
        <v>58.299676033131263</v>
      </c>
    </row>
    <row r="104" spans="1:12" ht="11.25" customHeight="1" x14ac:dyDescent="0.25">
      <c r="A104" s="59" t="s">
        <v>215</v>
      </c>
      <c r="B104" s="189">
        <v>3132.7197226893913</v>
      </c>
      <c r="C104" s="189">
        <v>985.8934273802181</v>
      </c>
      <c r="D104" s="189">
        <v>1039.3876919668185</v>
      </c>
      <c r="E104" s="150">
        <v>3338.3574717048227</v>
      </c>
      <c r="F104" s="189">
        <v>539.16598825758149</v>
      </c>
      <c r="G104" s="189">
        <v>4228.3206823470537</v>
      </c>
      <c r="H104" s="189">
        <v>1.8692927328434854E-2</v>
      </c>
      <c r="I104" s="212">
        <v>36.853276216263723</v>
      </c>
      <c r="J104" s="173">
        <v>98.395661527765583</v>
      </c>
      <c r="K104" s="173">
        <v>16.150636737600234</v>
      </c>
      <c r="L104" s="212">
        <v>126.65871519708006</v>
      </c>
    </row>
    <row r="105" spans="1:12" ht="11.25" customHeight="1" x14ac:dyDescent="0.25">
      <c r="A105" s="60" t="s">
        <v>216</v>
      </c>
      <c r="B105" s="185">
        <v>3155.6133830192284</v>
      </c>
      <c r="C105" s="185">
        <v>54.484518484657357</v>
      </c>
      <c r="D105" s="185">
        <v>102.85966242137728</v>
      </c>
      <c r="E105" s="152">
        <v>3564.8113127028855</v>
      </c>
      <c r="F105" s="185">
        <v>479.35148371996132</v>
      </c>
      <c r="G105" s="185">
        <v>2894.0432741770292</v>
      </c>
      <c r="H105" s="185">
        <v>309.18458618554672</v>
      </c>
      <c r="I105" s="213">
        <v>21.619532100316217</v>
      </c>
      <c r="J105" s="172">
        <v>92.175379763659322</v>
      </c>
      <c r="K105" s="172">
        <v>13.446756130172592</v>
      </c>
      <c r="L105" s="213">
        <v>81.183631342965199</v>
      </c>
    </row>
    <row r="106" spans="1:12" ht="11.25" customHeight="1" x14ac:dyDescent="0.25">
      <c r="A106" s="59" t="s">
        <v>217</v>
      </c>
      <c r="B106" s="189">
        <v>2422.1639183987268</v>
      </c>
      <c r="C106" s="189">
        <v>42.855757621695368</v>
      </c>
      <c r="D106" s="189">
        <v>91.981892551826448</v>
      </c>
      <c r="E106" s="150">
        <v>2769.1339802006464</v>
      </c>
      <c r="F106" s="189">
        <v>385.51670167782868</v>
      </c>
      <c r="G106" s="189">
        <v>2386.7181567705993</v>
      </c>
      <c r="H106" s="189">
        <v>391.98208204522939</v>
      </c>
      <c r="I106" s="212">
        <v>26.239150994562007</v>
      </c>
      <c r="J106" s="173">
        <v>93.214341084636516</v>
      </c>
      <c r="K106" s="173">
        <v>13.921923042881978</v>
      </c>
      <c r="L106" s="212">
        <v>86.190057029947752</v>
      </c>
    </row>
    <row r="107" spans="1:12" ht="11.25" customHeight="1" x14ac:dyDescent="0.25">
      <c r="A107" s="60" t="s">
        <v>218</v>
      </c>
      <c r="B107" s="185">
        <v>1389.6418411742964</v>
      </c>
      <c r="C107" s="185">
        <v>22.78273404086805</v>
      </c>
      <c r="D107" s="185">
        <v>36.31183624619392</v>
      </c>
      <c r="E107" s="152">
        <v>1642.7546738124154</v>
      </c>
      <c r="F107" s="185">
        <v>325.75017132196348</v>
      </c>
      <c r="G107" s="185">
        <v>513.14780488234157</v>
      </c>
      <c r="H107" s="185">
        <v>185.12357921044759</v>
      </c>
      <c r="I107" s="213">
        <v>42.464065285977178</v>
      </c>
      <c r="J107" s="172">
        <v>87.597103615765164</v>
      </c>
      <c r="K107" s="172">
        <v>19.829508113100069</v>
      </c>
      <c r="L107" s="213">
        <v>31.237032106045152</v>
      </c>
    </row>
    <row r="108" spans="1:12" ht="11.25" customHeight="1" x14ac:dyDescent="0.25">
      <c r="A108" s="62" t="s">
        <v>254</v>
      </c>
      <c r="B108" s="209">
        <v>1062.1773393765527</v>
      </c>
      <c r="C108" s="209">
        <v>102.25083484838285</v>
      </c>
      <c r="D108" s="209">
        <v>152.30013672768536</v>
      </c>
      <c r="E108" s="156">
        <v>1261.3379665454524</v>
      </c>
      <c r="F108" s="209">
        <v>151.59031773383251</v>
      </c>
      <c r="G108" s="209">
        <v>654.2321214133143</v>
      </c>
      <c r="H108" s="209">
        <v>127.64177054196803</v>
      </c>
      <c r="I108" s="215">
        <v>23.353732592240515</v>
      </c>
      <c r="J108" s="181">
        <v>88.934892588935497</v>
      </c>
      <c r="K108" s="181">
        <v>12.018215716522628</v>
      </c>
      <c r="L108" s="215">
        <v>51.868106626895774</v>
      </c>
    </row>
    <row r="109" spans="1:12" ht="124.15" customHeight="1" x14ac:dyDescent="0.25">
      <c r="A109" s="319" t="s">
        <v>354</v>
      </c>
      <c r="B109" s="319"/>
      <c r="C109" s="319"/>
      <c r="D109" s="319"/>
      <c r="E109" s="319"/>
      <c r="F109" s="319"/>
      <c r="G109" s="319"/>
      <c r="H109" s="319"/>
      <c r="I109" s="319"/>
      <c r="J109" s="319"/>
      <c r="K109" s="319"/>
      <c r="L109" s="319"/>
    </row>
    <row r="115" spans="2:12" ht="15" customHeight="1" x14ac:dyDescent="0.25">
      <c r="B115" s="26"/>
      <c r="C115" s="26"/>
      <c r="D115" s="26"/>
      <c r="E115" s="26"/>
      <c r="F115" s="26"/>
      <c r="G115" s="26"/>
      <c r="H115" s="26"/>
      <c r="I115" s="26"/>
      <c r="J115" s="26"/>
      <c r="K115" s="26"/>
      <c r="L115" s="26"/>
    </row>
  </sheetData>
  <mergeCells count="2">
    <mergeCell ref="A3:A4"/>
    <mergeCell ref="A109:L109"/>
  </mergeCells>
  <hyperlinks>
    <hyperlink ref="L1" location="Sommaire!A1" display="Sommaire"/>
  </hyperlinks>
  <printOptions horizontalCentered="1"/>
  <pageMargins left="0.51181102362204722" right="0.59055118110236227" top="0.74803149606299213" bottom="1.8152243589743591" header="0.31496062992125984" footer="0.31496062992125984"/>
  <pageSetup paperSize="9" scale="94" firstPageNumber="52"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view="pageLayout" topLeftCell="A40" zoomScale="115" zoomScaleNormal="100" zoomScalePageLayoutView="115" workbookViewId="0">
      <selection activeCell="C33" sqref="C33"/>
    </sheetView>
  </sheetViews>
  <sheetFormatPr baseColWidth="10" defaultColWidth="11.42578125" defaultRowHeight="15" x14ac:dyDescent="0.25"/>
  <cols>
    <col min="1" max="1" width="23.28515625" style="20" customWidth="1"/>
    <col min="2" max="7" width="12.42578125" style="20" customWidth="1"/>
    <col min="8" max="8" width="7.85546875" style="20" customWidth="1"/>
    <col min="9" max="9" width="9.140625" style="20" customWidth="1"/>
    <col min="10" max="10" width="8.140625" style="20" customWidth="1"/>
    <col min="11" max="11" width="7" style="20" customWidth="1"/>
    <col min="12" max="16384" width="11.42578125" style="20"/>
  </cols>
  <sheetData>
    <row r="1" spans="1:10" ht="15.75" x14ac:dyDescent="0.25">
      <c r="A1" s="84" t="s">
        <v>265</v>
      </c>
      <c r="B1" s="8"/>
      <c r="C1" s="8"/>
      <c r="D1" s="8"/>
      <c r="E1" s="8"/>
      <c r="F1" s="8"/>
      <c r="G1" s="9" t="s">
        <v>42</v>
      </c>
      <c r="H1" s="8"/>
    </row>
    <row r="2" spans="1:10" ht="15.75" x14ac:dyDescent="0.25">
      <c r="A2" s="8"/>
      <c r="B2" s="8"/>
      <c r="C2" s="8"/>
      <c r="D2" s="8"/>
      <c r="E2" s="8"/>
      <c r="F2" s="8"/>
      <c r="G2" s="8"/>
      <c r="H2" s="8"/>
      <c r="I2" s="8"/>
    </row>
    <row r="3" spans="1:10" s="13" customFormat="1" ht="48" customHeight="1" x14ac:dyDescent="0.25">
      <c r="A3" s="308" t="s">
        <v>271</v>
      </c>
      <c r="B3" s="240" t="s">
        <v>102</v>
      </c>
      <c r="C3" s="241" t="s">
        <v>103</v>
      </c>
      <c r="D3" s="242" t="s">
        <v>104</v>
      </c>
      <c r="E3" s="241" t="s">
        <v>228</v>
      </c>
      <c r="F3" s="241" t="s">
        <v>229</v>
      </c>
      <c r="G3" s="242" t="s">
        <v>105</v>
      </c>
      <c r="H3" s="30"/>
      <c r="I3" s="30"/>
      <c r="J3" s="30"/>
    </row>
    <row r="4" spans="1:10" ht="18" customHeight="1" x14ac:dyDescent="0.25">
      <c r="A4" s="310"/>
      <c r="B4" s="244" t="s">
        <v>282</v>
      </c>
      <c r="C4" s="245" t="s">
        <v>282</v>
      </c>
      <c r="D4" s="246" t="s">
        <v>39</v>
      </c>
      <c r="E4" s="245" t="s">
        <v>39</v>
      </c>
      <c r="F4" s="245" t="s">
        <v>39</v>
      </c>
      <c r="G4" s="246" t="s">
        <v>39</v>
      </c>
      <c r="H4" s="25"/>
      <c r="I4" s="25"/>
      <c r="J4" s="25"/>
    </row>
    <row r="5" spans="1:10" ht="11.25" customHeight="1" x14ac:dyDescent="0.25">
      <c r="A5" s="50" t="s">
        <v>117</v>
      </c>
      <c r="B5" s="197">
        <v>668565</v>
      </c>
      <c r="C5" s="197">
        <v>652432</v>
      </c>
      <c r="D5" s="199">
        <v>8.2647043096804006E-3</v>
      </c>
      <c r="E5" s="217">
        <v>0.61880909119600402</v>
      </c>
      <c r="F5" s="217">
        <v>8.5890852145580607E-2</v>
      </c>
      <c r="G5" s="218">
        <v>0.21656049979154901</v>
      </c>
      <c r="H5" s="25"/>
      <c r="I5" s="25"/>
      <c r="J5" s="25"/>
    </row>
    <row r="6" spans="1:10" ht="11.25" customHeight="1" x14ac:dyDescent="0.25">
      <c r="A6" s="43" t="s">
        <v>118</v>
      </c>
      <c r="B6" s="191">
        <v>543368</v>
      </c>
      <c r="C6" s="189">
        <v>531345</v>
      </c>
      <c r="D6" s="97">
        <v>-3.1280769050629998E-3</v>
      </c>
      <c r="E6" s="219">
        <v>0.59983257151465597</v>
      </c>
      <c r="F6" s="219">
        <v>9.6504024576518396E-2</v>
      </c>
      <c r="G6" s="220">
        <v>0.29642699187909899</v>
      </c>
      <c r="H6" s="25"/>
      <c r="I6" s="25"/>
      <c r="J6" s="25"/>
    </row>
    <row r="7" spans="1:10" ht="11.25" customHeight="1" x14ac:dyDescent="0.25">
      <c r="A7" s="42" t="s">
        <v>119</v>
      </c>
      <c r="B7" s="187">
        <v>344922</v>
      </c>
      <c r="C7" s="185">
        <v>335975</v>
      </c>
      <c r="D7" s="94">
        <v>-4.1661845563752999E-3</v>
      </c>
      <c r="E7" s="221">
        <v>0.56522695828573299</v>
      </c>
      <c r="F7" s="221">
        <v>0.14352975219814501</v>
      </c>
      <c r="G7" s="222">
        <v>0.30924622367735699</v>
      </c>
      <c r="H7" s="25"/>
      <c r="I7" s="25"/>
      <c r="J7" s="25"/>
    </row>
    <row r="8" spans="1:10" ht="11.25" customHeight="1" x14ac:dyDescent="0.25">
      <c r="A8" s="43" t="s">
        <v>120</v>
      </c>
      <c r="B8" s="191">
        <v>168867</v>
      </c>
      <c r="C8" s="189">
        <v>164308</v>
      </c>
      <c r="D8" s="97">
        <v>3.3441450925710799E-3</v>
      </c>
      <c r="E8" s="219">
        <v>0.57251995989902305</v>
      </c>
      <c r="F8" s="219">
        <v>0.134374509306567</v>
      </c>
      <c r="G8" s="220">
        <v>0.23741996737833801</v>
      </c>
      <c r="H8" s="25"/>
      <c r="I8" s="25"/>
      <c r="J8" s="25"/>
    </row>
    <row r="9" spans="1:10" ht="11.25" customHeight="1" x14ac:dyDescent="0.25">
      <c r="A9" s="42" t="s">
        <v>121</v>
      </c>
      <c r="B9" s="187">
        <v>145791</v>
      </c>
      <c r="C9" s="185">
        <v>141220</v>
      </c>
      <c r="D9" s="94">
        <v>1.9043307728210401E-3</v>
      </c>
      <c r="E9" s="221">
        <v>0.58403221347095902</v>
      </c>
      <c r="F9" s="221">
        <v>0.12260118106607901</v>
      </c>
      <c r="G9" s="222">
        <v>0.36800736439597798</v>
      </c>
      <c r="H9" s="25"/>
      <c r="I9" s="25"/>
      <c r="J9" s="25"/>
    </row>
    <row r="10" spans="1:10" ht="11.25" customHeight="1" x14ac:dyDescent="0.25">
      <c r="A10" s="43" t="s">
        <v>122</v>
      </c>
      <c r="B10" s="191">
        <v>1108475</v>
      </c>
      <c r="C10" s="189">
        <v>1094283</v>
      </c>
      <c r="D10" s="97">
        <v>2.0172998378666898E-3</v>
      </c>
      <c r="E10" s="219">
        <v>0.59329983553153198</v>
      </c>
      <c r="F10" s="219">
        <v>0.12986122123500901</v>
      </c>
      <c r="G10" s="220">
        <v>0.78608367305349702</v>
      </c>
      <c r="H10" s="25"/>
      <c r="I10" s="25"/>
      <c r="J10" s="25"/>
    </row>
    <row r="11" spans="1:10" ht="11.25" customHeight="1" x14ac:dyDescent="0.25">
      <c r="A11" s="42" t="s">
        <v>123</v>
      </c>
      <c r="B11" s="187">
        <v>337227</v>
      </c>
      <c r="C11" s="185">
        <v>328278</v>
      </c>
      <c r="D11" s="94">
        <v>3.6319264165545202E-3</v>
      </c>
      <c r="E11" s="221">
        <v>0.57985281005848299</v>
      </c>
      <c r="F11" s="221">
        <v>0.124310519396128</v>
      </c>
      <c r="G11" s="222">
        <v>0.15277904702721501</v>
      </c>
      <c r="H11" s="25"/>
      <c r="I11" s="25"/>
      <c r="J11" s="25"/>
    </row>
    <row r="12" spans="1:10" ht="11.25" customHeight="1" x14ac:dyDescent="0.25">
      <c r="A12" s="43" t="s">
        <v>124</v>
      </c>
      <c r="B12" s="191">
        <v>276930</v>
      </c>
      <c r="C12" s="189">
        <v>270582</v>
      </c>
      <c r="D12" s="97">
        <v>-6.6172157582049503E-3</v>
      </c>
      <c r="E12" s="219">
        <v>0.60006785155587405</v>
      </c>
      <c r="F12" s="219">
        <v>0.10375256799291301</v>
      </c>
      <c r="G12" s="220">
        <v>0.23108706418017499</v>
      </c>
      <c r="H12" s="25"/>
      <c r="I12" s="25"/>
      <c r="J12" s="25"/>
    </row>
    <row r="13" spans="1:10" ht="11.25" customHeight="1" x14ac:dyDescent="0.25">
      <c r="A13" s="42" t="s">
        <v>125</v>
      </c>
      <c r="B13" s="187">
        <v>157339</v>
      </c>
      <c r="C13" s="185">
        <v>153287</v>
      </c>
      <c r="D13" s="94">
        <v>9.3288626453058598E-4</v>
      </c>
      <c r="E13" s="221">
        <v>0.57666235649073305</v>
      </c>
      <c r="F13" s="221">
        <v>0.133765657040607</v>
      </c>
      <c r="G13" s="222">
        <v>0.10215478155355601</v>
      </c>
      <c r="H13" s="25"/>
      <c r="I13" s="25"/>
      <c r="J13" s="25"/>
    </row>
    <row r="14" spans="1:10" ht="11.25" customHeight="1" x14ac:dyDescent="0.25">
      <c r="A14" s="43" t="s">
        <v>126</v>
      </c>
      <c r="B14" s="191">
        <v>317366</v>
      </c>
      <c r="C14" s="189">
        <v>310242</v>
      </c>
      <c r="D14" s="97">
        <v>1.3905072357780501E-3</v>
      </c>
      <c r="E14" s="219">
        <v>0.59956346055554299</v>
      </c>
      <c r="F14" s="219">
        <v>0.104267992786491</v>
      </c>
      <c r="G14" s="220">
        <v>0.35930015923053599</v>
      </c>
      <c r="H14" s="25"/>
      <c r="I14" s="25"/>
      <c r="J14" s="25"/>
    </row>
    <row r="15" spans="1:10" ht="11.25" customHeight="1" x14ac:dyDescent="0.25">
      <c r="A15" s="42" t="s">
        <v>127</v>
      </c>
      <c r="B15" s="187">
        <v>382881</v>
      </c>
      <c r="C15" s="185">
        <v>374070</v>
      </c>
      <c r="D15" s="94">
        <v>4.65818774494298E-3</v>
      </c>
      <c r="E15" s="221">
        <v>0.57188477374922297</v>
      </c>
      <c r="F15" s="221">
        <v>0.12986120617937899</v>
      </c>
      <c r="G15" s="222">
        <v>0.36318603469938798</v>
      </c>
      <c r="H15" s="25"/>
      <c r="I15" s="25"/>
      <c r="J15" s="25"/>
    </row>
    <row r="16" spans="1:10" ht="11.25" customHeight="1" x14ac:dyDescent="0.25">
      <c r="A16" s="43" t="s">
        <v>128</v>
      </c>
      <c r="B16" s="191">
        <v>289948</v>
      </c>
      <c r="C16" s="189">
        <v>279595</v>
      </c>
      <c r="D16" s="97">
        <v>6.81661448594717E-4</v>
      </c>
      <c r="E16" s="219">
        <v>0.57076080983679101</v>
      </c>
      <c r="F16" s="219">
        <v>0.142199576098825</v>
      </c>
      <c r="G16" s="220">
        <v>0.249364259017507</v>
      </c>
      <c r="H16" s="25"/>
      <c r="I16" s="25"/>
      <c r="J16" s="25"/>
    </row>
    <row r="17" spans="1:10" ht="11.25" customHeight="1" x14ac:dyDescent="0.25">
      <c r="A17" s="42" t="s">
        <v>129</v>
      </c>
      <c r="B17" s="187">
        <v>2067654</v>
      </c>
      <c r="C17" s="185">
        <v>2043110</v>
      </c>
      <c r="D17" s="94">
        <v>3.66591730120724E-3</v>
      </c>
      <c r="E17" s="221">
        <v>0.61292490323631699</v>
      </c>
      <c r="F17" s="221">
        <v>0.103436171362992</v>
      </c>
      <c r="G17" s="222">
        <v>0.80594094297419105</v>
      </c>
      <c r="H17" s="25"/>
      <c r="I17" s="25"/>
      <c r="J17" s="25"/>
    </row>
    <row r="18" spans="1:10" ht="11.25" customHeight="1" x14ac:dyDescent="0.25">
      <c r="A18" s="43" t="s">
        <v>130</v>
      </c>
      <c r="B18" s="191">
        <v>709064</v>
      </c>
      <c r="C18" s="189">
        <v>694905</v>
      </c>
      <c r="D18" s="97">
        <v>9.3367206306438398E-4</v>
      </c>
      <c r="E18" s="219">
        <v>0.60642303433001099</v>
      </c>
      <c r="F18" s="219">
        <v>0.106051976816096</v>
      </c>
      <c r="G18" s="220">
        <v>0.27311790820328002</v>
      </c>
      <c r="H18" s="25"/>
      <c r="I18" s="25"/>
      <c r="J18" s="25"/>
    </row>
    <row r="19" spans="1:10" ht="11.25" customHeight="1" x14ac:dyDescent="0.25">
      <c r="A19" s="42" t="s">
        <v>131</v>
      </c>
      <c r="B19" s="187">
        <v>149664</v>
      </c>
      <c r="C19" s="185">
        <v>144692</v>
      </c>
      <c r="D19" s="94">
        <v>-2.64114994797016E-3</v>
      </c>
      <c r="E19" s="221">
        <v>0.57093802345058597</v>
      </c>
      <c r="F19" s="221">
        <v>0.1428671133445</v>
      </c>
      <c r="G19" s="222">
        <v>0.17687916401736101</v>
      </c>
      <c r="H19" s="25"/>
      <c r="I19" s="25"/>
      <c r="J19" s="25"/>
    </row>
    <row r="20" spans="1:10" ht="11.25" customHeight="1" x14ac:dyDescent="0.25">
      <c r="A20" s="43" t="s">
        <v>132</v>
      </c>
      <c r="B20" s="191">
        <v>361250</v>
      </c>
      <c r="C20" s="189">
        <v>352015</v>
      </c>
      <c r="D20" s="97">
        <v>-1.0410146335282399E-3</v>
      </c>
      <c r="E20" s="219">
        <v>0.58395994267737705</v>
      </c>
      <c r="F20" s="219">
        <v>0.12722881660757401</v>
      </c>
      <c r="G20" s="220">
        <v>0.171222817209494</v>
      </c>
      <c r="H20" s="25"/>
      <c r="I20" s="25"/>
      <c r="J20" s="25"/>
    </row>
    <row r="21" spans="1:10" ht="11.25" customHeight="1" x14ac:dyDescent="0.25">
      <c r="A21" s="42" t="s">
        <v>133</v>
      </c>
      <c r="B21" s="187">
        <v>667287</v>
      </c>
      <c r="C21" s="185">
        <v>651358</v>
      </c>
      <c r="D21" s="94">
        <v>4.4398372037337498E-3</v>
      </c>
      <c r="E21" s="221">
        <v>0.565622716010445</v>
      </c>
      <c r="F21" s="221">
        <v>0.139001519374297</v>
      </c>
      <c r="G21" s="222">
        <v>0.22183653229099801</v>
      </c>
      <c r="H21" s="25"/>
      <c r="I21" s="25"/>
      <c r="J21" s="25"/>
    </row>
    <row r="22" spans="1:10" ht="11.25" customHeight="1" x14ac:dyDescent="0.25">
      <c r="A22" s="43" t="s">
        <v>134</v>
      </c>
      <c r="B22" s="191">
        <v>309523</v>
      </c>
      <c r="C22" s="189">
        <v>302306</v>
      </c>
      <c r="D22" s="97">
        <v>-5.1871274957262497E-3</v>
      </c>
      <c r="E22" s="219">
        <v>0.57469080915043202</v>
      </c>
      <c r="F22" s="219">
        <v>0.128718373615714</v>
      </c>
      <c r="G22" s="220">
        <v>0.29772812977579</v>
      </c>
      <c r="H22" s="25"/>
      <c r="I22" s="25"/>
      <c r="J22" s="25"/>
    </row>
    <row r="23" spans="1:10" ht="11.25" customHeight="1" x14ac:dyDescent="0.25">
      <c r="A23" s="42" t="s">
        <v>135</v>
      </c>
      <c r="B23" s="187">
        <v>247841</v>
      </c>
      <c r="C23" s="185">
        <v>240073</v>
      </c>
      <c r="D23" s="94">
        <v>-1.0521828442576801E-3</v>
      </c>
      <c r="E23" s="221">
        <v>0.57167480970454398</v>
      </c>
      <c r="F23" s="221">
        <v>0.139587745601711</v>
      </c>
      <c r="G23" s="222">
        <v>0.25468086790268002</v>
      </c>
      <c r="H23" s="25"/>
      <c r="I23" s="25"/>
      <c r="J23" s="25"/>
    </row>
    <row r="24" spans="1:10" ht="11.25" customHeight="1" x14ac:dyDescent="0.25">
      <c r="A24" s="43" t="s">
        <v>216</v>
      </c>
      <c r="B24" s="191">
        <v>345638</v>
      </c>
      <c r="C24" s="189">
        <v>340440</v>
      </c>
      <c r="D24" s="97">
        <v>9.8161202911117903E-3</v>
      </c>
      <c r="E24" s="219">
        <v>0.60109023793512895</v>
      </c>
      <c r="F24" s="219">
        <v>0.120581460232069</v>
      </c>
      <c r="G24" s="220">
        <v>0.38478439666314201</v>
      </c>
      <c r="H24" s="25"/>
      <c r="I24" s="25"/>
      <c r="J24" s="25"/>
    </row>
    <row r="25" spans="1:10" ht="11.25" customHeight="1" x14ac:dyDescent="0.25">
      <c r="A25" s="42" t="s">
        <v>136</v>
      </c>
      <c r="B25" s="187">
        <v>546189</v>
      </c>
      <c r="C25" s="185">
        <v>534124</v>
      </c>
      <c r="D25" s="94">
        <v>1.0306558723340901E-3</v>
      </c>
      <c r="E25" s="221">
        <v>0.62101627172432405</v>
      </c>
      <c r="F25" s="221">
        <v>0.103674236186998</v>
      </c>
      <c r="G25" s="222">
        <v>0.40330335277950402</v>
      </c>
      <c r="H25" s="25"/>
      <c r="I25" s="25"/>
      <c r="J25" s="25"/>
    </row>
    <row r="26" spans="1:10" ht="11.25" customHeight="1" x14ac:dyDescent="0.25">
      <c r="A26" s="43" t="s">
        <v>137</v>
      </c>
      <c r="B26" s="191">
        <v>618869</v>
      </c>
      <c r="C26" s="189">
        <v>600582</v>
      </c>
      <c r="D26" s="97">
        <v>1.06402588666055E-3</v>
      </c>
      <c r="E26" s="219">
        <v>0.568936100865713</v>
      </c>
      <c r="F26" s="219">
        <v>0.129421272661361</v>
      </c>
      <c r="G26" s="220">
        <v>0.20080854904076401</v>
      </c>
      <c r="H26" s="25"/>
      <c r="I26" s="25"/>
      <c r="J26" s="25"/>
    </row>
    <row r="27" spans="1:10" ht="11.25" customHeight="1" x14ac:dyDescent="0.25">
      <c r="A27" s="42" t="s">
        <v>138</v>
      </c>
      <c r="B27" s="187">
        <v>120146</v>
      </c>
      <c r="C27" s="185">
        <v>116617</v>
      </c>
      <c r="D27" s="94">
        <v>-6.6630359541052196E-3</v>
      </c>
      <c r="E27" s="221">
        <v>0.55273456393840503</v>
      </c>
      <c r="F27" s="221">
        <v>0.151647597857727</v>
      </c>
      <c r="G27" s="222">
        <v>0.109195057324404</v>
      </c>
      <c r="H27" s="25"/>
      <c r="I27" s="25"/>
      <c r="J27" s="25"/>
    </row>
    <row r="28" spans="1:10" ht="11.25" customHeight="1" x14ac:dyDescent="0.25">
      <c r="A28" s="43" t="s">
        <v>139</v>
      </c>
      <c r="B28" s="191">
        <v>423678</v>
      </c>
      <c r="C28" s="189">
        <v>413223</v>
      </c>
      <c r="D28" s="97">
        <v>-1.5066346583880699E-3</v>
      </c>
      <c r="E28" s="219">
        <v>0.55880628674708799</v>
      </c>
      <c r="F28" s="219">
        <v>0.148173014471389</v>
      </c>
      <c r="G28" s="220">
        <v>0.16292897539585199</v>
      </c>
      <c r="H28" s="25"/>
      <c r="I28" s="25"/>
      <c r="J28" s="25"/>
    </row>
    <row r="29" spans="1:10" ht="11.25" customHeight="1" x14ac:dyDescent="0.25">
      <c r="A29" s="42" t="s">
        <v>140</v>
      </c>
      <c r="B29" s="187">
        <v>557714</v>
      </c>
      <c r="C29" s="185">
        <v>543974</v>
      </c>
      <c r="D29" s="94">
        <v>3.4412892343824702E-3</v>
      </c>
      <c r="E29" s="221">
        <v>0.61687412796855901</v>
      </c>
      <c r="F29" s="221">
        <v>9.7329666235673101E-2</v>
      </c>
      <c r="G29" s="222">
        <v>0.34169463981734399</v>
      </c>
      <c r="H29" s="25"/>
      <c r="I29" s="25"/>
      <c r="J29" s="25"/>
    </row>
    <row r="30" spans="1:10" ht="11.25" customHeight="1" x14ac:dyDescent="0.25">
      <c r="A30" s="43" t="s">
        <v>141</v>
      </c>
      <c r="B30" s="191">
        <v>530083</v>
      </c>
      <c r="C30" s="189">
        <v>516762</v>
      </c>
      <c r="D30" s="97">
        <v>6.9556263946699603E-3</v>
      </c>
      <c r="E30" s="219">
        <v>0.59409806560840095</v>
      </c>
      <c r="F30" s="219">
        <v>0.109796646749513</v>
      </c>
      <c r="G30" s="220">
        <v>0.35150997944895301</v>
      </c>
      <c r="H30" s="25"/>
      <c r="I30" s="25"/>
      <c r="J30" s="25"/>
    </row>
    <row r="31" spans="1:10" ht="11.25" customHeight="1" x14ac:dyDescent="0.25">
      <c r="A31" s="42" t="s">
        <v>142</v>
      </c>
      <c r="B31" s="187">
        <v>612792</v>
      </c>
      <c r="C31" s="185">
        <v>599507</v>
      </c>
      <c r="D31" s="94">
        <v>3.87434548856813E-4</v>
      </c>
      <c r="E31" s="221">
        <v>0.60639012603450204</v>
      </c>
      <c r="F31" s="221">
        <v>8.9621728112345006E-2</v>
      </c>
      <c r="G31" s="222">
        <v>0.18882181525820399</v>
      </c>
      <c r="H31" s="25"/>
      <c r="I31" s="25"/>
      <c r="J31" s="25"/>
    </row>
    <row r="32" spans="1:10" ht="11.25" customHeight="1" x14ac:dyDescent="0.25">
      <c r="A32" s="43" t="s">
        <v>143</v>
      </c>
      <c r="B32" s="191">
        <v>441931</v>
      </c>
      <c r="C32" s="189">
        <v>431575</v>
      </c>
      <c r="D32" s="97">
        <v>-1.0104269509221299E-3</v>
      </c>
      <c r="E32" s="219">
        <v>0.59904015185517701</v>
      </c>
      <c r="F32" s="219">
        <v>9.9042489527229202E-2</v>
      </c>
      <c r="G32" s="220">
        <v>0.281012570236923</v>
      </c>
      <c r="H32" s="25"/>
      <c r="I32" s="25"/>
      <c r="J32" s="25"/>
    </row>
    <row r="33" spans="1:10" ht="11.25" customHeight="1" x14ac:dyDescent="0.25">
      <c r="A33" s="42" t="s">
        <v>144</v>
      </c>
      <c r="B33" s="187">
        <v>940279</v>
      </c>
      <c r="C33" s="185">
        <v>915090</v>
      </c>
      <c r="D33" s="94">
        <v>2.0306934728462301E-3</v>
      </c>
      <c r="E33" s="221">
        <v>0.59716383993445998</v>
      </c>
      <c r="F33" s="221">
        <v>0.11545876286984</v>
      </c>
      <c r="G33" s="222">
        <v>0.36437071763433099</v>
      </c>
      <c r="H33" s="25"/>
      <c r="I33" s="25"/>
      <c r="J33" s="25"/>
    </row>
    <row r="34" spans="1:10" ht="11.25" customHeight="1" x14ac:dyDescent="0.25">
      <c r="A34" s="43" t="s">
        <v>145</v>
      </c>
      <c r="B34" s="191">
        <v>762059</v>
      </c>
      <c r="C34" s="189">
        <v>748437</v>
      </c>
      <c r="D34" s="97">
        <v>3.3490981095916101E-3</v>
      </c>
      <c r="E34" s="219">
        <v>0.591877744095053</v>
      </c>
      <c r="F34" s="219">
        <v>0.11323854979056</v>
      </c>
      <c r="G34" s="220">
        <v>0.36396249784550999</v>
      </c>
      <c r="H34" s="25"/>
      <c r="I34" s="25"/>
      <c r="J34" s="25"/>
    </row>
    <row r="35" spans="1:10" ht="11.25" customHeight="1" x14ac:dyDescent="0.25">
      <c r="A35" s="42" t="s">
        <v>146</v>
      </c>
      <c r="B35" s="187">
        <v>1423290</v>
      </c>
      <c r="C35" s="185">
        <v>1400039</v>
      </c>
      <c r="D35" s="94">
        <v>1.2201151246818301E-2</v>
      </c>
      <c r="E35" s="221">
        <v>0.65363777542861701</v>
      </c>
      <c r="F35" s="221">
        <v>8.1812328045425306E-2</v>
      </c>
      <c r="G35" s="222">
        <v>0.55444312622719805</v>
      </c>
      <c r="H35" s="25"/>
      <c r="I35" s="25"/>
      <c r="J35" s="25"/>
    </row>
    <row r="36" spans="1:10" ht="11.25" customHeight="1" x14ac:dyDescent="0.25">
      <c r="A36" s="43" t="s">
        <v>147</v>
      </c>
      <c r="B36" s="191">
        <v>198101</v>
      </c>
      <c r="C36" s="189">
        <v>191377</v>
      </c>
      <c r="D36" s="97">
        <v>7.8774155501215603E-4</v>
      </c>
      <c r="E36" s="219">
        <v>0.56555318053453596</v>
      </c>
      <c r="F36" s="219">
        <v>0.144238320357397</v>
      </c>
      <c r="G36" s="220">
        <v>0.115860317593023</v>
      </c>
      <c r="H36" s="25"/>
      <c r="I36" s="25"/>
      <c r="J36" s="25"/>
    </row>
    <row r="37" spans="1:10" ht="11.25" customHeight="1" x14ac:dyDescent="0.25">
      <c r="A37" s="42" t="s">
        <v>148</v>
      </c>
      <c r="B37" s="187">
        <v>1648307</v>
      </c>
      <c r="C37" s="185">
        <v>1623749</v>
      </c>
      <c r="D37" s="94">
        <v>1.24928427470632E-2</v>
      </c>
      <c r="E37" s="221">
        <v>0.63233630518696504</v>
      </c>
      <c r="F37" s="221">
        <v>9.2735512957004301E-2</v>
      </c>
      <c r="G37" s="222">
        <v>0.56255184760698895</v>
      </c>
      <c r="H37" s="25"/>
      <c r="I37" s="25"/>
      <c r="J37" s="25"/>
    </row>
    <row r="38" spans="1:10" ht="11.25" customHeight="1" x14ac:dyDescent="0.25">
      <c r="A38" s="43" t="s">
        <v>149</v>
      </c>
      <c r="B38" s="191">
        <v>1193790</v>
      </c>
      <c r="C38" s="189">
        <v>1175623</v>
      </c>
      <c r="D38" s="97">
        <v>1.2028791030225699E-2</v>
      </c>
      <c r="E38" s="219">
        <v>0.61052302249900803</v>
      </c>
      <c r="F38" s="219">
        <v>0.10751633906422101</v>
      </c>
      <c r="G38" s="220">
        <v>0.517760370458897</v>
      </c>
      <c r="H38" s="25"/>
      <c r="I38" s="25"/>
      <c r="J38" s="25"/>
    </row>
    <row r="39" spans="1:10" ht="11.25" customHeight="1" x14ac:dyDescent="0.25">
      <c r="A39" s="42" t="s">
        <v>150</v>
      </c>
      <c r="B39" s="187">
        <v>1104397</v>
      </c>
      <c r="C39" s="185">
        <v>1079498</v>
      </c>
      <c r="D39" s="94">
        <v>8.9931818553945497E-3</v>
      </c>
      <c r="E39" s="221">
        <v>0.632368710847941</v>
      </c>
      <c r="F39" s="221">
        <v>8.8613182171032395E-2</v>
      </c>
      <c r="G39" s="222">
        <v>0.38089463806324803</v>
      </c>
      <c r="H39" s="25"/>
      <c r="I39" s="25"/>
      <c r="J39" s="25"/>
    </row>
    <row r="40" spans="1:10" ht="11.25" customHeight="1" x14ac:dyDescent="0.25">
      <c r="A40" s="43" t="s">
        <v>151</v>
      </c>
      <c r="B40" s="191">
        <v>225013</v>
      </c>
      <c r="C40" s="189">
        <v>219316</v>
      </c>
      <c r="D40" s="97">
        <v>-6.1401564643867E-3</v>
      </c>
      <c r="E40" s="219">
        <v>0.56240263031841897</v>
      </c>
      <c r="F40" s="219">
        <v>0.14570457282903401</v>
      </c>
      <c r="G40" s="220">
        <v>0.248951284903974</v>
      </c>
      <c r="H40" s="25"/>
      <c r="I40" s="25"/>
      <c r="J40" s="25"/>
    </row>
    <row r="41" spans="1:10" ht="11.25" customHeight="1" x14ac:dyDescent="0.25">
      <c r="A41" s="42" t="s">
        <v>152</v>
      </c>
      <c r="B41" s="187">
        <v>622318</v>
      </c>
      <c r="C41" s="185">
        <v>610079</v>
      </c>
      <c r="D41" s="94">
        <v>2.03007677637701E-3</v>
      </c>
      <c r="E41" s="221">
        <v>0.60742966322468295</v>
      </c>
      <c r="F41" s="221">
        <v>0.107542149897458</v>
      </c>
      <c r="G41" s="222">
        <v>0.45700802682931202</v>
      </c>
      <c r="H41" s="25"/>
      <c r="I41" s="25"/>
      <c r="J41" s="25"/>
    </row>
    <row r="42" spans="1:10" ht="11.25" customHeight="1" x14ac:dyDescent="0.25">
      <c r="A42" s="43" t="s">
        <v>153</v>
      </c>
      <c r="B42" s="191">
        <v>1296116</v>
      </c>
      <c r="C42" s="189">
        <v>1271166</v>
      </c>
      <c r="D42" s="97">
        <v>4.3949501198094999E-3</v>
      </c>
      <c r="E42" s="219">
        <v>0.62401947251567902</v>
      </c>
      <c r="F42" s="219">
        <v>9.0782050135506595E-2</v>
      </c>
      <c r="G42" s="220">
        <v>0.35274307210860001</v>
      </c>
      <c r="H42" s="25"/>
      <c r="I42" s="25"/>
      <c r="J42" s="25"/>
    </row>
    <row r="43" spans="1:10" ht="11.25" customHeight="1" x14ac:dyDescent="0.25">
      <c r="A43" s="42" t="s">
        <v>154</v>
      </c>
      <c r="B43" s="187">
        <v>268328</v>
      </c>
      <c r="C43" s="185">
        <v>259199</v>
      </c>
      <c r="D43" s="94">
        <v>-1.13961636984317E-3</v>
      </c>
      <c r="E43" s="221">
        <v>0.590701907221306</v>
      </c>
      <c r="F43" s="221">
        <v>0.118777418250832</v>
      </c>
      <c r="G43" s="222">
        <v>0.157793818648992</v>
      </c>
      <c r="H43" s="25"/>
      <c r="I43" s="25"/>
      <c r="J43" s="25"/>
    </row>
    <row r="44" spans="1:10" ht="11.25" customHeight="1" x14ac:dyDescent="0.25">
      <c r="A44" s="43" t="s">
        <v>155</v>
      </c>
      <c r="B44" s="191">
        <v>425968</v>
      </c>
      <c r="C44" s="189">
        <v>413690</v>
      </c>
      <c r="D44" s="97">
        <v>6.5132323284309299E-3</v>
      </c>
      <c r="E44" s="219">
        <v>0.58183845884280605</v>
      </c>
      <c r="F44" s="219">
        <v>0.12419139444797</v>
      </c>
      <c r="G44" s="220">
        <v>0.21903357586598701</v>
      </c>
      <c r="H44" s="25"/>
      <c r="I44" s="25"/>
      <c r="J44" s="25"/>
    </row>
    <row r="45" spans="1:10" ht="11.25" customHeight="1" x14ac:dyDescent="0.25">
      <c r="A45" s="42" t="s">
        <v>156</v>
      </c>
      <c r="B45" s="187">
        <v>337975</v>
      </c>
      <c r="C45" s="185">
        <v>329470</v>
      </c>
      <c r="D45" s="94">
        <v>-2.46863628772409E-3</v>
      </c>
      <c r="E45" s="221">
        <v>0.57773082144239196</v>
      </c>
      <c r="F45" s="221">
        <v>0.127110731638401</v>
      </c>
      <c r="G45" s="222">
        <v>0.241836889549883</v>
      </c>
      <c r="H45" s="25"/>
      <c r="I45" s="25"/>
      <c r="J45" s="25"/>
    </row>
    <row r="46" spans="1:10" ht="11.25" customHeight="1" x14ac:dyDescent="0.25">
      <c r="A46" s="43" t="s">
        <v>157</v>
      </c>
      <c r="B46" s="191">
        <v>780016</v>
      </c>
      <c r="C46" s="189">
        <v>765634</v>
      </c>
      <c r="D46" s="97">
        <v>2.1900286701956899E-3</v>
      </c>
      <c r="E46" s="219">
        <v>0.59220583962717699</v>
      </c>
      <c r="F46" s="219">
        <v>0.112043661056167</v>
      </c>
      <c r="G46" s="220">
        <v>0.42878189840054098</v>
      </c>
      <c r="H46" s="25"/>
      <c r="I46" s="25"/>
      <c r="J46" s="25"/>
    </row>
    <row r="47" spans="1:10" ht="11.25" customHeight="1" x14ac:dyDescent="0.25">
      <c r="A47" s="42" t="s">
        <v>158</v>
      </c>
      <c r="B47" s="187">
        <v>234401</v>
      </c>
      <c r="C47" s="185">
        <v>227570</v>
      </c>
      <c r="D47" s="94">
        <v>8.8559268589127904E-4</v>
      </c>
      <c r="E47" s="221">
        <v>0.58622328627257703</v>
      </c>
      <c r="F47" s="221">
        <v>0.11870665070591099</v>
      </c>
      <c r="G47" s="222">
        <v>8.4435558289757004E-2</v>
      </c>
      <c r="H47" s="25"/>
      <c r="I47" s="25"/>
      <c r="J47" s="25"/>
    </row>
    <row r="48" spans="1:10" ht="11.25" customHeight="1" x14ac:dyDescent="0.25">
      <c r="A48" s="43" t="s">
        <v>159</v>
      </c>
      <c r="B48" s="191">
        <v>1458259</v>
      </c>
      <c r="C48" s="189">
        <v>1429272</v>
      </c>
      <c r="D48" s="97">
        <v>1.1988951688416599E-2</v>
      </c>
      <c r="E48" s="219">
        <v>0.62627655349668299</v>
      </c>
      <c r="F48" s="219">
        <v>8.6448084400186503E-2</v>
      </c>
      <c r="G48" s="220">
        <v>0.54316533172132397</v>
      </c>
      <c r="H48" s="25"/>
      <c r="I48" s="25"/>
      <c r="J48" s="25"/>
    </row>
    <row r="49" spans="1:10" ht="11.25" customHeight="1" x14ac:dyDescent="0.25">
      <c r="A49" s="42" t="s">
        <v>160</v>
      </c>
      <c r="B49" s="187">
        <v>695084</v>
      </c>
      <c r="C49" s="185">
        <v>680434</v>
      </c>
      <c r="D49" s="94">
        <v>3.1741734274772799E-3</v>
      </c>
      <c r="E49" s="221">
        <v>0.60469105217137897</v>
      </c>
      <c r="F49" s="221">
        <v>9.7812591081317402E-2</v>
      </c>
      <c r="G49" s="222">
        <v>0.40909772292389901</v>
      </c>
      <c r="H49" s="25"/>
      <c r="I49" s="25"/>
      <c r="J49" s="25"/>
    </row>
    <row r="50" spans="1:10" ht="11.25" customHeight="1" x14ac:dyDescent="0.25">
      <c r="A50" s="43" t="s">
        <v>161</v>
      </c>
      <c r="B50" s="191">
        <v>179729</v>
      </c>
      <c r="C50" s="189">
        <v>174094</v>
      </c>
      <c r="D50" s="97">
        <v>5.1315592433498502E-4</v>
      </c>
      <c r="E50" s="219">
        <v>0.55073858883120796</v>
      </c>
      <c r="F50" s="219">
        <v>0.15472547873620501</v>
      </c>
      <c r="G50" s="220">
        <v>0.114518593403564</v>
      </c>
      <c r="H50" s="25"/>
      <c r="I50" s="25"/>
      <c r="J50" s="25"/>
    </row>
    <row r="51" spans="1:10" ht="11.25" customHeight="1" x14ac:dyDescent="0.25">
      <c r="A51" s="42" t="s">
        <v>162</v>
      </c>
      <c r="B51" s="187">
        <v>339620</v>
      </c>
      <c r="C51" s="185">
        <v>331271</v>
      </c>
      <c r="D51" s="94">
        <v>-1.18093702156841E-3</v>
      </c>
      <c r="E51" s="221">
        <v>0.57160435687483901</v>
      </c>
      <c r="F51" s="221">
        <v>0.135734576997281</v>
      </c>
      <c r="G51" s="222">
        <v>0.216635322741804</v>
      </c>
      <c r="H51" s="25"/>
      <c r="I51" s="25"/>
      <c r="J51" s="25"/>
    </row>
    <row r="52" spans="1:10" ht="11.25" customHeight="1" x14ac:dyDescent="0.25">
      <c r="A52" s="43" t="s">
        <v>163</v>
      </c>
      <c r="B52" s="191">
        <v>80304</v>
      </c>
      <c r="C52" s="189">
        <v>76604</v>
      </c>
      <c r="D52" s="97">
        <v>6.3826277240641705E-4</v>
      </c>
      <c r="E52" s="219">
        <v>0.58540216525407096</v>
      </c>
      <c r="F52" s="219">
        <v>0.12743395191516599</v>
      </c>
      <c r="G52" s="220">
        <v>0.16080100255861299</v>
      </c>
      <c r="H52" s="25"/>
      <c r="I52" s="25"/>
      <c r="J52" s="25"/>
    </row>
    <row r="53" spans="1:10" ht="11.25" customHeight="1" x14ac:dyDescent="0.25">
      <c r="A53" s="42" t="s">
        <v>164</v>
      </c>
      <c r="B53" s="187">
        <v>838257</v>
      </c>
      <c r="C53" s="185">
        <v>818273</v>
      </c>
      <c r="D53" s="94">
        <v>3.0549060881181998E-3</v>
      </c>
      <c r="E53" s="221">
        <v>0.610678577530685</v>
      </c>
      <c r="F53" s="221">
        <v>0.104295593650824</v>
      </c>
      <c r="G53" s="222">
        <v>0.56847775742325601</v>
      </c>
      <c r="H53" s="25"/>
      <c r="I53" s="25"/>
      <c r="J53" s="25"/>
    </row>
    <row r="54" spans="1:10" ht="11.25" customHeight="1" x14ac:dyDescent="0.25">
      <c r="A54" s="43" t="s">
        <v>165</v>
      </c>
      <c r="B54" s="191">
        <v>510956</v>
      </c>
      <c r="C54" s="189">
        <v>495045</v>
      </c>
      <c r="D54" s="97">
        <v>-1.9731362754503699E-3</v>
      </c>
      <c r="E54" s="219">
        <v>0.57975171032464101</v>
      </c>
      <c r="F54" s="219">
        <v>0.127279499919598</v>
      </c>
      <c r="G54" s="220">
        <v>0.28603662293326898</v>
      </c>
      <c r="H54" s="25"/>
      <c r="I54" s="25"/>
      <c r="J54" s="25"/>
    </row>
    <row r="55" spans="1:10" ht="11.25" customHeight="1" x14ac:dyDescent="0.25">
      <c r="A55" s="42" t="s">
        <v>166</v>
      </c>
      <c r="B55" s="187">
        <v>578349</v>
      </c>
      <c r="C55" s="185">
        <v>566855</v>
      </c>
      <c r="D55" s="94">
        <v>-1.4091995460986399E-3</v>
      </c>
      <c r="E55" s="221">
        <v>0.62134229261659102</v>
      </c>
      <c r="F55" s="221">
        <v>9.3091219369117101E-2</v>
      </c>
      <c r="G55" s="222">
        <v>0.47574070970530402</v>
      </c>
      <c r="H55" s="25"/>
      <c r="I55" s="25"/>
      <c r="J55" s="25"/>
    </row>
    <row r="56" spans="1:10" ht="11.25" customHeight="1" x14ac:dyDescent="0.25">
      <c r="A56" s="43" t="s">
        <v>167</v>
      </c>
      <c r="B56" s="191">
        <v>177457</v>
      </c>
      <c r="C56" s="189">
        <v>172512</v>
      </c>
      <c r="D56" s="97">
        <v>-9.2017956061389797E-3</v>
      </c>
      <c r="E56" s="219">
        <v>0.58480970043825098</v>
      </c>
      <c r="F56" s="219">
        <v>0.123588007911364</v>
      </c>
      <c r="G56" s="220">
        <v>0.25954716193656102</v>
      </c>
      <c r="H56" s="25"/>
      <c r="I56" s="25"/>
      <c r="J56" s="25"/>
    </row>
    <row r="57" spans="1:10" ht="11.25" customHeight="1" x14ac:dyDescent="0.25">
      <c r="A57" s="42" t="s">
        <v>168</v>
      </c>
      <c r="B57" s="187">
        <v>316615</v>
      </c>
      <c r="C57" s="185">
        <v>307062</v>
      </c>
      <c r="D57" s="94">
        <v>-2.6618301932579403E-4</v>
      </c>
      <c r="E57" s="221">
        <v>0.59311145257789299</v>
      </c>
      <c r="F57" s="221">
        <v>0.11233530584889</v>
      </c>
      <c r="G57" s="222">
        <v>0.25892490767336901</v>
      </c>
      <c r="H57" s="25"/>
      <c r="I57" s="25"/>
      <c r="J57" s="25"/>
    </row>
    <row r="58" spans="1:10" ht="11.25" customHeight="1" x14ac:dyDescent="0.25">
      <c r="A58" s="43" t="s">
        <v>169</v>
      </c>
      <c r="B58" s="191">
        <v>745453</v>
      </c>
      <c r="C58" s="189">
        <v>733760</v>
      </c>
      <c r="D58" s="97">
        <v>4.3859438553695002E-4</v>
      </c>
      <c r="E58" s="219">
        <v>0.63201122836201096</v>
      </c>
      <c r="F58" s="219">
        <v>9.3524540154253197E-2</v>
      </c>
      <c r="G58" s="220">
        <v>0.33619167030091601</v>
      </c>
      <c r="H58" s="25"/>
      <c r="I58" s="25"/>
      <c r="J58" s="25"/>
    </row>
    <row r="59" spans="1:10" ht="11.25" customHeight="1" x14ac:dyDescent="0.25">
      <c r="A59" s="42" t="s">
        <v>170</v>
      </c>
      <c r="B59" s="187">
        <v>189535</v>
      </c>
      <c r="C59" s="185">
        <v>184083</v>
      </c>
      <c r="D59" s="94">
        <v>-7.9001706068183592E-3</v>
      </c>
      <c r="E59" s="221">
        <v>0.59465861379914198</v>
      </c>
      <c r="F59" s="221">
        <v>0.107950335660881</v>
      </c>
      <c r="G59" s="222">
        <v>0.17148242912164599</v>
      </c>
      <c r="H59" s="25"/>
      <c r="I59" s="25"/>
      <c r="J59" s="25"/>
    </row>
    <row r="60" spans="1:10" ht="11.25" customHeight="1" x14ac:dyDescent="0.25">
      <c r="A60" s="43" t="s">
        <v>171</v>
      </c>
      <c r="B60" s="191">
        <v>781100</v>
      </c>
      <c r="C60" s="189">
        <v>759684</v>
      </c>
      <c r="D60" s="97">
        <v>4.97897581055273E-3</v>
      </c>
      <c r="E60" s="219">
        <v>0.58012299574145698</v>
      </c>
      <c r="F60" s="219">
        <v>0.121468996174705</v>
      </c>
      <c r="G60" s="220">
        <v>0.29064189847357602</v>
      </c>
      <c r="H60" s="25"/>
      <c r="I60" s="25"/>
      <c r="J60" s="25"/>
    </row>
    <row r="61" spans="1:10" ht="11.25" customHeight="1" x14ac:dyDescent="0.25">
      <c r="A61" s="42" t="s">
        <v>172</v>
      </c>
      <c r="B61" s="187">
        <v>1065327</v>
      </c>
      <c r="C61" s="185">
        <v>1046543</v>
      </c>
      <c r="D61" s="94">
        <v>2.65656965571903E-4</v>
      </c>
      <c r="E61" s="221">
        <v>0.62516684252555099</v>
      </c>
      <c r="F61" s="221">
        <v>9.4389303694568494E-2</v>
      </c>
      <c r="G61" s="222">
        <v>0.37643460421597602</v>
      </c>
      <c r="H61" s="25"/>
      <c r="I61" s="25"/>
      <c r="J61" s="25"/>
    </row>
    <row r="62" spans="1:10" ht="11.25" customHeight="1" x14ac:dyDescent="0.25">
      <c r="A62" s="43" t="s">
        <v>173</v>
      </c>
      <c r="B62" s="191">
        <v>209860</v>
      </c>
      <c r="C62" s="189">
        <v>204452</v>
      </c>
      <c r="D62" s="97">
        <v>-8.6873919013104005E-3</v>
      </c>
      <c r="E62" s="219">
        <v>0.55136854037407301</v>
      </c>
      <c r="F62" s="219">
        <v>0.148901807165464</v>
      </c>
      <c r="G62" s="220">
        <v>0.161431534052002</v>
      </c>
      <c r="H62" s="25"/>
      <c r="I62" s="25"/>
      <c r="J62" s="25"/>
    </row>
    <row r="63" spans="1:10" ht="11.25" customHeight="1" x14ac:dyDescent="0.25">
      <c r="A63" s="72" t="s">
        <v>174</v>
      </c>
      <c r="B63" s="223">
        <v>2638696</v>
      </c>
      <c r="C63" s="224">
        <v>2608346</v>
      </c>
      <c r="D63" s="225">
        <v>3.7414300735805201E-4</v>
      </c>
      <c r="E63" s="226">
        <v>0.63027658040878898</v>
      </c>
      <c r="F63" s="226">
        <v>7.9620296040505203E-2</v>
      </c>
      <c r="G63" s="227">
        <v>0.57025141603146201</v>
      </c>
      <c r="H63" s="25"/>
      <c r="I63" s="25"/>
      <c r="J63" s="25"/>
    </row>
    <row r="64" spans="1:10" ht="11.25" customHeight="1" x14ac:dyDescent="0.25">
      <c r="A64" s="73" t="s">
        <v>175</v>
      </c>
      <c r="B64" s="228">
        <v>847158</v>
      </c>
      <c r="C64" s="229">
        <v>829419</v>
      </c>
      <c r="D64" s="230">
        <v>2.6098334144075701E-3</v>
      </c>
      <c r="E64" s="231">
        <v>0.624104305695109</v>
      </c>
      <c r="F64" s="231">
        <v>7.8482568699408006E-2</v>
      </c>
      <c r="G64" s="232">
        <v>0.32472369212665703</v>
      </c>
      <c r="H64" s="25"/>
      <c r="I64" s="25"/>
      <c r="J64" s="25"/>
    </row>
    <row r="65" spans="1:10" ht="11.25" customHeight="1" x14ac:dyDescent="0.25">
      <c r="A65" s="42" t="s">
        <v>176</v>
      </c>
      <c r="B65" s="187">
        <v>288008</v>
      </c>
      <c r="C65" s="185">
        <v>279942</v>
      </c>
      <c r="D65" s="94">
        <v>-5.4868138980221897E-3</v>
      </c>
      <c r="E65" s="221">
        <v>0.57050883190466095</v>
      </c>
      <c r="F65" s="221">
        <v>0.13130732685733501</v>
      </c>
      <c r="G65" s="222">
        <v>0.19299354866365201</v>
      </c>
      <c r="H65" s="25"/>
      <c r="I65" s="25"/>
      <c r="J65" s="25"/>
    </row>
    <row r="66" spans="1:10" ht="11.25" customHeight="1" x14ac:dyDescent="0.25">
      <c r="A66" s="43" t="s">
        <v>177</v>
      </c>
      <c r="B66" s="191">
        <v>1487300</v>
      </c>
      <c r="C66" s="189">
        <v>1465278</v>
      </c>
      <c r="D66" s="97">
        <v>-9.9492285261537595E-4</v>
      </c>
      <c r="E66" s="219">
        <v>0.61420955611013694</v>
      </c>
      <c r="F66" s="219">
        <v>8.7129562563720606E-2</v>
      </c>
      <c r="G66" s="220">
        <v>0.332556006437004</v>
      </c>
      <c r="H66" s="25"/>
      <c r="I66" s="25"/>
      <c r="J66" s="25"/>
    </row>
    <row r="67" spans="1:10" ht="11.25" customHeight="1" x14ac:dyDescent="0.25">
      <c r="A67" s="42" t="s">
        <v>178</v>
      </c>
      <c r="B67" s="187">
        <v>676745</v>
      </c>
      <c r="C67" s="185">
        <v>662152</v>
      </c>
      <c r="D67" s="94">
        <v>5.5073224966342097E-3</v>
      </c>
      <c r="E67" s="221">
        <v>0.61407982822151597</v>
      </c>
      <c r="F67" s="221">
        <v>0.105467111974233</v>
      </c>
      <c r="G67" s="222">
        <v>0.416197489398205</v>
      </c>
      <c r="H67" s="25"/>
      <c r="I67" s="25"/>
      <c r="J67" s="25"/>
    </row>
    <row r="68" spans="1:10" ht="11.25" customHeight="1" x14ac:dyDescent="0.25">
      <c r="A68" s="43" t="s">
        <v>179</v>
      </c>
      <c r="B68" s="191">
        <v>701418</v>
      </c>
      <c r="C68" s="189">
        <v>682621</v>
      </c>
      <c r="D68" s="97">
        <v>4.5656933870126303E-3</v>
      </c>
      <c r="E68" s="219">
        <v>0.59579629067464601</v>
      </c>
      <c r="F68" s="219">
        <v>0.125667490639953</v>
      </c>
      <c r="G68" s="220">
        <v>0.41321758340279602</v>
      </c>
      <c r="H68" s="25"/>
      <c r="I68" s="25"/>
      <c r="J68" s="25"/>
    </row>
    <row r="69" spans="1:10" ht="11.25" customHeight="1" x14ac:dyDescent="0.25">
      <c r="A69" s="42" t="s">
        <v>180</v>
      </c>
      <c r="B69" s="187">
        <v>235709</v>
      </c>
      <c r="C69" s="185">
        <v>229567</v>
      </c>
      <c r="D69" s="94">
        <v>5.3840224436974005E-4</v>
      </c>
      <c r="E69" s="221">
        <v>0.58069640800990396</v>
      </c>
      <c r="F69" s="221">
        <v>0.13638134485355899</v>
      </c>
      <c r="G69" s="222">
        <v>0.24345833678185499</v>
      </c>
      <c r="H69" s="25"/>
      <c r="I69" s="25"/>
      <c r="J69" s="25"/>
    </row>
    <row r="70" spans="1:10" ht="11.25" customHeight="1" x14ac:dyDescent="0.25">
      <c r="A70" s="43" t="s">
        <v>181</v>
      </c>
      <c r="B70" s="191">
        <v>487853</v>
      </c>
      <c r="C70" s="189">
        <v>479979</v>
      </c>
      <c r="D70" s="97">
        <v>5.78773422117873E-3</v>
      </c>
      <c r="E70" s="219">
        <v>0.57062686960749598</v>
      </c>
      <c r="F70" s="219">
        <v>0.135279235922834</v>
      </c>
      <c r="G70" s="220">
        <v>0.38547311444875698</v>
      </c>
      <c r="H70" s="25"/>
      <c r="I70" s="25"/>
      <c r="J70" s="25"/>
    </row>
    <row r="71" spans="1:10" ht="11.25" customHeight="1" x14ac:dyDescent="0.25">
      <c r="A71" s="42" t="s">
        <v>182</v>
      </c>
      <c r="B71" s="187">
        <v>1156224</v>
      </c>
      <c r="C71" s="185">
        <v>1140057</v>
      </c>
      <c r="D71" s="94">
        <v>4.8488015980767702E-3</v>
      </c>
      <c r="E71" s="221">
        <v>0.63854701844976303</v>
      </c>
      <c r="F71" s="221">
        <v>8.8203149723400501E-2</v>
      </c>
      <c r="G71" s="222">
        <v>0.45576142245519302</v>
      </c>
      <c r="H71" s="25"/>
      <c r="I71" s="25"/>
      <c r="J71" s="25"/>
    </row>
    <row r="72" spans="1:10" ht="11.25" customHeight="1" x14ac:dyDescent="0.25">
      <c r="A72" s="43" t="s">
        <v>183</v>
      </c>
      <c r="B72" s="191">
        <v>781389</v>
      </c>
      <c r="C72" s="189">
        <v>767086</v>
      </c>
      <c r="D72" s="97">
        <v>1.8224960742472299E-3</v>
      </c>
      <c r="E72" s="219">
        <v>0.61906794161005596</v>
      </c>
      <c r="F72" s="219">
        <v>9.6241397840368406E-2</v>
      </c>
      <c r="G72" s="220">
        <v>0.39345262460793201</v>
      </c>
      <c r="H72" s="25"/>
      <c r="I72" s="25"/>
      <c r="J72" s="25"/>
    </row>
    <row r="73" spans="1:10" ht="11.25" customHeight="1" x14ac:dyDescent="0.25">
      <c r="A73" s="42" t="s">
        <v>313</v>
      </c>
      <c r="B73" s="187">
        <v>1902247</v>
      </c>
      <c r="C73" s="185">
        <v>1875747</v>
      </c>
      <c r="D73" s="94">
        <v>8.0670932343778201E-3</v>
      </c>
      <c r="E73" s="221">
        <v>0.64059008207322599</v>
      </c>
      <c r="F73" s="221">
        <v>8.5846094788221999E-2</v>
      </c>
      <c r="G73" s="222">
        <v>0.70917666401705604</v>
      </c>
      <c r="H73" s="25"/>
      <c r="I73" s="25"/>
      <c r="J73" s="25"/>
    </row>
    <row r="74" spans="1:10" ht="11.25" customHeight="1" x14ac:dyDescent="0.25">
      <c r="A74" s="43" t="s">
        <v>185</v>
      </c>
      <c r="B74" s="191">
        <v>241538</v>
      </c>
      <c r="C74" s="189">
        <v>235313</v>
      </c>
      <c r="D74" s="97">
        <v>-2.5589307831331799E-3</v>
      </c>
      <c r="E74" s="219">
        <v>0.59252314745130796</v>
      </c>
      <c r="F74" s="219">
        <v>0.111585121983736</v>
      </c>
      <c r="G74" s="220">
        <v>0.108621283142028</v>
      </c>
      <c r="H74" s="25"/>
      <c r="I74" s="25"/>
      <c r="J74" s="25"/>
    </row>
    <row r="75" spans="1:10" ht="11.25" customHeight="1" x14ac:dyDescent="0.25">
      <c r="A75" s="42" t="s">
        <v>186</v>
      </c>
      <c r="B75" s="187">
        <v>567306</v>
      </c>
      <c r="C75" s="185">
        <v>551493</v>
      </c>
      <c r="D75" s="94">
        <v>-1.55035308277951E-3</v>
      </c>
      <c r="E75" s="221">
        <v>0.57271162160134803</v>
      </c>
      <c r="F75" s="221">
        <v>0.131051983526566</v>
      </c>
      <c r="G75" s="222">
        <v>0.23735206067892101</v>
      </c>
      <c r="H75" s="25"/>
      <c r="I75" s="25"/>
      <c r="J75" s="25"/>
    </row>
    <row r="76" spans="1:10" ht="11.25" customHeight="1" x14ac:dyDescent="0.25">
      <c r="A76" s="43" t="s">
        <v>187</v>
      </c>
      <c r="B76" s="191">
        <v>579606</v>
      </c>
      <c r="C76" s="189">
        <v>566412</v>
      </c>
      <c r="D76" s="97">
        <v>-8.2702261461153903E-4</v>
      </c>
      <c r="E76" s="219">
        <v>0.59355317505862704</v>
      </c>
      <c r="F76" s="219">
        <v>0.110544326128079</v>
      </c>
      <c r="G76" s="220">
        <v>0.32131557947218597</v>
      </c>
      <c r="H76" s="25"/>
      <c r="I76" s="25"/>
      <c r="J76" s="25"/>
    </row>
    <row r="77" spans="1:10" ht="11.25" customHeight="1" x14ac:dyDescent="0.25">
      <c r="A77" s="42" t="s">
        <v>188</v>
      </c>
      <c r="B77" s="187">
        <v>449127</v>
      </c>
      <c r="C77" s="185">
        <v>436434</v>
      </c>
      <c r="D77" s="94">
        <v>4.4159516364423697E-3</v>
      </c>
      <c r="E77" s="221">
        <v>0.61372366271993894</v>
      </c>
      <c r="F77" s="221">
        <v>0.103394607898583</v>
      </c>
      <c r="G77" s="222">
        <v>0.27725154318866102</v>
      </c>
      <c r="H77" s="25"/>
      <c r="I77" s="25"/>
      <c r="J77" s="25"/>
    </row>
    <row r="78" spans="1:10" ht="11.25" customHeight="1" x14ac:dyDescent="0.25">
      <c r="A78" s="43" t="s">
        <v>189</v>
      </c>
      <c r="B78" s="191">
        <v>847627</v>
      </c>
      <c r="C78" s="189">
        <v>826094</v>
      </c>
      <c r="D78" s="97">
        <v>1.07400019706909E-2</v>
      </c>
      <c r="E78" s="219">
        <v>0.63572415821202799</v>
      </c>
      <c r="F78" s="219">
        <v>8.1795030142626096E-2</v>
      </c>
      <c r="G78" s="220">
        <v>0.37947376448685</v>
      </c>
      <c r="H78" s="25"/>
      <c r="I78" s="25"/>
      <c r="J78" s="25"/>
    </row>
    <row r="79" spans="1:10" ht="11.25" customHeight="1" x14ac:dyDescent="0.25">
      <c r="A79" s="42" t="s">
        <v>215</v>
      </c>
      <c r="B79" s="187">
        <v>2182174</v>
      </c>
      <c r="C79" s="185">
        <v>2165423</v>
      </c>
      <c r="D79" s="94">
        <v>-5.0058095287418601E-3</v>
      </c>
      <c r="E79" s="221">
        <v>0.68646861756141697</v>
      </c>
      <c r="F79" s="221">
        <v>8.3787286082993295E-2</v>
      </c>
      <c r="G79" s="222">
        <v>1</v>
      </c>
      <c r="H79" s="25"/>
      <c r="I79" s="25"/>
      <c r="J79" s="25"/>
    </row>
    <row r="80" spans="1:10" ht="11.25" customHeight="1" x14ac:dyDescent="0.25">
      <c r="A80" s="43" t="s">
        <v>190</v>
      </c>
      <c r="B80" s="191">
        <v>1276532</v>
      </c>
      <c r="C80" s="189">
        <v>1255633</v>
      </c>
      <c r="D80" s="97">
        <v>-3.6388085041338898E-4</v>
      </c>
      <c r="E80" s="219">
        <v>0.61154391047833601</v>
      </c>
      <c r="F80" s="219">
        <v>9.7412563537216099E-2</v>
      </c>
      <c r="G80" s="220">
        <v>0.47070043555720498</v>
      </c>
      <c r="H80" s="25"/>
      <c r="I80" s="25"/>
      <c r="J80" s="25"/>
    </row>
    <row r="81" spans="1:10" ht="11.25" customHeight="1" x14ac:dyDescent="0.25">
      <c r="A81" s="42" t="s">
        <v>191</v>
      </c>
      <c r="B81" s="187">
        <v>1437729</v>
      </c>
      <c r="C81" s="185">
        <v>1421197</v>
      </c>
      <c r="D81" s="94">
        <v>6.2148453261161602E-3</v>
      </c>
      <c r="E81" s="221">
        <v>0.63883401810228002</v>
      </c>
      <c r="F81" s="221">
        <v>6.8107267231658802E-2</v>
      </c>
      <c r="G81" s="222">
        <v>0.52756162586889799</v>
      </c>
      <c r="H81" s="25"/>
      <c r="I81" s="25"/>
      <c r="J81" s="25"/>
    </row>
    <row r="82" spans="1:10" ht="11.25" customHeight="1" x14ac:dyDescent="0.25">
      <c r="A82" s="43" t="s">
        <v>192</v>
      </c>
      <c r="B82" s="191">
        <v>1473221</v>
      </c>
      <c r="C82" s="189">
        <v>1448207</v>
      </c>
      <c r="D82" s="97">
        <v>3.70564952616403E-3</v>
      </c>
      <c r="E82" s="219">
        <v>0.628544334973687</v>
      </c>
      <c r="F82" s="219">
        <v>8.2361999550457102E-2</v>
      </c>
      <c r="G82" s="220">
        <v>0.71440408726100602</v>
      </c>
      <c r="H82" s="25"/>
      <c r="I82" s="25"/>
      <c r="J82" s="25"/>
    </row>
    <row r="83" spans="1:10" ht="11.25" customHeight="1" x14ac:dyDescent="0.25">
      <c r="A83" s="42" t="s">
        <v>193</v>
      </c>
      <c r="B83" s="187">
        <v>385150</v>
      </c>
      <c r="C83" s="185">
        <v>374878</v>
      </c>
      <c r="D83" s="94">
        <v>7.08399648943425E-4</v>
      </c>
      <c r="E83" s="221">
        <v>0.58933674477733899</v>
      </c>
      <c r="F83" s="221">
        <v>0.119190440834771</v>
      </c>
      <c r="G83" s="222">
        <v>0.27480406959064002</v>
      </c>
      <c r="H83" s="25"/>
      <c r="I83" s="25"/>
      <c r="J83" s="25"/>
    </row>
    <row r="84" spans="1:10" ht="11.25" customHeight="1" x14ac:dyDescent="0.25">
      <c r="A84" s="43" t="s">
        <v>194</v>
      </c>
      <c r="B84" s="191">
        <v>580535</v>
      </c>
      <c r="C84" s="189">
        <v>570559</v>
      </c>
      <c r="D84" s="97">
        <v>-3.7569854453212099E-4</v>
      </c>
      <c r="E84" s="219">
        <v>0.62068801118786299</v>
      </c>
      <c r="F84" s="219">
        <v>9.5806670339449895E-2</v>
      </c>
      <c r="G84" s="220">
        <v>0.27637106767223002</v>
      </c>
      <c r="H84" s="25"/>
      <c r="I84" s="25"/>
      <c r="J84" s="25"/>
    </row>
    <row r="85" spans="1:10" ht="11.25" customHeight="1" x14ac:dyDescent="0.25">
      <c r="A85" s="42" t="s">
        <v>195</v>
      </c>
      <c r="B85" s="187">
        <v>400343</v>
      </c>
      <c r="C85" s="185">
        <v>389844</v>
      </c>
      <c r="D85" s="94">
        <v>2.7779499177280598E-3</v>
      </c>
      <c r="E85" s="221">
        <v>0.58185555889132601</v>
      </c>
      <c r="F85" s="221">
        <v>0.12898999099342101</v>
      </c>
      <c r="G85" s="222">
        <v>0.33338720103426001</v>
      </c>
      <c r="H85" s="25"/>
      <c r="I85" s="25"/>
      <c r="J85" s="25"/>
    </row>
    <row r="86" spans="1:10" ht="11.25" customHeight="1" x14ac:dyDescent="0.25">
      <c r="A86" s="43" t="s">
        <v>196</v>
      </c>
      <c r="B86" s="191">
        <v>266481</v>
      </c>
      <c r="C86" s="189">
        <v>260669</v>
      </c>
      <c r="D86" s="97">
        <v>6.32618457955836E-3</v>
      </c>
      <c r="E86" s="219">
        <v>0.59312077996790502</v>
      </c>
      <c r="F86" s="219">
        <v>0.109910073576165</v>
      </c>
      <c r="G86" s="220">
        <v>0.34090743433242898</v>
      </c>
      <c r="H86" s="25"/>
      <c r="I86" s="25"/>
      <c r="J86" s="25"/>
    </row>
    <row r="87" spans="1:10" ht="11.25" customHeight="1" x14ac:dyDescent="0.25">
      <c r="A87" s="42" t="s">
        <v>197</v>
      </c>
      <c r="B87" s="187">
        <v>1093822</v>
      </c>
      <c r="C87" s="185">
        <v>1076711</v>
      </c>
      <c r="D87" s="94">
        <v>7.3087840057677296E-3</v>
      </c>
      <c r="E87" s="221">
        <v>0.57588055102212199</v>
      </c>
      <c r="F87" s="221">
        <v>0.137412328261973</v>
      </c>
      <c r="G87" s="222">
        <v>0.66421908943068297</v>
      </c>
      <c r="H87" s="25"/>
      <c r="I87" s="25"/>
      <c r="J87" s="25"/>
    </row>
    <row r="88" spans="1:10" ht="11.25" customHeight="1" x14ac:dyDescent="0.25">
      <c r="A88" s="43" t="s">
        <v>198</v>
      </c>
      <c r="B88" s="191">
        <v>572613</v>
      </c>
      <c r="C88" s="189">
        <v>561469</v>
      </c>
      <c r="D88" s="97">
        <v>2.54664002578475E-3</v>
      </c>
      <c r="E88" s="219">
        <v>0.59174530312935203</v>
      </c>
      <c r="F88" s="219">
        <v>0.111998337265156</v>
      </c>
      <c r="G88" s="220">
        <v>0.55369753272219802</v>
      </c>
      <c r="H88" s="25"/>
      <c r="I88" s="25"/>
      <c r="J88" s="25"/>
    </row>
    <row r="89" spans="1:10" ht="11.25" customHeight="1" x14ac:dyDescent="0.25">
      <c r="A89" s="42" t="s">
        <v>199</v>
      </c>
      <c r="B89" s="187">
        <v>704403</v>
      </c>
      <c r="C89" s="185">
        <v>685442</v>
      </c>
      <c r="D89" s="94">
        <v>6.9468293827206198E-3</v>
      </c>
      <c r="E89" s="221">
        <v>0.57570184871642305</v>
      </c>
      <c r="F89" s="221">
        <v>0.119773314876676</v>
      </c>
      <c r="G89" s="222">
        <v>0.26655063448110899</v>
      </c>
      <c r="H89" s="25"/>
      <c r="I89" s="25"/>
      <c r="J89" s="25"/>
    </row>
    <row r="90" spans="1:10" ht="11.25" customHeight="1" x14ac:dyDescent="0.25">
      <c r="A90" s="43" t="s">
        <v>200</v>
      </c>
      <c r="B90" s="191">
        <v>448749</v>
      </c>
      <c r="C90" s="189">
        <v>438435</v>
      </c>
      <c r="D90" s="97">
        <v>2.40391035084198E-3</v>
      </c>
      <c r="E90" s="219">
        <v>0.60953190174571303</v>
      </c>
      <c r="F90" s="219">
        <v>0.110867767468489</v>
      </c>
      <c r="G90" s="220">
        <v>0.29824033209027601</v>
      </c>
      <c r="H90" s="25"/>
      <c r="I90" s="25"/>
      <c r="J90" s="25"/>
    </row>
    <row r="91" spans="1:10" ht="11.25" customHeight="1" x14ac:dyDescent="0.25">
      <c r="A91" s="42" t="s">
        <v>201</v>
      </c>
      <c r="B91" s="187">
        <v>379249</v>
      </c>
      <c r="C91" s="185">
        <v>372359</v>
      </c>
      <c r="D91" s="94">
        <v>-2.0498593689974899E-3</v>
      </c>
      <c r="E91" s="221">
        <v>0.58993794026581603</v>
      </c>
      <c r="F91" s="221">
        <v>0.12542015386487501</v>
      </c>
      <c r="G91" s="222">
        <v>0.41097435539358501</v>
      </c>
      <c r="H91" s="25"/>
      <c r="I91" s="25"/>
      <c r="J91" s="25"/>
    </row>
    <row r="92" spans="1:10" ht="11.25" customHeight="1" x14ac:dyDescent="0.25">
      <c r="A92" s="43" t="s">
        <v>202</v>
      </c>
      <c r="B92" s="191">
        <v>375855</v>
      </c>
      <c r="C92" s="189">
        <v>364499</v>
      </c>
      <c r="D92" s="97">
        <v>-4.8989261821723602E-3</v>
      </c>
      <c r="E92" s="219">
        <v>0.58953025755566402</v>
      </c>
      <c r="F92" s="219">
        <v>0.117562643958959</v>
      </c>
      <c r="G92" s="220">
        <v>0.142200664473702</v>
      </c>
      <c r="H92" s="25"/>
      <c r="I92" s="25"/>
      <c r="J92" s="25"/>
    </row>
    <row r="93" spans="1:10" ht="11.25" customHeight="1" x14ac:dyDescent="0.25">
      <c r="A93" s="42" t="s">
        <v>203</v>
      </c>
      <c r="B93" s="187">
        <v>344022</v>
      </c>
      <c r="C93" s="185">
        <v>335707</v>
      </c>
      <c r="D93" s="94">
        <v>-3.5991023982124802E-3</v>
      </c>
      <c r="E93" s="221">
        <v>0.57932160667001897</v>
      </c>
      <c r="F93" s="221">
        <v>0.119930682210656</v>
      </c>
      <c r="G93" s="222">
        <v>0.18212012260691601</v>
      </c>
      <c r="H93" s="25"/>
      <c r="I93" s="25"/>
      <c r="J93" s="25"/>
    </row>
    <row r="94" spans="1:10" ht="11.25" customHeight="1" x14ac:dyDescent="0.25">
      <c r="A94" s="43" t="s">
        <v>204</v>
      </c>
      <c r="B94" s="191">
        <v>144447</v>
      </c>
      <c r="C94" s="189">
        <v>141318</v>
      </c>
      <c r="D94" s="97">
        <v>-4.2145712911558801E-3</v>
      </c>
      <c r="E94" s="219">
        <v>0.62151996165967105</v>
      </c>
      <c r="F94" s="219">
        <v>9.6765760924815203E-2</v>
      </c>
      <c r="G94" s="220">
        <v>0.32864178660892501</v>
      </c>
      <c r="H94" s="25"/>
      <c r="I94" s="25"/>
      <c r="J94" s="25"/>
    </row>
    <row r="95" spans="1:10" ht="11.25" customHeight="1" x14ac:dyDescent="0.25">
      <c r="A95" s="42" t="s">
        <v>205</v>
      </c>
      <c r="B95" s="187">
        <v>1316011</v>
      </c>
      <c r="C95" s="185">
        <v>1301659</v>
      </c>
      <c r="D95" s="94">
        <v>5.2173540650088902E-3</v>
      </c>
      <c r="E95" s="221">
        <v>0.637764519493631</v>
      </c>
      <c r="F95" s="221">
        <v>7.3421549577164097E-2</v>
      </c>
      <c r="G95" s="222">
        <v>0.69004401306332896</v>
      </c>
      <c r="H95" s="25"/>
      <c r="I95" s="25"/>
      <c r="J95" s="25"/>
    </row>
    <row r="96" spans="1:10" ht="11.25" customHeight="1" x14ac:dyDescent="0.25">
      <c r="A96" s="43" t="s">
        <v>206</v>
      </c>
      <c r="B96" s="191">
        <v>1640721</v>
      </c>
      <c r="C96" s="189">
        <v>1624357</v>
      </c>
      <c r="D96" s="97">
        <v>3.3060806880778099E-3</v>
      </c>
      <c r="E96" s="219">
        <v>0.65683350780242</v>
      </c>
      <c r="F96" s="219">
        <v>7.4827762494826797E-2</v>
      </c>
      <c r="G96" s="220">
        <v>0.99356237575853101</v>
      </c>
      <c r="H96" s="25"/>
      <c r="I96" s="25"/>
      <c r="J96" s="25"/>
    </row>
    <row r="97" spans="1:10" ht="11.25" customHeight="1" x14ac:dyDescent="0.25">
      <c r="A97" s="42" t="s">
        <v>207</v>
      </c>
      <c r="B97" s="187">
        <v>1651739</v>
      </c>
      <c r="C97" s="185">
        <v>1644903</v>
      </c>
      <c r="D97" s="94">
        <v>9.2326067356849305E-3</v>
      </c>
      <c r="E97" s="221">
        <v>0.65189139204953395</v>
      </c>
      <c r="F97" s="221">
        <v>5.15346166839553E-2</v>
      </c>
      <c r="G97" s="222">
        <v>0.98344340061389601</v>
      </c>
      <c r="H97" s="25"/>
      <c r="I97" s="25"/>
      <c r="J97" s="25"/>
    </row>
    <row r="98" spans="1:10" ht="11.25" customHeight="1" x14ac:dyDescent="0.25">
      <c r="A98" s="43" t="s">
        <v>208</v>
      </c>
      <c r="B98" s="191">
        <v>1415845</v>
      </c>
      <c r="C98" s="189">
        <v>1407124</v>
      </c>
      <c r="D98" s="97">
        <v>6.0914590092699897E-3</v>
      </c>
      <c r="E98" s="219">
        <v>0.65236821391695599</v>
      </c>
      <c r="F98" s="219">
        <v>7.12900817164E-2</v>
      </c>
      <c r="G98" s="220">
        <v>0.97698994544901496</v>
      </c>
      <c r="H98" s="25"/>
      <c r="I98" s="25"/>
      <c r="J98" s="25"/>
    </row>
    <row r="99" spans="1:10" ht="11.25" customHeight="1" x14ac:dyDescent="0.25">
      <c r="A99" s="42" t="s">
        <v>209</v>
      </c>
      <c r="B99" s="187">
        <v>1259985</v>
      </c>
      <c r="C99" s="185">
        <v>1249674</v>
      </c>
      <c r="D99" s="94">
        <v>7.21710818724097E-3</v>
      </c>
      <c r="E99" s="221">
        <v>0.63860187037713101</v>
      </c>
      <c r="F99" s="221">
        <v>6.0681501628628801E-2</v>
      </c>
      <c r="G99" s="222">
        <v>0.76226439855514305</v>
      </c>
      <c r="H99" s="25"/>
      <c r="I99" s="25"/>
      <c r="J99" s="25"/>
    </row>
    <row r="100" spans="1:10" ht="11.25" customHeight="1" x14ac:dyDescent="0.25">
      <c r="A100" s="43" t="s">
        <v>210</v>
      </c>
      <c r="B100" s="191">
        <v>389995</v>
      </c>
      <c r="C100" s="189">
        <v>384239</v>
      </c>
      <c r="D100" s="97">
        <v>-8.0999539887210998E-3</v>
      </c>
      <c r="E100" s="219">
        <v>0.61585943009446598</v>
      </c>
      <c r="F100" s="219">
        <v>9.6806716379890606E-2</v>
      </c>
      <c r="G100" s="220">
        <v>0.74902339429365605</v>
      </c>
      <c r="H100" s="25"/>
      <c r="I100" s="25"/>
      <c r="J100" s="25"/>
    </row>
    <row r="101" spans="1:10" ht="11.25" customHeight="1" x14ac:dyDescent="0.25">
      <c r="A101" s="42" t="s">
        <v>217</v>
      </c>
      <c r="B101" s="187">
        <v>369406</v>
      </c>
      <c r="C101" s="185">
        <v>364508</v>
      </c>
      <c r="D101" s="94">
        <v>-1.03188428005281E-2</v>
      </c>
      <c r="E101" s="221">
        <v>0.61394856338816095</v>
      </c>
      <c r="F101" s="221">
        <v>0.107391265879506</v>
      </c>
      <c r="G101" s="222">
        <v>0.71030814138510001</v>
      </c>
      <c r="H101" s="25"/>
      <c r="I101" s="25"/>
      <c r="J101" s="25"/>
    </row>
    <row r="102" spans="1:10" ht="11.25" customHeight="1" x14ac:dyDescent="0.25">
      <c r="A102" s="43" t="s">
        <v>218</v>
      </c>
      <c r="B102" s="191">
        <v>284085</v>
      </c>
      <c r="C102" s="189">
        <v>281678</v>
      </c>
      <c r="D102" s="97">
        <v>2.2242785925240999E-2</v>
      </c>
      <c r="E102" s="219">
        <v>0.62249181485959604</v>
      </c>
      <c r="F102" s="219">
        <v>2.2582157073183999E-2</v>
      </c>
      <c r="G102" s="220">
        <v>0.84340630081156498</v>
      </c>
      <c r="H102" s="25"/>
      <c r="I102" s="25"/>
      <c r="J102" s="25"/>
    </row>
    <row r="103" spans="1:10" ht="11.25" customHeight="1" x14ac:dyDescent="0.25">
      <c r="A103" s="42" t="s">
        <v>211</v>
      </c>
      <c r="B103" s="187">
        <v>870870</v>
      </c>
      <c r="C103" s="185">
        <v>861210</v>
      </c>
      <c r="D103" s="94">
        <v>4.3389563624598396E-3</v>
      </c>
      <c r="E103" s="221">
        <v>0.643573199393218</v>
      </c>
      <c r="F103" s="221">
        <v>5.5365392716315701E-2</v>
      </c>
      <c r="G103" s="222">
        <v>0.94799758479348795</v>
      </c>
      <c r="H103" s="25"/>
      <c r="I103" s="25"/>
      <c r="J103" s="25"/>
    </row>
    <row r="104" spans="1:10" ht="11.25" customHeight="1" x14ac:dyDescent="0.25">
      <c r="A104" s="43" t="s">
        <v>212</v>
      </c>
      <c r="B104" s="191">
        <v>262895</v>
      </c>
      <c r="C104" s="189">
        <v>256518</v>
      </c>
      <c r="D104" s="97">
        <v>3.8227514102185903E-2</v>
      </c>
      <c r="E104" s="219">
        <v>0.53565415503026603</v>
      </c>
      <c r="F104" s="219">
        <v>8.9928778545371908E-3</v>
      </c>
      <c r="G104" s="220">
        <v>0.81194302154234799</v>
      </c>
      <c r="H104" s="25"/>
      <c r="I104" s="25"/>
      <c r="J104" s="25"/>
    </row>
    <row r="105" spans="1:10" ht="11.25" customHeight="1" x14ac:dyDescent="0.25">
      <c r="A105" s="63" t="s">
        <v>270</v>
      </c>
      <c r="B105" s="203">
        <v>66314842</v>
      </c>
      <c r="C105" s="210">
        <v>65096768</v>
      </c>
      <c r="D105" s="114">
        <v>3.3165013739424598E-3</v>
      </c>
      <c r="E105" s="233">
        <v>0.61507629109000606</v>
      </c>
      <c r="F105" s="233">
        <v>9.9335165432442293E-2</v>
      </c>
      <c r="G105" s="234">
        <v>0.49281087196218398</v>
      </c>
      <c r="H105" s="25"/>
      <c r="I105" s="25"/>
      <c r="J105" s="25"/>
    </row>
    <row r="106" spans="1:10" ht="11.25" customHeight="1" x14ac:dyDescent="0.25">
      <c r="A106" s="45" t="s">
        <v>311</v>
      </c>
      <c r="B106" s="200">
        <v>2177251</v>
      </c>
      <c r="C106" s="209">
        <v>2148153</v>
      </c>
      <c r="D106" s="110">
        <v>5.3263338247715496E-3</v>
      </c>
      <c r="E106" s="235">
        <v>0.61647838780717901</v>
      </c>
      <c r="F106" s="235">
        <v>6.0008454021195402E-2</v>
      </c>
      <c r="G106" s="236">
        <v>0.84211366695016598</v>
      </c>
      <c r="H106" s="25"/>
      <c r="I106" s="25"/>
      <c r="J106" s="25"/>
    </row>
    <row r="107" spans="1:10" ht="11.25" customHeight="1" x14ac:dyDescent="0.25">
      <c r="A107" s="74" t="s">
        <v>230</v>
      </c>
      <c r="B107" s="237">
        <v>68492093</v>
      </c>
      <c r="C107" s="243">
        <v>67244921</v>
      </c>
      <c r="D107" s="114">
        <v>3.38033402653548E-3</v>
      </c>
      <c r="E107" s="238">
        <v>0.61512148720586102</v>
      </c>
      <c r="F107" s="238">
        <v>9.8067482124033406E-2</v>
      </c>
      <c r="G107" s="239">
        <v>0.50396942246389098</v>
      </c>
      <c r="H107" s="25"/>
      <c r="I107" s="25"/>
      <c r="J107" s="25"/>
    </row>
    <row r="108" spans="1:10" ht="120" customHeight="1" x14ac:dyDescent="0.25">
      <c r="A108" s="319" t="s">
        <v>353</v>
      </c>
      <c r="B108" s="319"/>
      <c r="C108" s="319"/>
      <c r="D108" s="319"/>
      <c r="E108" s="319"/>
      <c r="F108" s="319"/>
      <c r="G108" s="319"/>
    </row>
    <row r="116" spans="2:7" ht="15" customHeight="1" x14ac:dyDescent="0.25">
      <c r="B116" s="26"/>
      <c r="C116" s="26"/>
      <c r="D116" s="26"/>
      <c r="E116" s="26"/>
      <c r="F116" s="26"/>
      <c r="G116" s="26"/>
    </row>
  </sheetData>
  <mergeCells count="2">
    <mergeCell ref="A3:A4"/>
    <mergeCell ref="A108:G108"/>
  </mergeCells>
  <hyperlinks>
    <hyperlink ref="G1" location="Sommaire!A1" display="Sommaire"/>
  </hyperlinks>
  <printOptions horizontalCentered="1"/>
  <pageMargins left="0.51181102362204722" right="0.59055118110236227" top="0.74803149606299213" bottom="1.4903846153846154" header="0.31496062992125984" footer="0.31496062992125984"/>
  <pageSetup paperSize="9" scale="93" firstPageNumber="54"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view="pageLayout" topLeftCell="A45" zoomScale="115" zoomScaleNormal="100" zoomScalePageLayoutView="115" workbookViewId="0">
      <selection activeCell="F59" sqref="F59"/>
    </sheetView>
  </sheetViews>
  <sheetFormatPr baseColWidth="10" defaultColWidth="11.42578125" defaultRowHeight="15" x14ac:dyDescent="0.25"/>
  <cols>
    <col min="1" max="1" width="23.28515625" style="20" customWidth="1"/>
    <col min="2" max="7" width="12.42578125" style="20" customWidth="1"/>
    <col min="8" max="8" width="15.42578125" style="20" customWidth="1"/>
    <col min="9" max="9" width="7.85546875" style="20" customWidth="1"/>
    <col min="10" max="10" width="9.140625" style="20" customWidth="1"/>
    <col min="11" max="11" width="8.140625" style="20" customWidth="1"/>
    <col min="12" max="12" width="7" style="20" customWidth="1"/>
    <col min="13" max="16384" width="11.42578125" style="20"/>
  </cols>
  <sheetData>
    <row r="1" spans="1:10" ht="15.75" x14ac:dyDescent="0.25">
      <c r="A1" s="84" t="s">
        <v>266</v>
      </c>
      <c r="B1" s="8"/>
      <c r="C1" s="8"/>
      <c r="D1" s="8"/>
      <c r="I1" s="8"/>
    </row>
    <row r="2" spans="1:10" ht="15.75" x14ac:dyDescent="0.25">
      <c r="A2" s="8"/>
      <c r="B2" s="8"/>
      <c r="C2" s="8"/>
      <c r="D2" s="8"/>
      <c r="E2" s="8"/>
      <c r="F2" s="8"/>
      <c r="G2" s="8"/>
      <c r="H2" s="8"/>
      <c r="I2" s="8"/>
      <c r="J2" s="8"/>
    </row>
    <row r="3" spans="1:10" s="13" customFormat="1" ht="49.5" customHeight="1" x14ac:dyDescent="0.25">
      <c r="A3" s="330" t="s">
        <v>271</v>
      </c>
      <c r="B3" s="241" t="s">
        <v>106</v>
      </c>
      <c r="C3" s="241" t="s">
        <v>107</v>
      </c>
      <c r="D3" s="241" t="s">
        <v>108</v>
      </c>
      <c r="E3" s="241" t="s">
        <v>236</v>
      </c>
      <c r="F3" s="241" t="s">
        <v>320</v>
      </c>
      <c r="G3" s="241" t="s">
        <v>235</v>
      </c>
      <c r="H3" s="30"/>
    </row>
    <row r="4" spans="1:10" ht="15" customHeight="1" x14ac:dyDescent="0.25">
      <c r="A4" s="332"/>
      <c r="B4" s="245" t="s">
        <v>109</v>
      </c>
      <c r="C4" s="245" t="s">
        <v>112</v>
      </c>
      <c r="D4" s="347" t="s">
        <v>326</v>
      </c>
      <c r="E4" s="348"/>
      <c r="F4" s="245" t="s">
        <v>263</v>
      </c>
      <c r="G4" s="245" t="s">
        <v>39</v>
      </c>
      <c r="H4" s="25"/>
    </row>
    <row r="5" spans="1:10" ht="11.25" customHeight="1" x14ac:dyDescent="0.25">
      <c r="A5" s="60" t="s">
        <v>117</v>
      </c>
      <c r="B5" s="197">
        <v>5762.39</v>
      </c>
      <c r="C5" s="197">
        <v>113.222464984147</v>
      </c>
      <c r="D5" s="185">
        <v>393</v>
      </c>
      <c r="E5" s="185">
        <v>328</v>
      </c>
      <c r="F5" s="185">
        <v>4453.1620000000003</v>
      </c>
      <c r="G5" s="221">
        <v>0.498148466047036</v>
      </c>
      <c r="H5" s="25"/>
    </row>
    <row r="6" spans="1:10" ht="11.25" customHeight="1" x14ac:dyDescent="0.25">
      <c r="A6" s="59" t="s">
        <v>118</v>
      </c>
      <c r="B6" s="189">
        <v>7361.65</v>
      </c>
      <c r="C6" s="189">
        <v>72.177433048297601</v>
      </c>
      <c r="D6" s="189">
        <v>799</v>
      </c>
      <c r="E6" s="189">
        <v>756</v>
      </c>
      <c r="F6" s="189">
        <v>5426.0159999999996</v>
      </c>
      <c r="G6" s="219">
        <v>0.42386584987155201</v>
      </c>
      <c r="H6" s="25"/>
    </row>
    <row r="7" spans="1:10" ht="11.25" customHeight="1" x14ac:dyDescent="0.25">
      <c r="A7" s="60" t="s">
        <v>119</v>
      </c>
      <c r="B7" s="185">
        <v>7340.11</v>
      </c>
      <c r="C7" s="185">
        <v>45.772474799424003</v>
      </c>
      <c r="D7" s="185">
        <v>317</v>
      </c>
      <c r="E7" s="185">
        <v>303</v>
      </c>
      <c r="F7" s="185">
        <v>5282.9660000000003</v>
      </c>
      <c r="G7" s="221">
        <v>0.41740903341022401</v>
      </c>
      <c r="H7" s="25"/>
    </row>
    <row r="8" spans="1:10" ht="11.25" customHeight="1" x14ac:dyDescent="0.25">
      <c r="A8" s="59" t="s">
        <v>120</v>
      </c>
      <c r="B8" s="189">
        <v>6925.22</v>
      </c>
      <c r="C8" s="189">
        <v>23.726033252373199</v>
      </c>
      <c r="D8" s="189">
        <v>198</v>
      </c>
      <c r="E8" s="189">
        <v>187</v>
      </c>
      <c r="F8" s="189">
        <v>2506</v>
      </c>
      <c r="G8" s="219">
        <v>0.44190179419139702</v>
      </c>
      <c r="H8" s="25"/>
    </row>
    <row r="9" spans="1:10" ht="11.25" customHeight="1" x14ac:dyDescent="0.25">
      <c r="A9" s="60" t="s">
        <v>121</v>
      </c>
      <c r="B9" s="185">
        <v>5548.68</v>
      </c>
      <c r="C9" s="185">
        <v>25.451098279230401</v>
      </c>
      <c r="D9" s="185">
        <v>162</v>
      </c>
      <c r="E9" s="185">
        <v>157</v>
      </c>
      <c r="F9" s="185">
        <v>1926.1980000000001</v>
      </c>
      <c r="G9" s="221">
        <v>0.43416654864749998</v>
      </c>
      <c r="H9" s="25"/>
    </row>
    <row r="10" spans="1:10" ht="11.25" customHeight="1" x14ac:dyDescent="0.25">
      <c r="A10" s="59" t="s">
        <v>122</v>
      </c>
      <c r="B10" s="189">
        <v>4298.58</v>
      </c>
      <c r="C10" s="189">
        <v>254.568485406809</v>
      </c>
      <c r="D10" s="189">
        <v>163</v>
      </c>
      <c r="E10" s="189">
        <v>110</v>
      </c>
      <c r="F10" s="189">
        <v>1712.663</v>
      </c>
      <c r="G10" s="219">
        <v>0.92589759687393502</v>
      </c>
      <c r="H10" s="25"/>
    </row>
    <row r="11" spans="1:10" ht="11.25" customHeight="1" x14ac:dyDescent="0.25">
      <c r="A11" s="60" t="s">
        <v>123</v>
      </c>
      <c r="B11" s="185">
        <v>5528.64</v>
      </c>
      <c r="C11" s="185">
        <v>59.377713144643202</v>
      </c>
      <c r="D11" s="185">
        <v>335</v>
      </c>
      <c r="E11" s="185">
        <v>304</v>
      </c>
      <c r="F11" s="185">
        <v>3791.2020000000002</v>
      </c>
      <c r="G11" s="221">
        <v>0.40357867417249998</v>
      </c>
      <c r="H11" s="25"/>
    </row>
    <row r="12" spans="1:10" ht="11.25" customHeight="1" x14ac:dyDescent="0.25">
      <c r="A12" s="59" t="s">
        <v>124</v>
      </c>
      <c r="B12" s="189">
        <v>5229.41</v>
      </c>
      <c r="C12" s="189">
        <v>51.742357168399501</v>
      </c>
      <c r="D12" s="189">
        <v>449</v>
      </c>
      <c r="E12" s="189">
        <v>423</v>
      </c>
      <c r="F12" s="189">
        <v>3376.4259999999999</v>
      </c>
      <c r="G12" s="219">
        <v>0.45833795300500402</v>
      </c>
      <c r="H12" s="25"/>
    </row>
    <row r="13" spans="1:10" ht="11.25" customHeight="1" x14ac:dyDescent="0.25">
      <c r="A13" s="60" t="s">
        <v>125</v>
      </c>
      <c r="B13" s="185">
        <v>4889.92</v>
      </c>
      <c r="C13" s="185">
        <v>31.3475476081408</v>
      </c>
      <c r="D13" s="185">
        <v>327</v>
      </c>
      <c r="E13" s="185">
        <v>308</v>
      </c>
      <c r="F13" s="185">
        <v>2670.6289999999999</v>
      </c>
      <c r="G13" s="221">
        <v>0.39232942128164799</v>
      </c>
      <c r="H13" s="25"/>
    </row>
    <row r="14" spans="1:10" ht="11.25" customHeight="1" x14ac:dyDescent="0.25">
      <c r="A14" s="59" t="s">
        <v>126</v>
      </c>
      <c r="B14" s="189">
        <v>6004.16</v>
      </c>
      <c r="C14" s="189">
        <v>51.671174652241099</v>
      </c>
      <c r="D14" s="189">
        <v>431</v>
      </c>
      <c r="E14" s="189">
        <v>410</v>
      </c>
      <c r="F14" s="189">
        <v>4482.7030000000004</v>
      </c>
      <c r="G14" s="219">
        <v>0.51537187099103299</v>
      </c>
      <c r="H14" s="25"/>
    </row>
    <row r="15" spans="1:10" ht="11.25" customHeight="1" x14ac:dyDescent="0.25">
      <c r="A15" s="60" t="s">
        <v>127</v>
      </c>
      <c r="B15" s="185">
        <v>6138.98</v>
      </c>
      <c r="C15" s="185">
        <v>60.9335752844935</v>
      </c>
      <c r="D15" s="185">
        <v>433</v>
      </c>
      <c r="E15" s="185">
        <v>416</v>
      </c>
      <c r="F15" s="185">
        <v>4300</v>
      </c>
      <c r="G15" s="221">
        <v>0.46184671318202503</v>
      </c>
      <c r="H15" s="25"/>
    </row>
    <row r="16" spans="1:10" ht="11.25" customHeight="1" x14ac:dyDescent="0.25">
      <c r="A16" s="59" t="s">
        <v>128</v>
      </c>
      <c r="B16" s="189">
        <v>8735.1200000000008</v>
      </c>
      <c r="C16" s="189">
        <v>32.008146425006203</v>
      </c>
      <c r="D16" s="189">
        <v>285</v>
      </c>
      <c r="E16" s="189">
        <v>277</v>
      </c>
      <c r="F16" s="189">
        <v>5911</v>
      </c>
      <c r="G16" s="219">
        <v>0.30413991666517598</v>
      </c>
      <c r="H16" s="25"/>
    </row>
    <row r="17" spans="1:8" ht="11.25" customHeight="1" x14ac:dyDescent="0.25">
      <c r="A17" s="60" t="s">
        <v>129</v>
      </c>
      <c r="B17" s="185">
        <v>5087.49</v>
      </c>
      <c r="C17" s="185">
        <v>401.594892569813</v>
      </c>
      <c r="D17" s="185">
        <v>119</v>
      </c>
      <c r="E17" s="185">
        <v>46</v>
      </c>
      <c r="F17" s="185">
        <v>3001.4380000000001</v>
      </c>
      <c r="G17" s="221">
        <v>0.93799746464947997</v>
      </c>
      <c r="H17" s="25"/>
    </row>
    <row r="18" spans="1:8" ht="11.25" customHeight="1" x14ac:dyDescent="0.25">
      <c r="A18" s="59" t="s">
        <v>130</v>
      </c>
      <c r="B18" s="189">
        <v>5534.47</v>
      </c>
      <c r="C18" s="189">
        <v>125.559448330192</v>
      </c>
      <c r="D18" s="189">
        <v>528</v>
      </c>
      <c r="E18" s="189">
        <v>447</v>
      </c>
      <c r="F18" s="189">
        <v>5736.1970000000001</v>
      </c>
      <c r="G18" s="219">
        <v>0.56513911973579101</v>
      </c>
      <c r="H18" s="25"/>
    </row>
    <row r="19" spans="1:8" ht="11.25" customHeight="1" x14ac:dyDescent="0.25">
      <c r="A19" s="60" t="s">
        <v>131</v>
      </c>
      <c r="B19" s="185">
        <v>5725.98</v>
      </c>
      <c r="C19" s="185">
        <v>25.269386201139401</v>
      </c>
      <c r="D19" s="185">
        <v>246</v>
      </c>
      <c r="E19" s="185">
        <v>243</v>
      </c>
      <c r="F19" s="185">
        <v>3974.5</v>
      </c>
      <c r="G19" s="221">
        <v>0.26490752771404102</v>
      </c>
      <c r="H19" s="25"/>
    </row>
    <row r="20" spans="1:8" ht="11.25" customHeight="1" x14ac:dyDescent="0.25">
      <c r="A20" s="59" t="s">
        <v>132</v>
      </c>
      <c r="B20" s="189">
        <v>5955.99</v>
      </c>
      <c r="C20" s="189">
        <v>59.102684860115602</v>
      </c>
      <c r="D20" s="189">
        <v>364</v>
      </c>
      <c r="E20" s="189">
        <v>348</v>
      </c>
      <c r="F20" s="189">
        <v>5144.8919999999998</v>
      </c>
      <c r="G20" s="219">
        <v>0.35961535730011501</v>
      </c>
      <c r="H20" s="25"/>
    </row>
    <row r="21" spans="1:8" ht="11.25" customHeight="1" x14ac:dyDescent="0.25">
      <c r="A21" s="60" t="s">
        <v>133</v>
      </c>
      <c r="B21" s="185">
        <v>6863.75</v>
      </c>
      <c r="C21" s="185">
        <v>94.898269896193796</v>
      </c>
      <c r="D21" s="185">
        <v>463</v>
      </c>
      <c r="E21" s="185">
        <v>425</v>
      </c>
      <c r="F21" s="185">
        <v>6075.8590000000004</v>
      </c>
      <c r="G21" s="221">
        <v>0.44531425114913797</v>
      </c>
      <c r="H21" s="25"/>
    </row>
    <row r="22" spans="1:8" ht="11.25" customHeight="1" x14ac:dyDescent="0.25">
      <c r="A22" s="59" t="s">
        <v>134</v>
      </c>
      <c r="B22" s="189">
        <v>7234.99</v>
      </c>
      <c r="C22" s="189">
        <v>41.783886363353602</v>
      </c>
      <c r="D22" s="189">
        <v>287</v>
      </c>
      <c r="E22" s="189">
        <v>280</v>
      </c>
      <c r="F22" s="189">
        <v>4604</v>
      </c>
      <c r="G22" s="219">
        <v>0.40983308303506999</v>
      </c>
      <c r="H22" s="25"/>
    </row>
    <row r="23" spans="1:8" ht="11.25" customHeight="1" x14ac:dyDescent="0.25">
      <c r="A23" s="60" t="s">
        <v>135</v>
      </c>
      <c r="B23" s="185">
        <v>5856.83</v>
      </c>
      <c r="C23" s="185">
        <v>40.990262650614802</v>
      </c>
      <c r="D23" s="185">
        <v>279</v>
      </c>
      <c r="E23" s="185">
        <v>273</v>
      </c>
      <c r="F23" s="185">
        <v>4754.01</v>
      </c>
      <c r="G23" s="221">
        <v>0.35089743536341</v>
      </c>
      <c r="H23" s="25"/>
    </row>
    <row r="24" spans="1:8" ht="11.25" customHeight="1" x14ac:dyDescent="0.25">
      <c r="A24" s="59" t="s">
        <v>216</v>
      </c>
      <c r="B24" s="189">
        <v>8679.7900000000009</v>
      </c>
      <c r="C24" s="189">
        <v>39.222147079595203</v>
      </c>
      <c r="D24" s="189">
        <v>360</v>
      </c>
      <c r="E24" s="189">
        <v>348</v>
      </c>
      <c r="F24" s="189">
        <v>5043.366</v>
      </c>
      <c r="G24" s="219">
        <v>0.53061038655857096</v>
      </c>
      <c r="H24" s="25"/>
    </row>
    <row r="25" spans="1:8" ht="11.25" customHeight="1" x14ac:dyDescent="0.25">
      <c r="A25" s="60" t="s">
        <v>136</v>
      </c>
      <c r="B25" s="185">
        <v>8763.2099999999991</v>
      </c>
      <c r="C25" s="185">
        <v>60.950724677372797</v>
      </c>
      <c r="D25" s="185">
        <v>698</v>
      </c>
      <c r="E25" s="185">
        <v>673</v>
      </c>
      <c r="F25" s="185">
        <v>5671.0259999999998</v>
      </c>
      <c r="G25" s="221">
        <v>0.54688798855696397</v>
      </c>
      <c r="H25" s="25"/>
    </row>
    <row r="26" spans="1:8" ht="11.25" customHeight="1" x14ac:dyDescent="0.25">
      <c r="A26" s="59" t="s">
        <v>137</v>
      </c>
      <c r="B26" s="189">
        <v>6877.55</v>
      </c>
      <c r="C26" s="189">
        <v>87.324992184716905</v>
      </c>
      <c r="D26" s="189">
        <v>348</v>
      </c>
      <c r="E26" s="189">
        <v>323</v>
      </c>
      <c r="F26" s="189">
        <v>4621.3890000000001</v>
      </c>
      <c r="G26" s="219">
        <v>0.33193469001734999</v>
      </c>
      <c r="H26" s="25"/>
    </row>
    <row r="27" spans="1:8" ht="11.25" customHeight="1" x14ac:dyDescent="0.25">
      <c r="A27" s="60" t="s">
        <v>138</v>
      </c>
      <c r="B27" s="185">
        <v>5565.38</v>
      </c>
      <c r="C27" s="185">
        <v>20.954004937668198</v>
      </c>
      <c r="D27" s="185">
        <v>256</v>
      </c>
      <c r="E27" s="185">
        <v>255</v>
      </c>
      <c r="F27" s="185">
        <v>4394.9219999999996</v>
      </c>
      <c r="G27" s="221">
        <v>0.109195057324404</v>
      </c>
      <c r="H27" s="25"/>
    </row>
    <row r="28" spans="1:8" ht="11.25" customHeight="1" x14ac:dyDescent="0.25">
      <c r="A28" s="59" t="s">
        <v>139</v>
      </c>
      <c r="B28" s="189">
        <v>9060.01</v>
      </c>
      <c r="C28" s="189">
        <v>45.609552307337403</v>
      </c>
      <c r="D28" s="189">
        <v>503</v>
      </c>
      <c r="E28" s="189">
        <v>496</v>
      </c>
      <c r="F28" s="189">
        <v>4981.93</v>
      </c>
      <c r="G28" s="219">
        <v>0.20153040852033899</v>
      </c>
      <c r="H28" s="25"/>
    </row>
    <row r="29" spans="1:8" ht="11.25" customHeight="1" x14ac:dyDescent="0.25">
      <c r="A29" s="60" t="s">
        <v>140</v>
      </c>
      <c r="B29" s="185">
        <v>5233.6400000000003</v>
      </c>
      <c r="C29" s="185">
        <v>103.93798579955801</v>
      </c>
      <c r="D29" s="185">
        <v>571</v>
      </c>
      <c r="E29" s="185">
        <v>514</v>
      </c>
      <c r="F29" s="185">
        <v>3684</v>
      </c>
      <c r="G29" s="221">
        <v>0.55755605966461597</v>
      </c>
      <c r="H29" s="25"/>
    </row>
    <row r="30" spans="1:8" ht="11.25" customHeight="1" x14ac:dyDescent="0.25">
      <c r="A30" s="59" t="s">
        <v>141</v>
      </c>
      <c r="B30" s="189">
        <v>6529.95</v>
      </c>
      <c r="C30" s="189">
        <v>79.137206257322006</v>
      </c>
      <c r="D30" s="189">
        <v>363</v>
      </c>
      <c r="E30" s="189">
        <v>337</v>
      </c>
      <c r="F30" s="189">
        <v>4208.6059999999998</v>
      </c>
      <c r="G30" s="219">
        <v>0.54511361129494795</v>
      </c>
      <c r="H30" s="25"/>
    </row>
    <row r="31" spans="1:8" ht="11.25" customHeight="1" x14ac:dyDescent="0.25">
      <c r="A31" s="60" t="s">
        <v>142</v>
      </c>
      <c r="B31" s="185">
        <v>6039.85</v>
      </c>
      <c r="C31" s="185">
        <v>99.258590859044503</v>
      </c>
      <c r="D31" s="185">
        <v>585</v>
      </c>
      <c r="E31" s="185">
        <v>545</v>
      </c>
      <c r="F31" s="185">
        <v>4317.5550000000003</v>
      </c>
      <c r="G31" s="221">
        <v>0.37647600445032298</v>
      </c>
      <c r="H31" s="25"/>
    </row>
    <row r="32" spans="1:8" ht="11.25" customHeight="1" x14ac:dyDescent="0.25">
      <c r="A32" s="59" t="s">
        <v>143</v>
      </c>
      <c r="B32" s="189">
        <v>5879.95</v>
      </c>
      <c r="C32" s="189">
        <v>73.397732973919801</v>
      </c>
      <c r="D32" s="189">
        <v>365</v>
      </c>
      <c r="E32" s="189">
        <v>332</v>
      </c>
      <c r="F32" s="189">
        <v>7433.63</v>
      </c>
      <c r="G32" s="219">
        <v>0.46776574175983299</v>
      </c>
      <c r="H32" s="25"/>
    </row>
    <row r="33" spans="1:8" ht="11.25" customHeight="1" x14ac:dyDescent="0.25">
      <c r="A33" s="60" t="s">
        <v>144</v>
      </c>
      <c r="B33" s="185">
        <v>6733</v>
      </c>
      <c r="C33" s="185">
        <v>135.91118372196601</v>
      </c>
      <c r="D33" s="185">
        <v>277</v>
      </c>
      <c r="E33" s="185">
        <v>244</v>
      </c>
      <c r="F33" s="185">
        <v>3503.0149999999999</v>
      </c>
      <c r="G33" s="221">
        <v>0.49027418068168199</v>
      </c>
      <c r="H33" s="25"/>
    </row>
    <row r="34" spans="1:8" ht="11.25" customHeight="1" x14ac:dyDescent="0.25">
      <c r="A34" s="59" t="s">
        <v>145</v>
      </c>
      <c r="B34" s="189">
        <v>5852.77</v>
      </c>
      <c r="C34" s="189">
        <v>127.877398223405</v>
      </c>
      <c r="D34" s="189">
        <v>351</v>
      </c>
      <c r="E34" s="189">
        <v>286</v>
      </c>
      <c r="F34" s="189">
        <v>4743.1850000000004</v>
      </c>
      <c r="G34" s="219">
        <v>0.64981554893731897</v>
      </c>
      <c r="H34" s="25"/>
    </row>
    <row r="35" spans="1:8" ht="11.25" customHeight="1" x14ac:dyDescent="0.25">
      <c r="A35" s="60" t="s">
        <v>146</v>
      </c>
      <c r="B35" s="185">
        <v>6309.34</v>
      </c>
      <c r="C35" s="185">
        <v>221.89943797608001</v>
      </c>
      <c r="D35" s="185">
        <v>586</v>
      </c>
      <c r="E35" s="185">
        <v>501</v>
      </c>
      <c r="F35" s="185">
        <v>6148.1369999999997</v>
      </c>
      <c r="G35" s="221">
        <v>0.76466798424900995</v>
      </c>
      <c r="H35" s="25"/>
    </row>
    <row r="36" spans="1:8" ht="11.25" customHeight="1" x14ac:dyDescent="0.25">
      <c r="A36" s="59" t="s">
        <v>147</v>
      </c>
      <c r="B36" s="189">
        <v>6256.82</v>
      </c>
      <c r="C36" s="189">
        <v>30.586943527223099</v>
      </c>
      <c r="D36" s="189">
        <v>461</v>
      </c>
      <c r="E36" s="189">
        <v>459</v>
      </c>
      <c r="F36" s="189">
        <v>3558.0590000000002</v>
      </c>
      <c r="G36" s="219">
        <v>0.16326413309854401</v>
      </c>
      <c r="H36" s="25"/>
    </row>
    <row r="37" spans="1:8" ht="11.25" customHeight="1" x14ac:dyDescent="0.25">
      <c r="A37" s="60" t="s">
        <v>148</v>
      </c>
      <c r="B37" s="185">
        <v>9975.59</v>
      </c>
      <c r="C37" s="185">
        <v>162.77222700612199</v>
      </c>
      <c r="D37" s="185">
        <v>535</v>
      </c>
      <c r="E37" s="185">
        <v>447</v>
      </c>
      <c r="F37" s="185">
        <v>6371.357</v>
      </c>
      <c r="G37" s="221">
        <v>0.71569004815399395</v>
      </c>
      <c r="H37" s="25"/>
    </row>
    <row r="38" spans="1:8" ht="11.25" customHeight="1" x14ac:dyDescent="0.25">
      <c r="A38" s="59" t="s">
        <v>149</v>
      </c>
      <c r="B38" s="189">
        <v>6101.01</v>
      </c>
      <c r="C38" s="189">
        <v>192.69317703134399</v>
      </c>
      <c r="D38" s="189">
        <v>342</v>
      </c>
      <c r="E38" s="189">
        <v>265</v>
      </c>
      <c r="F38" s="189">
        <v>4688.241</v>
      </c>
      <c r="G38" s="219">
        <v>0.769806306953845</v>
      </c>
      <c r="H38" s="25"/>
    </row>
    <row r="39" spans="1:8" ht="11.25" customHeight="1" x14ac:dyDescent="0.25">
      <c r="A39" s="60" t="s">
        <v>150</v>
      </c>
      <c r="B39" s="185">
        <v>6774.72</v>
      </c>
      <c r="C39" s="185">
        <v>159.342083510462</v>
      </c>
      <c r="D39" s="185">
        <v>333</v>
      </c>
      <c r="E39" s="185">
        <v>288</v>
      </c>
      <c r="F39" s="185">
        <v>4634.4530000000004</v>
      </c>
      <c r="G39" s="221">
        <v>0.54810939899842304</v>
      </c>
      <c r="H39" s="25"/>
    </row>
    <row r="40" spans="1:8" ht="11.25" customHeight="1" x14ac:dyDescent="0.25">
      <c r="A40" s="59" t="s">
        <v>151</v>
      </c>
      <c r="B40" s="189">
        <v>6790.63</v>
      </c>
      <c r="C40" s="189">
        <v>32.296856109079698</v>
      </c>
      <c r="D40" s="189">
        <v>241</v>
      </c>
      <c r="E40" s="189">
        <v>234</v>
      </c>
      <c r="F40" s="189">
        <v>4982.0619999999999</v>
      </c>
      <c r="G40" s="219">
        <v>0.34777672399642501</v>
      </c>
      <c r="H40" s="25"/>
    </row>
    <row r="41" spans="1:8" ht="11.25" customHeight="1" x14ac:dyDescent="0.25">
      <c r="A41" s="60" t="s">
        <v>152</v>
      </c>
      <c r="B41" s="185">
        <v>6126.7</v>
      </c>
      <c r="C41" s="185">
        <v>99.577096969004501</v>
      </c>
      <c r="D41" s="185">
        <v>272</v>
      </c>
      <c r="E41" s="185">
        <v>240</v>
      </c>
      <c r="F41" s="185">
        <v>3647</v>
      </c>
      <c r="G41" s="221">
        <v>0.60693615089193398</v>
      </c>
      <c r="H41" s="25"/>
    </row>
    <row r="42" spans="1:8" ht="11.25" customHeight="1" x14ac:dyDescent="0.25">
      <c r="A42" s="59" t="s">
        <v>153</v>
      </c>
      <c r="B42" s="189">
        <v>7431.49</v>
      </c>
      <c r="C42" s="189">
        <v>171.051296577133</v>
      </c>
      <c r="D42" s="189">
        <v>512</v>
      </c>
      <c r="E42" s="189">
        <v>399</v>
      </c>
      <c r="F42" s="189">
        <v>4657.6329999999998</v>
      </c>
      <c r="G42" s="219">
        <v>0.65422218655942699</v>
      </c>
      <c r="H42" s="25"/>
    </row>
    <row r="43" spans="1:8" ht="11.25" customHeight="1" x14ac:dyDescent="0.25">
      <c r="A43" s="60" t="s">
        <v>154</v>
      </c>
      <c r="B43" s="185">
        <v>4999.18</v>
      </c>
      <c r="C43" s="185">
        <v>51.848303121712</v>
      </c>
      <c r="D43" s="185">
        <v>494</v>
      </c>
      <c r="E43" s="185">
        <v>469</v>
      </c>
      <c r="F43" s="185">
        <v>3536.2890000000002</v>
      </c>
      <c r="G43" s="221">
        <v>0.34164483659273398</v>
      </c>
      <c r="H43" s="25"/>
    </row>
    <row r="44" spans="1:8" ht="11.25" customHeight="1" x14ac:dyDescent="0.25">
      <c r="A44" s="59" t="s">
        <v>155</v>
      </c>
      <c r="B44" s="189">
        <v>9242.6</v>
      </c>
      <c r="C44" s="189">
        <v>44.759050483630098</v>
      </c>
      <c r="D44" s="189">
        <v>327</v>
      </c>
      <c r="E44" s="189">
        <v>308</v>
      </c>
      <c r="F44" s="189">
        <v>4289.04</v>
      </c>
      <c r="G44" s="219">
        <v>0.38121056829993499</v>
      </c>
      <c r="H44" s="25"/>
    </row>
    <row r="45" spans="1:8" ht="11.25" customHeight="1" x14ac:dyDescent="0.25">
      <c r="A45" s="60" t="s">
        <v>156</v>
      </c>
      <c r="B45" s="185">
        <v>6343.44</v>
      </c>
      <c r="C45" s="185">
        <v>51.938695723456</v>
      </c>
      <c r="D45" s="185">
        <v>267</v>
      </c>
      <c r="E45" s="185">
        <v>255</v>
      </c>
      <c r="F45" s="185">
        <v>3424</v>
      </c>
      <c r="G45" s="221">
        <v>0.339848848150059</v>
      </c>
      <c r="H45" s="25"/>
    </row>
    <row r="46" spans="1:8" ht="11.25" customHeight="1" x14ac:dyDescent="0.25">
      <c r="A46" s="59" t="s">
        <v>157</v>
      </c>
      <c r="B46" s="189">
        <v>4780.59</v>
      </c>
      <c r="C46" s="189">
        <v>160.15470893759999</v>
      </c>
      <c r="D46" s="189">
        <v>323</v>
      </c>
      <c r="E46" s="189">
        <v>270</v>
      </c>
      <c r="F46" s="189">
        <v>3232.37</v>
      </c>
      <c r="G46" s="219">
        <v>0.69280883555327999</v>
      </c>
      <c r="H46" s="25"/>
    </row>
    <row r="47" spans="1:8" ht="11.25" customHeight="1" x14ac:dyDescent="0.25">
      <c r="A47" s="60" t="s">
        <v>158</v>
      </c>
      <c r="B47" s="185">
        <v>4977.1400000000003</v>
      </c>
      <c r="C47" s="185">
        <v>45.723045765238702</v>
      </c>
      <c r="D47" s="185">
        <v>257</v>
      </c>
      <c r="E47" s="185">
        <v>242</v>
      </c>
      <c r="F47" s="185">
        <v>3417.1950000000002</v>
      </c>
      <c r="G47" s="221">
        <v>0.29896735070527702</v>
      </c>
      <c r="H47" s="25"/>
    </row>
    <row r="48" spans="1:8" ht="11.25" customHeight="1" x14ac:dyDescent="0.25">
      <c r="A48" s="59" t="s">
        <v>159</v>
      </c>
      <c r="B48" s="189">
        <v>6874.35</v>
      </c>
      <c r="C48" s="189">
        <v>207.913766392459</v>
      </c>
      <c r="D48" s="189">
        <v>207</v>
      </c>
      <c r="E48" s="189">
        <v>152</v>
      </c>
      <c r="F48" s="189">
        <v>4291.2049999999999</v>
      </c>
      <c r="G48" s="219">
        <v>0.686029671049317</v>
      </c>
      <c r="H48" s="25"/>
    </row>
    <row r="49" spans="1:8" ht="11.25" customHeight="1" x14ac:dyDescent="0.25">
      <c r="A49" s="60" t="s">
        <v>160</v>
      </c>
      <c r="B49" s="185">
        <v>6775.23</v>
      </c>
      <c r="C49" s="185">
        <v>100.429653310663</v>
      </c>
      <c r="D49" s="185">
        <v>325</v>
      </c>
      <c r="E49" s="185">
        <v>281</v>
      </c>
      <c r="F49" s="185">
        <v>3613</v>
      </c>
      <c r="G49" s="221">
        <v>0.63126622126466303</v>
      </c>
      <c r="H49" s="25"/>
    </row>
    <row r="50" spans="1:8" ht="11.25" customHeight="1" x14ac:dyDescent="0.25">
      <c r="A50" s="59" t="s">
        <v>161</v>
      </c>
      <c r="B50" s="189">
        <v>5216.53</v>
      </c>
      <c r="C50" s="189">
        <v>33.373526079596999</v>
      </c>
      <c r="D50" s="189">
        <v>313</v>
      </c>
      <c r="E50" s="189">
        <v>310</v>
      </c>
      <c r="F50" s="189">
        <v>4017</v>
      </c>
      <c r="G50" s="219">
        <v>0.191281721368916</v>
      </c>
      <c r="H50" s="25"/>
    </row>
    <row r="51" spans="1:8" ht="11.25" customHeight="1" x14ac:dyDescent="0.25">
      <c r="A51" s="60" t="s">
        <v>162</v>
      </c>
      <c r="B51" s="185">
        <v>5360.91</v>
      </c>
      <c r="C51" s="185">
        <v>61.793799933220299</v>
      </c>
      <c r="D51" s="185">
        <v>319</v>
      </c>
      <c r="E51" s="185">
        <v>301</v>
      </c>
      <c r="F51" s="185">
        <v>2951.9879999999998</v>
      </c>
      <c r="G51" s="221">
        <v>0.40763000685239598</v>
      </c>
      <c r="H51" s="25"/>
    </row>
    <row r="52" spans="1:8" ht="11.25" customHeight="1" x14ac:dyDescent="0.25">
      <c r="A52" s="59" t="s">
        <v>163</v>
      </c>
      <c r="B52" s="189">
        <v>5166.88</v>
      </c>
      <c r="C52" s="189">
        <v>14.8259684761403</v>
      </c>
      <c r="D52" s="189">
        <v>152</v>
      </c>
      <c r="E52" s="189">
        <v>151</v>
      </c>
      <c r="F52" s="189">
        <v>2261.65</v>
      </c>
      <c r="G52" s="219">
        <v>0.16080100255861299</v>
      </c>
      <c r="H52" s="25"/>
    </row>
    <row r="53" spans="1:8" ht="11.25" customHeight="1" x14ac:dyDescent="0.25">
      <c r="A53" s="60" t="s">
        <v>164</v>
      </c>
      <c r="B53" s="185">
        <v>7106.63</v>
      </c>
      <c r="C53" s="185">
        <v>115.142198200835</v>
      </c>
      <c r="D53" s="185">
        <v>177</v>
      </c>
      <c r="E53" s="185">
        <v>160</v>
      </c>
      <c r="F53" s="185">
        <v>4755.3689999999997</v>
      </c>
      <c r="G53" s="221">
        <v>0.42582243334437297</v>
      </c>
      <c r="H53" s="25"/>
    </row>
    <row r="54" spans="1:8" ht="11.25" customHeight="1" x14ac:dyDescent="0.25">
      <c r="A54" s="59" t="s">
        <v>165</v>
      </c>
      <c r="B54" s="189">
        <v>5951.47</v>
      </c>
      <c r="C54" s="189">
        <v>83.180289911568096</v>
      </c>
      <c r="D54" s="189">
        <v>446</v>
      </c>
      <c r="E54" s="189">
        <v>430</v>
      </c>
      <c r="F54" s="189">
        <v>7995.1779999999999</v>
      </c>
      <c r="G54" s="219">
        <v>0.32431799129372102</v>
      </c>
      <c r="H54" s="25"/>
    </row>
    <row r="55" spans="1:8" ht="11.25" customHeight="1" x14ac:dyDescent="0.25">
      <c r="A55" s="60" t="s">
        <v>166</v>
      </c>
      <c r="B55" s="185">
        <v>8169.05</v>
      </c>
      <c r="C55" s="185">
        <v>69.390565610444298</v>
      </c>
      <c r="D55" s="185">
        <v>613</v>
      </c>
      <c r="E55" s="185">
        <v>580</v>
      </c>
      <c r="F55" s="185">
        <v>4190.0770000000002</v>
      </c>
      <c r="G55" s="221">
        <v>0.57675066816028797</v>
      </c>
      <c r="H55" s="25"/>
    </row>
    <row r="56" spans="1:8" ht="11.25" customHeight="1" x14ac:dyDescent="0.25">
      <c r="A56" s="59" t="s">
        <v>167</v>
      </c>
      <c r="B56" s="189">
        <v>6210.6</v>
      </c>
      <c r="C56" s="189">
        <v>27.7770263742634</v>
      </c>
      <c r="D56" s="189">
        <v>426</v>
      </c>
      <c r="E56" s="189">
        <v>420</v>
      </c>
      <c r="F56" s="189">
        <v>3895</v>
      </c>
      <c r="G56" s="219">
        <v>0.3264816360601</v>
      </c>
      <c r="H56" s="25"/>
    </row>
    <row r="57" spans="1:8" ht="11.25" customHeight="1" x14ac:dyDescent="0.25">
      <c r="A57" s="60" t="s">
        <v>168</v>
      </c>
      <c r="B57" s="185">
        <v>5175.21</v>
      </c>
      <c r="C57" s="185">
        <v>59.333244448051403</v>
      </c>
      <c r="D57" s="185">
        <v>240</v>
      </c>
      <c r="E57" s="185">
        <v>231</v>
      </c>
      <c r="F57" s="185">
        <v>3675.1120000000001</v>
      </c>
      <c r="G57" s="221">
        <v>0.35808729181728799</v>
      </c>
      <c r="H57" s="25"/>
    </row>
    <row r="58" spans="1:8" ht="11.25" customHeight="1" x14ac:dyDescent="0.25">
      <c r="A58" s="59" t="s">
        <v>169</v>
      </c>
      <c r="B58" s="189">
        <v>5245.91</v>
      </c>
      <c r="C58" s="189">
        <v>139.87277707776201</v>
      </c>
      <c r="D58" s="189">
        <v>591</v>
      </c>
      <c r="E58" s="189">
        <v>508</v>
      </c>
      <c r="F58" s="189">
        <v>3214.8890000000001</v>
      </c>
      <c r="G58" s="219">
        <v>0.70013355865678195</v>
      </c>
      <c r="H58" s="25"/>
    </row>
    <row r="59" spans="1:8" ht="11.25" customHeight="1" x14ac:dyDescent="0.25">
      <c r="A59" s="60" t="s">
        <v>170</v>
      </c>
      <c r="B59" s="185">
        <v>6211.44</v>
      </c>
      <c r="C59" s="185">
        <v>29.636123024612701</v>
      </c>
      <c r="D59" s="185">
        <v>499</v>
      </c>
      <c r="E59" s="185">
        <v>491</v>
      </c>
      <c r="F59" s="185">
        <v>3528.8890000000001</v>
      </c>
      <c r="G59" s="221">
        <v>0.25631916037874197</v>
      </c>
      <c r="H59" s="25"/>
    </row>
    <row r="60" spans="1:8" ht="11.25" customHeight="1" x14ac:dyDescent="0.25">
      <c r="A60" s="59" t="s">
        <v>171</v>
      </c>
      <c r="B60" s="189">
        <v>6822.64</v>
      </c>
      <c r="C60" s="189">
        <v>111.34751357245899</v>
      </c>
      <c r="D60" s="189">
        <v>249</v>
      </c>
      <c r="E60" s="189">
        <v>221</v>
      </c>
      <c r="F60" s="189">
        <v>4174.1019999999999</v>
      </c>
      <c r="G60" s="219">
        <v>0.41763154153569099</v>
      </c>
      <c r="H60" s="25"/>
    </row>
    <row r="61" spans="1:8" ht="11.25" customHeight="1" x14ac:dyDescent="0.25">
      <c r="A61" s="60" t="s">
        <v>172</v>
      </c>
      <c r="B61" s="185">
        <v>6216.27</v>
      </c>
      <c r="C61" s="185">
        <v>168.355460750579</v>
      </c>
      <c r="D61" s="185">
        <v>725</v>
      </c>
      <c r="E61" s="185">
        <v>598</v>
      </c>
      <c r="F61" s="185">
        <v>4301.0370000000003</v>
      </c>
      <c r="G61" s="221">
        <v>0.66551111612231895</v>
      </c>
      <c r="H61" s="25"/>
    </row>
    <row r="62" spans="1:8" ht="11.25" customHeight="1" x14ac:dyDescent="0.25">
      <c r="A62" s="59" t="s">
        <v>173</v>
      </c>
      <c r="B62" s="189">
        <v>6816.71</v>
      </c>
      <c r="C62" s="189">
        <v>29.9927677721364</v>
      </c>
      <c r="D62" s="189">
        <v>309</v>
      </c>
      <c r="E62" s="189">
        <v>300</v>
      </c>
      <c r="F62" s="189">
        <v>4361.95</v>
      </c>
      <c r="G62" s="219">
        <v>0.36294093479153999</v>
      </c>
      <c r="H62" s="25"/>
    </row>
    <row r="63" spans="1:8" ht="11.25" customHeight="1" x14ac:dyDescent="0.25">
      <c r="A63" s="75" t="s">
        <v>174</v>
      </c>
      <c r="B63" s="223">
        <v>5742.75</v>
      </c>
      <c r="C63" s="223">
        <v>454.19807583474801</v>
      </c>
      <c r="D63" s="223">
        <v>648</v>
      </c>
      <c r="E63" s="223">
        <v>382</v>
      </c>
      <c r="F63" s="223">
        <v>4827.6959999999999</v>
      </c>
      <c r="G63" s="226">
        <v>0.85071842462618097</v>
      </c>
      <c r="H63" s="25"/>
    </row>
    <row r="64" spans="1:8" ht="11.25" customHeight="1" x14ac:dyDescent="0.25">
      <c r="A64" s="59" t="s">
        <v>175</v>
      </c>
      <c r="B64" s="189">
        <v>5860.22</v>
      </c>
      <c r="C64" s="189">
        <v>141.53376494397801</v>
      </c>
      <c r="D64" s="189">
        <v>679</v>
      </c>
      <c r="E64" s="189">
        <v>587</v>
      </c>
      <c r="F64" s="189">
        <v>4258.799</v>
      </c>
      <c r="G64" s="219">
        <v>0.55917214339194099</v>
      </c>
      <c r="H64" s="25"/>
    </row>
    <row r="65" spans="1:8" ht="11.25" customHeight="1" x14ac:dyDescent="0.25">
      <c r="A65" s="60" t="s">
        <v>176</v>
      </c>
      <c r="B65" s="185">
        <v>6103.38</v>
      </c>
      <c r="C65" s="185">
        <v>45.866716475133501</v>
      </c>
      <c r="D65" s="185">
        <v>385</v>
      </c>
      <c r="E65" s="185">
        <v>375</v>
      </c>
      <c r="F65" s="185">
        <v>5856.2280000000001</v>
      </c>
      <c r="G65" s="221">
        <v>0.27226354030477701</v>
      </c>
      <c r="H65" s="25"/>
    </row>
    <row r="66" spans="1:8" ht="11.25" customHeight="1" x14ac:dyDescent="0.25">
      <c r="A66" s="59" t="s">
        <v>177</v>
      </c>
      <c r="B66" s="189">
        <v>6671.35</v>
      </c>
      <c r="C66" s="189">
        <v>219.63740472318199</v>
      </c>
      <c r="D66" s="189">
        <v>890</v>
      </c>
      <c r="E66" s="189">
        <v>701</v>
      </c>
      <c r="F66" s="189">
        <v>6199.424</v>
      </c>
      <c r="G66" s="219">
        <v>0.73535056146342204</v>
      </c>
      <c r="H66" s="25"/>
    </row>
    <row r="67" spans="1:8" ht="11.25" customHeight="1" x14ac:dyDescent="0.25">
      <c r="A67" s="60" t="s">
        <v>178</v>
      </c>
      <c r="B67" s="185">
        <v>7969.66</v>
      </c>
      <c r="C67" s="185">
        <v>83.084096435732505</v>
      </c>
      <c r="D67" s="185">
        <v>464</v>
      </c>
      <c r="E67" s="185">
        <v>419</v>
      </c>
      <c r="F67" s="185">
        <v>6960.7579999999998</v>
      </c>
      <c r="G67" s="221">
        <v>0.58599536058185997</v>
      </c>
      <c r="H67" s="25"/>
    </row>
    <row r="68" spans="1:8" ht="11.25" customHeight="1" x14ac:dyDescent="0.25">
      <c r="A68" s="59" t="s">
        <v>179</v>
      </c>
      <c r="B68" s="189">
        <v>7644.76</v>
      </c>
      <c r="C68" s="189">
        <v>89.292665826003699</v>
      </c>
      <c r="D68" s="189">
        <v>546</v>
      </c>
      <c r="E68" s="189">
        <v>486</v>
      </c>
      <c r="F68" s="189">
        <v>4445.6610000000001</v>
      </c>
      <c r="G68" s="219">
        <v>0.62150153599142099</v>
      </c>
      <c r="H68" s="25"/>
    </row>
    <row r="69" spans="1:8" ht="11.25" customHeight="1" x14ac:dyDescent="0.25">
      <c r="A69" s="60" t="s">
        <v>180</v>
      </c>
      <c r="B69" s="185">
        <v>4464.04</v>
      </c>
      <c r="C69" s="185">
        <v>51.425838478149799</v>
      </c>
      <c r="D69" s="185">
        <v>469</v>
      </c>
      <c r="E69" s="185">
        <v>452</v>
      </c>
      <c r="F69" s="185">
        <v>2984.7930000000001</v>
      </c>
      <c r="G69" s="221">
        <v>0.47093005527797999</v>
      </c>
      <c r="H69" s="25"/>
    </row>
    <row r="70" spans="1:8" ht="11.25" customHeight="1" x14ac:dyDescent="0.25">
      <c r="A70" s="59" t="s">
        <v>181</v>
      </c>
      <c r="B70" s="189">
        <v>4116.0200000000004</v>
      </c>
      <c r="C70" s="189">
        <v>116.61240713116101</v>
      </c>
      <c r="D70" s="189">
        <v>226</v>
      </c>
      <c r="E70" s="189">
        <v>184</v>
      </c>
      <c r="F70" s="189">
        <v>2151.9490000000001</v>
      </c>
      <c r="G70" s="219">
        <v>0.683663243600241</v>
      </c>
      <c r="H70" s="25"/>
    </row>
    <row r="71" spans="1:8" ht="11.25" customHeight="1" x14ac:dyDescent="0.25">
      <c r="A71" s="60" t="s">
        <v>347</v>
      </c>
      <c r="B71" s="185">
        <v>4755.03</v>
      </c>
      <c r="C71" s="185">
        <v>239.75810878164799</v>
      </c>
      <c r="D71" s="185">
        <v>514</v>
      </c>
      <c r="E71" s="185">
        <v>388</v>
      </c>
      <c r="F71" s="185">
        <v>6652</v>
      </c>
      <c r="G71" s="221">
        <v>0.70393497868966204</v>
      </c>
      <c r="H71" s="25"/>
    </row>
    <row r="72" spans="1:8" ht="11.25" customHeight="1" x14ac:dyDescent="0.25">
      <c r="A72" s="59" t="s">
        <v>183</v>
      </c>
      <c r="B72" s="189">
        <v>3525.17</v>
      </c>
      <c r="C72" s="189">
        <v>217.602555337757</v>
      </c>
      <c r="D72" s="189">
        <v>366</v>
      </c>
      <c r="E72" s="189">
        <v>247</v>
      </c>
      <c r="F72" s="189" t="s">
        <v>227</v>
      </c>
      <c r="G72" s="219">
        <v>0.71672276641732502</v>
      </c>
      <c r="H72" s="25"/>
    </row>
    <row r="73" spans="1:8" ht="11.25" customHeight="1" x14ac:dyDescent="0.25">
      <c r="A73" s="42" t="s">
        <v>314</v>
      </c>
      <c r="B73" s="185">
        <v>3249.12</v>
      </c>
      <c r="C73" s="185">
        <v>577.30924065593103</v>
      </c>
      <c r="D73" s="185">
        <v>267</v>
      </c>
      <c r="E73" s="185">
        <v>149</v>
      </c>
      <c r="F73" s="185">
        <v>6382.9309999999996</v>
      </c>
      <c r="G73" s="221">
        <v>0.89717163348788498</v>
      </c>
      <c r="H73" s="25"/>
    </row>
    <row r="74" spans="1:8" ht="11.25" customHeight="1" x14ac:dyDescent="0.25">
      <c r="A74" s="59" t="s">
        <v>185</v>
      </c>
      <c r="B74" s="189">
        <v>5360.08</v>
      </c>
      <c r="C74" s="189">
        <v>43.901023865315402</v>
      </c>
      <c r="D74" s="189">
        <v>539</v>
      </c>
      <c r="E74" s="189">
        <v>521</v>
      </c>
      <c r="F74" s="189">
        <v>3426.797</v>
      </c>
      <c r="G74" s="219">
        <v>0.287344940568519</v>
      </c>
      <c r="H74" s="25"/>
    </row>
    <row r="75" spans="1:8" ht="11.25" customHeight="1" x14ac:dyDescent="0.25">
      <c r="A75" s="60" t="s">
        <v>186</v>
      </c>
      <c r="B75" s="185">
        <v>8574.69</v>
      </c>
      <c r="C75" s="185">
        <v>64.316377618316196</v>
      </c>
      <c r="D75" s="185">
        <v>565</v>
      </c>
      <c r="E75" s="185">
        <v>531</v>
      </c>
      <c r="F75" s="185">
        <v>5486.24</v>
      </c>
      <c r="G75" s="221">
        <v>0.42901179162745501</v>
      </c>
      <c r="H75" s="25"/>
    </row>
    <row r="76" spans="1:8" ht="11.25" customHeight="1" x14ac:dyDescent="0.25">
      <c r="A76" s="59" t="s">
        <v>187</v>
      </c>
      <c r="B76" s="189">
        <v>6205.99</v>
      </c>
      <c r="C76" s="189">
        <v>91.268596952299305</v>
      </c>
      <c r="D76" s="189">
        <v>354</v>
      </c>
      <c r="E76" s="189">
        <v>330</v>
      </c>
      <c r="F76" s="189">
        <v>4275.3</v>
      </c>
      <c r="G76" s="219">
        <v>0.44070217438896098</v>
      </c>
      <c r="H76" s="25"/>
    </row>
    <row r="77" spans="1:8" ht="11.25" customHeight="1" x14ac:dyDescent="0.25">
      <c r="A77" s="60" t="s">
        <v>188</v>
      </c>
      <c r="B77" s="185">
        <v>6028.25</v>
      </c>
      <c r="C77" s="185">
        <v>72.3981254924729</v>
      </c>
      <c r="D77" s="185">
        <v>273</v>
      </c>
      <c r="E77" s="185">
        <v>226</v>
      </c>
      <c r="F77" s="185">
        <v>3120.9589999999998</v>
      </c>
      <c r="G77" s="221">
        <v>0.564341916532626</v>
      </c>
      <c r="H77" s="25"/>
    </row>
    <row r="78" spans="1:8" ht="11.25" customHeight="1" x14ac:dyDescent="0.25">
      <c r="A78" s="59" t="s">
        <v>189</v>
      </c>
      <c r="B78" s="189">
        <v>4387.8</v>
      </c>
      <c r="C78" s="189">
        <v>188.27065955604201</v>
      </c>
      <c r="D78" s="189">
        <v>279</v>
      </c>
      <c r="E78" s="189">
        <v>194</v>
      </c>
      <c r="F78" s="189">
        <v>2985.51</v>
      </c>
      <c r="G78" s="219">
        <v>0.715613477400877</v>
      </c>
      <c r="H78" s="25"/>
    </row>
    <row r="79" spans="1:8" ht="11.25" customHeight="1" x14ac:dyDescent="0.25">
      <c r="A79" s="60" t="s">
        <v>215</v>
      </c>
      <c r="B79" s="185">
        <v>105.4</v>
      </c>
      <c r="C79" s="185">
        <v>20544.810246679299</v>
      </c>
      <c r="D79" s="185">
        <v>1</v>
      </c>
      <c r="E79" s="185">
        <v>0</v>
      </c>
      <c r="F79" s="185">
        <v>1625</v>
      </c>
      <c r="G79" s="221">
        <v>1</v>
      </c>
      <c r="H79" s="25"/>
    </row>
    <row r="80" spans="1:8" ht="11.25" customHeight="1" x14ac:dyDescent="0.25">
      <c r="A80" s="59" t="s">
        <v>190</v>
      </c>
      <c r="B80" s="189">
        <v>6277.81</v>
      </c>
      <c r="C80" s="189">
        <v>200.01130967646401</v>
      </c>
      <c r="D80" s="189">
        <v>708</v>
      </c>
      <c r="E80" s="189">
        <v>628</v>
      </c>
      <c r="F80" s="189">
        <v>5789.049</v>
      </c>
      <c r="G80" s="219">
        <v>0.66146955360364101</v>
      </c>
      <c r="H80" s="25"/>
    </row>
    <row r="81" spans="1:8" ht="11.25" customHeight="1" x14ac:dyDescent="0.25">
      <c r="A81" s="60" t="s">
        <v>191</v>
      </c>
      <c r="B81" s="185">
        <v>5915.29</v>
      </c>
      <c r="C81" s="185">
        <v>240.25821219247101</v>
      </c>
      <c r="D81" s="185">
        <v>507</v>
      </c>
      <c r="E81" s="185">
        <v>365</v>
      </c>
      <c r="F81" s="185">
        <v>4308.8</v>
      </c>
      <c r="G81" s="221">
        <v>0.779361341179302</v>
      </c>
      <c r="H81" s="25"/>
    </row>
    <row r="82" spans="1:8" ht="11.25" customHeight="1" x14ac:dyDescent="0.25">
      <c r="A82" s="59" t="s">
        <v>192</v>
      </c>
      <c r="B82" s="189">
        <v>2284.4299999999998</v>
      </c>
      <c r="C82" s="189">
        <v>633.94676133652604</v>
      </c>
      <c r="D82" s="189">
        <v>259</v>
      </c>
      <c r="E82" s="189">
        <v>138</v>
      </c>
      <c r="F82" s="189">
        <v>1577.443</v>
      </c>
      <c r="G82" s="219">
        <v>0.92014746510685297</v>
      </c>
      <c r="H82" s="25"/>
    </row>
    <row r="83" spans="1:8" ht="11.25" customHeight="1" x14ac:dyDescent="0.25">
      <c r="A83" s="60" t="s">
        <v>193</v>
      </c>
      <c r="B83" s="185">
        <v>5999.35</v>
      </c>
      <c r="C83" s="185">
        <v>62.486436030569998</v>
      </c>
      <c r="D83" s="185">
        <v>256</v>
      </c>
      <c r="E83" s="185">
        <v>243</v>
      </c>
      <c r="F83" s="185">
        <v>4072.154</v>
      </c>
      <c r="G83" s="221">
        <v>0.30917525168188098</v>
      </c>
      <c r="H83" s="25"/>
    </row>
    <row r="84" spans="1:8" ht="11.25" customHeight="1" x14ac:dyDescent="0.25">
      <c r="A84" s="59" t="s">
        <v>194</v>
      </c>
      <c r="B84" s="189">
        <v>6170.12</v>
      </c>
      <c r="C84" s="189">
        <v>92.471297154674502</v>
      </c>
      <c r="D84" s="189">
        <v>772</v>
      </c>
      <c r="E84" s="189">
        <v>731</v>
      </c>
      <c r="F84" s="189">
        <v>4511.7209999999995</v>
      </c>
      <c r="G84" s="219">
        <v>0.45808408946314</v>
      </c>
      <c r="H84" s="25"/>
    </row>
    <row r="85" spans="1:8" ht="11.25" customHeight="1" x14ac:dyDescent="0.25">
      <c r="A85" s="60" t="s">
        <v>195</v>
      </c>
      <c r="B85" s="185">
        <v>5757.89</v>
      </c>
      <c r="C85" s="185">
        <v>67.706052043370093</v>
      </c>
      <c r="D85" s="185">
        <v>314</v>
      </c>
      <c r="E85" s="185">
        <v>287</v>
      </c>
      <c r="F85" s="185">
        <v>4154</v>
      </c>
      <c r="G85" s="221">
        <v>0.55087163070356304</v>
      </c>
      <c r="H85" s="25"/>
    </row>
    <row r="86" spans="1:8" ht="11.25" customHeight="1" x14ac:dyDescent="0.25">
      <c r="A86" s="59" t="s">
        <v>196</v>
      </c>
      <c r="B86" s="189">
        <v>3718.28</v>
      </c>
      <c r="C86" s="189">
        <v>70.104725840980194</v>
      </c>
      <c r="D86" s="189">
        <v>195</v>
      </c>
      <c r="E86" s="189">
        <v>191</v>
      </c>
      <c r="F86" s="189">
        <v>2550.0990000000002</v>
      </c>
      <c r="G86" s="219">
        <v>0.36618470167146799</v>
      </c>
      <c r="H86" s="25"/>
    </row>
    <row r="87" spans="1:8" ht="11.25" customHeight="1" x14ac:dyDescent="0.25">
      <c r="A87" s="60" t="s">
        <v>197</v>
      </c>
      <c r="B87" s="185">
        <v>5972.54</v>
      </c>
      <c r="C87" s="185">
        <v>180.276900615149</v>
      </c>
      <c r="D87" s="185">
        <v>153</v>
      </c>
      <c r="E87" s="185">
        <v>103</v>
      </c>
      <c r="F87" s="185">
        <v>2959.7730000000001</v>
      </c>
      <c r="G87" s="221">
        <v>0.79601025716278595</v>
      </c>
      <c r="H87" s="25"/>
    </row>
    <row r="88" spans="1:8" ht="11.25" customHeight="1" x14ac:dyDescent="0.25">
      <c r="A88" s="59" t="s">
        <v>198</v>
      </c>
      <c r="B88" s="189">
        <v>3567.26</v>
      </c>
      <c r="C88" s="189">
        <v>157.395031480744</v>
      </c>
      <c r="D88" s="189">
        <v>151</v>
      </c>
      <c r="E88" s="189">
        <v>121</v>
      </c>
      <c r="F88" s="189">
        <v>2319.1799999999998</v>
      </c>
      <c r="G88" s="219">
        <v>0.70432561726471099</v>
      </c>
      <c r="H88" s="25"/>
    </row>
    <row r="89" spans="1:8" ht="11.25" customHeight="1" x14ac:dyDescent="0.25">
      <c r="A89" s="60" t="s">
        <v>199</v>
      </c>
      <c r="B89" s="185">
        <v>6719.59</v>
      </c>
      <c r="C89" s="185">
        <v>102.00652123120599</v>
      </c>
      <c r="D89" s="185">
        <v>257</v>
      </c>
      <c r="E89" s="185">
        <v>240</v>
      </c>
      <c r="F89" s="185">
        <v>4672.2809999999999</v>
      </c>
      <c r="G89" s="221">
        <v>0.351075656291853</v>
      </c>
      <c r="H89" s="25"/>
    </row>
    <row r="90" spans="1:8" ht="11.25" customHeight="1" x14ac:dyDescent="0.25">
      <c r="A90" s="59" t="s">
        <v>200</v>
      </c>
      <c r="B90" s="189">
        <v>6990.44</v>
      </c>
      <c r="C90" s="189">
        <v>62.719227974204799</v>
      </c>
      <c r="D90" s="189">
        <v>266</v>
      </c>
      <c r="E90" s="189">
        <v>255</v>
      </c>
      <c r="F90" s="189">
        <v>4774.47</v>
      </c>
      <c r="G90" s="219">
        <v>0.39936364569434502</v>
      </c>
      <c r="H90" s="25"/>
    </row>
    <row r="91" spans="1:8" ht="11.25" customHeight="1" x14ac:dyDescent="0.25">
      <c r="A91" s="60" t="s">
        <v>201</v>
      </c>
      <c r="B91" s="185">
        <v>5520.13</v>
      </c>
      <c r="C91" s="185">
        <v>67.454751971421004</v>
      </c>
      <c r="D91" s="185">
        <v>195</v>
      </c>
      <c r="E91" s="185">
        <v>187</v>
      </c>
      <c r="F91" s="185">
        <v>3998.0030000000002</v>
      </c>
      <c r="G91" s="221">
        <v>0.499931517702003</v>
      </c>
      <c r="H91" s="25"/>
    </row>
    <row r="92" spans="1:8" ht="11.25" customHeight="1" x14ac:dyDescent="0.25">
      <c r="A92" s="59" t="s">
        <v>202</v>
      </c>
      <c r="B92" s="189">
        <v>5873.78</v>
      </c>
      <c r="C92" s="189">
        <v>62.055269349550002</v>
      </c>
      <c r="D92" s="189">
        <v>507</v>
      </c>
      <c r="E92" s="189">
        <v>488</v>
      </c>
      <c r="F92" s="189">
        <v>3237.6460000000002</v>
      </c>
      <c r="G92" s="219">
        <v>0.32719980027380002</v>
      </c>
      <c r="H92" s="25"/>
    </row>
    <row r="93" spans="1:8" ht="11.25" customHeight="1" x14ac:dyDescent="0.25">
      <c r="A93" s="60" t="s">
        <v>203</v>
      </c>
      <c r="B93" s="185">
        <v>7427.35</v>
      </c>
      <c r="C93" s="185">
        <v>45.198758642046002</v>
      </c>
      <c r="D93" s="185">
        <v>423</v>
      </c>
      <c r="E93" s="185">
        <v>405</v>
      </c>
      <c r="F93" s="185">
        <v>5071.2849999999999</v>
      </c>
      <c r="G93" s="221">
        <v>0.33080037056123301</v>
      </c>
      <c r="H93" s="25"/>
    </row>
    <row r="94" spans="1:8" ht="11.25" customHeight="1" x14ac:dyDescent="0.25">
      <c r="A94" s="59" t="s">
        <v>204</v>
      </c>
      <c r="B94" s="189">
        <v>609.44000000000005</v>
      </c>
      <c r="C94" s="189">
        <v>231.88172748752999</v>
      </c>
      <c r="D94" s="189">
        <v>101</v>
      </c>
      <c r="E94" s="189">
        <v>79</v>
      </c>
      <c r="F94" s="189">
        <v>547</v>
      </c>
      <c r="G94" s="219">
        <v>0.69124244611443697</v>
      </c>
      <c r="H94" s="25"/>
    </row>
    <row r="95" spans="1:8" ht="11.25" customHeight="1" x14ac:dyDescent="0.25">
      <c r="A95" s="60" t="s">
        <v>205</v>
      </c>
      <c r="B95" s="185">
        <v>1804.4</v>
      </c>
      <c r="C95" s="185">
        <v>721.38051429838197</v>
      </c>
      <c r="D95" s="185">
        <v>194</v>
      </c>
      <c r="E95" s="185">
        <v>80</v>
      </c>
      <c r="F95" s="185">
        <v>1490.117</v>
      </c>
      <c r="G95" s="221">
        <v>0.94429493438757806</v>
      </c>
      <c r="H95" s="25"/>
    </row>
    <row r="96" spans="1:8" ht="11.25" customHeight="1" x14ac:dyDescent="0.25">
      <c r="A96" s="59" t="s">
        <v>206</v>
      </c>
      <c r="B96" s="189">
        <v>175.61</v>
      </c>
      <c r="C96" s="189">
        <v>9249.7978475029904</v>
      </c>
      <c r="D96" s="189">
        <v>36</v>
      </c>
      <c r="E96" s="189">
        <v>0</v>
      </c>
      <c r="F96" s="189">
        <v>331.47399999999999</v>
      </c>
      <c r="G96" s="219">
        <v>1</v>
      </c>
      <c r="H96" s="25"/>
    </row>
    <row r="97" spans="1:8" ht="11.25" customHeight="1" x14ac:dyDescent="0.25">
      <c r="A97" s="60" t="s">
        <v>207</v>
      </c>
      <c r="B97" s="185">
        <v>236.2</v>
      </c>
      <c r="C97" s="185">
        <v>6964.02624894158</v>
      </c>
      <c r="D97" s="185">
        <v>40</v>
      </c>
      <c r="E97" s="185">
        <v>0</v>
      </c>
      <c r="F97" s="185">
        <v>344</v>
      </c>
      <c r="G97" s="221">
        <v>1</v>
      </c>
      <c r="H97" s="25"/>
    </row>
    <row r="98" spans="1:8" ht="11.25" customHeight="1" x14ac:dyDescent="0.25">
      <c r="A98" s="59" t="s">
        <v>208</v>
      </c>
      <c r="B98" s="189">
        <v>245.03</v>
      </c>
      <c r="C98" s="189">
        <v>5742.6600824388897</v>
      </c>
      <c r="D98" s="189">
        <v>47</v>
      </c>
      <c r="E98" s="189">
        <v>0</v>
      </c>
      <c r="F98" s="189">
        <v>406.50299999999999</v>
      </c>
      <c r="G98" s="219">
        <v>1</v>
      </c>
      <c r="H98" s="25"/>
    </row>
    <row r="99" spans="1:8" ht="11.25" customHeight="1" x14ac:dyDescent="0.25">
      <c r="A99" s="60" t="s">
        <v>209</v>
      </c>
      <c r="B99" s="185">
        <v>1245.9100000000001</v>
      </c>
      <c r="C99" s="185">
        <v>1003.02108499009</v>
      </c>
      <c r="D99" s="185">
        <v>184</v>
      </c>
      <c r="E99" s="185">
        <v>88</v>
      </c>
      <c r="F99" s="185">
        <v>1079.5809999999999</v>
      </c>
      <c r="G99" s="221">
        <v>0.95795943582086196</v>
      </c>
      <c r="H99" s="25"/>
    </row>
    <row r="100" spans="1:8" ht="11.25" customHeight="1" x14ac:dyDescent="0.25">
      <c r="A100" s="59" t="s">
        <v>210</v>
      </c>
      <c r="B100" s="189">
        <v>1628.4</v>
      </c>
      <c r="C100" s="189">
        <v>235.96106607713099</v>
      </c>
      <c r="D100" s="189">
        <v>32</v>
      </c>
      <c r="E100" s="189">
        <v>13</v>
      </c>
      <c r="F100" s="189">
        <v>582.14800000000002</v>
      </c>
      <c r="G100" s="219">
        <v>0.86722326468682298</v>
      </c>
      <c r="H100" s="25"/>
    </row>
    <row r="101" spans="1:8" ht="11.25" customHeight="1" x14ac:dyDescent="0.25">
      <c r="A101" s="60" t="s">
        <v>217</v>
      </c>
      <c r="B101" s="185">
        <v>1128</v>
      </c>
      <c r="C101" s="185">
        <v>323.14539007092202</v>
      </c>
      <c r="D101" s="185">
        <v>34</v>
      </c>
      <c r="E101" s="185">
        <v>17</v>
      </c>
      <c r="F101" s="185">
        <v>953</v>
      </c>
      <c r="G101" s="221">
        <v>0.83501596672775402</v>
      </c>
      <c r="H101" s="25"/>
    </row>
    <row r="102" spans="1:8" ht="11.25" customHeight="1" x14ac:dyDescent="0.25">
      <c r="A102" s="59" t="s">
        <v>218</v>
      </c>
      <c r="B102" s="189">
        <v>83533.899999999994</v>
      </c>
      <c r="C102" s="189">
        <v>3.3720202217303399</v>
      </c>
      <c r="D102" s="189">
        <v>22</v>
      </c>
      <c r="E102" s="189">
        <v>17</v>
      </c>
      <c r="F102" s="189">
        <v>447.82799999999997</v>
      </c>
      <c r="G102" s="219">
        <v>0.70233742074283401</v>
      </c>
      <c r="H102" s="25"/>
    </row>
    <row r="103" spans="1:8" ht="11.25" customHeight="1" x14ac:dyDescent="0.25">
      <c r="A103" s="60" t="s">
        <v>211</v>
      </c>
      <c r="B103" s="185">
        <v>2503.7199999999998</v>
      </c>
      <c r="C103" s="185">
        <v>343.97216941191499</v>
      </c>
      <c r="D103" s="185">
        <v>24</v>
      </c>
      <c r="E103" s="185">
        <v>4</v>
      </c>
      <c r="F103" s="185">
        <v>723.73099999999999</v>
      </c>
      <c r="G103" s="221">
        <v>0.97188026149255102</v>
      </c>
      <c r="H103" s="25"/>
    </row>
    <row r="104" spans="1:8" ht="11.25" customHeight="1" x14ac:dyDescent="0.25">
      <c r="A104" s="59" t="s">
        <v>212</v>
      </c>
      <c r="B104" s="189">
        <v>374.24</v>
      </c>
      <c r="C104" s="189">
        <v>685.43715262932903</v>
      </c>
      <c r="D104" s="189">
        <v>17</v>
      </c>
      <c r="E104" s="189">
        <v>5</v>
      </c>
      <c r="F104" s="189">
        <v>144</v>
      </c>
      <c r="G104" s="219">
        <v>0.82890089584356696</v>
      </c>
      <c r="H104" s="25"/>
    </row>
    <row r="105" spans="1:8" ht="11.25" customHeight="1" x14ac:dyDescent="0.25">
      <c r="A105" s="63" t="s">
        <v>270</v>
      </c>
      <c r="B105" s="210">
        <v>543941.1</v>
      </c>
      <c r="C105" s="210">
        <v>119.67613405201401</v>
      </c>
      <c r="D105" s="210">
        <v>34826</v>
      </c>
      <c r="E105" s="210">
        <v>30706</v>
      </c>
      <c r="F105" s="210">
        <v>379137.391</v>
      </c>
      <c r="G105" s="233">
        <v>0.66696575473608799</v>
      </c>
      <c r="H105" s="25"/>
    </row>
    <row r="106" spans="1:8" ht="11.25" customHeight="1" x14ac:dyDescent="0.25">
      <c r="A106" s="45" t="s">
        <v>311</v>
      </c>
      <c r="B106" s="209">
        <v>89168.26</v>
      </c>
      <c r="C106" s="209">
        <v>24.091005028022298</v>
      </c>
      <c r="D106" s="209">
        <v>129</v>
      </c>
      <c r="E106" s="209">
        <v>56</v>
      </c>
      <c r="F106" s="209">
        <v>2850.7069999999999</v>
      </c>
      <c r="G106" s="235">
        <v>0.87751896629336901</v>
      </c>
      <c r="H106" s="25"/>
    </row>
    <row r="107" spans="1:8" ht="11.25" customHeight="1" x14ac:dyDescent="0.25">
      <c r="A107" s="76" t="s">
        <v>230</v>
      </c>
      <c r="B107" s="243">
        <v>633109.36</v>
      </c>
      <c r="C107" s="243">
        <v>106.21375270774701</v>
      </c>
      <c r="D107" s="243">
        <v>34955</v>
      </c>
      <c r="E107" s="243">
        <v>30762</v>
      </c>
      <c r="F107" s="243">
        <v>381988.098</v>
      </c>
      <c r="G107" s="238">
        <v>0.67369192091102303</v>
      </c>
      <c r="H107" s="25"/>
    </row>
    <row r="108" spans="1:8" ht="104.25" customHeight="1" x14ac:dyDescent="0.25">
      <c r="A108" s="319" t="s">
        <v>348</v>
      </c>
      <c r="B108" s="319"/>
      <c r="C108" s="319"/>
      <c r="D108" s="319"/>
      <c r="E108" s="319"/>
      <c r="F108" s="319"/>
      <c r="G108" s="319"/>
      <c r="H108" s="41"/>
    </row>
    <row r="117" spans="2:7" ht="15" customHeight="1" x14ac:dyDescent="0.25">
      <c r="B117" s="37"/>
      <c r="C117" s="37"/>
      <c r="D117" s="37"/>
      <c r="E117" s="37"/>
      <c r="F117" s="37"/>
      <c r="G117" s="37"/>
    </row>
  </sheetData>
  <mergeCells count="3">
    <mergeCell ref="A3:A4"/>
    <mergeCell ref="A108:G108"/>
    <mergeCell ref="D4:E4"/>
  </mergeCells>
  <printOptions horizontalCentered="1"/>
  <pageMargins left="0.51181102362204722" right="0.59055118110236227" top="0.74803149606299213" bottom="1.4821875" header="0.31496062992125984" footer="0.31496062992125984"/>
  <pageSetup paperSize="9" scale="93" firstPageNumber="56"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
  <sheetViews>
    <sheetView view="pageLayout" topLeftCell="A39" zoomScale="115" zoomScaleNormal="100" zoomScalePageLayoutView="115" workbookViewId="0">
      <selection activeCell="E56" sqref="E56"/>
    </sheetView>
  </sheetViews>
  <sheetFormatPr baseColWidth="10" defaultColWidth="11.42578125" defaultRowHeight="15" x14ac:dyDescent="0.25"/>
  <cols>
    <col min="1" max="1" width="23.28515625" style="20" customWidth="1"/>
    <col min="2" max="4" width="18" style="20" customWidth="1"/>
    <col min="5" max="5" width="20.28515625" style="20" customWidth="1"/>
    <col min="6" max="6" width="17.140625" style="20" customWidth="1"/>
    <col min="7" max="7" width="7.85546875" style="20" customWidth="1"/>
    <col min="8" max="8" width="9.140625" style="20" customWidth="1"/>
    <col min="9" max="9" width="8.140625" style="20" customWidth="1"/>
    <col min="10" max="10" width="7" style="20" customWidth="1"/>
    <col min="11" max="16384" width="11.42578125" style="20"/>
  </cols>
  <sheetData>
    <row r="1" spans="1:8" ht="15.75" x14ac:dyDescent="0.25">
      <c r="A1" s="84" t="s">
        <v>267</v>
      </c>
      <c r="B1" s="8"/>
      <c r="C1" s="8"/>
      <c r="D1" s="8"/>
      <c r="E1" s="9" t="s">
        <v>42</v>
      </c>
      <c r="G1" s="8"/>
    </row>
    <row r="2" spans="1:8" ht="15.75" x14ac:dyDescent="0.25">
      <c r="A2" s="8"/>
      <c r="B2" s="8"/>
      <c r="C2" s="8"/>
      <c r="D2" s="8"/>
      <c r="E2" s="8"/>
      <c r="F2" s="8"/>
      <c r="G2" s="8"/>
      <c r="H2" s="8"/>
    </row>
    <row r="3" spans="1:8" s="13" customFormat="1" ht="43.5" customHeight="1" x14ac:dyDescent="0.25">
      <c r="A3" s="308" t="s">
        <v>271</v>
      </c>
      <c r="B3" s="240" t="s">
        <v>110</v>
      </c>
      <c r="C3" s="241" t="s">
        <v>111</v>
      </c>
      <c r="D3" s="242" t="s">
        <v>312</v>
      </c>
      <c r="E3" s="241" t="s">
        <v>231</v>
      </c>
      <c r="F3" s="30"/>
      <c r="G3" s="30"/>
      <c r="H3" s="30"/>
    </row>
    <row r="4" spans="1:8" ht="20.25" customHeight="1" x14ac:dyDescent="0.25">
      <c r="A4" s="310"/>
      <c r="B4" s="244"/>
      <c r="C4" s="245" t="s">
        <v>39</v>
      </c>
      <c r="D4" s="246" t="s">
        <v>37</v>
      </c>
      <c r="E4" s="245" t="s">
        <v>232</v>
      </c>
      <c r="F4" s="25"/>
      <c r="G4" s="25"/>
      <c r="H4" s="25"/>
    </row>
    <row r="5" spans="1:8" ht="11.25" customHeight="1" x14ac:dyDescent="0.25">
      <c r="A5" s="50" t="s">
        <v>117</v>
      </c>
      <c r="B5" s="197">
        <v>318398</v>
      </c>
      <c r="C5" s="249">
        <v>5.5</v>
      </c>
      <c r="D5" s="148">
        <v>7779</v>
      </c>
      <c r="E5" s="208">
        <v>24030</v>
      </c>
      <c r="F5" s="25"/>
      <c r="G5" s="25"/>
      <c r="H5" s="25"/>
    </row>
    <row r="6" spans="1:8" ht="11.25" customHeight="1" x14ac:dyDescent="0.25">
      <c r="A6" s="43" t="s">
        <v>118</v>
      </c>
      <c r="B6" s="191">
        <v>233430</v>
      </c>
      <c r="C6" s="250">
        <v>10.6</v>
      </c>
      <c r="D6" s="150">
        <v>17581</v>
      </c>
      <c r="E6" s="189">
        <v>20300</v>
      </c>
      <c r="F6" s="25"/>
      <c r="G6" s="25"/>
      <c r="H6" s="25"/>
    </row>
    <row r="7" spans="1:8" ht="11.25" customHeight="1" x14ac:dyDescent="0.25">
      <c r="A7" s="42" t="s">
        <v>119</v>
      </c>
      <c r="B7" s="187">
        <v>141235</v>
      </c>
      <c r="C7" s="251">
        <v>7.7</v>
      </c>
      <c r="D7" s="152">
        <v>9939</v>
      </c>
      <c r="E7" s="185">
        <v>20990</v>
      </c>
      <c r="F7" s="25"/>
      <c r="G7" s="25"/>
      <c r="H7" s="25"/>
    </row>
    <row r="8" spans="1:8" ht="11.25" customHeight="1" x14ac:dyDescent="0.25">
      <c r="A8" s="43" t="s">
        <v>120</v>
      </c>
      <c r="B8" s="191">
        <v>70660</v>
      </c>
      <c r="C8" s="250">
        <v>8.1999999999999993</v>
      </c>
      <c r="D8" s="150">
        <v>4340</v>
      </c>
      <c r="E8" s="189">
        <v>21130</v>
      </c>
      <c r="F8" s="25"/>
      <c r="G8" s="25"/>
      <c r="H8" s="25"/>
    </row>
    <row r="9" spans="1:8" ht="11.25" customHeight="1" x14ac:dyDescent="0.25">
      <c r="A9" s="42" t="s">
        <v>121</v>
      </c>
      <c r="B9" s="187">
        <v>63744</v>
      </c>
      <c r="C9" s="251">
        <v>7.1</v>
      </c>
      <c r="D9" s="152">
        <v>3168</v>
      </c>
      <c r="E9" s="185">
        <v>21420</v>
      </c>
      <c r="F9" s="25"/>
      <c r="G9" s="25"/>
      <c r="H9" s="25"/>
    </row>
    <row r="10" spans="1:8" ht="11.25" customHeight="1" x14ac:dyDescent="0.25">
      <c r="A10" s="43" t="s">
        <v>122</v>
      </c>
      <c r="B10" s="191">
        <v>489862</v>
      </c>
      <c r="C10" s="250">
        <v>7.6</v>
      </c>
      <c r="D10" s="150">
        <v>19742</v>
      </c>
      <c r="E10" s="189">
        <v>22630</v>
      </c>
      <c r="F10" s="25"/>
      <c r="G10" s="25"/>
      <c r="H10" s="25"/>
    </row>
    <row r="11" spans="1:8" ht="11.25" customHeight="1" x14ac:dyDescent="0.25">
      <c r="A11" s="42" t="s">
        <v>123</v>
      </c>
      <c r="B11" s="187">
        <v>143796</v>
      </c>
      <c r="C11" s="251">
        <v>8.1999999999999993</v>
      </c>
      <c r="D11" s="152">
        <v>6450</v>
      </c>
      <c r="E11" s="185">
        <v>21450</v>
      </c>
      <c r="F11" s="25"/>
      <c r="G11" s="25"/>
      <c r="H11" s="25"/>
    </row>
    <row r="12" spans="1:8" ht="11.25" customHeight="1" x14ac:dyDescent="0.25">
      <c r="A12" s="43" t="s">
        <v>124</v>
      </c>
      <c r="B12" s="191">
        <v>119392</v>
      </c>
      <c r="C12" s="250">
        <v>9.5</v>
      </c>
      <c r="D12" s="150">
        <v>9354</v>
      </c>
      <c r="E12" s="189">
        <v>20310</v>
      </c>
      <c r="F12" s="25"/>
      <c r="G12" s="25"/>
      <c r="H12" s="25"/>
    </row>
    <row r="13" spans="1:8" ht="11.25" customHeight="1" x14ac:dyDescent="0.25">
      <c r="A13" s="42" t="s">
        <v>125</v>
      </c>
      <c r="B13" s="187">
        <v>66363</v>
      </c>
      <c r="C13" s="251">
        <v>9.3000000000000007</v>
      </c>
      <c r="D13" s="152">
        <v>6681</v>
      </c>
      <c r="E13" s="185">
        <v>20430</v>
      </c>
      <c r="F13" s="25"/>
      <c r="G13" s="25"/>
      <c r="H13" s="25"/>
    </row>
    <row r="14" spans="1:8" ht="11.25" customHeight="1" x14ac:dyDescent="0.25">
      <c r="A14" s="43" t="s">
        <v>126</v>
      </c>
      <c r="B14" s="191">
        <v>137472</v>
      </c>
      <c r="C14" s="250">
        <v>9.6999999999999993</v>
      </c>
      <c r="D14" s="150">
        <v>9388</v>
      </c>
      <c r="E14" s="189">
        <v>20960</v>
      </c>
      <c r="F14" s="25"/>
      <c r="G14" s="25"/>
      <c r="H14" s="25"/>
    </row>
    <row r="15" spans="1:8" ht="11.25" customHeight="1" x14ac:dyDescent="0.25">
      <c r="A15" s="42" t="s">
        <v>127</v>
      </c>
      <c r="B15" s="187">
        <v>156050</v>
      </c>
      <c r="C15" s="251">
        <v>10.1</v>
      </c>
      <c r="D15" s="152">
        <v>16006</v>
      </c>
      <c r="E15" s="185">
        <v>19980</v>
      </c>
      <c r="F15" s="25"/>
      <c r="G15" s="25"/>
      <c r="H15" s="25"/>
    </row>
    <row r="16" spans="1:8" ht="11.25" customHeight="1" x14ac:dyDescent="0.25">
      <c r="A16" s="43" t="s">
        <v>128</v>
      </c>
      <c r="B16" s="191">
        <v>121298</v>
      </c>
      <c r="C16" s="250">
        <v>5.7</v>
      </c>
      <c r="D16" s="150">
        <v>4638</v>
      </c>
      <c r="E16" s="189">
        <v>21260</v>
      </c>
      <c r="F16" s="25"/>
      <c r="G16" s="25"/>
      <c r="H16" s="25"/>
    </row>
    <row r="17" spans="1:8" ht="11.25" customHeight="1" x14ac:dyDescent="0.25">
      <c r="A17" s="42" t="s">
        <v>129</v>
      </c>
      <c r="B17" s="187">
        <v>895401</v>
      </c>
      <c r="C17" s="251">
        <v>8.8000000000000007</v>
      </c>
      <c r="D17" s="152">
        <v>74209</v>
      </c>
      <c r="E17" s="185">
        <v>22210</v>
      </c>
      <c r="F17" s="25"/>
      <c r="G17" s="25"/>
      <c r="H17" s="25"/>
    </row>
    <row r="18" spans="1:8" ht="11.25" customHeight="1" x14ac:dyDescent="0.25">
      <c r="A18" s="43" t="s">
        <v>130</v>
      </c>
      <c r="B18" s="191">
        <v>312658</v>
      </c>
      <c r="C18" s="250">
        <v>6.4</v>
      </c>
      <c r="D18" s="150">
        <v>13450</v>
      </c>
      <c r="E18" s="189">
        <v>22180</v>
      </c>
      <c r="F18" s="25"/>
      <c r="G18" s="25"/>
      <c r="H18" s="25"/>
    </row>
    <row r="19" spans="1:8" ht="11.25" customHeight="1" x14ac:dyDescent="0.25">
      <c r="A19" s="42" t="s">
        <v>131</v>
      </c>
      <c r="B19" s="187">
        <v>63705</v>
      </c>
      <c r="C19" s="251">
        <v>3.9</v>
      </c>
      <c r="D19" s="152">
        <v>1998</v>
      </c>
      <c r="E19" s="185">
        <v>21140</v>
      </c>
      <c r="F19" s="25"/>
      <c r="G19" s="25"/>
      <c r="H19" s="25"/>
    </row>
    <row r="20" spans="1:8" ht="11.25" customHeight="1" x14ac:dyDescent="0.25">
      <c r="A20" s="43" t="s">
        <v>132</v>
      </c>
      <c r="B20" s="191">
        <v>156550</v>
      </c>
      <c r="C20" s="250">
        <v>7</v>
      </c>
      <c r="D20" s="150">
        <v>10245</v>
      </c>
      <c r="E20" s="189">
        <v>21410</v>
      </c>
      <c r="F20" s="25"/>
      <c r="G20" s="25"/>
      <c r="H20" s="25"/>
    </row>
    <row r="21" spans="1:8" ht="11.25" customHeight="1" x14ac:dyDescent="0.25">
      <c r="A21" s="42" t="s">
        <v>133</v>
      </c>
      <c r="B21" s="187">
        <v>277246</v>
      </c>
      <c r="C21" s="251">
        <v>7.1</v>
      </c>
      <c r="D21" s="152">
        <v>15495</v>
      </c>
      <c r="E21" s="185">
        <v>22080</v>
      </c>
      <c r="F21" s="25"/>
      <c r="G21" s="25"/>
      <c r="H21" s="25"/>
    </row>
    <row r="22" spans="1:8" ht="11.25" customHeight="1" x14ac:dyDescent="0.25">
      <c r="A22" s="43" t="s">
        <v>134</v>
      </c>
      <c r="B22" s="191">
        <v>131688</v>
      </c>
      <c r="C22" s="250">
        <v>7.5</v>
      </c>
      <c r="D22" s="150">
        <v>9226</v>
      </c>
      <c r="E22" s="189">
        <v>21560</v>
      </c>
      <c r="F22" s="25"/>
      <c r="G22" s="25"/>
      <c r="H22" s="25"/>
    </row>
    <row r="23" spans="1:8" ht="11.25" customHeight="1" x14ac:dyDescent="0.25">
      <c r="A23" s="42" t="s">
        <v>135</v>
      </c>
      <c r="B23" s="187">
        <v>103656</v>
      </c>
      <c r="C23" s="251">
        <v>6</v>
      </c>
      <c r="D23" s="152">
        <v>3261</v>
      </c>
      <c r="E23" s="185">
        <v>21590</v>
      </c>
      <c r="F23" s="25"/>
      <c r="G23" s="25"/>
      <c r="H23" s="25"/>
    </row>
    <row r="24" spans="1:8" ht="11.25" customHeight="1" x14ac:dyDescent="0.25">
      <c r="A24" s="43" t="s">
        <v>216</v>
      </c>
      <c r="B24" s="191">
        <v>149695</v>
      </c>
      <c r="C24" s="250">
        <v>6.3</v>
      </c>
      <c r="D24" s="150">
        <v>6320</v>
      </c>
      <c r="E24" s="189">
        <v>43090</v>
      </c>
      <c r="F24" s="25"/>
      <c r="G24" s="25"/>
      <c r="H24" s="25"/>
    </row>
    <row r="25" spans="1:8" ht="11.25" customHeight="1" x14ac:dyDescent="0.25">
      <c r="A25" s="42" t="s">
        <v>136</v>
      </c>
      <c r="B25" s="187">
        <v>248703</v>
      </c>
      <c r="C25" s="251">
        <v>5.5</v>
      </c>
      <c r="D25" s="152">
        <v>9889</v>
      </c>
      <c r="E25" s="185">
        <v>22940</v>
      </c>
      <c r="F25" s="25"/>
      <c r="G25" s="25"/>
      <c r="H25" s="25"/>
    </row>
    <row r="26" spans="1:8" ht="11.25" customHeight="1" x14ac:dyDescent="0.25">
      <c r="A26" s="43" t="s">
        <v>137</v>
      </c>
      <c r="B26" s="191">
        <v>255226</v>
      </c>
      <c r="C26" s="250">
        <v>6.3</v>
      </c>
      <c r="D26" s="150">
        <v>11121</v>
      </c>
      <c r="E26" s="189">
        <v>21850</v>
      </c>
      <c r="F26" s="25"/>
      <c r="G26" s="25"/>
      <c r="H26" s="25"/>
    </row>
    <row r="27" spans="1:8" ht="11.25" customHeight="1" x14ac:dyDescent="0.25">
      <c r="A27" s="42" t="s">
        <v>138</v>
      </c>
      <c r="B27" s="187">
        <v>48272</v>
      </c>
      <c r="C27" s="251">
        <v>7</v>
      </c>
      <c r="D27" s="152">
        <v>2614</v>
      </c>
      <c r="E27" s="185">
        <v>20130</v>
      </c>
      <c r="F27" s="25"/>
      <c r="G27" s="25"/>
      <c r="H27" s="25"/>
    </row>
    <row r="28" spans="1:8" ht="11.25" customHeight="1" x14ac:dyDescent="0.25">
      <c r="A28" s="43" t="s">
        <v>139</v>
      </c>
      <c r="B28" s="191">
        <v>173094</v>
      </c>
      <c r="C28" s="250">
        <v>7.2</v>
      </c>
      <c r="D28" s="150">
        <v>10433</v>
      </c>
      <c r="E28" s="189">
        <v>20830</v>
      </c>
      <c r="F28" s="25"/>
      <c r="G28" s="25"/>
      <c r="H28" s="25"/>
    </row>
    <row r="29" spans="1:8" ht="11.25" customHeight="1" x14ac:dyDescent="0.25">
      <c r="A29" s="42" t="s">
        <v>140</v>
      </c>
      <c r="B29" s="187">
        <v>252805</v>
      </c>
      <c r="C29" s="251">
        <v>6.6</v>
      </c>
      <c r="D29" s="152">
        <v>12473</v>
      </c>
      <c r="E29" s="185">
        <v>23260</v>
      </c>
      <c r="F29" s="25"/>
      <c r="G29" s="25"/>
      <c r="H29" s="25"/>
    </row>
    <row r="30" spans="1:8" ht="11.25" customHeight="1" x14ac:dyDescent="0.25">
      <c r="A30" s="43" t="s">
        <v>141</v>
      </c>
      <c r="B30" s="191">
        <v>233189</v>
      </c>
      <c r="C30" s="250">
        <v>7.9</v>
      </c>
      <c r="D30" s="150">
        <v>10999</v>
      </c>
      <c r="E30" s="189">
        <v>21790</v>
      </c>
      <c r="F30" s="25"/>
      <c r="G30" s="25"/>
      <c r="H30" s="25"/>
    </row>
    <row r="31" spans="1:8" ht="11.25" customHeight="1" x14ac:dyDescent="0.25">
      <c r="A31" s="42" t="s">
        <v>142</v>
      </c>
      <c r="B31" s="187">
        <v>277474</v>
      </c>
      <c r="C31" s="251">
        <v>7.1</v>
      </c>
      <c r="D31" s="152">
        <v>13416</v>
      </c>
      <c r="E31" s="185">
        <v>22240</v>
      </c>
      <c r="F31" s="25"/>
      <c r="G31" s="25"/>
      <c r="H31" s="25"/>
    </row>
    <row r="32" spans="1:8" ht="11.25" customHeight="1" x14ac:dyDescent="0.25">
      <c r="A32" s="43" t="s">
        <v>143</v>
      </c>
      <c r="B32" s="191">
        <v>199045</v>
      </c>
      <c r="C32" s="250">
        <v>6.8</v>
      </c>
      <c r="D32" s="150">
        <v>8549</v>
      </c>
      <c r="E32" s="189">
        <v>22650</v>
      </c>
      <c r="F32" s="25"/>
      <c r="G32" s="25"/>
      <c r="H32" s="25"/>
    </row>
    <row r="33" spans="1:8" ht="11.25" customHeight="1" x14ac:dyDescent="0.25">
      <c r="A33" s="42" t="s">
        <v>144</v>
      </c>
      <c r="B33" s="187">
        <v>404293</v>
      </c>
      <c r="C33" s="251">
        <v>6.2</v>
      </c>
      <c r="D33" s="152">
        <v>16749</v>
      </c>
      <c r="E33" s="185">
        <v>22400</v>
      </c>
      <c r="F33" s="25"/>
      <c r="G33" s="25"/>
      <c r="H33" s="25"/>
    </row>
    <row r="34" spans="1:8" ht="11.25" customHeight="1" x14ac:dyDescent="0.25">
      <c r="A34" s="43" t="s">
        <v>145</v>
      </c>
      <c r="B34" s="191">
        <v>319276</v>
      </c>
      <c r="C34" s="250">
        <v>10</v>
      </c>
      <c r="D34" s="150">
        <v>30791</v>
      </c>
      <c r="E34" s="189">
        <v>20740</v>
      </c>
      <c r="F34" s="25"/>
      <c r="G34" s="25"/>
      <c r="H34" s="25"/>
    </row>
    <row r="35" spans="1:8" ht="11.25" customHeight="1" x14ac:dyDescent="0.25">
      <c r="A35" s="42" t="s">
        <v>146</v>
      </c>
      <c r="B35" s="187">
        <v>695351</v>
      </c>
      <c r="C35" s="251">
        <v>7.5</v>
      </c>
      <c r="D35" s="152">
        <v>37838</v>
      </c>
      <c r="E35" s="185">
        <v>23730</v>
      </c>
      <c r="F35" s="25"/>
      <c r="G35" s="25"/>
      <c r="H35" s="25"/>
    </row>
    <row r="36" spans="1:8" ht="11.25" customHeight="1" x14ac:dyDescent="0.25">
      <c r="A36" s="43" t="s">
        <v>147</v>
      </c>
      <c r="B36" s="191">
        <v>83084</v>
      </c>
      <c r="C36" s="250">
        <v>5.7</v>
      </c>
      <c r="D36" s="150">
        <v>4112</v>
      </c>
      <c r="E36" s="189">
        <v>21420</v>
      </c>
      <c r="F36" s="25"/>
      <c r="G36" s="25"/>
      <c r="H36" s="25"/>
    </row>
    <row r="37" spans="1:8" ht="11.25" customHeight="1" x14ac:dyDescent="0.25">
      <c r="A37" s="42" t="s">
        <v>148</v>
      </c>
      <c r="B37" s="187">
        <v>774392</v>
      </c>
      <c r="C37" s="251">
        <v>6.7</v>
      </c>
      <c r="D37" s="152">
        <v>40132</v>
      </c>
      <c r="E37" s="185">
        <v>23180</v>
      </c>
      <c r="F37" s="25"/>
      <c r="G37" s="25"/>
      <c r="H37" s="25"/>
    </row>
    <row r="38" spans="1:8" ht="11.25" customHeight="1" x14ac:dyDescent="0.25">
      <c r="A38" s="43" t="s">
        <v>149</v>
      </c>
      <c r="B38" s="191">
        <v>515879</v>
      </c>
      <c r="C38" s="250">
        <v>10.199999999999999</v>
      </c>
      <c r="D38" s="150">
        <v>41166</v>
      </c>
      <c r="E38" s="189">
        <v>21130</v>
      </c>
      <c r="F38" s="25"/>
      <c r="G38" s="25"/>
      <c r="H38" s="25"/>
    </row>
    <row r="39" spans="1:8" ht="11.25" customHeight="1" x14ac:dyDescent="0.25">
      <c r="A39" s="42" t="s">
        <v>150</v>
      </c>
      <c r="B39" s="187">
        <v>511067</v>
      </c>
      <c r="C39" s="251">
        <v>5.3</v>
      </c>
      <c r="D39" s="152">
        <v>19313</v>
      </c>
      <c r="E39" s="185">
        <v>22840</v>
      </c>
      <c r="F39" s="25"/>
      <c r="G39" s="25"/>
      <c r="H39" s="25"/>
    </row>
    <row r="40" spans="1:8" ht="11.25" customHeight="1" x14ac:dyDescent="0.25">
      <c r="A40" s="43" t="s">
        <v>151</v>
      </c>
      <c r="B40" s="191">
        <v>93051</v>
      </c>
      <c r="C40" s="250">
        <v>7.1</v>
      </c>
      <c r="D40" s="150">
        <v>5148</v>
      </c>
      <c r="E40" s="189">
        <v>20820</v>
      </c>
      <c r="F40" s="25"/>
      <c r="G40" s="25"/>
      <c r="H40" s="25"/>
    </row>
    <row r="41" spans="1:8" ht="11.25" customHeight="1" x14ac:dyDescent="0.25">
      <c r="A41" s="42" t="s">
        <v>152</v>
      </c>
      <c r="B41" s="187">
        <v>279433</v>
      </c>
      <c r="C41" s="251">
        <v>6.4</v>
      </c>
      <c r="D41" s="152">
        <v>14214</v>
      </c>
      <c r="E41" s="185">
        <v>22450</v>
      </c>
      <c r="F41" s="25"/>
      <c r="G41" s="25"/>
      <c r="H41" s="25"/>
    </row>
    <row r="42" spans="1:8" ht="11.25" customHeight="1" x14ac:dyDescent="0.25">
      <c r="A42" s="43" t="s">
        <v>153</v>
      </c>
      <c r="B42" s="191">
        <v>600119</v>
      </c>
      <c r="C42" s="250">
        <v>6</v>
      </c>
      <c r="D42" s="150">
        <v>22245</v>
      </c>
      <c r="E42" s="189">
        <v>23580</v>
      </c>
      <c r="F42" s="25"/>
      <c r="G42" s="25"/>
      <c r="H42" s="25"/>
    </row>
    <row r="43" spans="1:8" ht="11.25" customHeight="1" x14ac:dyDescent="0.25">
      <c r="A43" s="42" t="s">
        <v>154</v>
      </c>
      <c r="B43" s="187">
        <v>117069</v>
      </c>
      <c r="C43" s="251">
        <v>5</v>
      </c>
      <c r="D43" s="152">
        <v>3554</v>
      </c>
      <c r="E43" s="185">
        <v>22460</v>
      </c>
      <c r="F43" s="25"/>
      <c r="G43" s="25"/>
      <c r="H43" s="25"/>
    </row>
    <row r="44" spans="1:8" ht="11.25" customHeight="1" x14ac:dyDescent="0.25">
      <c r="A44" s="43" t="s">
        <v>155</v>
      </c>
      <c r="B44" s="191">
        <v>183721</v>
      </c>
      <c r="C44" s="250">
        <v>6.9</v>
      </c>
      <c r="D44" s="150">
        <v>8311</v>
      </c>
      <c r="E44" s="189">
        <v>22100</v>
      </c>
      <c r="F44" s="25"/>
      <c r="G44" s="25"/>
      <c r="H44" s="25"/>
    </row>
    <row r="45" spans="1:8" ht="11.25" customHeight="1" x14ac:dyDescent="0.25">
      <c r="A45" s="42" t="s">
        <v>156</v>
      </c>
      <c r="B45" s="187">
        <v>144308</v>
      </c>
      <c r="C45" s="251">
        <v>6</v>
      </c>
      <c r="D45" s="152">
        <v>7457</v>
      </c>
      <c r="E45" s="185">
        <v>21940</v>
      </c>
      <c r="F45" s="25"/>
      <c r="G45" s="25"/>
      <c r="H45" s="25"/>
    </row>
    <row r="46" spans="1:8" ht="11.25" customHeight="1" x14ac:dyDescent="0.25">
      <c r="A46" s="43" t="s">
        <v>157</v>
      </c>
      <c r="B46" s="191">
        <v>333220</v>
      </c>
      <c r="C46" s="250">
        <v>7.1</v>
      </c>
      <c r="D46" s="150">
        <v>17151</v>
      </c>
      <c r="E46" s="189">
        <v>21380</v>
      </c>
      <c r="F46" s="25"/>
      <c r="G46" s="25"/>
      <c r="H46" s="25"/>
    </row>
    <row r="47" spans="1:8" ht="11.25" customHeight="1" x14ac:dyDescent="0.25">
      <c r="A47" s="42" t="s">
        <v>158</v>
      </c>
      <c r="B47" s="187">
        <v>101571</v>
      </c>
      <c r="C47" s="251">
        <v>5.6</v>
      </c>
      <c r="D47" s="152">
        <v>3059</v>
      </c>
      <c r="E47" s="185">
        <v>21470</v>
      </c>
      <c r="F47" s="25"/>
      <c r="G47" s="25"/>
      <c r="H47" s="25"/>
    </row>
    <row r="48" spans="1:8" ht="11.25" customHeight="1" x14ac:dyDescent="0.25">
      <c r="A48" s="43" t="s">
        <v>159</v>
      </c>
      <c r="B48" s="191">
        <v>683432</v>
      </c>
      <c r="C48" s="250">
        <v>5.8</v>
      </c>
      <c r="D48" s="150">
        <v>30320</v>
      </c>
      <c r="E48" s="189">
        <v>23430</v>
      </c>
      <c r="F48" s="25"/>
      <c r="G48" s="25"/>
      <c r="H48" s="25"/>
    </row>
    <row r="49" spans="1:8" ht="11.25" customHeight="1" x14ac:dyDescent="0.25">
      <c r="A49" s="42" t="s">
        <v>160</v>
      </c>
      <c r="B49" s="187">
        <v>313588</v>
      </c>
      <c r="C49" s="251">
        <v>7</v>
      </c>
      <c r="D49" s="152">
        <v>16436</v>
      </c>
      <c r="E49" s="185">
        <v>22480</v>
      </c>
      <c r="F49" s="25"/>
      <c r="G49" s="25"/>
      <c r="H49" s="25"/>
    </row>
    <row r="50" spans="1:8" ht="11.25" customHeight="1" x14ac:dyDescent="0.25">
      <c r="A50" s="43" t="s">
        <v>161</v>
      </c>
      <c r="B50" s="191">
        <v>73656</v>
      </c>
      <c r="C50" s="250">
        <v>7.2</v>
      </c>
      <c r="D50" s="150">
        <v>4265</v>
      </c>
      <c r="E50" s="189">
        <v>21310</v>
      </c>
      <c r="F50" s="25"/>
      <c r="G50" s="25"/>
      <c r="H50" s="25"/>
    </row>
    <row r="51" spans="1:8" ht="11.25" customHeight="1" x14ac:dyDescent="0.25">
      <c r="A51" s="42" t="s">
        <v>162</v>
      </c>
      <c r="B51" s="187">
        <v>141848</v>
      </c>
      <c r="C51" s="251">
        <v>7.5</v>
      </c>
      <c r="D51" s="152">
        <v>9752</v>
      </c>
      <c r="E51" s="185">
        <v>20550</v>
      </c>
      <c r="F51" s="25"/>
      <c r="G51" s="25"/>
      <c r="H51" s="25"/>
    </row>
    <row r="52" spans="1:8" ht="11.25" customHeight="1" x14ac:dyDescent="0.25">
      <c r="A52" s="43" t="s">
        <v>163</v>
      </c>
      <c r="B52" s="191">
        <v>33824</v>
      </c>
      <c r="C52" s="250">
        <v>4.7</v>
      </c>
      <c r="D52" s="150">
        <v>1335</v>
      </c>
      <c r="E52" s="189">
        <v>20940</v>
      </c>
      <c r="F52" s="25"/>
      <c r="G52" s="25"/>
      <c r="H52" s="25"/>
    </row>
    <row r="53" spans="1:8" ht="11.25" customHeight="1" x14ac:dyDescent="0.25">
      <c r="A53" s="42" t="s">
        <v>164</v>
      </c>
      <c r="B53" s="187">
        <v>378650</v>
      </c>
      <c r="C53" s="251">
        <v>6.4</v>
      </c>
      <c r="D53" s="152">
        <v>14783</v>
      </c>
      <c r="E53" s="185">
        <v>21790</v>
      </c>
      <c r="F53" s="25"/>
      <c r="G53" s="25"/>
      <c r="H53" s="25"/>
    </row>
    <row r="54" spans="1:8" ht="11.25" customHeight="1" x14ac:dyDescent="0.25">
      <c r="A54" s="43" t="s">
        <v>165</v>
      </c>
      <c r="B54" s="191">
        <v>218072</v>
      </c>
      <c r="C54" s="250">
        <v>5.0999999999999996</v>
      </c>
      <c r="D54" s="150">
        <v>7619</v>
      </c>
      <c r="E54" s="189">
        <v>21740</v>
      </c>
      <c r="F54" s="25"/>
      <c r="G54" s="25"/>
      <c r="H54" s="25"/>
    </row>
    <row r="55" spans="1:8" ht="11.25" customHeight="1" x14ac:dyDescent="0.25">
      <c r="A55" s="42" t="s">
        <v>166</v>
      </c>
      <c r="B55" s="187">
        <v>261783</v>
      </c>
      <c r="C55" s="251">
        <v>7.1</v>
      </c>
      <c r="D55" s="152">
        <v>14639</v>
      </c>
      <c r="E55" s="185">
        <v>22230</v>
      </c>
      <c r="F55" s="25"/>
      <c r="G55" s="25"/>
      <c r="H55" s="25"/>
    </row>
    <row r="56" spans="1:8" ht="11.25" customHeight="1" x14ac:dyDescent="0.25">
      <c r="A56" s="43" t="s">
        <v>167</v>
      </c>
      <c r="B56" s="191">
        <v>75305</v>
      </c>
      <c r="C56" s="250">
        <v>6.2</v>
      </c>
      <c r="D56" s="150">
        <v>4208</v>
      </c>
      <c r="E56" s="189">
        <v>20780</v>
      </c>
      <c r="F56" s="25"/>
      <c r="G56" s="25"/>
      <c r="H56" s="25"/>
    </row>
    <row r="57" spans="1:8" ht="11.25" customHeight="1" x14ac:dyDescent="0.25">
      <c r="A57" s="42" t="s">
        <v>168</v>
      </c>
      <c r="B57" s="187">
        <v>138762</v>
      </c>
      <c r="C57" s="251">
        <v>4.9000000000000004</v>
      </c>
      <c r="D57" s="152">
        <v>3774</v>
      </c>
      <c r="E57" s="185">
        <v>21510</v>
      </c>
      <c r="F57" s="25"/>
      <c r="G57" s="25"/>
      <c r="H57" s="25"/>
    </row>
    <row r="58" spans="1:8" ht="11.25" customHeight="1" x14ac:dyDescent="0.25">
      <c r="A58" s="43" t="s">
        <v>169</v>
      </c>
      <c r="B58" s="191">
        <v>333861</v>
      </c>
      <c r="C58" s="250">
        <v>7.1</v>
      </c>
      <c r="D58" s="150">
        <v>21058</v>
      </c>
      <c r="E58" s="189">
        <v>22400</v>
      </c>
      <c r="F58" s="25"/>
      <c r="G58" s="25"/>
      <c r="H58" s="25"/>
    </row>
    <row r="59" spans="1:8" ht="11.25" customHeight="1" x14ac:dyDescent="0.25">
      <c r="A59" s="42" t="s">
        <v>170</v>
      </c>
      <c r="B59" s="187">
        <v>82119</v>
      </c>
      <c r="C59" s="251">
        <v>7.3</v>
      </c>
      <c r="D59" s="152">
        <v>4626</v>
      </c>
      <c r="E59" s="185">
        <v>21320</v>
      </c>
      <c r="F59" s="25"/>
      <c r="G59" s="25"/>
      <c r="H59" s="25"/>
    </row>
    <row r="60" spans="1:8" ht="11.25" customHeight="1" x14ac:dyDescent="0.25">
      <c r="A60" s="43" t="s">
        <v>171</v>
      </c>
      <c r="B60" s="191">
        <v>329067</v>
      </c>
      <c r="C60" s="250">
        <v>5.9</v>
      </c>
      <c r="D60" s="150">
        <v>13367</v>
      </c>
      <c r="E60" s="189">
        <v>22270</v>
      </c>
      <c r="F60" s="25"/>
      <c r="G60" s="25"/>
      <c r="H60" s="25"/>
    </row>
    <row r="61" spans="1:8" ht="11.25" customHeight="1" x14ac:dyDescent="0.25">
      <c r="A61" s="42" t="s">
        <v>172</v>
      </c>
      <c r="B61" s="187">
        <v>486694</v>
      </c>
      <c r="C61" s="251">
        <v>7.3</v>
      </c>
      <c r="D61" s="152">
        <v>24643</v>
      </c>
      <c r="E61" s="185">
        <v>22350</v>
      </c>
      <c r="F61" s="25"/>
      <c r="G61" s="25"/>
      <c r="H61" s="25"/>
    </row>
    <row r="62" spans="1:8" ht="11.25" customHeight="1" x14ac:dyDescent="0.25">
      <c r="A62" s="43" t="s">
        <v>173</v>
      </c>
      <c r="B62" s="191">
        <v>81805</v>
      </c>
      <c r="C62" s="250">
        <v>6.5</v>
      </c>
      <c r="D62" s="150">
        <v>5707</v>
      </c>
      <c r="E62" s="189">
        <v>20940</v>
      </c>
      <c r="F62" s="25"/>
      <c r="G62" s="25"/>
      <c r="H62" s="25"/>
    </row>
    <row r="63" spans="1:8" ht="11.25" customHeight="1" x14ac:dyDescent="0.25">
      <c r="A63" s="72" t="s">
        <v>174</v>
      </c>
      <c r="B63" s="223">
        <v>1176270</v>
      </c>
      <c r="C63" s="252">
        <v>9.3000000000000007</v>
      </c>
      <c r="D63" s="253">
        <v>100167</v>
      </c>
      <c r="E63" s="224">
        <v>20750</v>
      </c>
      <c r="F63" s="25"/>
      <c r="G63" s="25"/>
      <c r="H63" s="25"/>
    </row>
    <row r="64" spans="1:8" ht="11.25" customHeight="1" x14ac:dyDescent="0.25">
      <c r="A64" s="73" t="s">
        <v>175</v>
      </c>
      <c r="B64" s="228">
        <v>390691</v>
      </c>
      <c r="C64" s="254">
        <v>7.4</v>
      </c>
      <c r="D64" s="255">
        <v>20603</v>
      </c>
      <c r="E64" s="229">
        <v>22680</v>
      </c>
      <c r="F64" s="25"/>
      <c r="G64" s="25"/>
      <c r="H64" s="25"/>
    </row>
    <row r="65" spans="1:8" ht="11.25" customHeight="1" x14ac:dyDescent="0.25">
      <c r="A65" s="42" t="s">
        <v>176</v>
      </c>
      <c r="B65" s="187">
        <v>118505</v>
      </c>
      <c r="C65" s="251">
        <v>6.6</v>
      </c>
      <c r="D65" s="152">
        <v>6873</v>
      </c>
      <c r="E65" s="185">
        <v>20800</v>
      </c>
      <c r="F65" s="25"/>
      <c r="G65" s="25"/>
      <c r="H65" s="25"/>
    </row>
    <row r="66" spans="1:8" ht="11.25" customHeight="1" x14ac:dyDescent="0.25">
      <c r="A66" s="43" t="s">
        <v>177</v>
      </c>
      <c r="B66" s="191">
        <v>640411</v>
      </c>
      <c r="C66" s="250">
        <v>8.1999999999999993</v>
      </c>
      <c r="D66" s="150">
        <v>51016</v>
      </c>
      <c r="E66" s="189">
        <v>20090</v>
      </c>
      <c r="F66" s="25"/>
      <c r="G66" s="25"/>
      <c r="H66" s="25"/>
    </row>
    <row r="67" spans="1:8" ht="11.25" customHeight="1" x14ac:dyDescent="0.25">
      <c r="A67" s="42" t="s">
        <v>178</v>
      </c>
      <c r="B67" s="187">
        <v>302268</v>
      </c>
      <c r="C67" s="251">
        <v>6.2</v>
      </c>
      <c r="D67" s="152">
        <v>15260</v>
      </c>
      <c r="E67" s="185">
        <v>22510</v>
      </c>
      <c r="F67" s="25"/>
      <c r="G67" s="25"/>
      <c r="H67" s="25"/>
    </row>
    <row r="68" spans="1:8" ht="11.25" customHeight="1" x14ac:dyDescent="0.25">
      <c r="A68" s="43" t="s">
        <v>179</v>
      </c>
      <c r="B68" s="191">
        <v>309137</v>
      </c>
      <c r="C68" s="250">
        <v>5.8</v>
      </c>
      <c r="D68" s="150">
        <v>14947</v>
      </c>
      <c r="E68" s="189">
        <v>22550</v>
      </c>
      <c r="F68" s="25"/>
      <c r="G68" s="25"/>
      <c r="H68" s="25"/>
    </row>
    <row r="69" spans="1:8" ht="11.25" customHeight="1" x14ac:dyDescent="0.25">
      <c r="A69" s="42" t="s">
        <v>180</v>
      </c>
      <c r="B69" s="187">
        <v>98107</v>
      </c>
      <c r="C69" s="251">
        <v>8</v>
      </c>
      <c r="D69" s="152">
        <v>5727</v>
      </c>
      <c r="E69" s="185">
        <v>20990</v>
      </c>
      <c r="F69" s="25"/>
      <c r="G69" s="25"/>
      <c r="H69" s="25"/>
    </row>
    <row r="70" spans="1:8" ht="11.25" customHeight="1" x14ac:dyDescent="0.25">
      <c r="A70" s="43" t="s">
        <v>181</v>
      </c>
      <c r="B70" s="191">
        <v>193637</v>
      </c>
      <c r="C70" s="250">
        <v>11.7</v>
      </c>
      <c r="D70" s="150">
        <v>24958</v>
      </c>
      <c r="E70" s="189">
        <v>20070</v>
      </c>
      <c r="F70" s="25"/>
      <c r="G70" s="25"/>
      <c r="H70" s="25"/>
    </row>
    <row r="71" spans="1:8" ht="11.25" customHeight="1" x14ac:dyDescent="0.25">
      <c r="A71" s="42" t="s">
        <v>182</v>
      </c>
      <c r="B71" s="187">
        <v>554525</v>
      </c>
      <c r="C71" s="251">
        <v>6.2</v>
      </c>
      <c r="D71" s="152">
        <v>26019</v>
      </c>
      <c r="E71" s="185">
        <v>23330</v>
      </c>
      <c r="F71" s="25"/>
      <c r="G71" s="25"/>
      <c r="H71" s="25"/>
    </row>
    <row r="72" spans="1:8" ht="11.25" customHeight="1" x14ac:dyDescent="0.25">
      <c r="A72" s="43" t="s">
        <v>183</v>
      </c>
      <c r="B72" s="191">
        <v>364485</v>
      </c>
      <c r="C72" s="250">
        <v>7.1</v>
      </c>
      <c r="D72" s="150">
        <v>15245</v>
      </c>
      <c r="E72" s="189">
        <v>23760</v>
      </c>
      <c r="F72" s="25"/>
      <c r="G72" s="25"/>
      <c r="H72" s="25"/>
    </row>
    <row r="73" spans="1:8" ht="11.25" customHeight="1" x14ac:dyDescent="0.25">
      <c r="A73" s="42" t="s">
        <v>313</v>
      </c>
      <c r="B73" s="187">
        <v>894825</v>
      </c>
      <c r="C73" s="251">
        <v>6.5</v>
      </c>
      <c r="D73" s="152">
        <v>48190</v>
      </c>
      <c r="E73" s="185">
        <v>23690</v>
      </c>
      <c r="F73" s="25"/>
      <c r="G73" s="25"/>
      <c r="H73" s="25"/>
    </row>
    <row r="74" spans="1:8" ht="11.25" customHeight="1" x14ac:dyDescent="0.25">
      <c r="A74" s="43" t="s">
        <v>185</v>
      </c>
      <c r="B74" s="191">
        <v>105068</v>
      </c>
      <c r="C74" s="250">
        <v>6.4</v>
      </c>
      <c r="D74" s="150">
        <v>3997</v>
      </c>
      <c r="E74" s="189">
        <v>21260</v>
      </c>
      <c r="F74" s="25"/>
      <c r="G74" s="25"/>
      <c r="H74" s="25"/>
    </row>
    <row r="75" spans="1:8" ht="11.25" customHeight="1" x14ac:dyDescent="0.25">
      <c r="A75" s="42" t="s">
        <v>186</v>
      </c>
      <c r="B75" s="187">
        <v>239891</v>
      </c>
      <c r="C75" s="251">
        <v>6.2</v>
      </c>
      <c r="D75" s="152">
        <v>10266</v>
      </c>
      <c r="E75" s="185">
        <v>21520</v>
      </c>
      <c r="F75" s="25"/>
      <c r="G75" s="25"/>
      <c r="H75" s="25"/>
    </row>
    <row r="76" spans="1:8" ht="11.25" customHeight="1" x14ac:dyDescent="0.25">
      <c r="A76" s="43" t="s">
        <v>187</v>
      </c>
      <c r="B76" s="191">
        <v>254098</v>
      </c>
      <c r="C76" s="250">
        <v>7.2</v>
      </c>
      <c r="D76" s="150">
        <v>12396</v>
      </c>
      <c r="E76" s="189">
        <v>21630</v>
      </c>
      <c r="F76" s="25"/>
      <c r="G76" s="25"/>
      <c r="H76" s="25"/>
    </row>
    <row r="77" spans="1:8" ht="11.25" customHeight="1" x14ac:dyDescent="0.25">
      <c r="A77" s="42" t="s">
        <v>188</v>
      </c>
      <c r="B77" s="187">
        <v>208899</v>
      </c>
      <c r="C77" s="251">
        <v>5.5</v>
      </c>
      <c r="D77" s="152">
        <v>5714</v>
      </c>
      <c r="E77" s="185">
        <v>23630</v>
      </c>
      <c r="F77" s="25"/>
      <c r="G77" s="25"/>
      <c r="H77" s="25"/>
    </row>
    <row r="78" spans="1:8" ht="11.25" customHeight="1" x14ac:dyDescent="0.25">
      <c r="A78" s="43" t="s">
        <v>189</v>
      </c>
      <c r="B78" s="191">
        <v>424851</v>
      </c>
      <c r="C78" s="250">
        <v>5.7</v>
      </c>
      <c r="D78" s="150">
        <v>8706</v>
      </c>
      <c r="E78" s="189">
        <v>27030</v>
      </c>
      <c r="F78" s="25"/>
      <c r="G78" s="25"/>
      <c r="H78" s="25"/>
    </row>
    <row r="79" spans="1:8" ht="11.25" customHeight="1" x14ac:dyDescent="0.25">
      <c r="A79" s="42" t="s">
        <v>215</v>
      </c>
      <c r="B79" s="187">
        <v>1177663</v>
      </c>
      <c r="C79" s="251">
        <v>5.9</v>
      </c>
      <c r="D79" s="152">
        <v>65135</v>
      </c>
      <c r="E79" s="185">
        <v>28790</v>
      </c>
      <c r="F79" s="25"/>
      <c r="G79" s="25"/>
      <c r="H79" s="25"/>
    </row>
    <row r="80" spans="1:8" ht="11.25" customHeight="1" x14ac:dyDescent="0.25">
      <c r="A80" s="43" t="s">
        <v>190</v>
      </c>
      <c r="B80" s="191">
        <v>567244</v>
      </c>
      <c r="C80" s="250">
        <v>8</v>
      </c>
      <c r="D80" s="150">
        <v>39997</v>
      </c>
      <c r="E80" s="189">
        <v>21700</v>
      </c>
      <c r="F80" s="25"/>
      <c r="G80" s="25"/>
      <c r="H80" s="25"/>
    </row>
    <row r="81" spans="1:8" ht="11.25" customHeight="1" x14ac:dyDescent="0.25">
      <c r="A81" s="42" t="s">
        <v>191</v>
      </c>
      <c r="B81" s="187">
        <v>702476</v>
      </c>
      <c r="C81" s="251">
        <v>6.8</v>
      </c>
      <c r="D81" s="152">
        <v>32493</v>
      </c>
      <c r="E81" s="185">
        <v>24000</v>
      </c>
      <c r="F81" s="25"/>
      <c r="G81" s="25"/>
      <c r="H81" s="25"/>
    </row>
    <row r="82" spans="1:8" ht="11.25" customHeight="1" x14ac:dyDescent="0.25">
      <c r="A82" s="43" t="s">
        <v>192</v>
      </c>
      <c r="B82" s="191">
        <v>702748</v>
      </c>
      <c r="C82" s="250">
        <v>6.4</v>
      </c>
      <c r="D82" s="150">
        <v>26474</v>
      </c>
      <c r="E82" s="189">
        <v>27470</v>
      </c>
      <c r="F82" s="25"/>
      <c r="G82" s="25"/>
      <c r="H82" s="25"/>
    </row>
    <row r="83" spans="1:8" ht="11.25" customHeight="1" x14ac:dyDescent="0.25">
      <c r="A83" s="42" t="s">
        <v>193</v>
      </c>
      <c r="B83" s="187">
        <v>170802</v>
      </c>
      <c r="C83" s="251">
        <v>5.3</v>
      </c>
      <c r="D83" s="152">
        <v>6595</v>
      </c>
      <c r="E83" s="185">
        <v>21590</v>
      </c>
      <c r="F83" s="25"/>
      <c r="G83" s="25"/>
      <c r="H83" s="25"/>
    </row>
    <row r="84" spans="1:8" ht="11.25" customHeight="1" x14ac:dyDescent="0.25">
      <c r="A84" s="43" t="s">
        <v>194</v>
      </c>
      <c r="B84" s="191">
        <v>254782</v>
      </c>
      <c r="C84" s="250">
        <v>8.6</v>
      </c>
      <c r="D84" s="150">
        <v>17639</v>
      </c>
      <c r="E84" s="189">
        <v>20980</v>
      </c>
      <c r="F84" s="25"/>
      <c r="G84" s="25"/>
      <c r="H84" s="25"/>
    </row>
    <row r="85" spans="1:8" ht="11.25" customHeight="1" x14ac:dyDescent="0.25">
      <c r="A85" s="42" t="s">
        <v>195</v>
      </c>
      <c r="B85" s="187">
        <v>168217</v>
      </c>
      <c r="C85" s="251">
        <v>7.8</v>
      </c>
      <c r="D85" s="152">
        <v>10767</v>
      </c>
      <c r="E85" s="185">
        <v>21080</v>
      </c>
      <c r="F85" s="25"/>
      <c r="G85" s="25"/>
      <c r="H85" s="25"/>
    </row>
    <row r="86" spans="1:8" ht="11.25" customHeight="1" x14ac:dyDescent="0.25">
      <c r="A86" s="43" t="s">
        <v>196</v>
      </c>
      <c r="B86" s="191">
        <v>115225</v>
      </c>
      <c r="C86" s="250">
        <v>8.6999999999999993</v>
      </c>
      <c r="D86" s="150">
        <v>6391</v>
      </c>
      <c r="E86" s="189">
        <v>20860</v>
      </c>
      <c r="F86" s="25"/>
      <c r="G86" s="25"/>
      <c r="H86" s="25"/>
    </row>
    <row r="87" spans="1:8" ht="11.25" customHeight="1" x14ac:dyDescent="0.25">
      <c r="A87" s="42" t="s">
        <v>197</v>
      </c>
      <c r="B87" s="187">
        <v>457800</v>
      </c>
      <c r="C87" s="251">
        <v>7.4</v>
      </c>
      <c r="D87" s="152">
        <v>33295</v>
      </c>
      <c r="E87" s="185">
        <v>22320</v>
      </c>
      <c r="F87" s="25"/>
      <c r="G87" s="25"/>
      <c r="H87" s="25"/>
    </row>
    <row r="88" spans="1:8" ht="11.25" customHeight="1" x14ac:dyDescent="0.25">
      <c r="A88" s="43" t="s">
        <v>198</v>
      </c>
      <c r="B88" s="191">
        <v>247291</v>
      </c>
      <c r="C88" s="250">
        <v>9.5</v>
      </c>
      <c r="D88" s="150">
        <v>16418</v>
      </c>
      <c r="E88" s="189">
        <v>20640</v>
      </c>
      <c r="F88" s="25"/>
      <c r="G88" s="25"/>
      <c r="H88" s="25"/>
    </row>
    <row r="89" spans="1:8" ht="11.25" customHeight="1" x14ac:dyDescent="0.25">
      <c r="A89" s="42" t="s">
        <v>199</v>
      </c>
      <c r="B89" s="187">
        <v>305535</v>
      </c>
      <c r="C89" s="251">
        <v>5.3</v>
      </c>
      <c r="D89" s="152">
        <v>6435</v>
      </c>
      <c r="E89" s="185">
        <v>22040</v>
      </c>
      <c r="F89" s="25"/>
      <c r="G89" s="25"/>
      <c r="H89" s="25"/>
    </row>
    <row r="90" spans="1:8" ht="11.25" customHeight="1" x14ac:dyDescent="0.25">
      <c r="A90" s="43" t="s">
        <v>200</v>
      </c>
      <c r="B90" s="191">
        <v>195067</v>
      </c>
      <c r="C90" s="250">
        <v>5.8</v>
      </c>
      <c r="D90" s="150">
        <v>12474</v>
      </c>
      <c r="E90" s="189">
        <v>21580</v>
      </c>
      <c r="F90" s="25"/>
      <c r="G90" s="25"/>
      <c r="H90" s="25"/>
    </row>
    <row r="91" spans="1:8" ht="11.25" customHeight="1" x14ac:dyDescent="0.25">
      <c r="A91" s="42" t="s">
        <v>201</v>
      </c>
      <c r="B91" s="187">
        <v>161187</v>
      </c>
      <c r="C91" s="251">
        <v>6.5</v>
      </c>
      <c r="D91" s="152">
        <v>10303</v>
      </c>
      <c r="E91" s="185">
        <v>21610</v>
      </c>
      <c r="F91" s="25"/>
      <c r="G91" s="25"/>
      <c r="H91" s="25"/>
    </row>
    <row r="92" spans="1:8" ht="11.25" customHeight="1" x14ac:dyDescent="0.25">
      <c r="A92" s="43" t="s">
        <v>202</v>
      </c>
      <c r="B92" s="191">
        <v>161912</v>
      </c>
      <c r="C92" s="250">
        <v>7.4</v>
      </c>
      <c r="D92" s="150">
        <v>10173</v>
      </c>
      <c r="E92" s="189">
        <v>20900</v>
      </c>
      <c r="F92" s="25"/>
      <c r="G92" s="25"/>
      <c r="H92" s="25"/>
    </row>
    <row r="93" spans="1:8" ht="11.25" customHeight="1" x14ac:dyDescent="0.25">
      <c r="A93" s="42" t="s">
        <v>203</v>
      </c>
      <c r="B93" s="187">
        <v>146421</v>
      </c>
      <c r="C93" s="251">
        <v>6.6</v>
      </c>
      <c r="D93" s="152">
        <v>8824</v>
      </c>
      <c r="E93" s="185">
        <v>21390</v>
      </c>
      <c r="F93" s="25"/>
      <c r="G93" s="25"/>
      <c r="H93" s="25"/>
    </row>
    <row r="94" spans="1:8" ht="11.25" customHeight="1" x14ac:dyDescent="0.25">
      <c r="A94" s="43" t="s">
        <v>204</v>
      </c>
      <c r="B94" s="191">
        <v>65287</v>
      </c>
      <c r="C94" s="250">
        <v>8.1999999999999993</v>
      </c>
      <c r="D94" s="150">
        <v>4292</v>
      </c>
      <c r="E94" s="189">
        <v>22370</v>
      </c>
      <c r="F94" s="25"/>
      <c r="G94" s="25"/>
      <c r="H94" s="25"/>
    </row>
    <row r="95" spans="1:8" ht="11.25" customHeight="1" x14ac:dyDescent="0.25">
      <c r="A95" s="42" t="s">
        <v>205</v>
      </c>
      <c r="B95" s="187">
        <v>634927</v>
      </c>
      <c r="C95" s="251">
        <v>6.3</v>
      </c>
      <c r="D95" s="152">
        <v>30338</v>
      </c>
      <c r="E95" s="185">
        <v>24410</v>
      </c>
      <c r="F95" s="25"/>
      <c r="G95" s="25"/>
      <c r="H95" s="25"/>
    </row>
    <row r="96" spans="1:8" ht="11.25" customHeight="1" x14ac:dyDescent="0.25">
      <c r="A96" s="43" t="s">
        <v>206</v>
      </c>
      <c r="B96" s="191">
        <v>843342</v>
      </c>
      <c r="C96" s="250">
        <v>6</v>
      </c>
      <c r="D96" s="150">
        <v>32011</v>
      </c>
      <c r="E96" s="189">
        <v>28810</v>
      </c>
      <c r="F96" s="25"/>
      <c r="G96" s="25"/>
      <c r="H96" s="25"/>
    </row>
    <row r="97" spans="1:8" ht="11.25" customHeight="1" x14ac:dyDescent="0.25">
      <c r="A97" s="42" t="s">
        <v>207</v>
      </c>
      <c r="B97" s="187">
        <v>785685</v>
      </c>
      <c r="C97" s="251">
        <v>10.4</v>
      </c>
      <c r="D97" s="152">
        <v>85821</v>
      </c>
      <c r="E97" s="185">
        <v>18470</v>
      </c>
      <c r="F97" s="25"/>
      <c r="G97" s="25"/>
      <c r="H97" s="25"/>
    </row>
    <row r="98" spans="1:8" ht="11.25" customHeight="1" x14ac:dyDescent="0.25">
      <c r="A98" s="43" t="s">
        <v>208</v>
      </c>
      <c r="B98" s="191">
        <v>702408</v>
      </c>
      <c r="C98" s="250">
        <v>7.2</v>
      </c>
      <c r="D98" s="150">
        <v>46437</v>
      </c>
      <c r="E98" s="189">
        <v>23540</v>
      </c>
      <c r="F98" s="25"/>
      <c r="G98" s="25"/>
      <c r="H98" s="25"/>
    </row>
    <row r="99" spans="1:8" ht="11.25" customHeight="1" x14ac:dyDescent="0.25">
      <c r="A99" s="42" t="s">
        <v>209</v>
      </c>
      <c r="B99" s="187">
        <v>605120</v>
      </c>
      <c r="C99" s="251">
        <v>8.1</v>
      </c>
      <c r="D99" s="152">
        <v>36609</v>
      </c>
      <c r="E99" s="185">
        <v>22650</v>
      </c>
      <c r="F99" s="25"/>
      <c r="G99" s="25"/>
      <c r="H99" s="25"/>
    </row>
    <row r="100" spans="1:8" ht="11.25" customHeight="1" x14ac:dyDescent="0.25">
      <c r="A100" s="43" t="s">
        <v>210</v>
      </c>
      <c r="B100" s="191">
        <v>170459</v>
      </c>
      <c r="C100" s="250">
        <v>18.100000000000001</v>
      </c>
      <c r="D100" s="150">
        <v>42924</v>
      </c>
      <c r="E100" s="189" t="s">
        <v>316</v>
      </c>
      <c r="F100" s="25"/>
      <c r="G100" s="25"/>
      <c r="H100" s="25"/>
    </row>
    <row r="101" spans="1:8" ht="11.25" customHeight="1" x14ac:dyDescent="0.25">
      <c r="A101" s="42" t="s">
        <v>217</v>
      </c>
      <c r="B101" s="187">
        <v>164696</v>
      </c>
      <c r="C101" s="251">
        <v>12.5</v>
      </c>
      <c r="D101" s="152">
        <v>34798</v>
      </c>
      <c r="E101" s="185">
        <v>19200</v>
      </c>
      <c r="F101" s="25"/>
      <c r="G101" s="25"/>
      <c r="H101" s="25"/>
    </row>
    <row r="102" spans="1:8" ht="11.25" customHeight="1" x14ac:dyDescent="0.25">
      <c r="A102" s="43" t="s">
        <v>218</v>
      </c>
      <c r="B102" s="191">
        <v>107621</v>
      </c>
      <c r="C102" s="250">
        <v>15.5</v>
      </c>
      <c r="D102" s="150">
        <v>23722</v>
      </c>
      <c r="E102" s="189" t="s">
        <v>316</v>
      </c>
      <c r="F102" s="25"/>
      <c r="G102" s="25"/>
      <c r="H102" s="25"/>
    </row>
    <row r="103" spans="1:8" ht="11.25" customHeight="1" x14ac:dyDescent="0.25">
      <c r="A103" s="42" t="s">
        <v>211</v>
      </c>
      <c r="B103" s="187">
        <v>390830</v>
      </c>
      <c r="C103" s="251">
        <v>18.5</v>
      </c>
      <c r="D103" s="152">
        <v>95604</v>
      </c>
      <c r="E103" s="185">
        <v>16520</v>
      </c>
      <c r="F103" s="25"/>
      <c r="G103" s="25"/>
      <c r="H103" s="25"/>
    </row>
    <row r="104" spans="1:8" ht="11.25" customHeight="1" x14ac:dyDescent="0.25">
      <c r="A104" s="43" t="s">
        <v>212</v>
      </c>
      <c r="B104" s="191">
        <v>74600</v>
      </c>
      <c r="C104" s="250">
        <v>30</v>
      </c>
      <c r="D104" s="150">
        <v>4195</v>
      </c>
      <c r="E104" s="189" t="s">
        <v>316</v>
      </c>
      <c r="F104" s="25"/>
      <c r="G104" s="25"/>
      <c r="H104" s="25"/>
    </row>
    <row r="105" spans="1:8" ht="11.25" customHeight="1" x14ac:dyDescent="0.25">
      <c r="A105" s="46" t="s">
        <v>270</v>
      </c>
      <c r="B105" s="203">
        <v>30075214</v>
      </c>
      <c r="C105" s="256">
        <v>7.1</v>
      </c>
      <c r="D105" s="158">
        <v>1685541</v>
      </c>
      <c r="E105" s="210">
        <v>22400</v>
      </c>
      <c r="F105" s="25"/>
      <c r="G105" s="25"/>
      <c r="H105" s="25"/>
    </row>
    <row r="106" spans="1:8" ht="11.25" customHeight="1" x14ac:dyDescent="0.25">
      <c r="A106" s="45" t="s">
        <v>311</v>
      </c>
      <c r="B106" s="200">
        <v>908206</v>
      </c>
      <c r="C106" s="257" t="s">
        <v>316</v>
      </c>
      <c r="D106" s="156">
        <v>201243</v>
      </c>
      <c r="E106" s="209" t="s">
        <v>316</v>
      </c>
      <c r="F106" s="25"/>
      <c r="G106" s="25"/>
      <c r="H106" s="25"/>
    </row>
    <row r="107" spans="1:8" ht="11.25" customHeight="1" x14ac:dyDescent="0.25">
      <c r="A107" s="74" t="s">
        <v>230</v>
      </c>
      <c r="B107" s="237">
        <v>30983420</v>
      </c>
      <c r="C107" s="258">
        <v>7.4</v>
      </c>
      <c r="D107" s="259">
        <v>1886784</v>
      </c>
      <c r="E107" s="243" t="s">
        <v>316</v>
      </c>
      <c r="F107" s="25"/>
      <c r="G107" s="25"/>
      <c r="H107" s="25"/>
    </row>
    <row r="108" spans="1:8" ht="123.75" customHeight="1" x14ac:dyDescent="0.25">
      <c r="A108" s="319" t="s">
        <v>346</v>
      </c>
      <c r="B108" s="319"/>
      <c r="C108" s="319"/>
      <c r="D108" s="319"/>
      <c r="E108" s="319"/>
    </row>
    <row r="126" spans="2:5" ht="15" customHeight="1" x14ac:dyDescent="0.25">
      <c r="B126" s="37"/>
      <c r="C126" s="37"/>
      <c r="D126" s="37"/>
      <c r="E126" s="37"/>
    </row>
  </sheetData>
  <mergeCells count="2">
    <mergeCell ref="A3:A4"/>
    <mergeCell ref="A108:E108"/>
  </mergeCells>
  <hyperlinks>
    <hyperlink ref="E1" location="Sommaire!A1" display="Sommaire"/>
  </hyperlinks>
  <printOptions horizontalCentered="1"/>
  <pageMargins left="0.51181102362204722" right="0.59055118110236227" top="0.74803149606299213" bottom="1.55" header="0.31496062992125984" footer="0.31496062992125984"/>
  <pageSetup paperSize="9" scale="93" firstPageNumber="58"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6"/>
  <sheetViews>
    <sheetView view="pageLayout" topLeftCell="A42" zoomScale="115" zoomScaleNormal="100" zoomScalePageLayoutView="115" workbookViewId="0">
      <selection activeCell="E55" sqref="E55"/>
    </sheetView>
  </sheetViews>
  <sheetFormatPr baseColWidth="10" defaultColWidth="11.42578125" defaultRowHeight="15" x14ac:dyDescent="0.25"/>
  <cols>
    <col min="1" max="1" width="23.28515625" style="20" customWidth="1"/>
    <col min="2" max="5" width="14.5703125" style="20" customWidth="1"/>
    <col min="6" max="6" width="14.7109375" style="20" customWidth="1"/>
    <col min="7" max="7" width="17.140625" style="20" customWidth="1"/>
    <col min="8" max="8" width="7.85546875" style="20" customWidth="1"/>
    <col min="9" max="9" width="9.140625" style="20" customWidth="1"/>
    <col min="10" max="10" width="8.140625" style="20" customWidth="1"/>
    <col min="11" max="11" width="7" style="20" customWidth="1"/>
    <col min="12" max="16384" width="11.42578125" style="20"/>
  </cols>
  <sheetData>
    <row r="1" spans="1:9" ht="15.75" x14ac:dyDescent="0.25">
      <c r="A1" s="84" t="s">
        <v>268</v>
      </c>
      <c r="B1" s="8"/>
      <c r="C1" s="8"/>
      <c r="D1" s="8"/>
      <c r="E1" s="8"/>
      <c r="F1" s="9" t="s">
        <v>42</v>
      </c>
      <c r="H1" s="8"/>
    </row>
    <row r="2" spans="1:9" ht="4.5" hidden="1" customHeight="1" x14ac:dyDescent="0.25">
      <c r="A2" s="8"/>
      <c r="B2" s="8"/>
      <c r="C2" s="8"/>
      <c r="D2" s="8"/>
      <c r="E2" s="8"/>
      <c r="F2" s="8"/>
      <c r="G2" s="8"/>
      <c r="H2" s="8"/>
      <c r="I2" s="8"/>
    </row>
    <row r="3" spans="1:9" s="13" customFormat="1" ht="28.5" customHeight="1" x14ac:dyDescent="0.25">
      <c r="A3" s="308" t="s">
        <v>271</v>
      </c>
      <c r="B3" s="349" t="s">
        <v>269</v>
      </c>
      <c r="C3" s="350"/>
      <c r="D3" s="349" t="s">
        <v>298</v>
      </c>
      <c r="E3" s="350"/>
      <c r="F3" s="241" t="s">
        <v>299</v>
      </c>
      <c r="G3" s="30"/>
      <c r="H3" s="30"/>
      <c r="I3" s="30"/>
    </row>
    <row r="4" spans="1:9" ht="48.75" customHeight="1" x14ac:dyDescent="0.25">
      <c r="A4" s="310"/>
      <c r="B4" s="260" t="s">
        <v>321</v>
      </c>
      <c r="C4" s="247" t="s">
        <v>322</v>
      </c>
      <c r="D4" s="260" t="s">
        <v>321</v>
      </c>
      <c r="E4" s="247" t="s">
        <v>323</v>
      </c>
      <c r="F4" s="247" t="s">
        <v>324</v>
      </c>
      <c r="G4" s="25"/>
      <c r="H4" s="25"/>
      <c r="I4" s="25"/>
    </row>
    <row r="5" spans="1:9" ht="11.25" customHeight="1" x14ac:dyDescent="0.25">
      <c r="A5" s="50" t="s">
        <v>117</v>
      </c>
      <c r="B5" s="197">
        <v>67</v>
      </c>
      <c r="C5" s="208">
        <v>51</v>
      </c>
      <c r="D5" s="148">
        <v>36640</v>
      </c>
      <c r="E5" s="148">
        <v>29722</v>
      </c>
      <c r="F5" s="208">
        <v>57837</v>
      </c>
      <c r="G5" s="25"/>
      <c r="H5" s="25"/>
      <c r="I5" s="25"/>
    </row>
    <row r="6" spans="1:9" ht="11.25" customHeight="1" x14ac:dyDescent="0.25">
      <c r="A6" s="43" t="s">
        <v>118</v>
      </c>
      <c r="B6" s="191">
        <v>75</v>
      </c>
      <c r="C6" s="189">
        <v>58</v>
      </c>
      <c r="D6" s="150">
        <v>26303</v>
      </c>
      <c r="E6" s="150">
        <v>22858</v>
      </c>
      <c r="F6" s="189">
        <v>47161</v>
      </c>
      <c r="G6" s="25"/>
      <c r="H6" s="25"/>
      <c r="I6" s="25"/>
    </row>
    <row r="7" spans="1:9" ht="11.25" customHeight="1" x14ac:dyDescent="0.25">
      <c r="A7" s="42" t="s">
        <v>119</v>
      </c>
      <c r="B7" s="187">
        <v>45</v>
      </c>
      <c r="C7" s="185">
        <v>37</v>
      </c>
      <c r="D7" s="152">
        <v>13718</v>
      </c>
      <c r="E7" s="152">
        <v>11926</v>
      </c>
      <c r="F7" s="185">
        <v>24933</v>
      </c>
      <c r="G7" s="25"/>
      <c r="H7" s="25"/>
      <c r="I7" s="25"/>
    </row>
    <row r="8" spans="1:9" ht="11.25" customHeight="1" x14ac:dyDescent="0.25">
      <c r="A8" s="43" t="s">
        <v>120</v>
      </c>
      <c r="B8" s="191">
        <v>23</v>
      </c>
      <c r="C8" s="189">
        <v>19</v>
      </c>
      <c r="D8" s="150">
        <v>7322</v>
      </c>
      <c r="E8" s="150">
        <v>6593</v>
      </c>
      <c r="F8" s="189">
        <v>12816</v>
      </c>
      <c r="G8" s="25"/>
      <c r="H8" s="25"/>
      <c r="I8" s="25"/>
    </row>
    <row r="9" spans="1:9" ht="11.25" customHeight="1" x14ac:dyDescent="0.25">
      <c r="A9" s="42" t="s">
        <v>121</v>
      </c>
      <c r="B9" s="187">
        <v>15</v>
      </c>
      <c r="C9" s="185">
        <v>14</v>
      </c>
      <c r="D9" s="152">
        <v>6259</v>
      </c>
      <c r="E9" s="152">
        <v>5674</v>
      </c>
      <c r="F9" s="185">
        <v>11029</v>
      </c>
      <c r="G9" s="25"/>
      <c r="H9" s="25"/>
      <c r="I9" s="25"/>
    </row>
    <row r="10" spans="1:9" ht="11.25" customHeight="1" x14ac:dyDescent="0.25">
      <c r="A10" s="43" t="s">
        <v>122</v>
      </c>
      <c r="B10" s="191">
        <v>100</v>
      </c>
      <c r="C10" s="189">
        <v>73</v>
      </c>
      <c r="D10" s="150">
        <v>52047</v>
      </c>
      <c r="E10" s="150">
        <v>43272</v>
      </c>
      <c r="F10" s="189">
        <v>95396</v>
      </c>
      <c r="G10" s="25"/>
      <c r="H10" s="25"/>
      <c r="I10" s="25"/>
    </row>
    <row r="11" spans="1:9" ht="11.25" customHeight="1" x14ac:dyDescent="0.25">
      <c r="A11" s="42" t="s">
        <v>123</v>
      </c>
      <c r="B11" s="187">
        <v>40</v>
      </c>
      <c r="C11" s="185">
        <v>26</v>
      </c>
      <c r="D11" s="152">
        <v>15567</v>
      </c>
      <c r="E11" s="152">
        <v>10598</v>
      </c>
      <c r="F11" s="185">
        <v>27408</v>
      </c>
      <c r="G11" s="25"/>
      <c r="H11" s="25"/>
      <c r="I11" s="25"/>
    </row>
    <row r="12" spans="1:9" ht="11.25" customHeight="1" x14ac:dyDescent="0.25">
      <c r="A12" s="43" t="s">
        <v>124</v>
      </c>
      <c r="B12" s="191">
        <v>40</v>
      </c>
      <c r="C12" s="189">
        <v>35</v>
      </c>
      <c r="D12" s="150">
        <v>12058</v>
      </c>
      <c r="E12" s="150">
        <v>10131</v>
      </c>
      <c r="F12" s="189">
        <v>21211</v>
      </c>
      <c r="G12" s="25"/>
      <c r="H12" s="25"/>
      <c r="I12" s="25"/>
    </row>
    <row r="13" spans="1:9" ht="11.25" customHeight="1" x14ac:dyDescent="0.25">
      <c r="A13" s="42" t="s">
        <v>125</v>
      </c>
      <c r="B13" s="187">
        <v>20</v>
      </c>
      <c r="C13" s="185">
        <v>14</v>
      </c>
      <c r="D13" s="152">
        <v>6819</v>
      </c>
      <c r="E13" s="152">
        <v>5858</v>
      </c>
      <c r="F13" s="185">
        <v>11732</v>
      </c>
      <c r="G13" s="25"/>
      <c r="H13" s="25"/>
      <c r="I13" s="25"/>
    </row>
    <row r="14" spans="1:9" ht="11.25" customHeight="1" x14ac:dyDescent="0.25">
      <c r="A14" s="43" t="s">
        <v>126</v>
      </c>
      <c r="B14" s="191">
        <v>34</v>
      </c>
      <c r="C14" s="189">
        <v>25</v>
      </c>
      <c r="D14" s="150">
        <v>14754</v>
      </c>
      <c r="E14" s="150">
        <v>12140</v>
      </c>
      <c r="F14" s="189">
        <v>26242</v>
      </c>
      <c r="G14" s="25"/>
      <c r="H14" s="25"/>
      <c r="I14" s="25"/>
    </row>
    <row r="15" spans="1:9" ht="11.25" customHeight="1" x14ac:dyDescent="0.25">
      <c r="A15" s="42" t="s">
        <v>127</v>
      </c>
      <c r="B15" s="187">
        <v>36</v>
      </c>
      <c r="C15" s="185">
        <v>28</v>
      </c>
      <c r="D15" s="152">
        <v>16382</v>
      </c>
      <c r="E15" s="152">
        <v>14385</v>
      </c>
      <c r="F15" s="185">
        <v>28837</v>
      </c>
      <c r="G15" s="25"/>
      <c r="H15" s="25"/>
      <c r="I15" s="25"/>
    </row>
    <row r="16" spans="1:9" ht="11.25" customHeight="1" x14ac:dyDescent="0.25">
      <c r="A16" s="43" t="s">
        <v>128</v>
      </c>
      <c r="B16" s="191">
        <v>41</v>
      </c>
      <c r="C16" s="189">
        <v>21</v>
      </c>
      <c r="D16" s="150">
        <v>11684</v>
      </c>
      <c r="E16" s="150">
        <v>7334</v>
      </c>
      <c r="F16" s="189">
        <v>19803</v>
      </c>
      <c r="G16" s="25"/>
      <c r="H16" s="25"/>
      <c r="I16" s="25"/>
    </row>
    <row r="17" spans="1:9" ht="11.25" customHeight="1" x14ac:dyDescent="0.25">
      <c r="A17" s="42" t="s">
        <v>129</v>
      </c>
      <c r="B17" s="187">
        <v>199</v>
      </c>
      <c r="C17" s="185">
        <v>137</v>
      </c>
      <c r="D17" s="152">
        <v>102287</v>
      </c>
      <c r="E17" s="152">
        <v>80791</v>
      </c>
      <c r="F17" s="185">
        <v>187994</v>
      </c>
      <c r="G17" s="25"/>
      <c r="H17" s="25"/>
      <c r="I17" s="25"/>
    </row>
    <row r="18" spans="1:9" ht="11.25" customHeight="1" x14ac:dyDescent="0.25">
      <c r="A18" s="43" t="s">
        <v>130</v>
      </c>
      <c r="B18" s="191">
        <v>78</v>
      </c>
      <c r="C18" s="189">
        <v>58</v>
      </c>
      <c r="D18" s="150">
        <v>32708</v>
      </c>
      <c r="E18" s="150">
        <v>25336</v>
      </c>
      <c r="F18" s="189">
        <v>59493</v>
      </c>
      <c r="G18" s="25"/>
      <c r="H18" s="25"/>
      <c r="I18" s="25"/>
    </row>
    <row r="19" spans="1:9" ht="11.25" customHeight="1" x14ac:dyDescent="0.25">
      <c r="A19" s="42" t="s">
        <v>131</v>
      </c>
      <c r="B19" s="187">
        <v>27</v>
      </c>
      <c r="C19" s="185">
        <v>22</v>
      </c>
      <c r="D19" s="152">
        <v>5338</v>
      </c>
      <c r="E19" s="152">
        <v>4655</v>
      </c>
      <c r="F19" s="185">
        <v>9394</v>
      </c>
      <c r="G19" s="25"/>
      <c r="H19" s="25"/>
      <c r="I19" s="25"/>
    </row>
    <row r="20" spans="1:9" ht="11.25" customHeight="1" x14ac:dyDescent="0.25">
      <c r="A20" s="43" t="s">
        <v>132</v>
      </c>
      <c r="B20" s="191">
        <v>48</v>
      </c>
      <c r="C20" s="189">
        <v>38</v>
      </c>
      <c r="D20" s="150">
        <v>14831</v>
      </c>
      <c r="E20" s="150">
        <v>12389</v>
      </c>
      <c r="F20" s="189">
        <v>26097</v>
      </c>
      <c r="G20" s="25"/>
      <c r="H20" s="25"/>
      <c r="I20" s="25"/>
    </row>
    <row r="21" spans="1:9" ht="11.25" customHeight="1" x14ac:dyDescent="0.25">
      <c r="A21" s="42" t="s">
        <v>133</v>
      </c>
      <c r="B21" s="187">
        <v>66</v>
      </c>
      <c r="C21" s="185">
        <v>51</v>
      </c>
      <c r="D21" s="152">
        <v>28823</v>
      </c>
      <c r="E21" s="152">
        <v>25663</v>
      </c>
      <c r="F21" s="185">
        <v>49590</v>
      </c>
      <c r="G21" s="25"/>
      <c r="H21" s="25"/>
      <c r="I21" s="25"/>
    </row>
    <row r="22" spans="1:9" ht="11.25" customHeight="1" x14ac:dyDescent="0.25">
      <c r="A22" s="43" t="s">
        <v>134</v>
      </c>
      <c r="B22" s="191">
        <v>30</v>
      </c>
      <c r="C22" s="189">
        <v>26</v>
      </c>
      <c r="D22" s="150">
        <v>12300</v>
      </c>
      <c r="E22" s="150">
        <v>11010</v>
      </c>
      <c r="F22" s="189">
        <v>21858</v>
      </c>
      <c r="G22" s="25"/>
      <c r="H22" s="25"/>
      <c r="I22" s="25"/>
    </row>
    <row r="23" spans="1:9" ht="11.25" customHeight="1" x14ac:dyDescent="0.25">
      <c r="A23" s="42" t="s">
        <v>135</v>
      </c>
      <c r="B23" s="187">
        <v>30</v>
      </c>
      <c r="C23" s="185">
        <v>25</v>
      </c>
      <c r="D23" s="152">
        <v>10146</v>
      </c>
      <c r="E23" s="152">
        <v>8729</v>
      </c>
      <c r="F23" s="185">
        <v>18318</v>
      </c>
      <c r="G23" s="25"/>
      <c r="H23" s="25"/>
      <c r="I23" s="25"/>
    </row>
    <row r="24" spans="1:9" ht="11.25" customHeight="1" x14ac:dyDescent="0.25">
      <c r="A24" s="43" t="s">
        <v>216</v>
      </c>
      <c r="B24" s="191">
        <v>31</v>
      </c>
      <c r="C24" s="189">
        <v>29</v>
      </c>
      <c r="D24" s="150">
        <v>13244</v>
      </c>
      <c r="E24" s="150">
        <v>12536</v>
      </c>
      <c r="F24" s="189">
        <v>23097</v>
      </c>
      <c r="G24" s="25"/>
      <c r="H24" s="25"/>
      <c r="I24" s="25"/>
    </row>
    <row r="25" spans="1:9" ht="11.25" customHeight="1" x14ac:dyDescent="0.25">
      <c r="A25" s="42" t="s">
        <v>136</v>
      </c>
      <c r="B25" s="187">
        <v>56</v>
      </c>
      <c r="C25" s="185">
        <v>47</v>
      </c>
      <c r="D25" s="152">
        <v>22811</v>
      </c>
      <c r="E25" s="152">
        <v>18766</v>
      </c>
      <c r="F25" s="185">
        <v>43703</v>
      </c>
      <c r="G25" s="25"/>
      <c r="H25" s="25"/>
      <c r="I25" s="25"/>
    </row>
    <row r="26" spans="1:9" ht="11.25" customHeight="1" x14ac:dyDescent="0.25">
      <c r="A26" s="43" t="s">
        <v>137</v>
      </c>
      <c r="B26" s="191">
        <v>80</v>
      </c>
      <c r="C26" s="189">
        <v>47</v>
      </c>
      <c r="D26" s="150">
        <v>28045</v>
      </c>
      <c r="E26" s="150">
        <v>18175</v>
      </c>
      <c r="F26" s="189">
        <v>49421</v>
      </c>
      <c r="G26" s="25"/>
      <c r="H26" s="25"/>
      <c r="I26" s="25"/>
    </row>
    <row r="27" spans="1:9" ht="11.25" customHeight="1" x14ac:dyDescent="0.25">
      <c r="A27" s="42" t="s">
        <v>138</v>
      </c>
      <c r="B27" s="187">
        <v>18</v>
      </c>
      <c r="C27" s="185">
        <v>18</v>
      </c>
      <c r="D27" s="152">
        <v>4017</v>
      </c>
      <c r="E27" s="152">
        <v>4017</v>
      </c>
      <c r="F27" s="185">
        <v>7512</v>
      </c>
      <c r="G27" s="25"/>
      <c r="H27" s="25"/>
      <c r="I27" s="25"/>
    </row>
    <row r="28" spans="1:9" ht="11.25" customHeight="1" x14ac:dyDescent="0.25">
      <c r="A28" s="43" t="s">
        <v>139</v>
      </c>
      <c r="B28" s="191">
        <v>47</v>
      </c>
      <c r="C28" s="189">
        <v>38</v>
      </c>
      <c r="D28" s="150">
        <v>16349</v>
      </c>
      <c r="E28" s="150">
        <v>14102</v>
      </c>
      <c r="F28" s="189">
        <v>28118</v>
      </c>
      <c r="G28" s="25"/>
      <c r="H28" s="25"/>
      <c r="I28" s="25"/>
    </row>
    <row r="29" spans="1:9" ht="11.25" customHeight="1" x14ac:dyDescent="0.25">
      <c r="A29" s="42" t="s">
        <v>140</v>
      </c>
      <c r="B29" s="187">
        <v>62</v>
      </c>
      <c r="C29" s="185">
        <v>44</v>
      </c>
      <c r="D29" s="152">
        <v>26402</v>
      </c>
      <c r="E29" s="152">
        <v>21415</v>
      </c>
      <c r="F29" s="185">
        <v>47029</v>
      </c>
      <c r="G29" s="25"/>
      <c r="H29" s="25"/>
      <c r="I29" s="25"/>
    </row>
    <row r="30" spans="1:9" ht="11.25" customHeight="1" x14ac:dyDescent="0.25">
      <c r="A30" s="43" t="s">
        <v>141</v>
      </c>
      <c r="B30" s="191">
        <v>54</v>
      </c>
      <c r="C30" s="189">
        <v>37</v>
      </c>
      <c r="D30" s="150">
        <v>25231</v>
      </c>
      <c r="E30" s="150">
        <v>18657</v>
      </c>
      <c r="F30" s="189">
        <v>45162</v>
      </c>
      <c r="G30" s="25"/>
      <c r="H30" s="25"/>
      <c r="I30" s="25"/>
    </row>
    <row r="31" spans="1:9" ht="11.25" customHeight="1" x14ac:dyDescent="0.25">
      <c r="A31" s="42" t="s">
        <v>142</v>
      </c>
      <c r="B31" s="187">
        <v>66</v>
      </c>
      <c r="C31" s="185">
        <v>55</v>
      </c>
      <c r="D31" s="152">
        <v>32077</v>
      </c>
      <c r="E31" s="152">
        <v>27765</v>
      </c>
      <c r="F31" s="185">
        <v>51923</v>
      </c>
      <c r="G31" s="25"/>
      <c r="H31" s="25"/>
      <c r="I31" s="25"/>
    </row>
    <row r="32" spans="1:9" ht="11.25" customHeight="1" x14ac:dyDescent="0.25">
      <c r="A32" s="43" t="s">
        <v>143</v>
      </c>
      <c r="B32" s="191">
        <v>49</v>
      </c>
      <c r="C32" s="189">
        <v>39</v>
      </c>
      <c r="D32" s="150">
        <v>21975</v>
      </c>
      <c r="E32" s="150">
        <v>18151</v>
      </c>
      <c r="F32" s="189">
        <v>38000</v>
      </c>
      <c r="G32" s="25"/>
      <c r="H32" s="25"/>
      <c r="I32" s="25"/>
    </row>
    <row r="33" spans="1:9" ht="11.25" customHeight="1" x14ac:dyDescent="0.25">
      <c r="A33" s="42" t="s">
        <v>144</v>
      </c>
      <c r="B33" s="187">
        <v>110</v>
      </c>
      <c r="C33" s="185">
        <v>61</v>
      </c>
      <c r="D33" s="152">
        <v>41630</v>
      </c>
      <c r="E33" s="152">
        <v>23552</v>
      </c>
      <c r="F33" s="185">
        <v>76219</v>
      </c>
      <c r="G33" s="25"/>
      <c r="H33" s="25"/>
      <c r="I33" s="25"/>
    </row>
    <row r="34" spans="1:9" ht="11.25" customHeight="1" x14ac:dyDescent="0.25">
      <c r="A34" s="43" t="s">
        <v>145</v>
      </c>
      <c r="B34" s="191">
        <v>80</v>
      </c>
      <c r="C34" s="189">
        <v>53</v>
      </c>
      <c r="D34" s="150">
        <v>36920</v>
      </c>
      <c r="E34" s="150">
        <v>29058</v>
      </c>
      <c r="F34" s="189">
        <v>65879</v>
      </c>
      <c r="G34" s="25"/>
      <c r="H34" s="25"/>
      <c r="I34" s="25"/>
    </row>
    <row r="35" spans="1:9" ht="11.25" customHeight="1" x14ac:dyDescent="0.25">
      <c r="A35" s="42" t="s">
        <v>146</v>
      </c>
      <c r="B35" s="187">
        <v>125</v>
      </c>
      <c r="C35" s="185">
        <v>100</v>
      </c>
      <c r="D35" s="152">
        <v>66888</v>
      </c>
      <c r="E35" s="152">
        <v>57196</v>
      </c>
      <c r="F35" s="185">
        <v>120821</v>
      </c>
      <c r="G35" s="25"/>
      <c r="H35" s="25"/>
      <c r="I35" s="25"/>
    </row>
    <row r="36" spans="1:9" ht="11.25" customHeight="1" x14ac:dyDescent="0.25">
      <c r="A36" s="43" t="s">
        <v>147</v>
      </c>
      <c r="B36" s="191">
        <v>28</v>
      </c>
      <c r="C36" s="189">
        <v>21</v>
      </c>
      <c r="D36" s="150">
        <v>8261</v>
      </c>
      <c r="E36" s="150">
        <v>6723</v>
      </c>
      <c r="F36" s="189">
        <v>13519</v>
      </c>
      <c r="G36" s="25"/>
      <c r="H36" s="25"/>
      <c r="I36" s="25"/>
    </row>
    <row r="37" spans="1:9" ht="11.25" customHeight="1" x14ac:dyDescent="0.25">
      <c r="A37" s="42" t="s">
        <v>148</v>
      </c>
      <c r="B37" s="187">
        <v>156</v>
      </c>
      <c r="C37" s="185">
        <v>111</v>
      </c>
      <c r="D37" s="152">
        <v>78668</v>
      </c>
      <c r="E37" s="152">
        <v>64898</v>
      </c>
      <c r="F37" s="185">
        <v>141143</v>
      </c>
      <c r="G37" s="25"/>
      <c r="H37" s="25"/>
      <c r="I37" s="25"/>
    </row>
    <row r="38" spans="1:9" ht="11.25" customHeight="1" x14ac:dyDescent="0.25">
      <c r="A38" s="43" t="s">
        <v>149</v>
      </c>
      <c r="B38" s="191">
        <v>106</v>
      </c>
      <c r="C38" s="189">
        <v>78</v>
      </c>
      <c r="D38" s="150">
        <v>55450</v>
      </c>
      <c r="E38" s="150">
        <v>46411</v>
      </c>
      <c r="F38" s="189">
        <v>100552</v>
      </c>
      <c r="G38" s="25"/>
      <c r="H38" s="25"/>
      <c r="I38" s="25"/>
    </row>
    <row r="39" spans="1:9" ht="11.25" customHeight="1" x14ac:dyDescent="0.25">
      <c r="A39" s="42" t="s">
        <v>150</v>
      </c>
      <c r="B39" s="187">
        <v>114</v>
      </c>
      <c r="C39" s="185">
        <v>62</v>
      </c>
      <c r="D39" s="152">
        <v>55981</v>
      </c>
      <c r="E39" s="152">
        <v>31467</v>
      </c>
      <c r="F39" s="185">
        <v>102517</v>
      </c>
      <c r="G39" s="25"/>
      <c r="H39" s="25"/>
      <c r="I39" s="25"/>
    </row>
    <row r="40" spans="1:9" ht="11.25" customHeight="1" x14ac:dyDescent="0.25">
      <c r="A40" s="43" t="s">
        <v>151</v>
      </c>
      <c r="B40" s="191">
        <v>31</v>
      </c>
      <c r="C40" s="189">
        <v>27</v>
      </c>
      <c r="D40" s="150">
        <v>8750</v>
      </c>
      <c r="E40" s="150">
        <v>7871</v>
      </c>
      <c r="F40" s="189">
        <v>14966</v>
      </c>
      <c r="G40" s="25"/>
      <c r="H40" s="25"/>
      <c r="I40" s="25"/>
    </row>
    <row r="41" spans="1:9" ht="11.25" customHeight="1" x14ac:dyDescent="0.25">
      <c r="A41" s="42" t="s">
        <v>152</v>
      </c>
      <c r="B41" s="187">
        <v>71</v>
      </c>
      <c r="C41" s="185">
        <v>53</v>
      </c>
      <c r="D41" s="152">
        <v>28624</v>
      </c>
      <c r="E41" s="152">
        <v>23378</v>
      </c>
      <c r="F41" s="185">
        <v>51386</v>
      </c>
      <c r="G41" s="25"/>
      <c r="H41" s="25"/>
      <c r="I41" s="25"/>
    </row>
    <row r="42" spans="1:9" ht="11.25" customHeight="1" x14ac:dyDescent="0.25">
      <c r="A42" s="43" t="s">
        <v>153</v>
      </c>
      <c r="B42" s="191">
        <v>124</v>
      </c>
      <c r="C42" s="189">
        <v>97</v>
      </c>
      <c r="D42" s="150">
        <v>65284</v>
      </c>
      <c r="E42" s="150">
        <v>53318</v>
      </c>
      <c r="F42" s="189">
        <v>117137</v>
      </c>
      <c r="G42" s="25"/>
      <c r="H42" s="25"/>
      <c r="I42" s="25"/>
    </row>
    <row r="43" spans="1:9" ht="11.25" customHeight="1" x14ac:dyDescent="0.25">
      <c r="A43" s="42" t="s">
        <v>154</v>
      </c>
      <c r="B43" s="187">
        <v>38</v>
      </c>
      <c r="C43" s="185">
        <v>27</v>
      </c>
      <c r="D43" s="152">
        <v>11501</v>
      </c>
      <c r="E43" s="152">
        <v>9171</v>
      </c>
      <c r="F43" s="185">
        <v>20972</v>
      </c>
      <c r="G43" s="25"/>
      <c r="H43" s="25"/>
      <c r="I43" s="25"/>
    </row>
    <row r="44" spans="1:9" ht="11.25" customHeight="1" x14ac:dyDescent="0.25">
      <c r="A44" s="43" t="s">
        <v>155</v>
      </c>
      <c r="B44" s="191">
        <v>48</v>
      </c>
      <c r="C44" s="189">
        <v>39</v>
      </c>
      <c r="D44" s="150">
        <v>19291</v>
      </c>
      <c r="E44" s="150">
        <v>17246</v>
      </c>
      <c r="F44" s="189">
        <v>32149</v>
      </c>
      <c r="G44" s="25"/>
      <c r="H44" s="25"/>
      <c r="I44" s="25"/>
    </row>
    <row r="45" spans="1:9" ht="11.25" customHeight="1" x14ac:dyDescent="0.25">
      <c r="A45" s="42" t="s">
        <v>156</v>
      </c>
      <c r="B45" s="187">
        <v>38</v>
      </c>
      <c r="C45" s="185">
        <v>27</v>
      </c>
      <c r="D45" s="152">
        <v>15189</v>
      </c>
      <c r="E45" s="152">
        <v>12616</v>
      </c>
      <c r="F45" s="185">
        <v>25882</v>
      </c>
      <c r="G45" s="25"/>
      <c r="H45" s="25"/>
      <c r="I45" s="25"/>
    </row>
    <row r="46" spans="1:9" ht="11.25" customHeight="1" x14ac:dyDescent="0.25">
      <c r="A46" s="43" t="s">
        <v>157</v>
      </c>
      <c r="B46" s="191">
        <v>78</v>
      </c>
      <c r="C46" s="189">
        <v>50</v>
      </c>
      <c r="D46" s="150">
        <v>37587</v>
      </c>
      <c r="E46" s="150">
        <v>26221</v>
      </c>
      <c r="F46" s="189">
        <v>66808</v>
      </c>
      <c r="G46" s="25"/>
      <c r="H46" s="25"/>
      <c r="I46" s="25"/>
    </row>
    <row r="47" spans="1:9" ht="11.25" customHeight="1" x14ac:dyDescent="0.25">
      <c r="A47" s="42" t="s">
        <v>158</v>
      </c>
      <c r="B47" s="187">
        <v>42</v>
      </c>
      <c r="C47" s="185">
        <v>22</v>
      </c>
      <c r="D47" s="152">
        <v>10513</v>
      </c>
      <c r="E47" s="152">
        <v>5801</v>
      </c>
      <c r="F47" s="185">
        <v>18068</v>
      </c>
      <c r="G47" s="25"/>
      <c r="H47" s="25"/>
      <c r="I47" s="25"/>
    </row>
    <row r="48" spans="1:9" ht="11.25" customHeight="1" x14ac:dyDescent="0.25">
      <c r="A48" s="43" t="s">
        <v>159</v>
      </c>
      <c r="B48" s="191">
        <v>153</v>
      </c>
      <c r="C48" s="189">
        <v>84</v>
      </c>
      <c r="D48" s="150">
        <v>74060</v>
      </c>
      <c r="E48" s="150">
        <v>43348</v>
      </c>
      <c r="F48" s="189">
        <v>131321</v>
      </c>
      <c r="G48" s="25"/>
      <c r="H48" s="25"/>
      <c r="I48" s="25"/>
    </row>
    <row r="49" spans="1:9" ht="11.25" customHeight="1" x14ac:dyDescent="0.25">
      <c r="A49" s="42" t="s">
        <v>160</v>
      </c>
      <c r="B49" s="187">
        <v>71</v>
      </c>
      <c r="C49" s="185">
        <v>58</v>
      </c>
      <c r="D49" s="152">
        <v>35596</v>
      </c>
      <c r="E49" s="152">
        <v>30878</v>
      </c>
      <c r="F49" s="185">
        <v>64229</v>
      </c>
      <c r="G49" s="25"/>
      <c r="H49" s="25"/>
      <c r="I49" s="25"/>
    </row>
    <row r="50" spans="1:9" ht="11.25" customHeight="1" x14ac:dyDescent="0.25">
      <c r="A50" s="43" t="s">
        <v>161</v>
      </c>
      <c r="B50" s="191">
        <v>23</v>
      </c>
      <c r="C50" s="189">
        <v>19</v>
      </c>
      <c r="D50" s="150">
        <v>6648</v>
      </c>
      <c r="E50" s="150">
        <v>5703</v>
      </c>
      <c r="F50" s="189">
        <v>11872</v>
      </c>
      <c r="G50" s="25"/>
      <c r="H50" s="25"/>
      <c r="I50" s="25"/>
    </row>
    <row r="51" spans="1:9" ht="11.25" customHeight="1" x14ac:dyDescent="0.25">
      <c r="A51" s="42" t="s">
        <v>162</v>
      </c>
      <c r="B51" s="187">
        <v>40</v>
      </c>
      <c r="C51" s="185">
        <v>28</v>
      </c>
      <c r="D51" s="152">
        <v>14701</v>
      </c>
      <c r="E51" s="152">
        <v>11863</v>
      </c>
      <c r="F51" s="185">
        <v>25383</v>
      </c>
      <c r="G51" s="25"/>
      <c r="H51" s="25"/>
      <c r="I51" s="25"/>
    </row>
    <row r="52" spans="1:9" ht="11.25" customHeight="1" x14ac:dyDescent="0.25">
      <c r="A52" s="43" t="s">
        <v>163</v>
      </c>
      <c r="B52" s="191">
        <v>17</v>
      </c>
      <c r="C52" s="189">
        <v>12</v>
      </c>
      <c r="D52" s="150">
        <v>3476</v>
      </c>
      <c r="E52" s="150">
        <v>2437</v>
      </c>
      <c r="F52" s="189">
        <v>6835</v>
      </c>
      <c r="G52" s="25"/>
      <c r="H52" s="25"/>
      <c r="I52" s="25"/>
    </row>
    <row r="53" spans="1:9" ht="11.25" customHeight="1" x14ac:dyDescent="0.25">
      <c r="A53" s="42" t="s">
        <v>164</v>
      </c>
      <c r="B53" s="187">
        <v>99</v>
      </c>
      <c r="C53" s="185">
        <v>50</v>
      </c>
      <c r="D53" s="152">
        <v>42478</v>
      </c>
      <c r="E53" s="152">
        <v>21489</v>
      </c>
      <c r="F53" s="185">
        <v>72392</v>
      </c>
      <c r="G53" s="25"/>
      <c r="H53" s="25"/>
      <c r="I53" s="25"/>
    </row>
    <row r="54" spans="1:9" ht="11.25" customHeight="1" x14ac:dyDescent="0.25">
      <c r="A54" s="43" t="s">
        <v>165</v>
      </c>
      <c r="B54" s="191">
        <v>71</v>
      </c>
      <c r="C54" s="189">
        <v>52</v>
      </c>
      <c r="D54" s="150">
        <v>21992</v>
      </c>
      <c r="E54" s="150">
        <v>16209</v>
      </c>
      <c r="F54" s="189">
        <v>37426</v>
      </c>
      <c r="G54" s="25"/>
      <c r="H54" s="25"/>
      <c r="I54" s="25"/>
    </row>
    <row r="55" spans="1:9" ht="11.25" customHeight="1" x14ac:dyDescent="0.25">
      <c r="A55" s="42" t="s">
        <v>166</v>
      </c>
      <c r="B55" s="187">
        <v>61</v>
      </c>
      <c r="C55" s="185">
        <v>47</v>
      </c>
      <c r="D55" s="152">
        <v>27037</v>
      </c>
      <c r="E55" s="152">
        <v>20997</v>
      </c>
      <c r="F55" s="185">
        <v>50453</v>
      </c>
      <c r="G55" s="25"/>
      <c r="H55" s="25"/>
      <c r="I55" s="25"/>
    </row>
    <row r="56" spans="1:9" ht="11.25" customHeight="1" x14ac:dyDescent="0.25">
      <c r="A56" s="43" t="s">
        <v>167</v>
      </c>
      <c r="B56" s="191">
        <v>27</v>
      </c>
      <c r="C56" s="189">
        <v>23</v>
      </c>
      <c r="D56" s="150">
        <v>7174</v>
      </c>
      <c r="E56" s="150">
        <v>6196</v>
      </c>
      <c r="F56" s="189">
        <v>13009</v>
      </c>
      <c r="G56" s="25"/>
      <c r="H56" s="25"/>
      <c r="I56" s="25"/>
    </row>
    <row r="57" spans="1:9" ht="11.25" customHeight="1" x14ac:dyDescent="0.25">
      <c r="A57" s="42" t="s">
        <v>168</v>
      </c>
      <c r="B57" s="187">
        <v>43</v>
      </c>
      <c r="C57" s="185">
        <v>27</v>
      </c>
      <c r="D57" s="152">
        <v>15057</v>
      </c>
      <c r="E57" s="152">
        <v>8541</v>
      </c>
      <c r="F57" s="185">
        <v>26267</v>
      </c>
      <c r="G57" s="25"/>
      <c r="H57" s="25"/>
      <c r="I57" s="25"/>
    </row>
    <row r="58" spans="1:9" ht="11.25" customHeight="1" x14ac:dyDescent="0.25">
      <c r="A58" s="43" t="s">
        <v>169</v>
      </c>
      <c r="B58" s="191">
        <v>80</v>
      </c>
      <c r="C58" s="189">
        <v>66</v>
      </c>
      <c r="D58" s="150">
        <v>32777</v>
      </c>
      <c r="E58" s="150">
        <v>27773</v>
      </c>
      <c r="F58" s="189">
        <v>61828</v>
      </c>
      <c r="G58" s="25"/>
      <c r="H58" s="25"/>
      <c r="I58" s="25"/>
    </row>
    <row r="59" spans="1:9" ht="11.25" customHeight="1" x14ac:dyDescent="0.25">
      <c r="A59" s="42" t="s">
        <v>170</v>
      </c>
      <c r="B59" s="187">
        <v>27</v>
      </c>
      <c r="C59" s="185">
        <v>22</v>
      </c>
      <c r="D59" s="152">
        <v>7912</v>
      </c>
      <c r="E59" s="152">
        <v>6889</v>
      </c>
      <c r="F59" s="185">
        <v>13715</v>
      </c>
      <c r="G59" s="25"/>
      <c r="H59" s="25"/>
      <c r="I59" s="25"/>
    </row>
    <row r="60" spans="1:9" ht="11.25" customHeight="1" x14ac:dyDescent="0.25">
      <c r="A60" s="43" t="s">
        <v>171</v>
      </c>
      <c r="B60" s="191">
        <v>91</v>
      </c>
      <c r="C60" s="189">
        <v>42</v>
      </c>
      <c r="D60" s="150">
        <v>35746</v>
      </c>
      <c r="E60" s="150">
        <v>16847</v>
      </c>
      <c r="F60" s="189">
        <v>63879</v>
      </c>
      <c r="G60" s="25"/>
      <c r="H60" s="25"/>
      <c r="I60" s="25"/>
    </row>
    <row r="61" spans="1:9" ht="11.25" customHeight="1" x14ac:dyDescent="0.25">
      <c r="A61" s="42" t="s">
        <v>172</v>
      </c>
      <c r="B61" s="187">
        <v>104</v>
      </c>
      <c r="C61" s="185">
        <v>90</v>
      </c>
      <c r="D61" s="152">
        <v>47301</v>
      </c>
      <c r="E61" s="152">
        <v>40075</v>
      </c>
      <c r="F61" s="185">
        <v>87692</v>
      </c>
      <c r="G61" s="25"/>
      <c r="H61" s="25"/>
      <c r="I61" s="25"/>
    </row>
    <row r="62" spans="1:9" ht="11.25" customHeight="1" x14ac:dyDescent="0.25">
      <c r="A62" s="43" t="s">
        <v>173</v>
      </c>
      <c r="B62" s="191">
        <v>35</v>
      </c>
      <c r="C62" s="189">
        <v>30</v>
      </c>
      <c r="D62" s="150">
        <v>8005</v>
      </c>
      <c r="E62" s="150">
        <v>6981</v>
      </c>
      <c r="F62" s="189">
        <v>14696</v>
      </c>
      <c r="G62" s="25"/>
      <c r="H62" s="25"/>
      <c r="I62" s="25"/>
    </row>
    <row r="63" spans="1:9" ht="11.25" customHeight="1" x14ac:dyDescent="0.25">
      <c r="A63" s="72" t="s">
        <v>174</v>
      </c>
      <c r="B63" s="223">
        <v>289</v>
      </c>
      <c r="C63" s="224">
        <v>202</v>
      </c>
      <c r="D63" s="253">
        <v>135218</v>
      </c>
      <c r="E63" s="253">
        <v>90522</v>
      </c>
      <c r="F63" s="224">
        <v>251629</v>
      </c>
      <c r="G63" s="25"/>
      <c r="H63" s="25"/>
      <c r="I63" s="25"/>
    </row>
    <row r="64" spans="1:9" ht="11.25" customHeight="1" x14ac:dyDescent="0.25">
      <c r="A64" s="73" t="s">
        <v>175</v>
      </c>
      <c r="B64" s="228">
        <v>86</v>
      </c>
      <c r="C64" s="229">
        <v>66</v>
      </c>
      <c r="D64" s="255">
        <v>43703</v>
      </c>
      <c r="E64" s="255">
        <v>36143</v>
      </c>
      <c r="F64" s="229">
        <v>76002</v>
      </c>
      <c r="G64" s="25"/>
      <c r="H64" s="25"/>
      <c r="I64" s="25"/>
    </row>
    <row r="65" spans="1:9" ht="11.25" customHeight="1" x14ac:dyDescent="0.25">
      <c r="A65" s="42" t="s">
        <v>176</v>
      </c>
      <c r="B65" s="187">
        <v>46</v>
      </c>
      <c r="C65" s="185">
        <v>31</v>
      </c>
      <c r="D65" s="152">
        <v>12188</v>
      </c>
      <c r="E65" s="152">
        <v>8992</v>
      </c>
      <c r="F65" s="185">
        <v>20915</v>
      </c>
      <c r="G65" s="25"/>
      <c r="H65" s="25"/>
      <c r="I65" s="25"/>
    </row>
    <row r="66" spans="1:9" ht="11.25" customHeight="1" x14ac:dyDescent="0.25">
      <c r="A66" s="43" t="s">
        <v>177</v>
      </c>
      <c r="B66" s="191">
        <v>159</v>
      </c>
      <c r="C66" s="189">
        <v>125</v>
      </c>
      <c r="D66" s="150">
        <v>73108</v>
      </c>
      <c r="E66" s="150">
        <v>59009</v>
      </c>
      <c r="F66" s="189">
        <v>133688</v>
      </c>
      <c r="G66" s="25"/>
      <c r="H66" s="25"/>
      <c r="I66" s="25"/>
    </row>
    <row r="67" spans="1:9" ht="11.25" customHeight="1" x14ac:dyDescent="0.25">
      <c r="A67" s="42" t="s">
        <v>178</v>
      </c>
      <c r="B67" s="187">
        <v>77</v>
      </c>
      <c r="C67" s="185">
        <v>57</v>
      </c>
      <c r="D67" s="152">
        <v>29131</v>
      </c>
      <c r="E67" s="152">
        <v>23106</v>
      </c>
      <c r="F67" s="185">
        <v>53729</v>
      </c>
      <c r="G67" s="25"/>
      <c r="H67" s="25"/>
      <c r="I67" s="25"/>
    </row>
    <row r="68" spans="1:9" ht="11.25" customHeight="1" x14ac:dyDescent="0.25">
      <c r="A68" s="43" t="s">
        <v>179</v>
      </c>
      <c r="B68" s="191">
        <v>91</v>
      </c>
      <c r="C68" s="189">
        <v>49</v>
      </c>
      <c r="D68" s="150">
        <v>31299</v>
      </c>
      <c r="E68" s="150">
        <v>20573</v>
      </c>
      <c r="F68" s="189">
        <v>57385</v>
      </c>
      <c r="G68" s="25"/>
      <c r="H68" s="25"/>
      <c r="I68" s="25"/>
    </row>
    <row r="69" spans="1:9" ht="11.25" customHeight="1" x14ac:dyDescent="0.25">
      <c r="A69" s="42" t="s">
        <v>180</v>
      </c>
      <c r="B69" s="187">
        <v>27</v>
      </c>
      <c r="C69" s="185">
        <v>20</v>
      </c>
      <c r="D69" s="152">
        <v>9478</v>
      </c>
      <c r="E69" s="152">
        <v>7263</v>
      </c>
      <c r="F69" s="185">
        <v>18107</v>
      </c>
      <c r="G69" s="25"/>
      <c r="H69" s="25"/>
      <c r="I69" s="25"/>
    </row>
    <row r="70" spans="1:9" ht="11.25" customHeight="1" x14ac:dyDescent="0.25">
      <c r="A70" s="43" t="s">
        <v>181</v>
      </c>
      <c r="B70" s="191">
        <v>40</v>
      </c>
      <c r="C70" s="189">
        <v>31</v>
      </c>
      <c r="D70" s="150">
        <v>23121</v>
      </c>
      <c r="E70" s="150">
        <v>19055</v>
      </c>
      <c r="F70" s="189">
        <v>40499</v>
      </c>
      <c r="G70" s="25"/>
      <c r="H70" s="25"/>
      <c r="I70" s="25"/>
    </row>
    <row r="71" spans="1:9" ht="11.25" customHeight="1" x14ac:dyDescent="0.25">
      <c r="A71" s="42" t="s">
        <v>182</v>
      </c>
      <c r="B71" s="187">
        <v>111</v>
      </c>
      <c r="C71" s="185">
        <v>90</v>
      </c>
      <c r="D71" s="152">
        <v>52969</v>
      </c>
      <c r="E71" s="152">
        <v>45783</v>
      </c>
      <c r="F71" s="185">
        <v>96372</v>
      </c>
      <c r="G71" s="25"/>
      <c r="H71" s="25"/>
      <c r="I71" s="25"/>
    </row>
    <row r="72" spans="1:9" ht="11.25" customHeight="1" x14ac:dyDescent="0.25">
      <c r="A72" s="43" t="s">
        <v>183</v>
      </c>
      <c r="B72" s="191">
        <v>76</v>
      </c>
      <c r="C72" s="189">
        <v>57</v>
      </c>
      <c r="D72" s="150">
        <v>35809</v>
      </c>
      <c r="E72" s="150">
        <v>28428</v>
      </c>
      <c r="F72" s="189">
        <v>64030</v>
      </c>
      <c r="G72" s="25"/>
      <c r="H72" s="25"/>
      <c r="I72" s="25"/>
    </row>
    <row r="73" spans="1:9" ht="11.25" customHeight="1" x14ac:dyDescent="0.25">
      <c r="A73" s="42" t="s">
        <v>314</v>
      </c>
      <c r="B73" s="187">
        <v>188</v>
      </c>
      <c r="C73" s="185">
        <v>116</v>
      </c>
      <c r="D73" s="152">
        <v>96892</v>
      </c>
      <c r="E73" s="152">
        <v>64615</v>
      </c>
      <c r="F73" s="185">
        <v>180293</v>
      </c>
      <c r="G73" s="25"/>
      <c r="H73" s="25"/>
      <c r="I73" s="25"/>
    </row>
    <row r="74" spans="1:9" ht="11.25" customHeight="1" x14ac:dyDescent="0.25">
      <c r="A74" s="43" t="s">
        <v>185</v>
      </c>
      <c r="B74" s="191">
        <v>29</v>
      </c>
      <c r="C74" s="189">
        <v>23</v>
      </c>
      <c r="D74" s="150">
        <v>10808</v>
      </c>
      <c r="E74" s="150">
        <v>9199</v>
      </c>
      <c r="F74" s="189">
        <v>17755</v>
      </c>
      <c r="G74" s="25"/>
      <c r="H74" s="25"/>
      <c r="I74" s="25"/>
    </row>
    <row r="75" spans="1:9" ht="11.25" customHeight="1" x14ac:dyDescent="0.25">
      <c r="A75" s="42" t="s">
        <v>186</v>
      </c>
      <c r="B75" s="187">
        <v>61</v>
      </c>
      <c r="C75" s="185">
        <v>51</v>
      </c>
      <c r="D75" s="152">
        <v>24009</v>
      </c>
      <c r="E75" s="152">
        <v>20911</v>
      </c>
      <c r="F75" s="185">
        <v>42844</v>
      </c>
      <c r="G75" s="25"/>
      <c r="H75" s="25"/>
      <c r="I75" s="25"/>
    </row>
    <row r="76" spans="1:9" ht="11.25" customHeight="1" x14ac:dyDescent="0.25">
      <c r="A76" s="43" t="s">
        <v>187</v>
      </c>
      <c r="B76" s="191">
        <v>78</v>
      </c>
      <c r="C76" s="189">
        <v>56</v>
      </c>
      <c r="D76" s="150">
        <v>27807</v>
      </c>
      <c r="E76" s="150">
        <v>20740</v>
      </c>
      <c r="F76" s="189">
        <v>50204</v>
      </c>
      <c r="G76" s="25"/>
      <c r="H76" s="25"/>
      <c r="I76" s="25"/>
    </row>
    <row r="77" spans="1:9" ht="11.25" customHeight="1" x14ac:dyDescent="0.25">
      <c r="A77" s="42" t="s">
        <v>188</v>
      </c>
      <c r="B77" s="187">
        <v>49</v>
      </c>
      <c r="C77" s="185">
        <v>38</v>
      </c>
      <c r="D77" s="152">
        <v>20645</v>
      </c>
      <c r="E77" s="152">
        <v>17732</v>
      </c>
      <c r="F77" s="185">
        <v>36568</v>
      </c>
      <c r="G77" s="25"/>
      <c r="H77" s="25"/>
      <c r="I77" s="25"/>
    </row>
    <row r="78" spans="1:9" ht="11.25" customHeight="1" x14ac:dyDescent="0.25">
      <c r="A78" s="43" t="s">
        <v>189</v>
      </c>
      <c r="B78" s="191">
        <v>78</v>
      </c>
      <c r="C78" s="189">
        <v>49</v>
      </c>
      <c r="D78" s="150">
        <v>42674</v>
      </c>
      <c r="E78" s="150">
        <v>31456</v>
      </c>
      <c r="F78" s="189">
        <v>72577</v>
      </c>
      <c r="G78" s="25"/>
      <c r="H78" s="25"/>
      <c r="I78" s="25"/>
    </row>
    <row r="79" spans="1:9" ht="11.25" customHeight="1" x14ac:dyDescent="0.25">
      <c r="A79" s="42" t="s">
        <v>215</v>
      </c>
      <c r="B79" s="187">
        <v>192</v>
      </c>
      <c r="C79" s="185">
        <v>114</v>
      </c>
      <c r="D79" s="152">
        <v>83662</v>
      </c>
      <c r="E79" s="152">
        <v>52732</v>
      </c>
      <c r="F79" s="185">
        <v>186296</v>
      </c>
      <c r="G79" s="25"/>
      <c r="H79" s="25"/>
      <c r="I79" s="25"/>
    </row>
    <row r="80" spans="1:9" ht="11.25" customHeight="1" x14ac:dyDescent="0.25">
      <c r="A80" s="43" t="s">
        <v>190</v>
      </c>
      <c r="B80" s="191">
        <v>133</v>
      </c>
      <c r="C80" s="189">
        <v>109</v>
      </c>
      <c r="D80" s="150">
        <v>61450</v>
      </c>
      <c r="E80" s="150">
        <v>50048</v>
      </c>
      <c r="F80" s="189">
        <v>114099</v>
      </c>
      <c r="G80" s="25"/>
      <c r="H80" s="25"/>
      <c r="I80" s="25"/>
    </row>
    <row r="81" spans="1:9" ht="11.25" customHeight="1" x14ac:dyDescent="0.25">
      <c r="A81" s="42" t="s">
        <v>191</v>
      </c>
      <c r="B81" s="187">
        <v>153</v>
      </c>
      <c r="C81" s="185">
        <v>129</v>
      </c>
      <c r="D81" s="152">
        <v>82088</v>
      </c>
      <c r="E81" s="152">
        <v>72110</v>
      </c>
      <c r="F81" s="185">
        <v>146316</v>
      </c>
      <c r="G81" s="25"/>
      <c r="H81" s="25"/>
      <c r="I81" s="25"/>
    </row>
    <row r="82" spans="1:9" ht="11.25" customHeight="1" x14ac:dyDescent="0.25">
      <c r="A82" s="43" t="s">
        <v>192</v>
      </c>
      <c r="B82" s="191">
        <v>157</v>
      </c>
      <c r="C82" s="189">
        <v>116</v>
      </c>
      <c r="D82" s="150">
        <v>83216</v>
      </c>
      <c r="E82" s="150">
        <v>67171</v>
      </c>
      <c r="F82" s="189">
        <v>149027</v>
      </c>
      <c r="G82" s="25"/>
      <c r="H82" s="25"/>
      <c r="I82" s="25"/>
    </row>
    <row r="83" spans="1:9" ht="11.25" customHeight="1" x14ac:dyDescent="0.25">
      <c r="A83" s="42" t="s">
        <v>193</v>
      </c>
      <c r="B83" s="187">
        <v>54</v>
      </c>
      <c r="C83" s="185">
        <v>36</v>
      </c>
      <c r="D83" s="152">
        <v>17614</v>
      </c>
      <c r="E83" s="152">
        <v>13108</v>
      </c>
      <c r="F83" s="185">
        <v>29447</v>
      </c>
      <c r="G83" s="25"/>
      <c r="H83" s="25"/>
      <c r="I83" s="25"/>
    </row>
    <row r="84" spans="1:9" ht="11.25" customHeight="1" x14ac:dyDescent="0.25">
      <c r="A84" s="43" t="s">
        <v>194</v>
      </c>
      <c r="B84" s="191">
        <v>70</v>
      </c>
      <c r="C84" s="189">
        <v>51</v>
      </c>
      <c r="D84" s="150">
        <v>26392</v>
      </c>
      <c r="E84" s="150">
        <v>20133</v>
      </c>
      <c r="F84" s="189">
        <v>49117</v>
      </c>
      <c r="G84" s="25"/>
      <c r="H84" s="25"/>
      <c r="I84" s="25"/>
    </row>
    <row r="85" spans="1:9" ht="11.25" customHeight="1" x14ac:dyDescent="0.25">
      <c r="A85" s="42" t="s">
        <v>195</v>
      </c>
      <c r="B85" s="187">
        <v>43</v>
      </c>
      <c r="C85" s="185">
        <v>31</v>
      </c>
      <c r="D85" s="152">
        <v>17861</v>
      </c>
      <c r="E85" s="152">
        <v>14166</v>
      </c>
      <c r="F85" s="185">
        <v>32026</v>
      </c>
      <c r="G85" s="25"/>
      <c r="H85" s="25"/>
      <c r="I85" s="25"/>
    </row>
    <row r="86" spans="1:9" ht="11.25" customHeight="1" x14ac:dyDescent="0.25">
      <c r="A86" s="43" t="s">
        <v>196</v>
      </c>
      <c r="B86" s="191">
        <v>26</v>
      </c>
      <c r="C86" s="189">
        <v>18</v>
      </c>
      <c r="D86" s="150">
        <v>13452</v>
      </c>
      <c r="E86" s="150">
        <v>10954</v>
      </c>
      <c r="F86" s="189">
        <v>22730</v>
      </c>
      <c r="G86" s="25"/>
      <c r="H86" s="25"/>
      <c r="I86" s="25"/>
    </row>
    <row r="87" spans="1:9" ht="11.25" customHeight="1" x14ac:dyDescent="0.25">
      <c r="A87" s="42" t="s">
        <v>197</v>
      </c>
      <c r="B87" s="187">
        <v>93</v>
      </c>
      <c r="C87" s="185">
        <v>71</v>
      </c>
      <c r="D87" s="152">
        <v>49531</v>
      </c>
      <c r="E87" s="152">
        <v>42386</v>
      </c>
      <c r="F87" s="185">
        <v>84317</v>
      </c>
      <c r="G87" s="25"/>
      <c r="H87" s="25"/>
      <c r="I87" s="25"/>
    </row>
    <row r="88" spans="1:9" ht="11.25" customHeight="1" x14ac:dyDescent="0.25">
      <c r="A88" s="43" t="s">
        <v>198</v>
      </c>
      <c r="B88" s="191">
        <v>56</v>
      </c>
      <c r="C88" s="189">
        <v>41</v>
      </c>
      <c r="D88" s="150">
        <v>29575</v>
      </c>
      <c r="E88" s="150">
        <v>23343</v>
      </c>
      <c r="F88" s="189">
        <v>52345</v>
      </c>
      <c r="G88" s="25"/>
      <c r="H88" s="25"/>
      <c r="I88" s="25"/>
    </row>
    <row r="89" spans="1:9" ht="11.25" customHeight="1" x14ac:dyDescent="0.25">
      <c r="A89" s="42" t="s">
        <v>199</v>
      </c>
      <c r="B89" s="187">
        <v>70</v>
      </c>
      <c r="C89" s="185">
        <v>35</v>
      </c>
      <c r="D89" s="152">
        <v>34750</v>
      </c>
      <c r="E89" s="152">
        <v>16159</v>
      </c>
      <c r="F89" s="185">
        <v>58496</v>
      </c>
      <c r="G89" s="25"/>
      <c r="H89" s="25"/>
      <c r="I89" s="25"/>
    </row>
    <row r="90" spans="1:9" ht="11.25" customHeight="1" x14ac:dyDescent="0.25">
      <c r="A90" s="43" t="s">
        <v>200</v>
      </c>
      <c r="B90" s="191">
        <v>48</v>
      </c>
      <c r="C90" s="189">
        <v>34</v>
      </c>
      <c r="D90" s="150">
        <v>20188</v>
      </c>
      <c r="E90" s="150">
        <v>15961</v>
      </c>
      <c r="F90" s="189">
        <v>35955</v>
      </c>
      <c r="G90" s="25"/>
      <c r="H90" s="25"/>
      <c r="I90" s="25"/>
    </row>
    <row r="91" spans="1:9" ht="11.25" customHeight="1" x14ac:dyDescent="0.25">
      <c r="A91" s="42" t="s">
        <v>201</v>
      </c>
      <c r="B91" s="187">
        <v>40</v>
      </c>
      <c r="C91" s="185">
        <v>34</v>
      </c>
      <c r="D91" s="152">
        <v>15780</v>
      </c>
      <c r="E91" s="152">
        <v>13978</v>
      </c>
      <c r="F91" s="185">
        <v>28845</v>
      </c>
      <c r="G91" s="25"/>
      <c r="H91" s="25"/>
      <c r="I91" s="25"/>
    </row>
    <row r="92" spans="1:9" ht="11.25" customHeight="1" x14ac:dyDescent="0.25">
      <c r="A92" s="43" t="s">
        <v>202</v>
      </c>
      <c r="B92" s="191">
        <v>48</v>
      </c>
      <c r="C92" s="189">
        <v>38</v>
      </c>
      <c r="D92" s="150">
        <v>15851</v>
      </c>
      <c r="E92" s="150">
        <v>13728</v>
      </c>
      <c r="F92" s="189">
        <v>28409</v>
      </c>
      <c r="G92" s="25"/>
      <c r="H92" s="25"/>
      <c r="I92" s="25"/>
    </row>
    <row r="93" spans="1:9" ht="11.25" customHeight="1" x14ac:dyDescent="0.25">
      <c r="A93" s="42" t="s">
        <v>203</v>
      </c>
      <c r="B93" s="187">
        <v>34</v>
      </c>
      <c r="C93" s="185">
        <v>30</v>
      </c>
      <c r="D93" s="152">
        <v>15084</v>
      </c>
      <c r="E93" s="152">
        <v>13142</v>
      </c>
      <c r="F93" s="185">
        <v>25527</v>
      </c>
      <c r="G93" s="25"/>
      <c r="H93" s="25"/>
      <c r="I93" s="25"/>
    </row>
    <row r="94" spans="1:9" ht="11.25" customHeight="1" x14ac:dyDescent="0.25">
      <c r="A94" s="43" t="s">
        <v>204</v>
      </c>
      <c r="B94" s="191">
        <v>17</v>
      </c>
      <c r="C94" s="189">
        <v>13</v>
      </c>
      <c r="D94" s="150">
        <v>6999</v>
      </c>
      <c r="E94" s="150">
        <v>5691</v>
      </c>
      <c r="F94" s="189">
        <v>12745</v>
      </c>
      <c r="G94" s="25"/>
      <c r="H94" s="25"/>
      <c r="I94" s="25"/>
    </row>
    <row r="95" spans="1:9" ht="11.25" customHeight="1" x14ac:dyDescent="0.25">
      <c r="A95" s="42" t="s">
        <v>205</v>
      </c>
      <c r="B95" s="187">
        <v>128</v>
      </c>
      <c r="C95" s="185">
        <v>100</v>
      </c>
      <c r="D95" s="152">
        <v>74601</v>
      </c>
      <c r="E95" s="152">
        <v>63687</v>
      </c>
      <c r="F95" s="185">
        <v>133471</v>
      </c>
      <c r="G95" s="25"/>
      <c r="H95" s="25"/>
      <c r="I95" s="25"/>
    </row>
    <row r="96" spans="1:9" ht="11.25" customHeight="1" x14ac:dyDescent="0.25">
      <c r="A96" s="43" t="s">
        <v>206</v>
      </c>
      <c r="B96" s="191">
        <v>149</v>
      </c>
      <c r="C96" s="189">
        <v>99</v>
      </c>
      <c r="D96" s="150">
        <v>75487</v>
      </c>
      <c r="E96" s="150">
        <v>55417</v>
      </c>
      <c r="F96" s="189">
        <v>137368</v>
      </c>
      <c r="G96" s="25"/>
      <c r="H96" s="25"/>
      <c r="I96" s="25"/>
    </row>
    <row r="97" spans="1:9" ht="11.25" customHeight="1" x14ac:dyDescent="0.25">
      <c r="A97" s="42" t="s">
        <v>207</v>
      </c>
      <c r="B97" s="187">
        <v>172</v>
      </c>
      <c r="C97" s="185">
        <v>130</v>
      </c>
      <c r="D97" s="152">
        <v>88667</v>
      </c>
      <c r="E97" s="152">
        <v>76451</v>
      </c>
      <c r="F97" s="185">
        <v>159448</v>
      </c>
      <c r="G97" s="25"/>
      <c r="H97" s="25"/>
      <c r="I97" s="25"/>
    </row>
    <row r="98" spans="1:9" ht="11.25" customHeight="1" x14ac:dyDescent="0.25">
      <c r="A98" s="43" t="s">
        <v>208</v>
      </c>
      <c r="B98" s="191">
        <v>141</v>
      </c>
      <c r="C98" s="189">
        <v>107</v>
      </c>
      <c r="D98" s="150">
        <v>65594</v>
      </c>
      <c r="E98" s="150">
        <v>55079</v>
      </c>
      <c r="F98" s="189">
        <v>121936</v>
      </c>
      <c r="G98" s="25"/>
      <c r="H98" s="25"/>
      <c r="I98" s="25"/>
    </row>
    <row r="99" spans="1:9" ht="11.25" customHeight="1" x14ac:dyDescent="0.25">
      <c r="A99" s="42" t="s">
        <v>209</v>
      </c>
      <c r="B99" s="187">
        <v>150</v>
      </c>
      <c r="C99" s="185">
        <v>112</v>
      </c>
      <c r="D99" s="152">
        <v>75382</v>
      </c>
      <c r="E99" s="152">
        <v>63549</v>
      </c>
      <c r="F99" s="185">
        <v>133517</v>
      </c>
      <c r="G99" s="25"/>
      <c r="H99" s="25"/>
      <c r="I99" s="25"/>
    </row>
    <row r="100" spans="1:9" ht="11.25" customHeight="1" x14ac:dyDescent="0.25">
      <c r="A100" s="43" t="s">
        <v>210</v>
      </c>
      <c r="B100" s="191">
        <v>59</v>
      </c>
      <c r="C100" s="189">
        <v>46</v>
      </c>
      <c r="D100" s="150">
        <v>22477</v>
      </c>
      <c r="E100" s="150">
        <v>19436</v>
      </c>
      <c r="F100" s="189">
        <v>45094</v>
      </c>
      <c r="G100" s="25"/>
      <c r="H100" s="25"/>
      <c r="I100" s="25"/>
    </row>
    <row r="101" spans="1:9" ht="11.25" customHeight="1" x14ac:dyDescent="0.25">
      <c r="A101" s="42" t="s">
        <v>217</v>
      </c>
      <c r="B101" s="187">
        <v>54</v>
      </c>
      <c r="C101" s="185">
        <v>43</v>
      </c>
      <c r="D101" s="152">
        <v>16682</v>
      </c>
      <c r="E101" s="152">
        <v>13683</v>
      </c>
      <c r="F101" s="185">
        <v>34007</v>
      </c>
      <c r="G101" s="25"/>
      <c r="H101" s="25"/>
      <c r="I101" s="25"/>
    </row>
    <row r="102" spans="1:9" ht="11.25" customHeight="1" x14ac:dyDescent="0.25">
      <c r="A102" s="43" t="s">
        <v>218</v>
      </c>
      <c r="B102" s="191">
        <v>37</v>
      </c>
      <c r="C102" s="189">
        <v>31</v>
      </c>
      <c r="D102" s="150">
        <v>22882</v>
      </c>
      <c r="E102" s="150">
        <v>20956</v>
      </c>
      <c r="F102" s="189">
        <v>40419</v>
      </c>
      <c r="G102" s="25"/>
      <c r="H102" s="25"/>
      <c r="I102" s="25"/>
    </row>
    <row r="103" spans="1:9" ht="11.25" customHeight="1" x14ac:dyDescent="0.25">
      <c r="A103" s="42" t="s">
        <v>211</v>
      </c>
      <c r="B103" s="187">
        <v>92</v>
      </c>
      <c r="C103" s="185">
        <v>78</v>
      </c>
      <c r="D103" s="152">
        <v>56722</v>
      </c>
      <c r="E103" s="152">
        <v>51140</v>
      </c>
      <c r="F103" s="185">
        <v>105338</v>
      </c>
      <c r="G103" s="25"/>
      <c r="H103" s="25"/>
      <c r="I103" s="25"/>
    </row>
    <row r="104" spans="1:9" ht="11.25" customHeight="1" x14ac:dyDescent="0.25">
      <c r="A104" s="43" t="s">
        <v>212</v>
      </c>
      <c r="B104" s="191">
        <v>22</v>
      </c>
      <c r="C104" s="189">
        <v>22</v>
      </c>
      <c r="D104" s="150">
        <v>29444</v>
      </c>
      <c r="E104" s="150">
        <v>29444</v>
      </c>
      <c r="F104" s="189">
        <v>50774</v>
      </c>
      <c r="G104" s="25"/>
      <c r="H104" s="25"/>
      <c r="I104" s="25"/>
    </row>
    <row r="105" spans="1:9" ht="11.25" customHeight="1" x14ac:dyDescent="0.25">
      <c r="A105" s="46" t="s">
        <v>270</v>
      </c>
      <c r="B105" s="203">
        <v>7067</v>
      </c>
      <c r="C105" s="210">
        <v>5099</v>
      </c>
      <c r="D105" s="158">
        <v>3158717</v>
      </c>
      <c r="E105" s="158">
        <v>2446321</v>
      </c>
      <c r="F105" s="210">
        <v>5694163</v>
      </c>
      <c r="G105" s="25"/>
      <c r="H105" s="25"/>
      <c r="I105" s="25"/>
    </row>
    <row r="106" spans="1:9" ht="11.25" customHeight="1" x14ac:dyDescent="0.25">
      <c r="A106" s="45" t="s">
        <v>311</v>
      </c>
      <c r="B106" s="200">
        <v>264</v>
      </c>
      <c r="C106" s="209">
        <v>220</v>
      </c>
      <c r="D106" s="156">
        <v>148207</v>
      </c>
      <c r="E106" s="156">
        <v>134659</v>
      </c>
      <c r="F106" s="209">
        <v>275632</v>
      </c>
      <c r="G106" s="25"/>
      <c r="H106" s="25"/>
      <c r="I106" s="25"/>
    </row>
    <row r="107" spans="1:9" ht="11.25" customHeight="1" x14ac:dyDescent="0.25">
      <c r="A107" s="74" t="s">
        <v>230</v>
      </c>
      <c r="B107" s="237">
        <v>7331</v>
      </c>
      <c r="C107" s="243">
        <v>5319</v>
      </c>
      <c r="D107" s="259">
        <v>3306924</v>
      </c>
      <c r="E107" s="259">
        <v>2580980</v>
      </c>
      <c r="F107" s="243">
        <v>5969795</v>
      </c>
      <c r="G107" s="25"/>
      <c r="H107" s="25"/>
      <c r="I107" s="25"/>
    </row>
    <row r="108" spans="1:9" ht="73.5" customHeight="1" x14ac:dyDescent="0.25">
      <c r="A108" s="319" t="s">
        <v>315</v>
      </c>
      <c r="B108" s="319"/>
      <c r="C108" s="319"/>
      <c r="D108" s="319"/>
      <c r="E108" s="319"/>
      <c r="F108" s="319"/>
    </row>
    <row r="126" spans="2:6" ht="15" customHeight="1" x14ac:dyDescent="0.25">
      <c r="B126" s="37"/>
      <c r="C126" s="37"/>
      <c r="D126" s="37"/>
      <c r="E126" s="37"/>
      <c r="F126" s="37"/>
    </row>
  </sheetData>
  <mergeCells count="4">
    <mergeCell ref="A3:A4"/>
    <mergeCell ref="A108:F108"/>
    <mergeCell ref="B3:C3"/>
    <mergeCell ref="D3:E3"/>
  </mergeCells>
  <hyperlinks>
    <hyperlink ref="F1" location="Sommaire!A1" display="Sommaire"/>
  </hyperlinks>
  <printOptions horizontalCentered="1"/>
  <pageMargins left="0.51181102362204722" right="0.59055118110236227" top="0.74803149606299213" bottom="1.499599358974359" header="0.31496062992125984" footer="0.31496062992125984"/>
  <pageSetup paperSize="9" scale="95" firstPageNumber="6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view="pageLayout" topLeftCell="A35" zoomScale="115" zoomScaleNormal="100" zoomScalePageLayoutView="115" workbookViewId="0">
      <selection activeCell="J104" sqref="J104"/>
    </sheetView>
  </sheetViews>
  <sheetFormatPr baseColWidth="10" defaultColWidth="11.42578125" defaultRowHeight="15" x14ac:dyDescent="0.25"/>
  <cols>
    <col min="1" max="1" width="22.85546875" style="1" customWidth="1"/>
    <col min="2" max="2" width="8.7109375" style="1" customWidth="1"/>
    <col min="3" max="3" width="5.85546875" style="1" customWidth="1"/>
    <col min="4" max="4" width="8.42578125" style="1" customWidth="1"/>
    <col min="5" max="5" width="7.85546875" style="1" customWidth="1"/>
    <col min="6" max="6" width="6.140625" style="1" customWidth="1"/>
    <col min="7" max="7" width="5.5703125" style="1" customWidth="1"/>
    <col min="8" max="8" width="8.42578125" style="1" customWidth="1"/>
    <col min="9" max="9" width="7.42578125" style="1" customWidth="1"/>
    <col min="10" max="10" width="4.7109375" style="1" customWidth="1"/>
    <col min="11" max="11" width="6.42578125" style="1" customWidth="1"/>
    <col min="12" max="12" width="8.42578125" style="1" customWidth="1"/>
    <col min="13" max="16384" width="11.42578125" style="1"/>
  </cols>
  <sheetData>
    <row r="1" spans="1:12" ht="19.5" customHeight="1" x14ac:dyDescent="0.25">
      <c r="A1" s="84" t="s">
        <v>115</v>
      </c>
      <c r="B1" s="8"/>
      <c r="C1" s="8"/>
      <c r="D1" s="8"/>
      <c r="E1" s="8"/>
      <c r="F1" s="8"/>
      <c r="G1" s="8"/>
      <c r="H1" s="8"/>
      <c r="I1" s="8"/>
      <c r="J1" s="8"/>
      <c r="L1" s="48" t="s">
        <v>42</v>
      </c>
    </row>
    <row r="2" spans="1:12" ht="8.25" customHeight="1" x14ac:dyDescent="0.25">
      <c r="A2" s="8"/>
      <c r="B2" s="8"/>
      <c r="C2" s="8"/>
      <c r="D2" s="8"/>
      <c r="E2" s="8"/>
      <c r="F2" s="8"/>
      <c r="G2" s="8"/>
      <c r="H2" s="8"/>
      <c r="I2" s="8"/>
      <c r="J2" s="8"/>
      <c r="K2" s="10"/>
      <c r="L2" s="8"/>
    </row>
    <row r="3" spans="1:12" ht="18.75" customHeight="1" x14ac:dyDescent="0.25">
      <c r="A3" s="308" t="s">
        <v>271</v>
      </c>
      <c r="B3" s="312" t="s">
        <v>43</v>
      </c>
      <c r="C3" s="313"/>
      <c r="D3" s="314"/>
      <c r="E3" s="312" t="s">
        <v>234</v>
      </c>
      <c r="F3" s="313"/>
      <c r="G3" s="313"/>
      <c r="H3" s="314"/>
      <c r="I3" s="313" t="s">
        <v>44</v>
      </c>
      <c r="J3" s="313"/>
      <c r="K3" s="313"/>
      <c r="L3" s="314"/>
    </row>
    <row r="4" spans="1:12" s="13" customFormat="1" ht="38.25" customHeight="1" x14ac:dyDescent="0.25">
      <c r="A4" s="309"/>
      <c r="B4" s="11">
        <v>2022</v>
      </c>
      <c r="C4" s="11">
        <v>2022</v>
      </c>
      <c r="D4" s="12" t="s">
        <v>318</v>
      </c>
      <c r="E4" s="11">
        <v>2022</v>
      </c>
      <c r="F4" s="11">
        <v>2022</v>
      </c>
      <c r="G4" s="11" t="s">
        <v>35</v>
      </c>
      <c r="H4" s="12" t="s">
        <v>318</v>
      </c>
      <c r="I4" s="11">
        <v>2022</v>
      </c>
      <c r="J4" s="11">
        <v>2022</v>
      </c>
      <c r="K4" s="11" t="s">
        <v>36</v>
      </c>
      <c r="L4" s="12" t="s">
        <v>318</v>
      </c>
    </row>
    <row r="5" spans="1:12" ht="18" customHeight="1" x14ac:dyDescent="0.25">
      <c r="A5" s="310"/>
      <c r="B5" s="14" t="s">
        <v>37</v>
      </c>
      <c r="C5" s="14" t="s">
        <v>38</v>
      </c>
      <c r="D5" s="15"/>
      <c r="E5" s="14" t="s">
        <v>37</v>
      </c>
      <c r="F5" s="14" t="s">
        <v>38</v>
      </c>
      <c r="G5" s="14" t="s">
        <v>39</v>
      </c>
      <c r="H5" s="15"/>
      <c r="I5" s="14" t="s">
        <v>37</v>
      </c>
      <c r="J5" s="14" t="s">
        <v>38</v>
      </c>
      <c r="K5" s="14" t="s">
        <v>39</v>
      </c>
      <c r="L5" s="15"/>
    </row>
    <row r="6" spans="1:12" ht="11.25" customHeight="1" x14ac:dyDescent="0.25">
      <c r="A6" s="42" t="s">
        <v>117</v>
      </c>
      <c r="B6" s="99">
        <v>659.53277678999996</v>
      </c>
      <c r="C6" s="93">
        <v>986.49013452693453</v>
      </c>
      <c r="D6" s="94">
        <v>4.3694608793990897E-2</v>
      </c>
      <c r="E6" s="99">
        <v>628.71075529999996</v>
      </c>
      <c r="F6" s="93">
        <v>940.38837704636046</v>
      </c>
      <c r="G6" s="116">
        <v>95.326688441473166</v>
      </c>
      <c r="H6" s="94">
        <v>5.2428670341925887E-2</v>
      </c>
      <c r="I6" s="100">
        <v>30.822021490000001</v>
      </c>
      <c r="J6" s="93">
        <v>46.101757480574065</v>
      </c>
      <c r="K6" s="116">
        <v>4.6733115585268266</v>
      </c>
      <c r="L6" s="94">
        <v>-0.10740632652005488</v>
      </c>
    </row>
    <row r="7" spans="1:12" ht="11.25" customHeight="1" x14ac:dyDescent="0.25">
      <c r="A7" s="43" t="s">
        <v>118</v>
      </c>
      <c r="B7" s="95">
        <v>628.62517935999995</v>
      </c>
      <c r="C7" s="96">
        <v>1156.905042917507</v>
      </c>
      <c r="D7" s="97">
        <v>3.6873579001658996E-2</v>
      </c>
      <c r="E7" s="95">
        <v>612.18449782000005</v>
      </c>
      <c r="F7" s="96">
        <v>1126.6480503452542</v>
      </c>
      <c r="G7" s="117">
        <v>97.384660672240642</v>
      </c>
      <c r="H7" s="97">
        <v>4.1851867863523795E-2</v>
      </c>
      <c r="I7" s="98">
        <v>16.44068154</v>
      </c>
      <c r="J7" s="96">
        <v>30.256992572253058</v>
      </c>
      <c r="K7" s="117">
        <v>2.6153393277593766</v>
      </c>
      <c r="L7" s="97">
        <v>-0.11974556642868983</v>
      </c>
    </row>
    <row r="8" spans="1:12" ht="11.25" customHeight="1" x14ac:dyDescent="0.25">
      <c r="A8" s="42" t="s">
        <v>119</v>
      </c>
      <c r="B8" s="99">
        <v>456.75284199999999</v>
      </c>
      <c r="C8" s="93">
        <v>1324.2206701805046</v>
      </c>
      <c r="D8" s="94">
        <v>3.4346543148278785E-2</v>
      </c>
      <c r="E8" s="99">
        <v>438.26056586999999</v>
      </c>
      <c r="F8" s="93">
        <v>1270.6077486214274</v>
      </c>
      <c r="G8" s="116">
        <v>95.951360466849593</v>
      </c>
      <c r="H8" s="94">
        <v>2.5505112086741111E-2</v>
      </c>
      <c r="I8" s="100">
        <v>18.49227613</v>
      </c>
      <c r="J8" s="93">
        <v>53.612921559077122</v>
      </c>
      <c r="K8" s="116">
        <v>4.0486395331504035</v>
      </c>
      <c r="L8" s="94">
        <v>0.29996513147974535</v>
      </c>
    </row>
    <row r="9" spans="1:12" ht="11.25" customHeight="1" x14ac:dyDescent="0.25">
      <c r="A9" s="43" t="s">
        <v>120</v>
      </c>
      <c r="B9" s="95">
        <v>261.36277267999998</v>
      </c>
      <c r="C9" s="96">
        <v>1547.7433286550952</v>
      </c>
      <c r="D9" s="97">
        <v>2.3070591293214537E-2</v>
      </c>
      <c r="E9" s="95">
        <v>247.56480006000001</v>
      </c>
      <c r="F9" s="96">
        <v>1466.034216632024</v>
      </c>
      <c r="G9" s="117">
        <v>94.720758247811546</v>
      </c>
      <c r="H9" s="97">
        <v>1.8562131810254012E-2</v>
      </c>
      <c r="I9" s="98">
        <v>13.797972619999999</v>
      </c>
      <c r="J9" s="96">
        <v>81.709112023071413</v>
      </c>
      <c r="K9" s="117">
        <v>5.2792417521884705</v>
      </c>
      <c r="L9" s="97">
        <v>0.1113291800274705</v>
      </c>
    </row>
    <row r="10" spans="1:12" ht="11.25" customHeight="1" x14ac:dyDescent="0.25">
      <c r="A10" s="42" t="s">
        <v>121</v>
      </c>
      <c r="B10" s="99">
        <v>238.70738258</v>
      </c>
      <c r="C10" s="93">
        <v>1637.3259157286802</v>
      </c>
      <c r="D10" s="94">
        <v>4.0058739240362184E-2</v>
      </c>
      <c r="E10" s="99">
        <v>226.80232788999999</v>
      </c>
      <c r="F10" s="93">
        <v>1555.6675507404434</v>
      </c>
      <c r="G10" s="116">
        <v>95.012699414099529</v>
      </c>
      <c r="H10" s="94">
        <v>7.6215027157737758E-2</v>
      </c>
      <c r="I10" s="100">
        <v>11.90505469</v>
      </c>
      <c r="J10" s="93">
        <v>81.658364988236585</v>
      </c>
      <c r="K10" s="116">
        <v>4.9873005859004627</v>
      </c>
      <c r="L10" s="94">
        <v>-0.36582976527697297</v>
      </c>
    </row>
    <row r="11" spans="1:12" ht="11.25" customHeight="1" x14ac:dyDescent="0.25">
      <c r="A11" s="43" t="s">
        <v>122</v>
      </c>
      <c r="B11" s="95">
        <v>1457.1652885000001</v>
      </c>
      <c r="C11" s="96">
        <v>1314.5675712127022</v>
      </c>
      <c r="D11" s="97">
        <v>0.1067765452327436</v>
      </c>
      <c r="E11" s="95">
        <v>1391.97669541</v>
      </c>
      <c r="F11" s="96">
        <v>1255.758312465324</v>
      </c>
      <c r="G11" s="117">
        <v>95.526341891035244</v>
      </c>
      <c r="H11" s="97">
        <v>8.5196491486294823E-2</v>
      </c>
      <c r="I11" s="98">
        <v>65.188593089999998</v>
      </c>
      <c r="J11" s="96">
        <v>58.809258747378152</v>
      </c>
      <c r="K11" s="117">
        <v>4.4736581089647602</v>
      </c>
      <c r="L11" s="97">
        <v>0.92357079577809653</v>
      </c>
    </row>
    <row r="12" spans="1:12" ht="11.25" customHeight="1" x14ac:dyDescent="0.25">
      <c r="A12" s="42" t="s">
        <v>123</v>
      </c>
      <c r="B12" s="99">
        <v>425.49543662000002</v>
      </c>
      <c r="C12" s="93">
        <v>1261.7478334178461</v>
      </c>
      <c r="D12" s="94">
        <v>6.3779701981445447E-2</v>
      </c>
      <c r="E12" s="99">
        <v>402.62490054</v>
      </c>
      <c r="F12" s="93">
        <v>1193.9284237027284</v>
      </c>
      <c r="G12" s="116">
        <v>94.624963251856173</v>
      </c>
      <c r="H12" s="94">
        <v>4.7221887046833499E-2</v>
      </c>
      <c r="I12" s="100">
        <v>22.870536080000001</v>
      </c>
      <c r="J12" s="93">
        <v>67.819409715117715</v>
      </c>
      <c r="K12" s="116">
        <v>5.3750367481438213</v>
      </c>
      <c r="L12" s="94">
        <v>0.47409023927214156</v>
      </c>
    </row>
    <row r="13" spans="1:12" ht="11.25" customHeight="1" x14ac:dyDescent="0.25">
      <c r="A13" s="43" t="s">
        <v>124</v>
      </c>
      <c r="B13" s="95">
        <v>382.66055867</v>
      </c>
      <c r="C13" s="96">
        <v>1381.7952503159645</v>
      </c>
      <c r="D13" s="97">
        <v>5.0743328265668186E-2</v>
      </c>
      <c r="E13" s="95">
        <v>358.43877949</v>
      </c>
      <c r="F13" s="96">
        <v>1294.3299010219189</v>
      </c>
      <c r="G13" s="117">
        <v>93.670165730122065</v>
      </c>
      <c r="H13" s="97">
        <v>3.1334888523679272E-2</v>
      </c>
      <c r="I13" s="98">
        <v>24.221779179999999</v>
      </c>
      <c r="J13" s="96">
        <v>87.465349294045424</v>
      </c>
      <c r="K13" s="117">
        <v>6.3298342698779289</v>
      </c>
      <c r="L13" s="97">
        <v>0.45629891614491136</v>
      </c>
    </row>
    <row r="14" spans="1:12" ht="11.25" customHeight="1" x14ac:dyDescent="0.25">
      <c r="A14" s="42" t="s">
        <v>125</v>
      </c>
      <c r="B14" s="99">
        <v>240.01456304999999</v>
      </c>
      <c r="C14" s="93">
        <v>1525.4613481082249</v>
      </c>
      <c r="D14" s="94">
        <v>5.7213548666702474E-2</v>
      </c>
      <c r="E14" s="99">
        <v>231.95619411000001</v>
      </c>
      <c r="F14" s="93">
        <v>1474.2447461214322</v>
      </c>
      <c r="G14" s="116">
        <v>96.642550002967425</v>
      </c>
      <c r="H14" s="94">
        <v>5.775200995402674E-2</v>
      </c>
      <c r="I14" s="100">
        <v>8.0583689399999994</v>
      </c>
      <c r="J14" s="93">
        <v>51.216601986792845</v>
      </c>
      <c r="K14" s="116">
        <v>3.3574499970325862</v>
      </c>
      <c r="L14" s="94">
        <v>4.1945814569480655E-2</v>
      </c>
    </row>
    <row r="15" spans="1:12" ht="11.25" customHeight="1" x14ac:dyDescent="0.25">
      <c r="A15" s="43" t="s">
        <v>126</v>
      </c>
      <c r="B15" s="95">
        <v>386.76004277999999</v>
      </c>
      <c r="C15" s="96">
        <v>1218.6561975132811</v>
      </c>
      <c r="D15" s="97">
        <v>2.0776784301820728E-2</v>
      </c>
      <c r="E15" s="95">
        <v>370.03859291999999</v>
      </c>
      <c r="F15" s="96">
        <v>1165.9679767839023</v>
      </c>
      <c r="G15" s="117">
        <v>95.676531179434264</v>
      </c>
      <c r="H15" s="97">
        <v>4.3561845693088186E-2</v>
      </c>
      <c r="I15" s="98">
        <v>16.72144986</v>
      </c>
      <c r="J15" s="96">
        <v>52.688220729378699</v>
      </c>
      <c r="K15" s="117">
        <v>4.3234688205657354</v>
      </c>
      <c r="L15" s="97">
        <v>-0.31176274541879812</v>
      </c>
    </row>
    <row r="16" spans="1:12" ht="11.25" customHeight="1" x14ac:dyDescent="0.25">
      <c r="A16" s="42" t="s">
        <v>127</v>
      </c>
      <c r="B16" s="99">
        <v>578.86137222000002</v>
      </c>
      <c r="C16" s="93">
        <v>1511.8571363426236</v>
      </c>
      <c r="D16" s="94">
        <v>4.3071145196309057E-2</v>
      </c>
      <c r="E16" s="99">
        <v>560.27217636</v>
      </c>
      <c r="F16" s="93">
        <v>1463.3062919288238</v>
      </c>
      <c r="G16" s="116">
        <v>96.788661888301803</v>
      </c>
      <c r="H16" s="94">
        <v>4.5032363309421175E-2</v>
      </c>
      <c r="I16" s="100">
        <v>18.58919586</v>
      </c>
      <c r="J16" s="93">
        <v>48.550844413799588</v>
      </c>
      <c r="K16" s="116">
        <v>3.2113381116981934</v>
      </c>
      <c r="L16" s="94">
        <v>-1.2769833963746313E-2</v>
      </c>
    </row>
    <row r="17" spans="1:12" ht="11.25" customHeight="1" x14ac:dyDescent="0.25">
      <c r="A17" s="43" t="s">
        <v>128</v>
      </c>
      <c r="B17" s="95">
        <v>405.05516483000002</v>
      </c>
      <c r="C17" s="96">
        <v>1396.9924428863108</v>
      </c>
      <c r="D17" s="97">
        <v>7.7491741742602205E-2</v>
      </c>
      <c r="E17" s="95">
        <v>385.44265711999998</v>
      </c>
      <c r="F17" s="96">
        <v>1329.3509771407287</v>
      </c>
      <c r="G17" s="117">
        <v>95.15806502103699</v>
      </c>
      <c r="H17" s="97">
        <v>6.9705370241579967E-2</v>
      </c>
      <c r="I17" s="98">
        <v>19.612507709999999</v>
      </c>
      <c r="J17" s="96">
        <v>67.641465745581968</v>
      </c>
      <c r="K17" s="117">
        <v>4.841934978962998</v>
      </c>
      <c r="L17" s="97">
        <v>0.25736130727150752</v>
      </c>
    </row>
    <row r="18" spans="1:12" ht="11.25" customHeight="1" x14ac:dyDescent="0.25">
      <c r="A18" s="42" t="s">
        <v>129</v>
      </c>
      <c r="B18" s="99">
        <v>2683.0254088699999</v>
      </c>
      <c r="C18" s="93">
        <v>1297.6181744479491</v>
      </c>
      <c r="D18" s="94">
        <v>5.6984896473731617E-2</v>
      </c>
      <c r="E18" s="99">
        <v>2632.9705942599999</v>
      </c>
      <c r="F18" s="93">
        <v>1273.4096682810566</v>
      </c>
      <c r="G18" s="116">
        <v>98.134389095067078</v>
      </c>
      <c r="H18" s="94">
        <v>5.8216852129816088E-2</v>
      </c>
      <c r="I18" s="100">
        <v>50.054814610000001</v>
      </c>
      <c r="J18" s="93">
        <v>24.208506166892526</v>
      </c>
      <c r="K18" s="116">
        <v>1.8656109049329281</v>
      </c>
      <c r="L18" s="94">
        <v>-4.0076223341192208E-3</v>
      </c>
    </row>
    <row r="19" spans="1:12" ht="11.25" customHeight="1" x14ac:dyDescent="0.25">
      <c r="A19" s="43" t="s">
        <v>130</v>
      </c>
      <c r="B19" s="95">
        <v>805.92614487000003</v>
      </c>
      <c r="C19" s="96">
        <v>1136.6056447231845</v>
      </c>
      <c r="D19" s="97">
        <v>6.1307153163390193E-2</v>
      </c>
      <c r="E19" s="95">
        <v>767.92657935</v>
      </c>
      <c r="F19" s="96">
        <v>1083.0144801456568</v>
      </c>
      <c r="G19" s="117">
        <v>95.284981662168363</v>
      </c>
      <c r="H19" s="97">
        <v>4.1487891454916381E-2</v>
      </c>
      <c r="I19" s="98">
        <v>37.999565519999997</v>
      </c>
      <c r="J19" s="96">
        <v>53.59116457752755</v>
      </c>
      <c r="K19" s="117">
        <v>4.715018337831629</v>
      </c>
      <c r="L19" s="97">
        <v>0.72449424672960894</v>
      </c>
    </row>
    <row r="20" spans="1:12" ht="11.25" customHeight="1" x14ac:dyDescent="0.25">
      <c r="A20" s="42" t="s">
        <v>131</v>
      </c>
      <c r="B20" s="99">
        <v>255.42983369000001</v>
      </c>
      <c r="C20" s="93">
        <v>1706.6885402635237</v>
      </c>
      <c r="D20" s="94">
        <v>0.1421746951564451</v>
      </c>
      <c r="E20" s="99">
        <v>228.95145056000001</v>
      </c>
      <c r="F20" s="93">
        <v>1529.7696878340817</v>
      </c>
      <c r="G20" s="116">
        <v>89.633793849572314</v>
      </c>
      <c r="H20" s="94">
        <v>6.1662839957384863E-2</v>
      </c>
      <c r="I20" s="100">
        <v>26.478383130000001</v>
      </c>
      <c r="J20" s="93">
        <v>176.91885242944196</v>
      </c>
      <c r="K20" s="116">
        <v>10.36620615042769</v>
      </c>
      <c r="L20" s="94">
        <v>2.3176727690998269</v>
      </c>
    </row>
    <row r="21" spans="1:12" ht="11.25" customHeight="1" x14ac:dyDescent="0.25">
      <c r="A21" s="43" t="s">
        <v>132</v>
      </c>
      <c r="B21" s="95">
        <v>476.70069867000001</v>
      </c>
      <c r="C21" s="96">
        <v>1319.5867091211073</v>
      </c>
      <c r="D21" s="97">
        <v>5.3040483331665333E-2</v>
      </c>
      <c r="E21" s="95">
        <v>462.68698671999999</v>
      </c>
      <c r="F21" s="96">
        <v>1280.7944269065742</v>
      </c>
      <c r="G21" s="117">
        <v>97.060270314455494</v>
      </c>
      <c r="H21" s="97">
        <v>5.6575983042369105E-2</v>
      </c>
      <c r="I21" s="98">
        <v>14.013711949999999</v>
      </c>
      <c r="J21" s="96">
        <v>38.792282214532868</v>
      </c>
      <c r="K21" s="117">
        <v>2.9397296855444943</v>
      </c>
      <c r="L21" s="97">
        <v>-5.172505436100916E-2</v>
      </c>
    </row>
    <row r="22" spans="1:12" ht="11.25" customHeight="1" x14ac:dyDescent="0.25">
      <c r="A22" s="42" t="s">
        <v>133</v>
      </c>
      <c r="B22" s="99">
        <v>860.08675671000003</v>
      </c>
      <c r="C22" s="93">
        <v>1288.9307849695858</v>
      </c>
      <c r="D22" s="94">
        <v>6.3490632513093503E-2</v>
      </c>
      <c r="E22" s="99">
        <v>816.64262598000005</v>
      </c>
      <c r="F22" s="93">
        <v>1223.8251696496411</v>
      </c>
      <c r="G22" s="116">
        <v>94.948866449684417</v>
      </c>
      <c r="H22" s="94">
        <v>4.4713698405874469E-2</v>
      </c>
      <c r="I22" s="100">
        <v>43.444130729999998</v>
      </c>
      <c r="J22" s="93">
        <v>65.105615319944789</v>
      </c>
      <c r="K22" s="116">
        <v>5.0511335503155852</v>
      </c>
      <c r="L22" s="94">
        <v>0.60612570188672388</v>
      </c>
    </row>
    <row r="23" spans="1:12" ht="11.25" customHeight="1" x14ac:dyDescent="0.25">
      <c r="A23" s="43" t="s">
        <v>134</v>
      </c>
      <c r="B23" s="95">
        <v>397.36899082000002</v>
      </c>
      <c r="C23" s="96">
        <v>1283.8108664622662</v>
      </c>
      <c r="D23" s="97">
        <v>4.3601584578089936E-2</v>
      </c>
      <c r="E23" s="95">
        <v>382.60959788999997</v>
      </c>
      <c r="F23" s="96">
        <v>1236.1265492063594</v>
      </c>
      <c r="G23" s="117">
        <v>96.285721012215134</v>
      </c>
      <c r="H23" s="97">
        <v>4.4993915409946794E-2</v>
      </c>
      <c r="I23" s="98">
        <v>14.759392930000001</v>
      </c>
      <c r="J23" s="96">
        <v>47.68431725590667</v>
      </c>
      <c r="K23" s="117">
        <v>3.7142789877848572</v>
      </c>
      <c r="L23" s="97">
        <v>8.7595348168592047E-3</v>
      </c>
    </row>
    <row r="24" spans="1:12" ht="11.25" customHeight="1" x14ac:dyDescent="0.25">
      <c r="A24" s="42" t="s">
        <v>135</v>
      </c>
      <c r="B24" s="99">
        <v>341.71174649</v>
      </c>
      <c r="C24" s="93">
        <v>1378.7539046808236</v>
      </c>
      <c r="D24" s="94">
        <v>2.8197890308055307E-2</v>
      </c>
      <c r="E24" s="99">
        <v>332.75566812</v>
      </c>
      <c r="F24" s="93">
        <v>1342.6175173599204</v>
      </c>
      <c r="G24" s="116">
        <v>97.379054579775143</v>
      </c>
      <c r="H24" s="94">
        <v>4.3168371680855522E-2</v>
      </c>
      <c r="I24" s="100">
        <v>8.9560783700000002</v>
      </c>
      <c r="J24" s="93">
        <v>36.136387320903324</v>
      </c>
      <c r="K24" s="116">
        <v>2.620945420224849</v>
      </c>
      <c r="L24" s="94">
        <v>-0.32937719384158182</v>
      </c>
    </row>
    <row r="25" spans="1:12" ht="11.25" customHeight="1" x14ac:dyDescent="0.25">
      <c r="A25" s="43" t="s">
        <v>136</v>
      </c>
      <c r="B25" s="95">
        <v>599.61698024999998</v>
      </c>
      <c r="C25" s="96">
        <v>1097.8195830564146</v>
      </c>
      <c r="D25" s="97">
        <v>7.5055891001943875E-2</v>
      </c>
      <c r="E25" s="95">
        <v>584.96825007999996</v>
      </c>
      <c r="F25" s="96">
        <v>1070.9996907297655</v>
      </c>
      <c r="G25" s="117">
        <v>97.556985433619232</v>
      </c>
      <c r="H25" s="97">
        <v>7.2333809071262634E-2</v>
      </c>
      <c r="I25" s="98">
        <v>14.64873017</v>
      </c>
      <c r="J25" s="96">
        <v>26.819892326648834</v>
      </c>
      <c r="K25" s="117">
        <v>2.4430145663807692</v>
      </c>
      <c r="L25" s="97">
        <v>0.19632577715050825</v>
      </c>
    </row>
    <row r="26" spans="1:12" ht="11.25" customHeight="1" x14ac:dyDescent="0.25">
      <c r="A26" s="42" t="s">
        <v>137</v>
      </c>
      <c r="B26" s="99">
        <v>686.34038874999999</v>
      </c>
      <c r="C26" s="93">
        <v>1109.0237008963124</v>
      </c>
      <c r="D26" s="94">
        <v>3.5128700100066856E-2</v>
      </c>
      <c r="E26" s="99">
        <v>665.24210991999996</v>
      </c>
      <c r="F26" s="93">
        <v>1074.9320291047054</v>
      </c>
      <c r="G26" s="116">
        <v>96.925974461677043</v>
      </c>
      <c r="H26" s="94">
        <v>3.8460782779256686E-2</v>
      </c>
      <c r="I26" s="100">
        <v>21.098278830000002</v>
      </c>
      <c r="J26" s="93">
        <v>34.091671791606949</v>
      </c>
      <c r="K26" s="116">
        <v>3.0740255383229482</v>
      </c>
      <c r="L26" s="94">
        <v>-5.997507230125465E-2</v>
      </c>
    </row>
    <row r="27" spans="1:12" ht="11.25" customHeight="1" x14ac:dyDescent="0.25">
      <c r="A27" s="43" t="s">
        <v>138</v>
      </c>
      <c r="B27" s="95">
        <v>195.57553951</v>
      </c>
      <c r="C27" s="96">
        <v>1627.8156535381952</v>
      </c>
      <c r="D27" s="97">
        <v>2.3815646046046801E-2</v>
      </c>
      <c r="E27" s="95">
        <v>190.51997512</v>
      </c>
      <c r="F27" s="96">
        <v>1585.7371458059361</v>
      </c>
      <c r="G27" s="117">
        <v>97.415032369249062</v>
      </c>
      <c r="H27" s="97">
        <v>3.6421259484257229E-2</v>
      </c>
      <c r="I27" s="98">
        <v>5.0555643899999998</v>
      </c>
      <c r="J27" s="96">
        <v>42.078507732259084</v>
      </c>
      <c r="K27" s="117">
        <v>2.5849676307509317</v>
      </c>
      <c r="L27" s="97">
        <v>-0.29796367260524403</v>
      </c>
    </row>
    <row r="28" spans="1:12" ht="11.25" customHeight="1" x14ac:dyDescent="0.25">
      <c r="A28" s="42" t="s">
        <v>139</v>
      </c>
      <c r="B28" s="99">
        <v>559.38747290000003</v>
      </c>
      <c r="C28" s="93">
        <v>1320.3127679511326</v>
      </c>
      <c r="D28" s="94">
        <v>5.289314205127349E-2</v>
      </c>
      <c r="E28" s="99">
        <v>539.37568111999997</v>
      </c>
      <c r="F28" s="93">
        <v>1273.0792751098711</v>
      </c>
      <c r="G28" s="116">
        <v>96.422552747516121</v>
      </c>
      <c r="H28" s="94">
        <v>4.9188416447736083E-2</v>
      </c>
      <c r="I28" s="100">
        <v>20.011791779999999</v>
      </c>
      <c r="J28" s="93">
        <v>47.23349284126153</v>
      </c>
      <c r="K28" s="116">
        <v>3.5774472524838696</v>
      </c>
      <c r="L28" s="94">
        <v>0.16363863987365046</v>
      </c>
    </row>
    <row r="29" spans="1:12" ht="11.25" customHeight="1" x14ac:dyDescent="0.25">
      <c r="A29" s="43" t="s">
        <v>140</v>
      </c>
      <c r="B29" s="95">
        <v>586.83510020000006</v>
      </c>
      <c r="C29" s="96">
        <v>1052.2151141983168</v>
      </c>
      <c r="D29" s="97">
        <v>5.1537424277708688E-2</v>
      </c>
      <c r="E29" s="95">
        <v>568.55575408000004</v>
      </c>
      <c r="F29" s="96">
        <v>1019.439630491614</v>
      </c>
      <c r="G29" s="117">
        <v>96.885096662798418</v>
      </c>
      <c r="H29" s="97">
        <v>5.2131548134682681E-2</v>
      </c>
      <c r="I29" s="98">
        <v>18.27934612</v>
      </c>
      <c r="J29" s="96">
        <v>32.775483706702722</v>
      </c>
      <c r="K29" s="117">
        <v>3.1149033372015733</v>
      </c>
      <c r="L29" s="97">
        <v>3.3387182193807874E-2</v>
      </c>
    </row>
    <row r="30" spans="1:12" ht="11.25" customHeight="1" x14ac:dyDescent="0.25">
      <c r="A30" s="42" t="s">
        <v>141</v>
      </c>
      <c r="B30" s="99">
        <v>673.70821577000004</v>
      </c>
      <c r="C30" s="93">
        <v>1270.9485415868835</v>
      </c>
      <c r="D30" s="94">
        <v>4.4983289499780366E-2</v>
      </c>
      <c r="E30" s="99">
        <v>649.58498814999996</v>
      </c>
      <c r="F30" s="93">
        <v>1225.4401445622666</v>
      </c>
      <c r="G30" s="116">
        <v>96.419335989182059</v>
      </c>
      <c r="H30" s="94">
        <v>5.9244977906664165E-2</v>
      </c>
      <c r="I30" s="100">
        <v>24.123227620000002</v>
      </c>
      <c r="J30" s="93">
        <v>45.508397024616905</v>
      </c>
      <c r="K30" s="116">
        <v>3.5806640108179306</v>
      </c>
      <c r="L30" s="94">
        <v>-0.23307130824754219</v>
      </c>
    </row>
    <row r="31" spans="1:12" ht="11.25" customHeight="1" x14ac:dyDescent="0.25">
      <c r="A31" s="43" t="s">
        <v>142</v>
      </c>
      <c r="B31" s="95">
        <v>592.18023263999999</v>
      </c>
      <c r="C31" s="96">
        <v>966.36417028942935</v>
      </c>
      <c r="D31" s="97">
        <v>7.4131974869768857E-3</v>
      </c>
      <c r="E31" s="95">
        <v>560.36484896000002</v>
      </c>
      <c r="F31" s="96">
        <v>914.44543819109913</v>
      </c>
      <c r="G31" s="117">
        <v>94.627415451177129</v>
      </c>
      <c r="H31" s="97">
        <v>3.0774086346582408E-2</v>
      </c>
      <c r="I31" s="98">
        <v>31.81538368</v>
      </c>
      <c r="J31" s="96">
        <v>51.918732098330267</v>
      </c>
      <c r="K31" s="117">
        <v>5.3725845488228758</v>
      </c>
      <c r="L31" s="97">
        <v>-0.2799930855909587</v>
      </c>
    </row>
    <row r="32" spans="1:12" ht="11.25" customHeight="1" x14ac:dyDescent="0.25">
      <c r="A32" s="42" t="s">
        <v>143</v>
      </c>
      <c r="B32" s="99">
        <v>478.09441785000001</v>
      </c>
      <c r="C32" s="93">
        <v>1081.8304618820587</v>
      </c>
      <c r="D32" s="94">
        <v>4.6510973231209896E-2</v>
      </c>
      <c r="E32" s="99">
        <v>455.18650946999998</v>
      </c>
      <c r="F32" s="93">
        <v>1029.9945228327499</v>
      </c>
      <c r="G32" s="116">
        <v>95.208496998769121</v>
      </c>
      <c r="H32" s="94">
        <v>4.7200084195302416E-2</v>
      </c>
      <c r="I32" s="100">
        <v>22.907908379999999</v>
      </c>
      <c r="J32" s="93">
        <v>51.8359390493086</v>
      </c>
      <c r="K32" s="116">
        <v>4.7915030012308684</v>
      </c>
      <c r="L32" s="94">
        <v>3.3003772817413068E-2</v>
      </c>
    </row>
    <row r="33" spans="1:12" ht="11.25" customHeight="1" x14ac:dyDescent="0.25">
      <c r="A33" s="43" t="s">
        <v>144</v>
      </c>
      <c r="B33" s="95">
        <v>977.48908448999998</v>
      </c>
      <c r="C33" s="96">
        <v>1039.5734505290452</v>
      </c>
      <c r="D33" s="97">
        <v>5.9524826544542941E-2</v>
      </c>
      <c r="E33" s="95">
        <v>950.16379265</v>
      </c>
      <c r="F33" s="96">
        <v>1010.5126166276179</v>
      </c>
      <c r="G33" s="117">
        <v>97.204542508599275</v>
      </c>
      <c r="H33" s="97">
        <v>4.6043590176376048E-2</v>
      </c>
      <c r="I33" s="98">
        <v>27.325291839999998</v>
      </c>
      <c r="J33" s="96">
        <v>29.060833901427131</v>
      </c>
      <c r="K33" s="117">
        <v>2.7954574914007178</v>
      </c>
      <c r="L33" s="97">
        <v>0.91991560572543229</v>
      </c>
    </row>
    <row r="34" spans="1:12" ht="11.25" customHeight="1" x14ac:dyDescent="0.25">
      <c r="A34" s="42" t="s">
        <v>145</v>
      </c>
      <c r="B34" s="99">
        <v>961.73677384999996</v>
      </c>
      <c r="C34" s="93">
        <v>1262.0240346876028</v>
      </c>
      <c r="D34" s="94">
        <v>2.2980360515522769E-2</v>
      </c>
      <c r="E34" s="99">
        <v>939.49088438000001</v>
      </c>
      <c r="F34" s="93">
        <v>1232.8322142773723</v>
      </c>
      <c r="G34" s="116">
        <v>97.686904559035852</v>
      </c>
      <c r="H34" s="94">
        <v>3.1792487649910717E-2</v>
      </c>
      <c r="I34" s="100">
        <v>22.245889470000002</v>
      </c>
      <c r="J34" s="93">
        <v>29.191820410230708</v>
      </c>
      <c r="K34" s="116">
        <v>2.3130954409641453</v>
      </c>
      <c r="L34" s="94">
        <v>-0.24818865447027372</v>
      </c>
    </row>
    <row r="35" spans="1:12" ht="11.25" customHeight="1" x14ac:dyDescent="0.25">
      <c r="A35" s="43" t="s">
        <v>146</v>
      </c>
      <c r="B35" s="95">
        <v>1710.6476249499999</v>
      </c>
      <c r="C35" s="96">
        <v>1201.8967497488213</v>
      </c>
      <c r="D35" s="97">
        <v>4.728752162464267E-2</v>
      </c>
      <c r="E35" s="95">
        <v>1670.7364986800001</v>
      </c>
      <c r="F35" s="96">
        <v>1173.8552920908598</v>
      </c>
      <c r="G35" s="117">
        <v>97.666899618139283</v>
      </c>
      <c r="H35" s="97">
        <v>4.9238443143906796E-2</v>
      </c>
      <c r="I35" s="98">
        <v>39.911126269999997</v>
      </c>
      <c r="J35" s="96">
        <v>28.04145765796148</v>
      </c>
      <c r="K35" s="117">
        <v>2.3331003818607323</v>
      </c>
      <c r="L35" s="97">
        <v>-2.8342268019801109E-2</v>
      </c>
    </row>
    <row r="36" spans="1:12" ht="11.25" customHeight="1" x14ac:dyDescent="0.25">
      <c r="A36" s="42" t="s">
        <v>147</v>
      </c>
      <c r="B36" s="99">
        <v>279.40913612000003</v>
      </c>
      <c r="C36" s="93">
        <v>1410.4377873912802</v>
      </c>
      <c r="D36" s="94">
        <v>3.0432515566293006E-2</v>
      </c>
      <c r="E36" s="99">
        <v>268.5736781</v>
      </c>
      <c r="F36" s="93">
        <v>1355.7411527453169</v>
      </c>
      <c r="G36" s="116">
        <v>96.122010120905117</v>
      </c>
      <c r="H36" s="94">
        <v>2.2254252518309814E-2</v>
      </c>
      <c r="I36" s="100">
        <v>10.835458020000001</v>
      </c>
      <c r="J36" s="93">
        <v>54.696634645963428</v>
      </c>
      <c r="K36" s="116">
        <v>3.8779898790948666</v>
      </c>
      <c r="L36" s="94">
        <v>0.28530614704794144</v>
      </c>
    </row>
    <row r="37" spans="1:12" ht="11.25" customHeight="1" x14ac:dyDescent="0.25">
      <c r="A37" s="43" t="s">
        <v>148</v>
      </c>
      <c r="B37" s="95">
        <v>1843.52117621</v>
      </c>
      <c r="C37" s="96">
        <v>1118.4331415264269</v>
      </c>
      <c r="D37" s="97">
        <v>2.6286813196455316E-2</v>
      </c>
      <c r="E37" s="95">
        <v>1775.8001021099999</v>
      </c>
      <c r="F37" s="96">
        <v>1077.3479103771324</v>
      </c>
      <c r="G37" s="117">
        <v>96.32653668566887</v>
      </c>
      <c r="H37" s="97">
        <v>1.5386493746774255E-2</v>
      </c>
      <c r="I37" s="98">
        <v>67.721074099999996</v>
      </c>
      <c r="J37" s="96">
        <v>41.085231149294394</v>
      </c>
      <c r="K37" s="117">
        <v>3.6734633143311246</v>
      </c>
      <c r="L37" s="97">
        <v>0.42837372289613973</v>
      </c>
    </row>
    <row r="38" spans="1:12" ht="11.25" customHeight="1" x14ac:dyDescent="0.25">
      <c r="A38" s="42" t="s">
        <v>149</v>
      </c>
      <c r="B38" s="99">
        <v>1547.3789120199999</v>
      </c>
      <c r="C38" s="93">
        <v>1296.1902110253898</v>
      </c>
      <c r="D38" s="94">
        <v>3.1625732588571154E-2</v>
      </c>
      <c r="E38" s="99">
        <v>1496.14798118</v>
      </c>
      <c r="F38" s="93">
        <v>1253.2756859916735</v>
      </c>
      <c r="G38" s="116">
        <v>96.689179977700405</v>
      </c>
      <c r="H38" s="94">
        <v>3.9150707700378984E-2</v>
      </c>
      <c r="I38" s="100">
        <v>51.230930839999999</v>
      </c>
      <c r="J38" s="93">
        <v>42.914525033716146</v>
      </c>
      <c r="K38" s="116">
        <v>3.3108200222996085</v>
      </c>
      <c r="L38" s="94">
        <v>-0.14845814503473476</v>
      </c>
    </row>
    <row r="39" spans="1:12" ht="11.25" customHeight="1" x14ac:dyDescent="0.25">
      <c r="A39" s="43" t="s">
        <v>150</v>
      </c>
      <c r="B39" s="95">
        <v>1124.97953704</v>
      </c>
      <c r="C39" s="96">
        <v>1018.636900534862</v>
      </c>
      <c r="D39" s="97">
        <v>5.5278571882611649E-2</v>
      </c>
      <c r="E39" s="95">
        <v>1093.36132299</v>
      </c>
      <c r="F39" s="96">
        <v>990.00750906603332</v>
      </c>
      <c r="G39" s="117">
        <v>97.189440962349181</v>
      </c>
      <c r="H39" s="97">
        <v>5.3584407576638959E-2</v>
      </c>
      <c r="I39" s="98">
        <v>31.618214049999999</v>
      </c>
      <c r="J39" s="96">
        <v>28.62939146882869</v>
      </c>
      <c r="K39" s="117">
        <v>2.8105590376508132</v>
      </c>
      <c r="L39" s="97">
        <v>0.11741208780244405</v>
      </c>
    </row>
    <row r="40" spans="1:12" ht="11.25" customHeight="1" x14ac:dyDescent="0.25">
      <c r="A40" s="42" t="s">
        <v>151</v>
      </c>
      <c r="B40" s="99">
        <v>261.09575914999999</v>
      </c>
      <c r="C40" s="93">
        <v>1160.358553283588</v>
      </c>
      <c r="D40" s="94">
        <v>5.7792695031468666E-2</v>
      </c>
      <c r="E40" s="99">
        <v>251.04348490999999</v>
      </c>
      <c r="F40" s="93">
        <v>1115.6843600591965</v>
      </c>
      <c r="G40" s="116">
        <v>96.149966482517641</v>
      </c>
      <c r="H40" s="94">
        <v>6.7060093144575728E-2</v>
      </c>
      <c r="I40" s="100">
        <v>10.052274239999999</v>
      </c>
      <c r="J40" s="93">
        <v>44.674193224391473</v>
      </c>
      <c r="K40" s="116">
        <v>3.8500335174823532</v>
      </c>
      <c r="L40" s="94">
        <v>-0.13074591787321088</v>
      </c>
    </row>
    <row r="41" spans="1:12" ht="11.25" customHeight="1" x14ac:dyDescent="0.25">
      <c r="A41" s="43" t="s">
        <v>152</v>
      </c>
      <c r="B41" s="95">
        <v>618.85942283999998</v>
      </c>
      <c r="C41" s="96">
        <v>994.44242789056409</v>
      </c>
      <c r="D41" s="97">
        <v>3.6829979186311368E-2</v>
      </c>
      <c r="E41" s="95">
        <v>603.36696207</v>
      </c>
      <c r="F41" s="96">
        <v>969.54766224020523</v>
      </c>
      <c r="G41" s="117">
        <v>97.496610668234837</v>
      </c>
      <c r="H41" s="97">
        <v>4.1793239319920961E-2</v>
      </c>
      <c r="I41" s="98">
        <v>15.492460769999999</v>
      </c>
      <c r="J41" s="96">
        <v>24.894765650358821</v>
      </c>
      <c r="K41" s="117">
        <v>2.5033893317651597</v>
      </c>
      <c r="L41" s="97">
        <v>-0.12543938667309973</v>
      </c>
    </row>
    <row r="42" spans="1:12" ht="11.25" customHeight="1" x14ac:dyDescent="0.25">
      <c r="A42" s="42" t="s">
        <v>153</v>
      </c>
      <c r="B42" s="99">
        <v>1445.7134126200001</v>
      </c>
      <c r="C42" s="93">
        <v>1115.4197715482258</v>
      </c>
      <c r="D42" s="94">
        <v>6.1049170467126768E-2</v>
      </c>
      <c r="E42" s="99">
        <v>1386.856749</v>
      </c>
      <c r="F42" s="93">
        <v>1070.0097437266418</v>
      </c>
      <c r="G42" s="116">
        <v>95.928884445131018</v>
      </c>
      <c r="H42" s="94">
        <v>4.9934121967335932E-2</v>
      </c>
      <c r="I42" s="100">
        <v>58.856663619999999</v>
      </c>
      <c r="J42" s="93">
        <v>45.410027821583867</v>
      </c>
      <c r="K42" s="116">
        <v>4.0711155548689808</v>
      </c>
      <c r="L42" s="94">
        <v>0.41369743013010996</v>
      </c>
    </row>
    <row r="43" spans="1:12" ht="11.25" customHeight="1" x14ac:dyDescent="0.25">
      <c r="A43" s="43" t="s">
        <v>154</v>
      </c>
      <c r="B43" s="95">
        <v>337.96130069999998</v>
      </c>
      <c r="C43" s="96">
        <v>1259.5081419009571</v>
      </c>
      <c r="D43" s="97">
        <v>7.7897398284227704E-2</v>
      </c>
      <c r="E43" s="95">
        <v>321.35809277999999</v>
      </c>
      <c r="F43" s="96">
        <v>1197.6316030380726</v>
      </c>
      <c r="G43" s="117">
        <v>95.087245822048047</v>
      </c>
      <c r="H43" s="97">
        <v>8.4785319088793498E-2</v>
      </c>
      <c r="I43" s="98">
        <v>16.603207919999999</v>
      </c>
      <c r="J43" s="96">
        <v>61.876538862884232</v>
      </c>
      <c r="K43" s="117">
        <v>4.9127541779519497</v>
      </c>
      <c r="L43" s="97">
        <v>-4.0074631039789588E-2</v>
      </c>
    </row>
    <row r="44" spans="1:12" ht="11.25" customHeight="1" x14ac:dyDescent="0.25">
      <c r="A44" s="42" t="s">
        <v>155</v>
      </c>
      <c r="B44" s="99">
        <v>525.72579682000003</v>
      </c>
      <c r="C44" s="93">
        <v>1234.1908237707999</v>
      </c>
      <c r="D44" s="94">
        <v>1.824175275408324E-2</v>
      </c>
      <c r="E44" s="99">
        <v>511.44484047999998</v>
      </c>
      <c r="F44" s="93">
        <v>1200.6649337039401</v>
      </c>
      <c r="G44" s="116">
        <v>97.283573218894261</v>
      </c>
      <c r="H44" s="94">
        <v>2.5856938732865764E-2</v>
      </c>
      <c r="I44" s="100">
        <v>14.280956339999999</v>
      </c>
      <c r="J44" s="93">
        <v>33.525890066859482</v>
      </c>
      <c r="K44" s="116">
        <v>2.7164267811057341</v>
      </c>
      <c r="L44" s="94">
        <v>-0.19560574947214926</v>
      </c>
    </row>
    <row r="45" spans="1:12" ht="11.25" customHeight="1" x14ac:dyDescent="0.25">
      <c r="A45" s="43" t="s">
        <v>156</v>
      </c>
      <c r="B45" s="95">
        <v>392.30648796000003</v>
      </c>
      <c r="C45" s="96">
        <v>1160.7559374509949</v>
      </c>
      <c r="D45" s="97">
        <v>4.9704308929929608E-2</v>
      </c>
      <c r="E45" s="95">
        <v>380.65997599999997</v>
      </c>
      <c r="F45" s="96">
        <v>1126.2962526814113</v>
      </c>
      <c r="G45" s="117">
        <v>97.031272151382936</v>
      </c>
      <c r="H45" s="97">
        <v>4.2922398584074317E-2</v>
      </c>
      <c r="I45" s="98">
        <v>11.64651196</v>
      </c>
      <c r="J45" s="96">
        <v>34.459684769583546</v>
      </c>
      <c r="K45" s="117">
        <v>2.9687278486170463</v>
      </c>
      <c r="L45" s="97">
        <v>0.33302615180360329</v>
      </c>
    </row>
    <row r="46" spans="1:12" ht="11.25" customHeight="1" x14ac:dyDescent="0.25">
      <c r="A46" s="42" t="s">
        <v>157</v>
      </c>
      <c r="B46" s="99">
        <v>815.26378551000005</v>
      </c>
      <c r="C46" s="93">
        <v>1045.1885416581199</v>
      </c>
      <c r="D46" s="94">
        <v>4.426326552033899E-2</v>
      </c>
      <c r="E46" s="99">
        <v>801.36452266000003</v>
      </c>
      <c r="F46" s="93">
        <v>1027.3693394238069</v>
      </c>
      <c r="G46" s="116">
        <v>98.295120782127583</v>
      </c>
      <c r="H46" s="94">
        <v>4.5750815369153042E-2</v>
      </c>
      <c r="I46" s="100">
        <v>13.89926285</v>
      </c>
      <c r="J46" s="93">
        <v>17.819202234313142</v>
      </c>
      <c r="K46" s="116">
        <v>1.7048792178724232</v>
      </c>
      <c r="L46" s="94">
        <v>-3.4888254789959605E-2</v>
      </c>
    </row>
    <row r="47" spans="1:12" ht="11.25" customHeight="1" x14ac:dyDescent="0.25">
      <c r="A47" s="43" t="s">
        <v>158</v>
      </c>
      <c r="B47" s="95">
        <v>285.16907579999997</v>
      </c>
      <c r="C47" s="96">
        <v>1216.5864300920216</v>
      </c>
      <c r="D47" s="97">
        <v>4.5347778618947121E-2</v>
      </c>
      <c r="E47" s="95">
        <v>271.46633637999997</v>
      </c>
      <c r="F47" s="96">
        <v>1158.127893567007</v>
      </c>
      <c r="G47" s="117">
        <v>95.194871890804095</v>
      </c>
      <c r="H47" s="97">
        <v>4.5119200839665918E-2</v>
      </c>
      <c r="I47" s="98">
        <v>13.70273942</v>
      </c>
      <c r="J47" s="96">
        <v>58.458536525014821</v>
      </c>
      <c r="K47" s="117">
        <v>4.8051281091959135</v>
      </c>
      <c r="L47" s="97">
        <v>4.9896856801188605E-2</v>
      </c>
    </row>
    <row r="48" spans="1:12" ht="11.25" customHeight="1" x14ac:dyDescent="0.25">
      <c r="A48" s="42" t="s">
        <v>159</v>
      </c>
      <c r="B48" s="99">
        <v>1413.16378702</v>
      </c>
      <c r="C48" s="93">
        <v>969.0759920014209</v>
      </c>
      <c r="D48" s="94">
        <v>1.215494687732388E-2</v>
      </c>
      <c r="E48" s="99">
        <v>1373.45619474</v>
      </c>
      <c r="F48" s="93">
        <v>941.84654079967959</v>
      </c>
      <c r="G48" s="116">
        <v>97.190163472577154</v>
      </c>
      <c r="H48" s="94">
        <v>1.1332791286482014E-2</v>
      </c>
      <c r="I48" s="100">
        <v>39.70759228</v>
      </c>
      <c r="J48" s="93">
        <v>27.229451201741256</v>
      </c>
      <c r="K48" s="116">
        <v>2.8098365274228496</v>
      </c>
      <c r="L48" s="94">
        <v>4.1439266093329152E-2</v>
      </c>
    </row>
    <row r="49" spans="1:12" ht="11.25" customHeight="1" x14ac:dyDescent="0.25">
      <c r="A49" s="43" t="s">
        <v>160</v>
      </c>
      <c r="B49" s="95">
        <v>722.54575006000005</v>
      </c>
      <c r="C49" s="96">
        <v>1039.5085343066451</v>
      </c>
      <c r="D49" s="97">
        <v>4.0408529895040068E-2</v>
      </c>
      <c r="E49" s="95">
        <v>678.10443650000002</v>
      </c>
      <c r="F49" s="96">
        <v>975.57192583917913</v>
      </c>
      <c r="G49" s="117">
        <v>93.849342611687959</v>
      </c>
      <c r="H49" s="97">
        <v>5.2123477955274611E-2</v>
      </c>
      <c r="I49" s="98">
        <v>44.441313559999998</v>
      </c>
      <c r="J49" s="96">
        <v>63.936608467465796</v>
      </c>
      <c r="K49" s="117">
        <v>6.1506573883120339</v>
      </c>
      <c r="L49" s="97">
        <v>-0.11068294940314061</v>
      </c>
    </row>
    <row r="50" spans="1:12" ht="11.25" customHeight="1" x14ac:dyDescent="0.25">
      <c r="A50" s="42" t="s">
        <v>161</v>
      </c>
      <c r="B50" s="99">
        <v>264.66923910000003</v>
      </c>
      <c r="C50" s="93">
        <v>1472.601745405583</v>
      </c>
      <c r="D50" s="94">
        <v>5.5485543615643396E-2</v>
      </c>
      <c r="E50" s="99">
        <v>253.31149156000001</v>
      </c>
      <c r="F50" s="93">
        <v>1409.4080062761157</v>
      </c>
      <c r="G50" s="116">
        <v>95.708701329016662</v>
      </c>
      <c r="H50" s="94">
        <v>5.2498442095316067E-2</v>
      </c>
      <c r="I50" s="100">
        <v>11.35774754</v>
      </c>
      <c r="J50" s="93">
        <v>63.193739129467147</v>
      </c>
      <c r="K50" s="116">
        <v>4.2912986709833323</v>
      </c>
      <c r="L50" s="94">
        <v>0.12681060044552606</v>
      </c>
    </row>
    <row r="51" spans="1:12" ht="11.25" customHeight="1" x14ac:dyDescent="0.25">
      <c r="A51" s="43" t="s">
        <v>162</v>
      </c>
      <c r="B51" s="95">
        <v>444.16696535</v>
      </c>
      <c r="C51" s="96">
        <v>1307.8351255815323</v>
      </c>
      <c r="D51" s="97">
        <v>6.7158961789009153E-2</v>
      </c>
      <c r="E51" s="95">
        <v>433.77817191000003</v>
      </c>
      <c r="F51" s="96">
        <v>1277.2456625345976</v>
      </c>
      <c r="G51" s="117">
        <v>97.66106121111153</v>
      </c>
      <c r="H51" s="97">
        <v>6.5613081005783114E-2</v>
      </c>
      <c r="I51" s="98">
        <v>10.388793440000001</v>
      </c>
      <c r="J51" s="96">
        <v>30.589463046934814</v>
      </c>
      <c r="K51" s="117">
        <v>2.3389387888884792</v>
      </c>
      <c r="L51" s="97">
        <v>0.13596794070058182</v>
      </c>
    </row>
    <row r="52" spans="1:12" ht="11.25" customHeight="1" x14ac:dyDescent="0.25">
      <c r="A52" s="42" t="s">
        <v>163</v>
      </c>
      <c r="B52" s="99">
        <v>148.06254546</v>
      </c>
      <c r="C52" s="93">
        <v>1843.775471458458</v>
      </c>
      <c r="D52" s="94">
        <v>4.346018081469083E-2</v>
      </c>
      <c r="E52" s="99">
        <v>139.78759989</v>
      </c>
      <c r="F52" s="93">
        <v>1740.7302237746562</v>
      </c>
      <c r="G52" s="116">
        <v>94.411182420043204</v>
      </c>
      <c r="H52" s="94">
        <v>5.7090811740584391E-2</v>
      </c>
      <c r="I52" s="100">
        <v>8.2749455699999999</v>
      </c>
      <c r="J52" s="93">
        <v>103.04524768380156</v>
      </c>
      <c r="K52" s="116">
        <v>5.5888175799567934</v>
      </c>
      <c r="L52" s="94">
        <v>-0.14317703997984488</v>
      </c>
    </row>
    <row r="53" spans="1:12" ht="11.25" customHeight="1" x14ac:dyDescent="0.25">
      <c r="A53" s="43" t="s">
        <v>164</v>
      </c>
      <c r="B53" s="95">
        <v>801.83113435999996</v>
      </c>
      <c r="C53" s="96">
        <v>956.54570657924717</v>
      </c>
      <c r="D53" s="97">
        <v>5.388897173772822E-2</v>
      </c>
      <c r="E53" s="95">
        <v>768.73409680999998</v>
      </c>
      <c r="F53" s="96">
        <v>917.06254383798762</v>
      </c>
      <c r="G53" s="117">
        <v>95.872318231142629</v>
      </c>
      <c r="H53" s="97">
        <v>4.6442336404199702E-2</v>
      </c>
      <c r="I53" s="98">
        <v>33.097037550000003</v>
      </c>
      <c r="J53" s="96">
        <v>39.483162741259548</v>
      </c>
      <c r="K53" s="117">
        <v>4.127681768857375</v>
      </c>
      <c r="L53" s="97">
        <v>0.26257247786568527</v>
      </c>
    </row>
    <row r="54" spans="1:12" ht="11.25" customHeight="1" x14ac:dyDescent="0.25">
      <c r="A54" s="42" t="s">
        <v>165</v>
      </c>
      <c r="B54" s="99">
        <v>591.49832406999997</v>
      </c>
      <c r="C54" s="93">
        <v>1157.6306454371804</v>
      </c>
      <c r="D54" s="94">
        <v>4.6969421341416462E-2</v>
      </c>
      <c r="E54" s="99">
        <v>556.56387468000003</v>
      </c>
      <c r="F54" s="93">
        <v>1089.2598867221445</v>
      </c>
      <c r="G54" s="116">
        <v>94.09390560067493</v>
      </c>
      <c r="H54" s="94">
        <v>3.4091454932341669E-2</v>
      </c>
      <c r="I54" s="100">
        <v>34.934449389999997</v>
      </c>
      <c r="J54" s="93">
        <v>68.370758715036132</v>
      </c>
      <c r="K54" s="116">
        <v>5.9060943993250836</v>
      </c>
      <c r="L54" s="94">
        <v>0.30610537004831562</v>
      </c>
    </row>
    <row r="55" spans="1:12" ht="11.25" customHeight="1" x14ac:dyDescent="0.25">
      <c r="A55" s="43" t="s">
        <v>166</v>
      </c>
      <c r="B55" s="95">
        <v>529.95930974999999</v>
      </c>
      <c r="C55" s="96">
        <v>916.33133237889228</v>
      </c>
      <c r="D55" s="97">
        <v>3.7962841618764509E-2</v>
      </c>
      <c r="E55" s="95">
        <v>516.16804913999999</v>
      </c>
      <c r="F55" s="96">
        <v>892.48541821633648</v>
      </c>
      <c r="G55" s="117">
        <v>97.397675565600352</v>
      </c>
      <c r="H55" s="97">
        <v>3.9347503801196559E-2</v>
      </c>
      <c r="I55" s="98">
        <v>13.79126061</v>
      </c>
      <c r="J55" s="96">
        <v>23.845914162555825</v>
      </c>
      <c r="K55" s="117">
        <v>2.6023244343996543</v>
      </c>
      <c r="L55" s="97">
        <v>-1.1334076779904612E-2</v>
      </c>
    </row>
    <row r="56" spans="1:12" ht="11.25" customHeight="1" x14ac:dyDescent="0.25">
      <c r="A56" s="42" t="s">
        <v>167</v>
      </c>
      <c r="B56" s="99">
        <v>240.87680011</v>
      </c>
      <c r="C56" s="93">
        <v>1357.3812253672722</v>
      </c>
      <c r="D56" s="94">
        <v>3.7112229994539669E-2</v>
      </c>
      <c r="E56" s="99">
        <v>221.45499272000001</v>
      </c>
      <c r="F56" s="93">
        <v>1247.9360787120261</v>
      </c>
      <c r="G56" s="116">
        <v>91.937036949539873</v>
      </c>
      <c r="H56" s="94">
        <v>4.1789265165369738E-2</v>
      </c>
      <c r="I56" s="100">
        <v>19.421807390000001</v>
      </c>
      <c r="J56" s="93">
        <v>109.44514665524606</v>
      </c>
      <c r="K56" s="116">
        <v>8.0629630504601284</v>
      </c>
      <c r="L56" s="94">
        <v>-1.3392383812208419E-2</v>
      </c>
    </row>
    <row r="57" spans="1:12" ht="11.25" customHeight="1" x14ac:dyDescent="0.25">
      <c r="A57" s="43" t="s">
        <v>168</v>
      </c>
      <c r="B57" s="95">
        <v>357.88529975</v>
      </c>
      <c r="C57" s="96">
        <v>1130.3485297601187</v>
      </c>
      <c r="D57" s="97">
        <v>4.1972018612003614E-2</v>
      </c>
      <c r="E57" s="95">
        <v>331.76297061999998</v>
      </c>
      <c r="F57" s="96">
        <v>1047.8435027399207</v>
      </c>
      <c r="G57" s="117">
        <v>92.700921454933265</v>
      </c>
      <c r="H57" s="97">
        <v>3.7825168813771848E-2</v>
      </c>
      <c r="I57" s="98">
        <v>26.122329130000001</v>
      </c>
      <c r="J57" s="96">
        <v>82.505027020198028</v>
      </c>
      <c r="K57" s="117">
        <v>7.2990785450667284</v>
      </c>
      <c r="L57" s="97">
        <v>9.767573679844288E-2</v>
      </c>
    </row>
    <row r="58" spans="1:12" ht="11.25" customHeight="1" x14ac:dyDescent="0.25">
      <c r="A58" s="42" t="s">
        <v>169</v>
      </c>
      <c r="B58" s="99">
        <v>817.60568039999998</v>
      </c>
      <c r="C58" s="93">
        <v>1096.7903816873766</v>
      </c>
      <c r="D58" s="94">
        <v>5.2012426612197737E-2</v>
      </c>
      <c r="E58" s="99">
        <v>795.83912998999995</v>
      </c>
      <c r="F58" s="93">
        <v>1067.5912901148697</v>
      </c>
      <c r="G58" s="116">
        <v>97.337769179960802</v>
      </c>
      <c r="H58" s="94">
        <v>4.7348437199936422E-2</v>
      </c>
      <c r="I58" s="100">
        <v>21.766550410000001</v>
      </c>
      <c r="J58" s="93">
        <v>29.199091572506919</v>
      </c>
      <c r="K58" s="116">
        <v>2.6622308200391998</v>
      </c>
      <c r="L58" s="94">
        <v>0.25661117141699896</v>
      </c>
    </row>
    <row r="59" spans="1:12" ht="11.25" customHeight="1" x14ac:dyDescent="0.25">
      <c r="A59" s="43" t="s">
        <v>170</v>
      </c>
      <c r="B59" s="95">
        <v>252.34962408999999</v>
      </c>
      <c r="C59" s="96">
        <v>1331.4143777666395</v>
      </c>
      <c r="D59" s="97">
        <v>3.7796526338313319E-2</v>
      </c>
      <c r="E59" s="95">
        <v>240.35085444000001</v>
      </c>
      <c r="F59" s="96">
        <v>1268.108024586488</v>
      </c>
      <c r="G59" s="117">
        <v>95.245180295683483</v>
      </c>
      <c r="H59" s="97">
        <v>4.5600375945903604E-2</v>
      </c>
      <c r="I59" s="98">
        <v>11.99876965</v>
      </c>
      <c r="J59" s="96">
        <v>63.306353180151426</v>
      </c>
      <c r="K59" s="117">
        <v>4.7548197043165246</v>
      </c>
      <c r="L59" s="97">
        <v>-9.7178658715839528E-2</v>
      </c>
    </row>
    <row r="60" spans="1:12" ht="11.25" customHeight="1" x14ac:dyDescent="0.25">
      <c r="A60" s="42" t="s">
        <v>171</v>
      </c>
      <c r="B60" s="99">
        <v>778.93643466000003</v>
      </c>
      <c r="C60" s="93">
        <v>997.23010454487269</v>
      </c>
      <c r="D60" s="94">
        <v>4.9441170631115972E-2</v>
      </c>
      <c r="E60" s="99">
        <v>754.92653299999995</v>
      </c>
      <c r="F60" s="93">
        <v>966.49152861349376</v>
      </c>
      <c r="G60" s="116">
        <v>96.917604493557903</v>
      </c>
      <c r="H60" s="94">
        <v>4.4278223479663703E-2</v>
      </c>
      <c r="I60" s="100">
        <v>24.009901660000001</v>
      </c>
      <c r="J60" s="93">
        <v>30.738575931378826</v>
      </c>
      <c r="K60" s="116">
        <v>3.0823955064420812</v>
      </c>
      <c r="L60" s="94">
        <v>0.2426066096999433</v>
      </c>
    </row>
    <row r="61" spans="1:12" ht="11.25" customHeight="1" x14ac:dyDescent="0.25">
      <c r="A61" s="43" t="s">
        <v>172</v>
      </c>
      <c r="B61" s="95">
        <v>946.77335459000005</v>
      </c>
      <c r="C61" s="96">
        <v>888.7161919204151</v>
      </c>
      <c r="D61" s="97">
        <v>4.6289326397952024E-2</v>
      </c>
      <c r="E61" s="95">
        <v>925.54382766000003</v>
      </c>
      <c r="F61" s="96">
        <v>868.78848246594714</v>
      </c>
      <c r="G61" s="117">
        <v>97.757697042583814</v>
      </c>
      <c r="H61" s="97">
        <v>4.6385629186666888E-2</v>
      </c>
      <c r="I61" s="98">
        <v>21.229526929999999</v>
      </c>
      <c r="J61" s="96">
        <v>19.927709454467969</v>
      </c>
      <c r="K61" s="117">
        <v>2.2423029574161855</v>
      </c>
      <c r="L61" s="97">
        <v>4.210797670869848E-2</v>
      </c>
    </row>
    <row r="62" spans="1:12" ht="11.25" customHeight="1" x14ac:dyDescent="0.25">
      <c r="A62" s="42" t="s">
        <v>173</v>
      </c>
      <c r="B62" s="99">
        <v>319.23758829000002</v>
      </c>
      <c r="C62" s="93">
        <v>1521.1931206042125</v>
      </c>
      <c r="D62" s="94">
        <v>4.6319042690873502E-2</v>
      </c>
      <c r="E62" s="99">
        <v>309.91618678999998</v>
      </c>
      <c r="F62" s="93">
        <v>1476.7758829219479</v>
      </c>
      <c r="G62" s="116">
        <v>97.080105275218301</v>
      </c>
      <c r="H62" s="94">
        <v>4.0861075709876626E-2</v>
      </c>
      <c r="I62" s="100">
        <v>9.3214015000000003</v>
      </c>
      <c r="J62" s="93">
        <v>44.417237682264364</v>
      </c>
      <c r="K62" s="116">
        <v>2.91989472478169</v>
      </c>
      <c r="L62" s="94">
        <v>0.26725425550317894</v>
      </c>
    </row>
    <row r="63" spans="1:12" ht="11.25" customHeight="1" x14ac:dyDescent="0.25">
      <c r="A63" s="44" t="s">
        <v>174</v>
      </c>
      <c r="B63" s="101">
        <v>3162.2770559599999</v>
      </c>
      <c r="C63" s="102">
        <v>1198.4241670734332</v>
      </c>
      <c r="D63" s="103">
        <v>1.7125256356055996E-2</v>
      </c>
      <c r="E63" s="101">
        <v>3080.0094199099999</v>
      </c>
      <c r="F63" s="102">
        <v>1167.2467839834524</v>
      </c>
      <c r="G63" s="118">
        <v>97.398468426574183</v>
      </c>
      <c r="H63" s="103">
        <v>1.8431456558168691E-2</v>
      </c>
      <c r="I63" s="104">
        <v>82.267636049999993</v>
      </c>
      <c r="J63" s="102">
        <v>31.177383089980808</v>
      </c>
      <c r="K63" s="118">
        <v>2.6015315734258233</v>
      </c>
      <c r="L63" s="103">
        <v>-2.9476985224813568E-2</v>
      </c>
    </row>
    <row r="64" spans="1:12" ht="11.25" customHeight="1" x14ac:dyDescent="0.25">
      <c r="A64" s="42" t="s">
        <v>175</v>
      </c>
      <c r="B64" s="99">
        <v>853.77109786000005</v>
      </c>
      <c r="C64" s="93">
        <v>1007.8062154403311</v>
      </c>
      <c r="D64" s="94">
        <v>2.4591300923254789E-2</v>
      </c>
      <c r="E64" s="99">
        <v>827.84519508999995</v>
      </c>
      <c r="F64" s="93">
        <v>977.20283003878842</v>
      </c>
      <c r="G64" s="116">
        <v>96.963366078450761</v>
      </c>
      <c r="H64" s="94">
        <v>2.722552717593052E-2</v>
      </c>
      <c r="I64" s="100">
        <v>25.92590277</v>
      </c>
      <c r="J64" s="93">
        <v>30.603385401542567</v>
      </c>
      <c r="K64" s="116">
        <v>3.0366339215492264</v>
      </c>
      <c r="L64" s="94">
        <v>-5.2956987821901613E-2</v>
      </c>
    </row>
    <row r="65" spans="1:12" ht="11.25" customHeight="1" x14ac:dyDescent="0.25">
      <c r="A65" s="43" t="s">
        <v>176</v>
      </c>
      <c r="B65" s="95">
        <v>367.94928755000001</v>
      </c>
      <c r="C65" s="96">
        <v>1277.5662049318075</v>
      </c>
      <c r="D65" s="97">
        <v>5.5479366613783831E-2</v>
      </c>
      <c r="E65" s="95">
        <v>349.97707776999999</v>
      </c>
      <c r="F65" s="96">
        <v>1215.1644321338295</v>
      </c>
      <c r="G65" s="117">
        <v>95.115574241312316</v>
      </c>
      <c r="H65" s="97">
        <v>4.3348924775213904E-2</v>
      </c>
      <c r="I65" s="98">
        <v>17.97220978</v>
      </c>
      <c r="J65" s="96">
        <v>62.401772797977841</v>
      </c>
      <c r="K65" s="117">
        <v>4.88442575868768</v>
      </c>
      <c r="L65" s="97">
        <v>0.36438157607997423</v>
      </c>
    </row>
    <row r="66" spans="1:12" ht="11.25" customHeight="1" x14ac:dyDescent="0.25">
      <c r="A66" s="42" t="s">
        <v>177</v>
      </c>
      <c r="B66" s="99">
        <v>1797.2484206900001</v>
      </c>
      <c r="C66" s="93">
        <v>1208.3967059033148</v>
      </c>
      <c r="D66" s="94">
        <v>3.8149635542310545E-2</v>
      </c>
      <c r="E66" s="99">
        <v>1756.8871417600001</v>
      </c>
      <c r="F66" s="93">
        <v>1181.2594242990654</v>
      </c>
      <c r="G66" s="116">
        <v>97.754273785117334</v>
      </c>
      <c r="H66" s="94">
        <v>3.9537668443327956E-2</v>
      </c>
      <c r="I66" s="100">
        <v>40.361278929999997</v>
      </c>
      <c r="J66" s="93">
        <v>27.13728160424931</v>
      </c>
      <c r="K66" s="116">
        <v>2.245726214882664</v>
      </c>
      <c r="L66" s="94">
        <v>-1.8875037027755392E-2</v>
      </c>
    </row>
    <row r="67" spans="1:12" ht="11.25" customHeight="1" x14ac:dyDescent="0.25">
      <c r="A67" s="43" t="s">
        <v>178</v>
      </c>
      <c r="B67" s="95">
        <v>729.99700342999995</v>
      </c>
      <c r="C67" s="96">
        <v>1078.6884327627097</v>
      </c>
      <c r="D67" s="97">
        <v>5.7301945919604691E-2</v>
      </c>
      <c r="E67" s="95">
        <v>712.63286248999998</v>
      </c>
      <c r="F67" s="96">
        <v>1053.0301110314815</v>
      </c>
      <c r="G67" s="117">
        <v>97.621340792029017</v>
      </c>
      <c r="H67" s="97">
        <v>5.7182840155601156E-2</v>
      </c>
      <c r="I67" s="98">
        <v>17.364140939999999</v>
      </c>
      <c r="J67" s="96">
        <v>25.658321731228156</v>
      </c>
      <c r="K67" s="117">
        <v>2.3786592079709901</v>
      </c>
      <c r="L67" s="97">
        <v>6.2213364839192042E-2</v>
      </c>
    </row>
    <row r="68" spans="1:12" ht="11.25" customHeight="1" x14ac:dyDescent="0.25">
      <c r="A68" s="42" t="s">
        <v>179</v>
      </c>
      <c r="B68" s="99">
        <v>789.12868397</v>
      </c>
      <c r="C68" s="93">
        <v>1125.04766625607</v>
      </c>
      <c r="D68" s="94">
        <v>2.0432674370907344E-2</v>
      </c>
      <c r="E68" s="99">
        <v>761.33891514000004</v>
      </c>
      <c r="F68" s="93">
        <v>1085.4282541081068</v>
      </c>
      <c r="G68" s="116">
        <v>96.478423684944076</v>
      </c>
      <c r="H68" s="94">
        <v>2.4506624370971952E-2</v>
      </c>
      <c r="I68" s="100">
        <v>27.78976883</v>
      </c>
      <c r="J68" s="93">
        <v>39.619412147963125</v>
      </c>
      <c r="K68" s="116">
        <v>3.5215763150559196</v>
      </c>
      <c r="L68" s="94">
        <v>-7.9813930471400618E-2</v>
      </c>
    </row>
    <row r="69" spans="1:12" ht="11.25" customHeight="1" x14ac:dyDescent="0.25">
      <c r="A69" s="43" t="s">
        <v>180</v>
      </c>
      <c r="B69" s="95">
        <v>357.96375535999999</v>
      </c>
      <c r="C69" s="96">
        <v>1518.6681686316604</v>
      </c>
      <c r="D69" s="97">
        <v>3.4963013566612133E-2</v>
      </c>
      <c r="E69" s="95">
        <v>345.34899961999997</v>
      </c>
      <c r="F69" s="96">
        <v>1465.1498229596662</v>
      </c>
      <c r="G69" s="117">
        <v>96.475968432247143</v>
      </c>
      <c r="H69" s="97">
        <v>3.2597135694371282E-2</v>
      </c>
      <c r="I69" s="98">
        <v>12.61475574</v>
      </c>
      <c r="J69" s="96">
        <v>53.518345671993856</v>
      </c>
      <c r="K69" s="117">
        <v>3.524031567752854</v>
      </c>
      <c r="L69" s="97">
        <v>0.10422557776413321</v>
      </c>
    </row>
    <row r="70" spans="1:12" ht="11.25" customHeight="1" x14ac:dyDescent="0.25">
      <c r="A70" s="42" t="s">
        <v>181</v>
      </c>
      <c r="B70" s="99">
        <v>629.91291722999995</v>
      </c>
      <c r="C70" s="93">
        <v>1291.1941040231379</v>
      </c>
      <c r="D70" s="94">
        <v>-2.9446576570385519E-2</v>
      </c>
      <c r="E70" s="99">
        <v>611.07847434999996</v>
      </c>
      <c r="F70" s="93">
        <v>1252.5873046798934</v>
      </c>
      <c r="G70" s="116">
        <v>97.009992593448757</v>
      </c>
      <c r="H70" s="94">
        <v>-3.5033611793135133E-2</v>
      </c>
      <c r="I70" s="100">
        <v>18.834442880000001</v>
      </c>
      <c r="J70" s="93">
        <v>38.606799343244795</v>
      </c>
      <c r="K70" s="116">
        <v>2.9900074065512432</v>
      </c>
      <c r="L70" s="94">
        <v>0.1950434976943598</v>
      </c>
    </row>
    <row r="71" spans="1:12" ht="11.25" customHeight="1" x14ac:dyDescent="0.25">
      <c r="A71" s="43" t="s">
        <v>287</v>
      </c>
      <c r="B71" s="95">
        <v>1932.9156613</v>
      </c>
      <c r="C71" s="96">
        <v>997.57570851351636</v>
      </c>
      <c r="D71" s="97">
        <v>1.4322916814543341E-2</v>
      </c>
      <c r="E71" s="95">
        <v>1851.20404609</v>
      </c>
      <c r="F71" s="96">
        <v>955.40443116865958</v>
      </c>
      <c r="G71" s="117">
        <v>95.772623873560832</v>
      </c>
      <c r="H71" s="97">
        <v>6.3668462200610065E-3</v>
      </c>
      <c r="I71" s="98">
        <v>81.711615210000005</v>
      </c>
      <c r="J71" s="96">
        <v>42.171277344856797</v>
      </c>
      <c r="K71" s="117">
        <v>4.2273761264391698</v>
      </c>
      <c r="L71" s="97">
        <v>0.23563368257292927</v>
      </c>
    </row>
    <row r="72" spans="1:12" ht="11.25" customHeight="1" x14ac:dyDescent="0.25">
      <c r="A72" s="42" t="s">
        <v>184</v>
      </c>
      <c r="B72" s="99">
        <v>487.81983788999997</v>
      </c>
      <c r="C72" s="93">
        <v>1028.7542581271023</v>
      </c>
      <c r="D72" s="94">
        <v>2.1181848419214555E-2</v>
      </c>
      <c r="E72" s="99">
        <v>473.22869373999998</v>
      </c>
      <c r="F72" s="93">
        <v>997.98326336767298</v>
      </c>
      <c r="G72" s="116">
        <v>97.008907179111034</v>
      </c>
      <c r="H72" s="94">
        <v>1.5052644876830001E-2</v>
      </c>
      <c r="I72" s="100">
        <v>14.59114415</v>
      </c>
      <c r="J72" s="93">
        <v>30.770994759429339</v>
      </c>
      <c r="K72" s="116">
        <v>2.9910928208889698</v>
      </c>
      <c r="L72" s="94">
        <v>0.26987097375027957</v>
      </c>
    </row>
    <row r="73" spans="1:12" ht="11.25" customHeight="1" x14ac:dyDescent="0.25">
      <c r="A73" s="43" t="s">
        <v>185</v>
      </c>
      <c r="B73" s="95">
        <v>277.5393833</v>
      </c>
      <c r="C73" s="96">
        <v>1149.0505978355372</v>
      </c>
      <c r="D73" s="97">
        <v>3.0229235547434508E-2</v>
      </c>
      <c r="E73" s="95">
        <v>261.3399723</v>
      </c>
      <c r="F73" s="96">
        <v>1081.9828445213591</v>
      </c>
      <c r="G73" s="117">
        <v>94.163202783192176</v>
      </c>
      <c r="H73" s="97">
        <v>5.7576524183988509E-2</v>
      </c>
      <c r="I73" s="98">
        <v>16.199411000000001</v>
      </c>
      <c r="J73" s="96">
        <v>67.067753314178319</v>
      </c>
      <c r="K73" s="117">
        <v>5.8367972168078248</v>
      </c>
      <c r="L73" s="97">
        <v>-0.27303568733168293</v>
      </c>
    </row>
    <row r="74" spans="1:12" ht="11.25" customHeight="1" x14ac:dyDescent="0.25">
      <c r="A74" s="42" t="s">
        <v>186</v>
      </c>
      <c r="B74" s="99">
        <v>624.81842336</v>
      </c>
      <c r="C74" s="93">
        <v>1101.3781334235846</v>
      </c>
      <c r="D74" s="94">
        <v>6.4475733017606895E-2</v>
      </c>
      <c r="E74" s="99">
        <v>593.08943523000005</v>
      </c>
      <c r="F74" s="93">
        <v>1045.4489027614727</v>
      </c>
      <c r="G74" s="116">
        <v>94.921886592367855</v>
      </c>
      <c r="H74" s="94">
        <v>4.5825181667798587E-2</v>
      </c>
      <c r="I74" s="100">
        <v>31.728988130000001</v>
      </c>
      <c r="J74" s="93">
        <v>55.929230662111813</v>
      </c>
      <c r="K74" s="116">
        <v>5.0781134076321548</v>
      </c>
      <c r="L74" s="94">
        <v>0.59674632376033099</v>
      </c>
    </row>
    <row r="75" spans="1:12" ht="11.25" customHeight="1" x14ac:dyDescent="0.25">
      <c r="A75" s="43" t="s">
        <v>187</v>
      </c>
      <c r="B75" s="95">
        <v>635.92069059999994</v>
      </c>
      <c r="C75" s="96">
        <v>1097.1602961322001</v>
      </c>
      <c r="D75" s="97">
        <v>6.0908101944973092E-2</v>
      </c>
      <c r="E75" s="95">
        <v>602.22260726000002</v>
      </c>
      <c r="F75" s="96">
        <v>1039.020657584635</v>
      </c>
      <c r="G75" s="117">
        <v>94.700898423637497</v>
      </c>
      <c r="H75" s="97">
        <v>5.9634953927396372E-2</v>
      </c>
      <c r="I75" s="98">
        <v>33.698083339999997</v>
      </c>
      <c r="J75" s="96">
        <v>58.139638547565063</v>
      </c>
      <c r="K75" s="117">
        <v>5.2991015763625162</v>
      </c>
      <c r="L75" s="97">
        <v>8.4187890385480246E-2</v>
      </c>
    </row>
    <row r="76" spans="1:12" ht="11.25" customHeight="1" x14ac:dyDescent="0.25">
      <c r="A76" s="42" t="s">
        <v>188</v>
      </c>
      <c r="B76" s="99">
        <v>634.4983469</v>
      </c>
      <c r="C76" s="93">
        <v>1412.7370362948564</v>
      </c>
      <c r="D76" s="94">
        <v>0.14174159693155675</v>
      </c>
      <c r="E76" s="99">
        <v>588.98243445000003</v>
      </c>
      <c r="F76" s="93">
        <v>1311.3939586130427</v>
      </c>
      <c r="G76" s="116">
        <v>92.826472650026702</v>
      </c>
      <c r="H76" s="94">
        <v>0.11190650474302832</v>
      </c>
      <c r="I76" s="100">
        <v>45.515912450000002</v>
      </c>
      <c r="J76" s="93">
        <v>101.34307768181384</v>
      </c>
      <c r="K76" s="116">
        <v>7.1735273499733063</v>
      </c>
      <c r="L76" s="94">
        <v>0.74903101435747588</v>
      </c>
    </row>
    <row r="77" spans="1:12" ht="11.25" customHeight="1" x14ac:dyDescent="0.25">
      <c r="A77" s="43" t="s">
        <v>189</v>
      </c>
      <c r="B77" s="95">
        <v>1032.22164567</v>
      </c>
      <c r="C77" s="96">
        <v>1217.7781567481925</v>
      </c>
      <c r="D77" s="97">
        <v>0.12686453352309357</v>
      </c>
      <c r="E77" s="95">
        <v>943.99879858999998</v>
      </c>
      <c r="F77" s="96">
        <v>1113.6959990538292</v>
      </c>
      <c r="G77" s="117">
        <v>91.453110148379437</v>
      </c>
      <c r="H77" s="97">
        <v>7.8148708619675045E-2</v>
      </c>
      <c r="I77" s="98">
        <v>88.222847079999994</v>
      </c>
      <c r="J77" s="96">
        <v>104.0821576943632</v>
      </c>
      <c r="K77" s="117">
        <v>8.5468898516205627</v>
      </c>
      <c r="L77" s="97">
        <v>1.1816627316411461</v>
      </c>
    </row>
    <row r="78" spans="1:12" ht="11.25" customHeight="1" x14ac:dyDescent="0.25">
      <c r="A78" s="42" t="s">
        <v>190</v>
      </c>
      <c r="B78" s="99">
        <v>1605.6133789200001</v>
      </c>
      <c r="C78" s="93">
        <v>1257.7932859654127</v>
      </c>
      <c r="D78" s="94">
        <v>5.1287108400922321E-2</v>
      </c>
      <c r="E78" s="99">
        <v>1566.3357483499999</v>
      </c>
      <c r="F78" s="93">
        <v>1227.0242722861628</v>
      </c>
      <c r="G78" s="116">
        <v>97.553730487944748</v>
      </c>
      <c r="H78" s="94">
        <v>5.5541379335840135E-2</v>
      </c>
      <c r="I78" s="100">
        <v>39.277630569999999</v>
      </c>
      <c r="J78" s="93">
        <v>30.769013679249717</v>
      </c>
      <c r="K78" s="116">
        <v>2.446269512055244</v>
      </c>
      <c r="L78" s="94">
        <v>-9.428582260441154E-2</v>
      </c>
    </row>
    <row r="79" spans="1:12" ht="11.25" customHeight="1" x14ac:dyDescent="0.25">
      <c r="A79" s="43" t="s">
        <v>191</v>
      </c>
      <c r="B79" s="95">
        <v>1491.3675869900001</v>
      </c>
      <c r="C79" s="96">
        <v>1037.307856341494</v>
      </c>
      <c r="D79" s="97">
        <v>2.1346741104681932E-2</v>
      </c>
      <c r="E79" s="95">
        <v>1426.4955762100001</v>
      </c>
      <c r="F79" s="96">
        <v>992.18668901441094</v>
      </c>
      <c r="G79" s="117">
        <v>95.650166240307669</v>
      </c>
      <c r="H79" s="97">
        <v>2.7435004014803033E-2</v>
      </c>
      <c r="I79" s="98">
        <v>64.872010779999997</v>
      </c>
      <c r="J79" s="96">
        <v>45.121167327083192</v>
      </c>
      <c r="K79" s="117">
        <v>4.349833759692336</v>
      </c>
      <c r="L79" s="97">
        <v>-9.6395067620923092E-2</v>
      </c>
    </row>
    <row r="80" spans="1:12" ht="11.25" customHeight="1" x14ac:dyDescent="0.25">
      <c r="A80" s="42" t="s">
        <v>192</v>
      </c>
      <c r="B80" s="99">
        <v>1406.61354168</v>
      </c>
      <c r="C80" s="93">
        <v>954.7878707132196</v>
      </c>
      <c r="D80" s="94">
        <v>1.4022796934513915E-2</v>
      </c>
      <c r="E80" s="99">
        <v>1346.8154573500001</v>
      </c>
      <c r="F80" s="93">
        <v>914.19784088741619</v>
      </c>
      <c r="G80" s="116">
        <v>95.748790797323082</v>
      </c>
      <c r="H80" s="94">
        <v>3.6161989420331553E-2</v>
      </c>
      <c r="I80" s="100">
        <v>59.798084330000002</v>
      </c>
      <c r="J80" s="93">
        <v>40.590029825803462</v>
      </c>
      <c r="K80" s="116">
        <v>4.2512092026769261</v>
      </c>
      <c r="L80" s="94">
        <v>-0.31541955502059538</v>
      </c>
    </row>
    <row r="81" spans="1:12" ht="11.25" customHeight="1" x14ac:dyDescent="0.25">
      <c r="A81" s="43" t="s">
        <v>193</v>
      </c>
      <c r="B81" s="95">
        <v>406.51531004999998</v>
      </c>
      <c r="C81" s="96">
        <v>1055.4726990782813</v>
      </c>
      <c r="D81" s="97">
        <v>5.2339049376261437E-2</v>
      </c>
      <c r="E81" s="95">
        <v>398.15492577999999</v>
      </c>
      <c r="F81" s="96">
        <v>1033.7658724652731</v>
      </c>
      <c r="G81" s="117">
        <v>97.943402360670817</v>
      </c>
      <c r="H81" s="97">
        <v>6.1108827456441306E-2</v>
      </c>
      <c r="I81" s="98">
        <v>8.3603842700000008</v>
      </c>
      <c r="J81" s="96">
        <v>21.706826613007919</v>
      </c>
      <c r="K81" s="117">
        <v>2.0565976393291812</v>
      </c>
      <c r="L81" s="97">
        <v>-0.244876985741457</v>
      </c>
    </row>
    <row r="82" spans="1:12" ht="11.25" customHeight="1" x14ac:dyDescent="0.25">
      <c r="A82" s="42" t="s">
        <v>194</v>
      </c>
      <c r="B82" s="99">
        <v>704.77065597000001</v>
      </c>
      <c r="C82" s="93">
        <v>1214.0020084404903</v>
      </c>
      <c r="D82" s="94">
        <v>5.0956843866927448E-2</v>
      </c>
      <c r="E82" s="99">
        <v>683.93300526999997</v>
      </c>
      <c r="F82" s="93">
        <v>1178.1081334803241</v>
      </c>
      <c r="G82" s="116">
        <v>97.043343033157299</v>
      </c>
      <c r="H82" s="94">
        <v>4.5088717253259913E-2</v>
      </c>
      <c r="I82" s="100">
        <v>20.837650700000001</v>
      </c>
      <c r="J82" s="93">
        <v>35.893874960166052</v>
      </c>
      <c r="K82" s="116">
        <v>2.9566569668426999</v>
      </c>
      <c r="L82" s="94">
        <v>0.2884014646673172</v>
      </c>
    </row>
    <row r="83" spans="1:12" ht="11.25" customHeight="1" x14ac:dyDescent="0.25">
      <c r="A83" s="43" t="s">
        <v>195</v>
      </c>
      <c r="B83" s="95">
        <v>507.49347041999999</v>
      </c>
      <c r="C83" s="96">
        <v>1267.6466690313057</v>
      </c>
      <c r="D83" s="97">
        <v>2.4864419646309033E-2</v>
      </c>
      <c r="E83" s="95">
        <v>495.14656809000002</v>
      </c>
      <c r="F83" s="96">
        <v>1236.8058592007355</v>
      </c>
      <c r="G83" s="117">
        <v>97.567081539042917</v>
      </c>
      <c r="H83" s="97">
        <v>2.255714147680532E-2</v>
      </c>
      <c r="I83" s="98">
        <v>12.346902330000001</v>
      </c>
      <c r="J83" s="96">
        <v>30.840809830570286</v>
      </c>
      <c r="K83" s="117">
        <v>2.4329184609570924</v>
      </c>
      <c r="L83" s="97">
        <v>0.12682817670354507</v>
      </c>
    </row>
    <row r="84" spans="1:12" ht="11.25" customHeight="1" x14ac:dyDescent="0.25">
      <c r="A84" s="42" t="s">
        <v>196</v>
      </c>
      <c r="B84" s="99">
        <v>364.09970765999998</v>
      </c>
      <c r="C84" s="93">
        <v>1366.3252076508268</v>
      </c>
      <c r="D84" s="94">
        <v>8.3073396971894864E-2</v>
      </c>
      <c r="E84" s="99">
        <v>344.73101986</v>
      </c>
      <c r="F84" s="93">
        <v>1293.6420227333281</v>
      </c>
      <c r="G84" s="116">
        <v>94.680389082298674</v>
      </c>
      <c r="H84" s="94">
        <v>6.8569408266293763E-2</v>
      </c>
      <c r="I84" s="100">
        <v>19.3686878</v>
      </c>
      <c r="J84" s="93">
        <v>72.683184917498806</v>
      </c>
      <c r="K84" s="116">
        <v>5.3196109177013344</v>
      </c>
      <c r="L84" s="94">
        <v>0.42806953750647092</v>
      </c>
    </row>
    <row r="85" spans="1:12" ht="11.25" customHeight="1" x14ac:dyDescent="0.25">
      <c r="A85" s="43" t="s">
        <v>197</v>
      </c>
      <c r="B85" s="95">
        <v>1418.4481893300001</v>
      </c>
      <c r="C85" s="96">
        <v>1296.7815506819209</v>
      </c>
      <c r="D85" s="97">
        <v>6.8808713309465253E-2</v>
      </c>
      <c r="E85" s="95">
        <v>1406.9349878400001</v>
      </c>
      <c r="F85" s="96">
        <v>1286.2558879232638</v>
      </c>
      <c r="G85" s="117">
        <v>99.188324143482589</v>
      </c>
      <c r="H85" s="97">
        <v>8.0946300080820599E-2</v>
      </c>
      <c r="I85" s="98">
        <v>11.51320149</v>
      </c>
      <c r="J85" s="96">
        <v>10.525662758657258</v>
      </c>
      <c r="K85" s="117">
        <v>0.81167585651741192</v>
      </c>
      <c r="L85" s="97">
        <v>-0.54943733846441645</v>
      </c>
    </row>
    <row r="86" spans="1:12" ht="11.25" customHeight="1" x14ac:dyDescent="0.25">
      <c r="A86" s="42" t="s">
        <v>198</v>
      </c>
      <c r="B86" s="99">
        <v>738.19469332000006</v>
      </c>
      <c r="C86" s="93">
        <v>1289.1685891169079</v>
      </c>
      <c r="D86" s="94">
        <v>4.8667358932367621E-2</v>
      </c>
      <c r="E86" s="99">
        <v>696.42923802999996</v>
      </c>
      <c r="F86" s="93">
        <v>1216.2302253528997</v>
      </c>
      <c r="G86" s="116">
        <v>94.342216807037488</v>
      </c>
      <c r="H86" s="94">
        <v>4.7022529697931414E-2</v>
      </c>
      <c r="I86" s="100">
        <v>41.765455289999998</v>
      </c>
      <c r="J86" s="93">
        <v>72.938363764008145</v>
      </c>
      <c r="K86" s="116">
        <v>5.657783192962496</v>
      </c>
      <c r="L86" s="94">
        <v>7.6876540167413854E-2</v>
      </c>
    </row>
    <row r="87" spans="1:12" ht="11.25" customHeight="1" x14ac:dyDescent="0.25">
      <c r="A87" s="43" t="s">
        <v>199</v>
      </c>
      <c r="B87" s="95">
        <v>750.86865706000003</v>
      </c>
      <c r="C87" s="96">
        <v>1065.9645927970212</v>
      </c>
      <c r="D87" s="97">
        <v>2.8942385019816053E-2</v>
      </c>
      <c r="E87" s="95">
        <v>725.70825325999999</v>
      </c>
      <c r="F87" s="96">
        <v>1030.2458298161705</v>
      </c>
      <c r="G87" s="117">
        <v>96.649160467222757</v>
      </c>
      <c r="H87" s="97">
        <v>3.7586813979506584E-2</v>
      </c>
      <c r="I87" s="98">
        <v>25.160403800000001</v>
      </c>
      <c r="J87" s="96">
        <v>35.71876298085045</v>
      </c>
      <c r="K87" s="117">
        <v>3.3508395327772349</v>
      </c>
      <c r="L87" s="97">
        <v>-0.17040940546179917</v>
      </c>
    </row>
    <row r="88" spans="1:12" ht="11.25" customHeight="1" x14ac:dyDescent="0.25">
      <c r="A88" s="42" t="s">
        <v>200</v>
      </c>
      <c r="B88" s="99">
        <v>458.42144944</v>
      </c>
      <c r="C88" s="93">
        <v>1021.5542529119842</v>
      </c>
      <c r="D88" s="94">
        <v>3.6741503170455436E-2</v>
      </c>
      <c r="E88" s="99">
        <v>445.60545279000002</v>
      </c>
      <c r="F88" s="93">
        <v>992.99486525875272</v>
      </c>
      <c r="G88" s="116">
        <v>97.204320027857378</v>
      </c>
      <c r="H88" s="94">
        <v>4.363498285885492E-2</v>
      </c>
      <c r="I88" s="100">
        <v>12.815996650000001</v>
      </c>
      <c r="J88" s="93">
        <v>28.559387653231539</v>
      </c>
      <c r="K88" s="116">
        <v>2.7956799721426231</v>
      </c>
      <c r="L88" s="94">
        <v>-0.15688862467532783</v>
      </c>
    </row>
    <row r="89" spans="1:12" ht="11.25" customHeight="1" x14ac:dyDescent="0.25">
      <c r="A89" s="43" t="s">
        <v>201</v>
      </c>
      <c r="B89" s="95">
        <v>454.78156386000001</v>
      </c>
      <c r="C89" s="96">
        <v>1199.1635148939088</v>
      </c>
      <c r="D89" s="97">
        <v>7.6981974489924054E-2</v>
      </c>
      <c r="E89" s="95">
        <v>430.92921476999999</v>
      </c>
      <c r="F89" s="96">
        <v>1136.269877494733</v>
      </c>
      <c r="G89" s="117">
        <v>94.755207557766624</v>
      </c>
      <c r="H89" s="97">
        <v>4.7574162055586511E-2</v>
      </c>
      <c r="I89" s="98">
        <v>23.852349090000001</v>
      </c>
      <c r="J89" s="96">
        <v>62.893637399175738</v>
      </c>
      <c r="K89" s="117">
        <v>5.2447924422333685</v>
      </c>
      <c r="L89" s="97">
        <v>1.1852968510173834</v>
      </c>
    </row>
    <row r="90" spans="1:12" ht="11.25" customHeight="1" x14ac:dyDescent="0.25">
      <c r="A90" s="42" t="s">
        <v>202</v>
      </c>
      <c r="B90" s="99">
        <v>459.79692226999998</v>
      </c>
      <c r="C90" s="93">
        <v>1223.335920155379</v>
      </c>
      <c r="D90" s="94">
        <v>3.574922017302562E-2</v>
      </c>
      <c r="E90" s="99">
        <v>445.78168894999999</v>
      </c>
      <c r="F90" s="93">
        <v>1186.0469834111559</v>
      </c>
      <c r="G90" s="116">
        <v>96.951864477298528</v>
      </c>
      <c r="H90" s="94">
        <v>3.4477470523404774E-2</v>
      </c>
      <c r="I90" s="100">
        <v>14.01523332</v>
      </c>
      <c r="J90" s="93">
        <v>37.288936744223172</v>
      </c>
      <c r="K90" s="116">
        <v>3.0481355227014841</v>
      </c>
      <c r="L90" s="94">
        <v>7.7897509393564546E-2</v>
      </c>
    </row>
    <row r="91" spans="1:12" ht="11.25" customHeight="1" x14ac:dyDescent="0.25">
      <c r="A91" s="43" t="s">
        <v>203</v>
      </c>
      <c r="B91" s="95">
        <v>427.89174384</v>
      </c>
      <c r="C91" s="96">
        <v>1243.7918035474477</v>
      </c>
      <c r="D91" s="97">
        <v>9.8422032993843445E-3</v>
      </c>
      <c r="E91" s="95">
        <v>413.76631835000001</v>
      </c>
      <c r="F91" s="96">
        <v>1202.7321460546129</v>
      </c>
      <c r="G91" s="117">
        <v>96.698831960805052</v>
      </c>
      <c r="H91" s="97">
        <v>2.5186147888618393E-2</v>
      </c>
      <c r="I91" s="98">
        <v>14.12542549</v>
      </c>
      <c r="J91" s="96">
        <v>41.059657492834759</v>
      </c>
      <c r="K91" s="117">
        <v>3.3011680391949483</v>
      </c>
      <c r="L91" s="97">
        <v>-0.29794917110376395</v>
      </c>
    </row>
    <row r="92" spans="1:12" ht="11.25" customHeight="1" x14ac:dyDescent="0.25">
      <c r="A92" s="42" t="s">
        <v>204</v>
      </c>
      <c r="B92" s="99">
        <v>170.47063753</v>
      </c>
      <c r="C92" s="93">
        <v>1180.1604569842225</v>
      </c>
      <c r="D92" s="94">
        <v>7.0585882311791082E-2</v>
      </c>
      <c r="E92" s="99">
        <v>162.25954931000001</v>
      </c>
      <c r="F92" s="93">
        <v>1123.3154673340396</v>
      </c>
      <c r="G92" s="116">
        <v>95.183282975312991</v>
      </c>
      <c r="H92" s="94">
        <v>6.2508598863869835E-2</v>
      </c>
      <c r="I92" s="100">
        <v>8.2110882200000006</v>
      </c>
      <c r="J92" s="93">
        <v>56.844989650183116</v>
      </c>
      <c r="K92" s="116">
        <v>4.8167170246870139</v>
      </c>
      <c r="L92" s="94">
        <v>0.25984639625554418</v>
      </c>
    </row>
    <row r="93" spans="1:12" ht="11.25" customHeight="1" x14ac:dyDescent="0.25">
      <c r="A93" s="43" t="s">
        <v>205</v>
      </c>
      <c r="B93" s="95">
        <v>1470.0511454499999</v>
      </c>
      <c r="C93" s="96">
        <v>1117.0508038686605</v>
      </c>
      <c r="D93" s="97">
        <v>5.2672892601184351E-2</v>
      </c>
      <c r="E93" s="95">
        <v>1405.9185276000001</v>
      </c>
      <c r="F93" s="96">
        <v>1068.3182189206627</v>
      </c>
      <c r="G93" s="117">
        <v>95.637388668516834</v>
      </c>
      <c r="H93" s="97">
        <v>4.6741875426144164E-2</v>
      </c>
      <c r="I93" s="98">
        <v>64.132617850000003</v>
      </c>
      <c r="J93" s="96">
        <v>48.732584947998156</v>
      </c>
      <c r="K93" s="117">
        <v>4.3626113314831816</v>
      </c>
      <c r="L93" s="97">
        <v>0.20197510454021628</v>
      </c>
    </row>
    <row r="94" spans="1:12" ht="11.25" customHeight="1" x14ac:dyDescent="0.25">
      <c r="A94" s="42" t="s">
        <v>206</v>
      </c>
      <c r="B94" s="99">
        <v>1972.07458245</v>
      </c>
      <c r="C94" s="93">
        <v>1201.9560805584863</v>
      </c>
      <c r="D94" s="94">
        <v>4.1094858314542071E-2</v>
      </c>
      <c r="E94" s="99">
        <v>1862.5687605999999</v>
      </c>
      <c r="F94" s="93">
        <v>1135.2135802491709</v>
      </c>
      <c r="G94" s="116">
        <v>94.44717644938379</v>
      </c>
      <c r="H94" s="94">
        <v>2.741223531510828E-2</v>
      </c>
      <c r="I94" s="100">
        <v>109.50582185</v>
      </c>
      <c r="J94" s="93">
        <v>66.742500309315233</v>
      </c>
      <c r="K94" s="116">
        <v>5.5528235506162158</v>
      </c>
      <c r="L94" s="94">
        <v>0.34598188783764439</v>
      </c>
    </row>
    <row r="95" spans="1:12" ht="11.25" customHeight="1" x14ac:dyDescent="0.25">
      <c r="A95" s="43" t="s">
        <v>207</v>
      </c>
      <c r="B95" s="95">
        <v>1855.92478824</v>
      </c>
      <c r="C95" s="96">
        <v>1123.6186759772579</v>
      </c>
      <c r="D95" s="97">
        <v>-0.1946664263139386</v>
      </c>
      <c r="E95" s="95">
        <v>1694.9518932599999</v>
      </c>
      <c r="F95" s="96">
        <v>1026.1620590541243</v>
      </c>
      <c r="G95" s="117">
        <v>91.326539954636146</v>
      </c>
      <c r="H95" s="97">
        <v>-0.21992622024243169</v>
      </c>
      <c r="I95" s="98">
        <v>160.97289498000001</v>
      </c>
      <c r="J95" s="96">
        <v>97.456616923133751</v>
      </c>
      <c r="K95" s="117">
        <v>8.6734600453638482</v>
      </c>
      <c r="L95" s="97">
        <v>0.2219729856809769</v>
      </c>
    </row>
    <row r="96" spans="1:12" ht="11.25" customHeight="1" x14ac:dyDescent="0.25">
      <c r="A96" s="42" t="s">
        <v>208</v>
      </c>
      <c r="B96" s="99">
        <v>1649.6593623199999</v>
      </c>
      <c r="C96" s="93">
        <v>1165.1412141300777</v>
      </c>
      <c r="D96" s="94">
        <v>7.2595163065944934E-3</v>
      </c>
      <c r="E96" s="99">
        <v>1559.5144608799999</v>
      </c>
      <c r="F96" s="93">
        <v>1101.4725911946575</v>
      </c>
      <c r="G96" s="116">
        <v>94.535544519128806</v>
      </c>
      <c r="H96" s="94">
        <v>9.7778501761702774E-3</v>
      </c>
      <c r="I96" s="100">
        <v>90.144901439999998</v>
      </c>
      <c r="J96" s="93">
        <v>63.668622935420188</v>
      </c>
      <c r="K96" s="116">
        <v>5.4644554808711918</v>
      </c>
      <c r="L96" s="94">
        <v>-3.4401723147309271E-2</v>
      </c>
    </row>
    <row r="97" spans="1:12" ht="11.25" customHeight="1" x14ac:dyDescent="0.25">
      <c r="A97" s="43" t="s">
        <v>209</v>
      </c>
      <c r="B97" s="95">
        <v>1323.1025597600001</v>
      </c>
      <c r="C97" s="96">
        <v>1050.093897752751</v>
      </c>
      <c r="D97" s="97">
        <v>3.5289144096831038E-2</v>
      </c>
      <c r="E97" s="95">
        <v>1260.39904157</v>
      </c>
      <c r="F97" s="96">
        <v>1000.3286083326389</v>
      </c>
      <c r="G97" s="117">
        <v>95.260872429921534</v>
      </c>
      <c r="H97" s="97">
        <v>3.0839615337217907E-2</v>
      </c>
      <c r="I97" s="98">
        <v>62.703518189999997</v>
      </c>
      <c r="J97" s="96">
        <v>49.76528942011214</v>
      </c>
      <c r="K97" s="117">
        <v>4.7391275700784599</v>
      </c>
      <c r="L97" s="97">
        <v>0.13364895005762567</v>
      </c>
    </row>
    <row r="98" spans="1:12" ht="11.25" customHeight="1" x14ac:dyDescent="0.25">
      <c r="A98" s="42" t="s">
        <v>210</v>
      </c>
      <c r="B98" s="99">
        <v>764.58191762000001</v>
      </c>
      <c r="C98" s="93">
        <v>1960.4915899434609</v>
      </c>
      <c r="D98" s="94">
        <v>1.2007499299682589E-2</v>
      </c>
      <c r="E98" s="99">
        <v>740.78897214000006</v>
      </c>
      <c r="F98" s="93">
        <v>1899.4832552725038</v>
      </c>
      <c r="G98" s="116">
        <v>96.888110360487872</v>
      </c>
      <c r="H98" s="94">
        <v>3.7342868507624027E-2</v>
      </c>
      <c r="I98" s="100">
        <v>23.79294548</v>
      </c>
      <c r="J98" s="93">
        <v>61.008334670957318</v>
      </c>
      <c r="K98" s="116">
        <v>3.1118896395121367</v>
      </c>
      <c r="L98" s="94">
        <v>-0.42513159684338619</v>
      </c>
    </row>
    <row r="99" spans="1:12" ht="11.25" customHeight="1" x14ac:dyDescent="0.25">
      <c r="A99" s="43" t="s">
        <v>211</v>
      </c>
      <c r="B99" s="95">
        <v>1129.4655382399999</v>
      </c>
      <c r="C99" s="96">
        <v>1296.9393115390353</v>
      </c>
      <c r="D99" s="97">
        <v>-1.190244159884335E-3</v>
      </c>
      <c r="E99" s="95">
        <v>1086.354382</v>
      </c>
      <c r="F99" s="96">
        <v>1247.4357619392101</v>
      </c>
      <c r="G99" s="117">
        <v>96.183048107233247</v>
      </c>
      <c r="H99" s="97">
        <v>6.2458715610151927E-3</v>
      </c>
      <c r="I99" s="98">
        <v>43.11115624</v>
      </c>
      <c r="J99" s="96">
        <v>49.503549599825462</v>
      </c>
      <c r="K99" s="117">
        <v>3.8169518927667645</v>
      </c>
      <c r="L99" s="97">
        <v>-0.15798870495755601</v>
      </c>
    </row>
    <row r="100" spans="1:12" ht="11.25" customHeight="1" x14ac:dyDescent="0.25">
      <c r="A100" s="42" t="s">
        <v>212</v>
      </c>
      <c r="B100" s="99">
        <v>352.82244607000001</v>
      </c>
      <c r="C100" s="93">
        <v>1342.0660190189999</v>
      </c>
      <c r="D100" s="94">
        <v>4.5214524663202749E-2</v>
      </c>
      <c r="E100" s="99">
        <v>335.96048026</v>
      </c>
      <c r="F100" s="93">
        <v>1277.9264735350614</v>
      </c>
      <c r="G100" s="116">
        <v>95.220835296103985</v>
      </c>
      <c r="H100" s="94">
        <v>4.0885941360540912E-2</v>
      </c>
      <c r="I100" s="100">
        <v>16.861965810000001</v>
      </c>
      <c r="J100" s="93">
        <v>64.139545483938463</v>
      </c>
      <c r="K100" s="116">
        <v>4.7791647038960177</v>
      </c>
      <c r="L100" s="94">
        <v>0.13964026797434759</v>
      </c>
    </row>
    <row r="101" spans="1:12" ht="11.25" customHeight="1" x14ac:dyDescent="0.25">
      <c r="A101" s="45" t="s">
        <v>213</v>
      </c>
      <c r="B101" s="108">
        <v>72019.94258884</v>
      </c>
      <c r="C101" s="109">
        <v>1191.9617259301781</v>
      </c>
      <c r="D101" s="110">
        <v>3.5310963743401036E-2</v>
      </c>
      <c r="E101" s="108">
        <v>69245.711959399996</v>
      </c>
      <c r="F101" s="109">
        <v>1146.0469888402865</v>
      </c>
      <c r="G101" s="119">
        <v>96.147968840689018</v>
      </c>
      <c r="H101" s="110">
        <v>3.2838399966806486E-2</v>
      </c>
      <c r="I101" s="111">
        <v>2774.23062944</v>
      </c>
      <c r="J101" s="109">
        <v>45.914737089891482</v>
      </c>
      <c r="K101" s="119">
        <v>3.8520311593109859</v>
      </c>
      <c r="L101" s="110">
        <v>0.1011062332103656</v>
      </c>
    </row>
    <row r="102" spans="1:12" ht="11.25" customHeight="1" x14ac:dyDescent="0.25">
      <c r="A102" s="46" t="s">
        <v>101</v>
      </c>
      <c r="B102" s="112">
        <v>2246.8699019300002</v>
      </c>
      <c r="C102" s="113">
        <v>1474.55629622119</v>
      </c>
      <c r="D102" s="114">
        <v>1.0337085753173492E-2</v>
      </c>
      <c r="E102" s="112">
        <v>2163.1038343999999</v>
      </c>
      <c r="F102" s="113">
        <v>1419.5830277734026</v>
      </c>
      <c r="G102" s="120">
        <v>96.271877269883419</v>
      </c>
      <c r="H102" s="114">
        <v>2.2020808439323414E-2</v>
      </c>
      <c r="I102" s="115">
        <v>83.766067530000001</v>
      </c>
      <c r="J102" s="113">
        <v>54.973268447787056</v>
      </c>
      <c r="K102" s="120">
        <v>3.72812273011656</v>
      </c>
      <c r="L102" s="114">
        <v>-0.2199432856482284</v>
      </c>
    </row>
    <row r="103" spans="1:12" ht="11.25" customHeight="1" x14ac:dyDescent="0.25">
      <c r="A103" s="45" t="s">
        <v>40</v>
      </c>
      <c r="B103" s="108">
        <v>74266.812490769997</v>
      </c>
      <c r="C103" s="109">
        <v>1198.9131425580533</v>
      </c>
      <c r="D103" s="110">
        <v>3.4537305799444917E-2</v>
      </c>
      <c r="E103" s="108">
        <v>71408.815793799993</v>
      </c>
      <c r="F103" s="109">
        <v>1152.7755787328829</v>
      </c>
      <c r="G103" s="119">
        <v>96.151717569236993</v>
      </c>
      <c r="H103" s="110">
        <v>3.2507353063596423E-2</v>
      </c>
      <c r="I103" s="111">
        <v>2857.9966969699999</v>
      </c>
      <c r="J103" s="109">
        <v>46.137563825170069</v>
      </c>
      <c r="K103" s="119">
        <v>3.8482824307629961</v>
      </c>
      <c r="L103" s="110">
        <v>8.7981999391385957E-2</v>
      </c>
    </row>
    <row r="104" spans="1:12" ht="11.25" customHeight="1" x14ac:dyDescent="0.25">
      <c r="A104" s="42" t="s">
        <v>214</v>
      </c>
      <c r="B104" s="99">
        <v>2742.3751915399998</v>
      </c>
      <c r="C104" s="93">
        <v>1920.3474299715278</v>
      </c>
      <c r="D104" s="94">
        <v>4.7514706747393554E-2</v>
      </c>
      <c r="E104" s="99">
        <v>2532.2488753299999</v>
      </c>
      <c r="F104" s="93">
        <v>1773.2065381825159</v>
      </c>
      <c r="G104" s="116">
        <v>92.337798385201921</v>
      </c>
      <c r="H104" s="94">
        <v>5.1795117450128103E-2</v>
      </c>
      <c r="I104" s="100">
        <v>210.12631621</v>
      </c>
      <c r="J104" s="93">
        <v>147.14089178901196</v>
      </c>
      <c r="K104" s="116">
        <v>7.6622016147980867</v>
      </c>
      <c r="L104" s="94">
        <v>-1.4571894276061981E-3</v>
      </c>
    </row>
    <row r="105" spans="1:12" ht="11.25" customHeight="1" x14ac:dyDescent="0.25">
      <c r="A105" s="43" t="s">
        <v>215</v>
      </c>
      <c r="B105" s="95">
        <v>7810.8882107400004</v>
      </c>
      <c r="C105" s="96">
        <v>3579.4066883484088</v>
      </c>
      <c r="D105" s="97">
        <v>8.1092143054091848E-2</v>
      </c>
      <c r="E105" s="95">
        <v>7284.8768774600003</v>
      </c>
      <c r="F105" s="96">
        <v>3338.3574717048227</v>
      </c>
      <c r="G105" s="117">
        <v>93.265665580045905</v>
      </c>
      <c r="H105" s="97">
        <v>6.5860202387481248E-2</v>
      </c>
      <c r="I105" s="98">
        <v>526.01133328000003</v>
      </c>
      <c r="J105" s="96">
        <v>241.04921664358571</v>
      </c>
      <c r="K105" s="117">
        <v>6.7343344199540898</v>
      </c>
      <c r="L105" s="97">
        <v>0.34785493988047933</v>
      </c>
    </row>
    <row r="106" spans="1:12" ht="11.25" customHeight="1" x14ac:dyDescent="0.25">
      <c r="A106" s="42" t="s">
        <v>216</v>
      </c>
      <c r="B106" s="99">
        <v>1355.2925006800001</v>
      </c>
      <c r="C106" s="93">
        <v>3921.1328056521565</v>
      </c>
      <c r="D106" s="94">
        <v>0.12420286148609483</v>
      </c>
      <c r="E106" s="99">
        <v>1232.1342525</v>
      </c>
      <c r="F106" s="93">
        <v>3564.8113127028855</v>
      </c>
      <c r="G106" s="116">
        <v>90.912792026945681</v>
      </c>
      <c r="H106" s="94">
        <v>9.2308328902671155E-2</v>
      </c>
      <c r="I106" s="100">
        <v>123.15824818</v>
      </c>
      <c r="J106" s="93">
        <v>356.32149294927063</v>
      </c>
      <c r="K106" s="116">
        <v>9.0872079730543032</v>
      </c>
      <c r="L106" s="94">
        <v>0.58813271047512394</v>
      </c>
    </row>
    <row r="107" spans="1:12" ht="11.25" customHeight="1" x14ac:dyDescent="0.25">
      <c r="A107" s="43" t="s">
        <v>217</v>
      </c>
      <c r="B107" s="95">
        <v>1119.5554279099999</v>
      </c>
      <c r="C107" s="96">
        <v>3030.6909685007818</v>
      </c>
      <c r="D107" s="97">
        <v>-1.6561125555920264E-2</v>
      </c>
      <c r="E107" s="95">
        <v>1022.93470709</v>
      </c>
      <c r="F107" s="96">
        <v>2769.1339802006464</v>
      </c>
      <c r="G107" s="117">
        <v>91.36972423059278</v>
      </c>
      <c r="H107" s="97">
        <v>4.564997372873858E-2</v>
      </c>
      <c r="I107" s="98">
        <v>96.620720820000003</v>
      </c>
      <c r="J107" s="96">
        <v>261.55698830013591</v>
      </c>
      <c r="K107" s="117">
        <v>8.6302757694072163</v>
      </c>
      <c r="L107" s="97">
        <v>-0.39661958031034328</v>
      </c>
    </row>
    <row r="108" spans="1:12" ht="11.25" customHeight="1" x14ac:dyDescent="0.25">
      <c r="A108" s="42" t="s">
        <v>218</v>
      </c>
      <c r="B108" s="99">
        <v>562.36514575000001</v>
      </c>
      <c r="C108" s="93">
        <v>1979.5664880229508</v>
      </c>
      <c r="D108" s="94">
        <v>8.3974247288971293E-2</v>
      </c>
      <c r="E108" s="99">
        <v>466.68196151000001</v>
      </c>
      <c r="F108" s="93">
        <v>1642.7546738124154</v>
      </c>
      <c r="G108" s="116">
        <v>82.985577082236873</v>
      </c>
      <c r="H108" s="94">
        <v>5.3569551509848878E-2</v>
      </c>
      <c r="I108" s="100">
        <v>95.683184240000003</v>
      </c>
      <c r="J108" s="93">
        <v>336.8118142105356</v>
      </c>
      <c r="K108" s="116">
        <v>17.014422917763124</v>
      </c>
      <c r="L108" s="94">
        <v>0.26154221975926961</v>
      </c>
    </row>
    <row r="109" spans="1:12" ht="11.25" customHeight="1" x14ac:dyDescent="0.25">
      <c r="A109" s="45" t="s">
        <v>254</v>
      </c>
      <c r="B109" s="108">
        <v>87857.288967390006</v>
      </c>
      <c r="C109" s="109">
        <v>1320.0807664245892</v>
      </c>
      <c r="D109" s="110">
        <v>3.9814738375268721E-2</v>
      </c>
      <c r="E109" s="108">
        <v>83947.692467689994</v>
      </c>
      <c r="F109" s="109">
        <v>1261.3379665454524</v>
      </c>
      <c r="G109" s="119">
        <v>95.550060165012454</v>
      </c>
      <c r="H109" s="110">
        <v>3.7004295943679599E-2</v>
      </c>
      <c r="I109" s="111">
        <v>3909.5964997000001</v>
      </c>
      <c r="J109" s="109">
        <v>58.742799879136612</v>
      </c>
      <c r="K109" s="119">
        <v>4.4499398349875392</v>
      </c>
      <c r="L109" s="110">
        <v>0.10406354008252183</v>
      </c>
    </row>
    <row r="110" spans="1:12" ht="61.9" customHeight="1" x14ac:dyDescent="0.25">
      <c r="A110" s="311" t="s">
        <v>328</v>
      </c>
      <c r="B110" s="311"/>
      <c r="C110" s="311"/>
      <c r="D110" s="311"/>
      <c r="E110" s="311"/>
      <c r="F110" s="311"/>
      <c r="G110" s="311"/>
      <c r="H110" s="311"/>
      <c r="I110" s="311"/>
      <c r="J110" s="311"/>
      <c r="K110" s="311"/>
      <c r="L110" s="311"/>
    </row>
    <row r="111" spans="1:12" ht="11.25" customHeight="1" x14ac:dyDescent="0.25"/>
    <row r="112" spans="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sheetData>
  <mergeCells count="5">
    <mergeCell ref="A110:L110"/>
    <mergeCell ref="A3:A5"/>
    <mergeCell ref="B3:D3"/>
    <mergeCell ref="E3:H3"/>
    <mergeCell ref="I3:L3"/>
  </mergeCells>
  <hyperlinks>
    <hyperlink ref="L1" location="Sommaire!A1" display="Sommaire"/>
  </hyperlinks>
  <printOptions horizontalCentered="1"/>
  <pageMargins left="0.51181102362204722" right="0.59055118110236227" top="0.74803149606299213" bottom="1.8620689655172413" header="0.31496062992125984" footer="0.31496062992125984"/>
  <pageSetup paperSize="9" scale="90" firstPageNumber="12"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view="pageLayout" topLeftCell="A40" zoomScale="115" zoomScaleNormal="100" zoomScalePageLayoutView="115" workbookViewId="0">
      <selection activeCell="F55" sqref="F54:F55"/>
    </sheetView>
  </sheetViews>
  <sheetFormatPr baseColWidth="10" defaultColWidth="11.42578125" defaultRowHeight="15" x14ac:dyDescent="0.25"/>
  <cols>
    <col min="1" max="1" width="24" style="1" customWidth="1"/>
    <col min="2" max="2" width="8.85546875" style="1" bestFit="1" customWidth="1"/>
    <col min="3" max="4" width="7.7109375" style="1" customWidth="1"/>
    <col min="5" max="5" width="12" style="1" customWidth="1"/>
    <col min="6" max="6" width="8.140625" style="1" bestFit="1" customWidth="1"/>
    <col min="7" max="7" width="7.85546875" style="1" customWidth="1"/>
    <col min="8" max="8" width="7.5703125" style="1" customWidth="1"/>
    <col min="9" max="9" width="12" style="1" customWidth="1"/>
    <col min="10" max="16384" width="11.42578125" style="1"/>
  </cols>
  <sheetData>
    <row r="1" spans="1:9" ht="18.75" customHeight="1" x14ac:dyDescent="0.25">
      <c r="A1" s="84" t="s">
        <v>45</v>
      </c>
      <c r="B1" s="8"/>
      <c r="C1" s="8"/>
      <c r="D1" s="8"/>
      <c r="E1" s="8"/>
      <c r="F1" s="8"/>
      <c r="G1" s="8"/>
      <c r="I1" s="48" t="s">
        <v>42</v>
      </c>
    </row>
    <row r="2" spans="1:9" ht="15.75" x14ac:dyDescent="0.25">
      <c r="A2" s="8"/>
      <c r="B2" s="8"/>
      <c r="C2" s="8"/>
      <c r="D2" s="8"/>
      <c r="E2" s="8"/>
      <c r="F2" s="8"/>
      <c r="G2" s="8"/>
      <c r="H2" s="8"/>
      <c r="I2" s="8"/>
    </row>
    <row r="3" spans="1:9" ht="21.75" customHeight="1" x14ac:dyDescent="0.25">
      <c r="A3" s="308" t="s">
        <v>271</v>
      </c>
      <c r="B3" s="312" t="s">
        <v>46</v>
      </c>
      <c r="C3" s="313"/>
      <c r="D3" s="313"/>
      <c r="E3" s="314"/>
      <c r="F3" s="313" t="s">
        <v>47</v>
      </c>
      <c r="G3" s="313"/>
      <c r="H3" s="313"/>
      <c r="I3" s="314"/>
    </row>
    <row r="4" spans="1:9" s="13" customFormat="1" ht="27.6" customHeight="1" x14ac:dyDescent="0.25">
      <c r="A4" s="309"/>
      <c r="B4" s="16">
        <v>2022</v>
      </c>
      <c r="C4" s="16">
        <v>2022</v>
      </c>
      <c r="D4" s="17" t="s">
        <v>36</v>
      </c>
      <c r="E4" s="11" t="s">
        <v>318</v>
      </c>
      <c r="F4" s="16">
        <v>2022</v>
      </c>
      <c r="G4" s="16">
        <v>2022</v>
      </c>
      <c r="H4" s="17" t="s">
        <v>48</v>
      </c>
      <c r="I4" s="11" t="s">
        <v>318</v>
      </c>
    </row>
    <row r="5" spans="1:9" ht="18" customHeight="1" x14ac:dyDescent="0.25">
      <c r="A5" s="310"/>
      <c r="B5" s="14" t="s">
        <v>37</v>
      </c>
      <c r="C5" s="14" t="s">
        <v>38</v>
      </c>
      <c r="D5" s="18" t="s">
        <v>39</v>
      </c>
      <c r="E5" s="14"/>
      <c r="F5" s="15" t="s">
        <v>37</v>
      </c>
      <c r="G5" s="14" t="s">
        <v>38</v>
      </c>
      <c r="H5" s="18" t="s">
        <v>39</v>
      </c>
      <c r="I5" s="14"/>
    </row>
    <row r="6" spans="1:9" ht="11.25" customHeight="1" x14ac:dyDescent="0.25">
      <c r="A6" s="42" t="s">
        <v>117</v>
      </c>
      <c r="B6" s="99">
        <v>100.26411038000001</v>
      </c>
      <c r="C6" s="93">
        <v>149.96912847666272</v>
      </c>
      <c r="D6" s="116">
        <v>21.167314066620641</v>
      </c>
      <c r="E6" s="94">
        <v>3.3016879930462872E-2</v>
      </c>
      <c r="F6" s="99">
        <v>32.044816369999999</v>
      </c>
      <c r="G6" s="93">
        <v>47.930741767816144</v>
      </c>
      <c r="H6" s="116">
        <v>6.7651594348188571</v>
      </c>
      <c r="I6" s="94">
        <v>2.4032844504770834E-2</v>
      </c>
    </row>
    <row r="7" spans="1:9" ht="11.25" customHeight="1" x14ac:dyDescent="0.25">
      <c r="A7" s="43" t="s">
        <v>118</v>
      </c>
      <c r="B7" s="95">
        <v>118.76332046</v>
      </c>
      <c r="C7" s="96">
        <v>218.5688528952754</v>
      </c>
      <c r="D7" s="117">
        <v>21.428673028268772</v>
      </c>
      <c r="E7" s="97">
        <v>8.8882607822299509E-2</v>
      </c>
      <c r="F7" s="98">
        <v>33.656883530000002</v>
      </c>
      <c r="G7" s="96">
        <v>61.941232332415602</v>
      </c>
      <c r="H7" s="117">
        <v>6.0727701913471277</v>
      </c>
      <c r="I7" s="97">
        <v>0.15768297368178286</v>
      </c>
    </row>
    <row r="8" spans="1:9" ht="11.25" customHeight="1" x14ac:dyDescent="0.25">
      <c r="A8" s="42" t="s">
        <v>119</v>
      </c>
      <c r="B8" s="99">
        <v>85.858456380000007</v>
      </c>
      <c r="C8" s="93">
        <v>248.92136883121404</v>
      </c>
      <c r="D8" s="116">
        <v>23.298014378907954</v>
      </c>
      <c r="E8" s="94">
        <v>5.8127237028075873E-2</v>
      </c>
      <c r="F8" s="100">
        <v>19.840577419999999</v>
      </c>
      <c r="G8" s="93">
        <v>57.521925014930908</v>
      </c>
      <c r="H8" s="116">
        <v>5.3838151477024772</v>
      </c>
      <c r="I8" s="94">
        <v>8.0957383239081748E-2</v>
      </c>
    </row>
    <row r="9" spans="1:9" ht="11.25" customHeight="1" x14ac:dyDescent="0.25">
      <c r="A9" s="43" t="s">
        <v>120</v>
      </c>
      <c r="B9" s="95">
        <v>55.484145400000003</v>
      </c>
      <c r="C9" s="96">
        <v>328.56712916081892</v>
      </c>
      <c r="D9" s="117">
        <v>28.638784008750523</v>
      </c>
      <c r="E9" s="97">
        <v>4.6821549477318758E-2</v>
      </c>
      <c r="F9" s="98">
        <v>23.092946229999999</v>
      </c>
      <c r="G9" s="96">
        <v>136.75227386049377</v>
      </c>
      <c r="H9" s="117">
        <v>11.919691552222405</v>
      </c>
      <c r="I9" s="97">
        <v>0.13377004327945619</v>
      </c>
    </row>
    <row r="10" spans="1:9" ht="11.25" customHeight="1" x14ac:dyDescent="0.25">
      <c r="A10" s="42" t="s">
        <v>121</v>
      </c>
      <c r="B10" s="99">
        <v>42.900905700000003</v>
      </c>
      <c r="C10" s="93">
        <v>294.26305944811412</v>
      </c>
      <c r="D10" s="116">
        <v>27.318487390249174</v>
      </c>
      <c r="E10" s="94">
        <v>8.9600154931470888E-2</v>
      </c>
      <c r="F10" s="100">
        <v>14.10721526</v>
      </c>
      <c r="G10" s="93">
        <v>96.763279351949024</v>
      </c>
      <c r="H10" s="116">
        <v>8.9832085337965424</v>
      </c>
      <c r="I10" s="94">
        <v>-1.5913669264465802E-2</v>
      </c>
    </row>
    <row r="11" spans="1:9" ht="11.25" customHeight="1" x14ac:dyDescent="0.25">
      <c r="A11" s="43" t="s">
        <v>122</v>
      </c>
      <c r="B11" s="95">
        <v>216.16749372000001</v>
      </c>
      <c r="C11" s="96">
        <v>195.01341367193666</v>
      </c>
      <c r="D11" s="117">
        <v>18.999944274689213</v>
      </c>
      <c r="E11" s="97">
        <v>4.0087721317801028E-2</v>
      </c>
      <c r="F11" s="98">
        <v>78.580307599999998</v>
      </c>
      <c r="G11" s="96">
        <v>70.890464466947833</v>
      </c>
      <c r="H11" s="117">
        <v>6.9067806625071739</v>
      </c>
      <c r="I11" s="97">
        <v>7.7203286397004467E-2</v>
      </c>
    </row>
    <row r="12" spans="1:9" ht="11.25" customHeight="1" x14ac:dyDescent="0.25">
      <c r="A12" s="42" t="s">
        <v>123</v>
      </c>
      <c r="B12" s="99">
        <v>82.889459439999996</v>
      </c>
      <c r="C12" s="93">
        <v>245.7972209817126</v>
      </c>
      <c r="D12" s="116">
        <v>24.949080227306681</v>
      </c>
      <c r="E12" s="94">
        <v>2.2987251779743589E-2</v>
      </c>
      <c r="F12" s="100">
        <v>19.94983573</v>
      </c>
      <c r="G12" s="93">
        <v>59.158477019930196</v>
      </c>
      <c r="H12" s="116">
        <v>6.004744819329459</v>
      </c>
      <c r="I12" s="94">
        <v>5.0049117689603406E-3</v>
      </c>
    </row>
    <row r="13" spans="1:9" ht="11.25" customHeight="1" x14ac:dyDescent="0.25">
      <c r="A13" s="43" t="s">
        <v>124</v>
      </c>
      <c r="B13" s="95">
        <v>73.548101239999994</v>
      </c>
      <c r="C13" s="96">
        <v>265.58372599573897</v>
      </c>
      <c r="D13" s="117">
        <v>22.354026958228427</v>
      </c>
      <c r="E13" s="97">
        <v>7.3622401641793678E-2</v>
      </c>
      <c r="F13" s="98">
        <v>24.933848730000001</v>
      </c>
      <c r="G13" s="96">
        <v>90.036647275484782</v>
      </c>
      <c r="H13" s="117">
        <v>7.5783319662326845</v>
      </c>
      <c r="I13" s="97">
        <v>5.7727402552979035E-2</v>
      </c>
    </row>
    <row r="14" spans="1:9" ht="11.25" customHeight="1" x14ac:dyDescent="0.25">
      <c r="A14" s="42" t="s">
        <v>125</v>
      </c>
      <c r="B14" s="99">
        <v>48.622658510000001</v>
      </c>
      <c r="C14" s="93">
        <v>309.03119067745439</v>
      </c>
      <c r="D14" s="116">
        <v>27.117396160010742</v>
      </c>
      <c r="E14" s="94">
        <v>5.34232295380348E-2</v>
      </c>
      <c r="F14" s="100">
        <v>12.359532700000001</v>
      </c>
      <c r="G14" s="93">
        <v>78.553522648548679</v>
      </c>
      <c r="H14" s="116">
        <v>6.893048526122378</v>
      </c>
      <c r="I14" s="94">
        <v>0.12946613024744713</v>
      </c>
    </row>
    <row r="15" spans="1:9" ht="11.25" customHeight="1" x14ac:dyDescent="0.25">
      <c r="A15" s="43" t="s">
        <v>126</v>
      </c>
      <c r="B15" s="95">
        <v>65.14041967</v>
      </c>
      <c r="C15" s="96">
        <v>205.25330271673715</v>
      </c>
      <c r="D15" s="117">
        <v>21.141065066051066</v>
      </c>
      <c r="E15" s="97">
        <v>4.5446011352847204E-2</v>
      </c>
      <c r="F15" s="98">
        <v>21.483322749999999</v>
      </c>
      <c r="G15" s="96">
        <v>67.692578127461672</v>
      </c>
      <c r="H15" s="117">
        <v>6.9723272646015033</v>
      </c>
      <c r="I15" s="97">
        <v>0.11497420337841779</v>
      </c>
    </row>
    <row r="16" spans="1:9" ht="11.25" customHeight="1" x14ac:dyDescent="0.25">
      <c r="A16" s="42" t="s">
        <v>127</v>
      </c>
      <c r="B16" s="99">
        <v>112.9366363</v>
      </c>
      <c r="C16" s="93">
        <v>294.965371225002</v>
      </c>
      <c r="D16" s="116">
        <v>23.264051699078749</v>
      </c>
      <c r="E16" s="94">
        <v>6.4520706573576003E-2</v>
      </c>
      <c r="F16" s="100">
        <v>28.58198805</v>
      </c>
      <c r="G16" s="93">
        <v>74.649794714284596</v>
      </c>
      <c r="H16" s="116">
        <v>5.8876629359790043</v>
      </c>
      <c r="I16" s="94">
        <v>0.1131138035445558</v>
      </c>
    </row>
    <row r="17" spans="1:9" ht="11.25" customHeight="1" x14ac:dyDescent="0.25">
      <c r="A17" s="43" t="s">
        <v>128</v>
      </c>
      <c r="B17" s="95">
        <v>80.131006330000005</v>
      </c>
      <c r="C17" s="96">
        <v>276.36336974216067</v>
      </c>
      <c r="D17" s="117">
        <v>24.596067194836213</v>
      </c>
      <c r="E17" s="97">
        <v>3.8625738328789572E-2</v>
      </c>
      <c r="F17" s="98">
        <v>28.544073560000001</v>
      </c>
      <c r="G17" s="96">
        <v>98.445492157214403</v>
      </c>
      <c r="H17" s="117">
        <v>8.7615516571050609</v>
      </c>
      <c r="I17" s="97">
        <v>2.2282691844897284E-2</v>
      </c>
    </row>
    <row r="18" spans="1:9" ht="11.25" customHeight="1" x14ac:dyDescent="0.25">
      <c r="A18" s="42" t="s">
        <v>129</v>
      </c>
      <c r="B18" s="99">
        <v>406.81443603999998</v>
      </c>
      <c r="C18" s="93">
        <v>196.75169832089892</v>
      </c>
      <c r="D18" s="116">
        <v>18.12206193559598</v>
      </c>
      <c r="E18" s="94">
        <v>3.960716786662033E-2</v>
      </c>
      <c r="F18" s="100">
        <v>158.7175287</v>
      </c>
      <c r="G18" s="93">
        <v>76.762131720297489</v>
      </c>
      <c r="H18" s="116">
        <v>7.0702724155131058</v>
      </c>
      <c r="I18" s="94">
        <v>0.12378644430779029</v>
      </c>
    </row>
    <row r="19" spans="1:9" ht="11.25" customHeight="1" x14ac:dyDescent="0.25">
      <c r="A19" s="43" t="s">
        <v>130</v>
      </c>
      <c r="B19" s="95">
        <v>137.36827251</v>
      </c>
      <c r="C19" s="96">
        <v>193.73183874798323</v>
      </c>
      <c r="D19" s="117">
        <v>20.874040132050407</v>
      </c>
      <c r="E19" s="97">
        <v>7.0074624697565868E-2</v>
      </c>
      <c r="F19" s="98">
        <v>53.202523530000001</v>
      </c>
      <c r="G19" s="96">
        <v>75.032047219997068</v>
      </c>
      <c r="H19" s="117">
        <v>8.0844840733563945</v>
      </c>
      <c r="I19" s="97">
        <v>6.3806275571532733E-2</v>
      </c>
    </row>
    <row r="20" spans="1:9" ht="11.25" customHeight="1" x14ac:dyDescent="0.25">
      <c r="A20" s="42" t="s">
        <v>131</v>
      </c>
      <c r="B20" s="99">
        <v>48.550668209999998</v>
      </c>
      <c r="C20" s="93">
        <v>324.39777241019885</v>
      </c>
      <c r="D20" s="116">
        <v>25.290303685659911</v>
      </c>
      <c r="E20" s="94">
        <v>4.9994998275467939E-2</v>
      </c>
      <c r="F20" s="100">
        <v>19.38809603</v>
      </c>
      <c r="G20" s="93">
        <v>129.54415243478726</v>
      </c>
      <c r="H20" s="116">
        <v>10.099363295363331</v>
      </c>
      <c r="I20" s="94">
        <v>0.19155353416736731</v>
      </c>
    </row>
    <row r="21" spans="1:9" ht="11.25" customHeight="1" x14ac:dyDescent="0.25">
      <c r="A21" s="43" t="s">
        <v>132</v>
      </c>
      <c r="B21" s="95">
        <v>92.957552930000006</v>
      </c>
      <c r="C21" s="96">
        <v>257.32194582698963</v>
      </c>
      <c r="D21" s="117">
        <v>24.052423568750296</v>
      </c>
      <c r="E21" s="97">
        <v>9.2071259092215918E-2</v>
      </c>
      <c r="F21" s="98">
        <v>25.66273632</v>
      </c>
      <c r="G21" s="96">
        <v>71.038716456747409</v>
      </c>
      <c r="H21" s="117">
        <v>6.6401382614557622</v>
      </c>
      <c r="I21" s="97">
        <v>0.17828656100731566</v>
      </c>
    </row>
    <row r="22" spans="1:9" ht="11.25" customHeight="1" x14ac:dyDescent="0.25">
      <c r="A22" s="42" t="s">
        <v>133</v>
      </c>
      <c r="B22" s="99">
        <v>142.48501046999999</v>
      </c>
      <c r="C22" s="93">
        <v>213.52882713135426</v>
      </c>
      <c r="D22" s="116">
        <v>21.300225850325564</v>
      </c>
      <c r="E22" s="94">
        <v>5.4169856354251422E-2</v>
      </c>
      <c r="F22" s="100">
        <v>55.068160329999998</v>
      </c>
      <c r="G22" s="93">
        <v>82.525450563250899</v>
      </c>
      <c r="H22" s="116">
        <v>8.2321940274405527</v>
      </c>
      <c r="I22" s="94">
        <v>0.18812278427790385</v>
      </c>
    </row>
    <row r="23" spans="1:9" ht="11.25" customHeight="1" x14ac:dyDescent="0.25">
      <c r="A23" s="43" t="s">
        <v>134</v>
      </c>
      <c r="B23" s="95">
        <v>78.955308040000006</v>
      </c>
      <c r="C23" s="96">
        <v>255.08704697227671</v>
      </c>
      <c r="D23" s="117">
        <v>23.79104712167759</v>
      </c>
      <c r="E23" s="97">
        <v>3.8343538219426598E-2</v>
      </c>
      <c r="F23" s="98">
        <v>18.666385529999999</v>
      </c>
      <c r="G23" s="96">
        <v>60.306941745847645</v>
      </c>
      <c r="H23" s="117">
        <v>5.6246105393021359</v>
      </c>
      <c r="I23" s="97">
        <v>0.1056702461639254</v>
      </c>
    </row>
    <row r="24" spans="1:9" ht="11.25" customHeight="1" x14ac:dyDescent="0.25">
      <c r="A24" s="42" t="s">
        <v>135</v>
      </c>
      <c r="B24" s="99">
        <v>65.702896929999994</v>
      </c>
      <c r="C24" s="93">
        <v>265.10099995561666</v>
      </c>
      <c r="D24" s="116">
        <v>24.805964533354118</v>
      </c>
      <c r="E24" s="94">
        <v>5.5604704560709761E-2</v>
      </c>
      <c r="F24" s="100">
        <v>18.507292750000001</v>
      </c>
      <c r="G24" s="93">
        <v>74.674056148901911</v>
      </c>
      <c r="H24" s="116">
        <v>6.9873821249315471</v>
      </c>
      <c r="I24" s="94">
        <v>4.4210659780735018E-2</v>
      </c>
    </row>
    <row r="25" spans="1:9" ht="11.25" customHeight="1" x14ac:dyDescent="0.25">
      <c r="A25" s="43" t="s">
        <v>136</v>
      </c>
      <c r="B25" s="95">
        <v>107.13148205</v>
      </c>
      <c r="C25" s="96">
        <v>196.14360972117709</v>
      </c>
      <c r="D25" s="117">
        <v>21.484683242759477</v>
      </c>
      <c r="E25" s="97">
        <v>3.0857905859756229E-2</v>
      </c>
      <c r="F25" s="98">
        <v>31.528495270000001</v>
      </c>
      <c r="G25" s="96">
        <v>57.724515268524264</v>
      </c>
      <c r="H25" s="117">
        <v>6.3228821354365872</v>
      </c>
      <c r="I25" s="97">
        <v>0.11749422847647795</v>
      </c>
    </row>
    <row r="26" spans="1:9" ht="11.25" customHeight="1" x14ac:dyDescent="0.25">
      <c r="A26" s="42" t="s">
        <v>137</v>
      </c>
      <c r="B26" s="99">
        <v>144.54011611000001</v>
      </c>
      <c r="C26" s="93">
        <v>233.55526954815966</v>
      </c>
      <c r="D26" s="116">
        <v>25.30678751694283</v>
      </c>
      <c r="E26" s="94">
        <v>4.0558792589768577E-2</v>
      </c>
      <c r="F26" s="100">
        <v>41.363862189999999</v>
      </c>
      <c r="G26" s="93">
        <v>66.837831899804314</v>
      </c>
      <c r="H26" s="116">
        <v>7.2421864565668042</v>
      </c>
      <c r="I26" s="94">
        <v>0.30711401034680685</v>
      </c>
    </row>
    <row r="27" spans="1:9" ht="11.25" customHeight="1" x14ac:dyDescent="0.25">
      <c r="A27" s="43" t="s">
        <v>138</v>
      </c>
      <c r="B27" s="95">
        <v>47.154529889999999</v>
      </c>
      <c r="C27" s="96">
        <v>392.47690218567408</v>
      </c>
      <c r="D27" s="117">
        <v>27.985974914997787</v>
      </c>
      <c r="E27" s="97">
        <v>2.9613405635994461E-2</v>
      </c>
      <c r="F27" s="98">
        <v>14.743786829999999</v>
      </c>
      <c r="G27" s="96">
        <v>122.71558628668454</v>
      </c>
      <c r="H27" s="117">
        <v>8.7503628885495104</v>
      </c>
      <c r="I27" s="97">
        <v>-3.1115155045680076E-4</v>
      </c>
    </row>
    <row r="28" spans="1:9" ht="11.25" customHeight="1" x14ac:dyDescent="0.25">
      <c r="A28" s="42" t="s">
        <v>139</v>
      </c>
      <c r="B28" s="99">
        <v>109.65693793</v>
      </c>
      <c r="C28" s="93">
        <v>258.82141137845247</v>
      </c>
      <c r="D28" s="116">
        <v>23.873031930528736</v>
      </c>
      <c r="E28" s="94">
        <v>5.6609213215014664E-2</v>
      </c>
      <c r="F28" s="100">
        <v>28.40576664</v>
      </c>
      <c r="G28" s="93">
        <v>67.045649384674206</v>
      </c>
      <c r="H28" s="116">
        <v>6.1841210123955532</v>
      </c>
      <c r="I28" s="94">
        <v>0.15294751682436525</v>
      </c>
    </row>
    <row r="29" spans="1:9" ht="11.25" customHeight="1" x14ac:dyDescent="0.25">
      <c r="A29" s="43" t="s">
        <v>140</v>
      </c>
      <c r="B29" s="95">
        <v>108.64366188</v>
      </c>
      <c r="C29" s="96">
        <v>194.80174763409201</v>
      </c>
      <c r="D29" s="117">
        <v>21.802561055493637</v>
      </c>
      <c r="E29" s="97">
        <v>5.9154804902653568E-2</v>
      </c>
      <c r="F29" s="98">
        <v>31.872590039999999</v>
      </c>
      <c r="G29" s="96">
        <v>57.148628221633309</v>
      </c>
      <c r="H29" s="117">
        <v>6.3961769910826414</v>
      </c>
      <c r="I29" s="97">
        <v>6.4302939634816036E-2</v>
      </c>
    </row>
    <row r="30" spans="1:9" ht="11.25" customHeight="1" x14ac:dyDescent="0.25">
      <c r="A30" s="42" t="s">
        <v>141</v>
      </c>
      <c r="B30" s="99">
        <v>113.20836545</v>
      </c>
      <c r="C30" s="93">
        <v>213.56724409196298</v>
      </c>
      <c r="D30" s="116">
        <v>20.958887207988589</v>
      </c>
      <c r="E30" s="94">
        <v>5.1255516270541923E-2</v>
      </c>
      <c r="F30" s="100">
        <v>35.539700770000003</v>
      </c>
      <c r="G30" s="93">
        <v>67.045539604175204</v>
      </c>
      <c r="H30" s="116">
        <v>6.5796602299065814</v>
      </c>
      <c r="I30" s="94">
        <v>0.13090399103241723</v>
      </c>
    </row>
    <row r="31" spans="1:9" ht="11.25" customHeight="1" x14ac:dyDescent="0.25">
      <c r="A31" s="43" t="s">
        <v>142</v>
      </c>
      <c r="B31" s="95">
        <v>109.18270176999999</v>
      </c>
      <c r="C31" s="96">
        <v>178.17253125040796</v>
      </c>
      <c r="D31" s="117">
        <v>23.356204029393606</v>
      </c>
      <c r="E31" s="97">
        <v>6.8898834663644992E-2</v>
      </c>
      <c r="F31" s="98">
        <v>29.047294449999999</v>
      </c>
      <c r="G31" s="96">
        <v>47.401556237679344</v>
      </c>
      <c r="H31" s="117">
        <v>6.2137547860396065</v>
      </c>
      <c r="I31" s="97">
        <v>8.3537796220556793E-2</v>
      </c>
    </row>
    <row r="32" spans="1:9" ht="11.25" customHeight="1" x14ac:dyDescent="0.25">
      <c r="A32" s="42" t="s">
        <v>143</v>
      </c>
      <c r="B32" s="99">
        <v>83.985699019999998</v>
      </c>
      <c r="C32" s="93">
        <v>190.04256098802753</v>
      </c>
      <c r="D32" s="116">
        <v>22.606928828261545</v>
      </c>
      <c r="E32" s="94">
        <v>2.5974938799812275E-2</v>
      </c>
      <c r="F32" s="100">
        <v>25.19730616</v>
      </c>
      <c r="G32" s="93">
        <v>57.016380747220722</v>
      </c>
      <c r="H32" s="116">
        <v>6.7825083754721867</v>
      </c>
      <c r="I32" s="94">
        <v>1.3271505410391349E-2</v>
      </c>
    </row>
    <row r="33" spans="1:9" ht="11.25" customHeight="1" x14ac:dyDescent="0.25">
      <c r="A33" s="43" t="s">
        <v>144</v>
      </c>
      <c r="B33" s="95">
        <v>183.60649311</v>
      </c>
      <c r="C33" s="96">
        <v>195.26809926628161</v>
      </c>
      <c r="D33" s="117">
        <v>21.644732800516735</v>
      </c>
      <c r="E33" s="97">
        <v>6.7070582291476111E-2</v>
      </c>
      <c r="F33" s="98">
        <v>37.916513350000002</v>
      </c>
      <c r="G33" s="96">
        <v>40.324747601509763</v>
      </c>
      <c r="H33" s="117">
        <v>4.4698462798714464</v>
      </c>
      <c r="I33" s="97">
        <v>9.7651106057048409E-2</v>
      </c>
    </row>
    <row r="34" spans="1:9" ht="11.25" customHeight="1" x14ac:dyDescent="0.25">
      <c r="A34" s="42" t="s">
        <v>145</v>
      </c>
      <c r="B34" s="99">
        <v>175.97045165</v>
      </c>
      <c r="C34" s="93">
        <v>230.91447204219097</v>
      </c>
      <c r="D34" s="116">
        <v>22.352644820100895</v>
      </c>
      <c r="E34" s="94">
        <v>7.4844381220701139E-2</v>
      </c>
      <c r="F34" s="100">
        <v>30.174609879999998</v>
      </c>
      <c r="G34" s="93">
        <v>39.596159719916699</v>
      </c>
      <c r="H34" s="116">
        <v>3.832929511224263</v>
      </c>
      <c r="I34" s="94">
        <v>0.10049814270311042</v>
      </c>
    </row>
    <row r="35" spans="1:9" ht="11.25" customHeight="1" x14ac:dyDescent="0.25">
      <c r="A35" s="43" t="s">
        <v>146</v>
      </c>
      <c r="B35" s="95">
        <v>322.80803421000002</v>
      </c>
      <c r="C35" s="96">
        <v>226.80411877410791</v>
      </c>
      <c r="D35" s="117">
        <v>21.938778460773737</v>
      </c>
      <c r="E35" s="97">
        <v>3.7073460425280924E-2</v>
      </c>
      <c r="F35" s="98">
        <v>122.24488779000001</v>
      </c>
      <c r="G35" s="96">
        <v>85.888952911915354</v>
      </c>
      <c r="H35" s="117">
        <v>8.3080444938438713</v>
      </c>
      <c r="I35" s="97">
        <v>-0.12693579040623448</v>
      </c>
    </row>
    <row r="36" spans="1:9" ht="11.25" customHeight="1" x14ac:dyDescent="0.25">
      <c r="A36" s="42" t="s">
        <v>147</v>
      </c>
      <c r="B36" s="99">
        <v>72.609604379999993</v>
      </c>
      <c r="C36" s="93">
        <v>366.5282072276263</v>
      </c>
      <c r="D36" s="116">
        <v>29.158302557889442</v>
      </c>
      <c r="E36" s="94">
        <v>4.9739850906251437E-2</v>
      </c>
      <c r="F36" s="100">
        <v>16.689326479999998</v>
      </c>
      <c r="G36" s="93">
        <v>84.246553424768166</v>
      </c>
      <c r="H36" s="116">
        <v>6.7020394222844271</v>
      </c>
      <c r="I36" s="94">
        <v>0.18014942195514849</v>
      </c>
    </row>
    <row r="37" spans="1:9" ht="11.25" customHeight="1" x14ac:dyDescent="0.25">
      <c r="A37" s="43" t="s">
        <v>148</v>
      </c>
      <c r="B37" s="95">
        <v>290.59941524999999</v>
      </c>
      <c r="C37" s="96">
        <v>176.30175401184366</v>
      </c>
      <c r="D37" s="117">
        <v>18.059488600382672</v>
      </c>
      <c r="E37" s="97">
        <v>0.11166112551668861</v>
      </c>
      <c r="F37" s="98">
        <v>65.772287329999997</v>
      </c>
      <c r="G37" s="96">
        <v>39.902935151036793</v>
      </c>
      <c r="H37" s="117">
        <v>4.0874613331047591</v>
      </c>
      <c r="I37" s="97">
        <v>9.9740844222607317E-2</v>
      </c>
    </row>
    <row r="38" spans="1:9" ht="11.25" customHeight="1" x14ac:dyDescent="0.25">
      <c r="A38" s="42" t="s">
        <v>149</v>
      </c>
      <c r="B38" s="99">
        <v>248.19724547999999</v>
      </c>
      <c r="C38" s="93">
        <v>207.90695639936672</v>
      </c>
      <c r="D38" s="116">
        <v>19.263347212406575</v>
      </c>
      <c r="E38" s="94">
        <v>7.0452052957478362E-2</v>
      </c>
      <c r="F38" s="100">
        <v>63.882776710000002</v>
      </c>
      <c r="G38" s="93">
        <v>53.512574833094597</v>
      </c>
      <c r="H38" s="116">
        <v>4.9581376549021092</v>
      </c>
      <c r="I38" s="94">
        <v>2.4015067361924824E-2</v>
      </c>
    </row>
    <row r="39" spans="1:9" ht="11.25" customHeight="1" x14ac:dyDescent="0.25">
      <c r="A39" s="43" t="s">
        <v>150</v>
      </c>
      <c r="B39" s="95">
        <v>209.78612859</v>
      </c>
      <c r="C39" s="96">
        <v>189.95535897870059</v>
      </c>
      <c r="D39" s="117">
        <v>22.635884473830128</v>
      </c>
      <c r="E39" s="97">
        <v>6.2964858437420723E-2</v>
      </c>
      <c r="F39" s="98">
        <v>49.508263550000002</v>
      </c>
      <c r="G39" s="96">
        <v>44.828321292071607</v>
      </c>
      <c r="H39" s="117">
        <v>5.3419324802352754</v>
      </c>
      <c r="I39" s="97">
        <v>5.9769280191386276E-2</v>
      </c>
    </row>
    <row r="40" spans="1:9" ht="11.25" customHeight="1" x14ac:dyDescent="0.25">
      <c r="A40" s="42" t="s">
        <v>151</v>
      </c>
      <c r="B40" s="99">
        <v>48.514476070000001</v>
      </c>
      <c r="C40" s="93">
        <v>215.60743632590118</v>
      </c>
      <c r="D40" s="116">
        <v>23.471210791754398</v>
      </c>
      <c r="E40" s="94">
        <v>6.3594589467133478E-2</v>
      </c>
      <c r="F40" s="100">
        <v>16.137132130000001</v>
      </c>
      <c r="G40" s="93">
        <v>71.716443627701508</v>
      </c>
      <c r="H40" s="116">
        <v>7.8071136798658767</v>
      </c>
      <c r="I40" s="94">
        <v>9.8280268006694316E-2</v>
      </c>
    </row>
    <row r="41" spans="1:9" ht="11.25" customHeight="1" x14ac:dyDescent="0.25">
      <c r="A41" s="43" t="s">
        <v>152</v>
      </c>
      <c r="B41" s="95">
        <v>108.82440544000001</v>
      </c>
      <c r="C41" s="96">
        <v>174.86944848132308</v>
      </c>
      <c r="D41" s="117">
        <v>19.827954389567001</v>
      </c>
      <c r="E41" s="97">
        <v>5.9152917535145066E-2</v>
      </c>
      <c r="F41" s="98">
        <v>28.011579260000001</v>
      </c>
      <c r="G41" s="96">
        <v>45.011680941255115</v>
      </c>
      <c r="H41" s="117">
        <v>5.1037477641285696</v>
      </c>
      <c r="I41" s="97">
        <v>4.8216678985156358E-2</v>
      </c>
    </row>
    <row r="42" spans="1:9" ht="11.25" customHeight="1" x14ac:dyDescent="0.25">
      <c r="A42" s="42" t="s">
        <v>153</v>
      </c>
      <c r="B42" s="99">
        <v>234.70118141</v>
      </c>
      <c r="C42" s="93">
        <v>181.08038278209665</v>
      </c>
      <c r="D42" s="116">
        <v>21.080138043851047</v>
      </c>
      <c r="E42" s="94">
        <v>3.2872586786670155E-2</v>
      </c>
      <c r="F42" s="100">
        <v>80.084825190000004</v>
      </c>
      <c r="G42" s="93">
        <v>61.788316161516406</v>
      </c>
      <c r="H42" s="116">
        <v>7.1929726134346161</v>
      </c>
      <c r="I42" s="94">
        <v>9.0361537141159243E-2</v>
      </c>
    </row>
    <row r="43" spans="1:9" ht="11.25" customHeight="1" x14ac:dyDescent="0.25">
      <c r="A43" s="43" t="s">
        <v>154</v>
      </c>
      <c r="B43" s="95">
        <v>59.034022210000003</v>
      </c>
      <c r="C43" s="96">
        <v>220.00694005098239</v>
      </c>
      <c r="D43" s="117">
        <v>24.765031804122504</v>
      </c>
      <c r="E43" s="97">
        <v>1.659003800259895E-2</v>
      </c>
      <c r="F43" s="98">
        <v>19.6991224</v>
      </c>
      <c r="G43" s="96">
        <v>73.414337676276787</v>
      </c>
      <c r="H43" s="117">
        <v>8.2638684352878684</v>
      </c>
      <c r="I43" s="97">
        <v>1.3977214063539245E-2</v>
      </c>
    </row>
    <row r="44" spans="1:9" ht="11.25" customHeight="1" x14ac:dyDescent="0.25">
      <c r="A44" s="42" t="s">
        <v>155</v>
      </c>
      <c r="B44" s="99">
        <v>91.083922650000005</v>
      </c>
      <c r="C44" s="93">
        <v>213.82808720373362</v>
      </c>
      <c r="D44" s="116">
        <v>21.856026369017691</v>
      </c>
      <c r="E44" s="94">
        <v>6.0883444422239252E-2</v>
      </c>
      <c r="F44" s="100">
        <v>24.718827090000001</v>
      </c>
      <c r="G44" s="93">
        <v>58.0297747483379</v>
      </c>
      <c r="H44" s="116">
        <v>5.9314017333906381</v>
      </c>
      <c r="I44" s="94">
        <v>7.7991796791803569E-2</v>
      </c>
    </row>
    <row r="45" spans="1:9" ht="11.25" customHeight="1" x14ac:dyDescent="0.25">
      <c r="A45" s="43" t="s">
        <v>156</v>
      </c>
      <c r="B45" s="95">
        <v>73.251041889999996</v>
      </c>
      <c r="C45" s="96">
        <v>216.7350895480435</v>
      </c>
      <c r="D45" s="117">
        <v>22.552938639138169</v>
      </c>
      <c r="E45" s="97">
        <v>8.1210414199705871E-2</v>
      </c>
      <c r="F45" s="98">
        <v>22.947719840000001</v>
      </c>
      <c r="G45" s="96">
        <v>67.89768426658776</v>
      </c>
      <c r="H45" s="117">
        <v>7.0652717573196231</v>
      </c>
      <c r="I45" s="97">
        <v>0.20782143869025971</v>
      </c>
    </row>
    <row r="46" spans="1:9" ht="11.25" customHeight="1" x14ac:dyDescent="0.25">
      <c r="A46" s="42" t="s">
        <v>157</v>
      </c>
      <c r="B46" s="99">
        <v>138.78408467</v>
      </c>
      <c r="C46" s="93">
        <v>177.92466394279091</v>
      </c>
      <c r="D46" s="116">
        <v>19.341113901414651</v>
      </c>
      <c r="E46" s="94">
        <v>6.4823896193322961E-2</v>
      </c>
      <c r="F46" s="100">
        <v>41.785238640000003</v>
      </c>
      <c r="G46" s="93">
        <v>53.569719903181472</v>
      </c>
      <c r="H46" s="116">
        <v>5.8232401925314567</v>
      </c>
      <c r="I46" s="94">
        <v>-0.15461169883744186</v>
      </c>
    </row>
    <row r="47" spans="1:9" ht="11.25" customHeight="1" x14ac:dyDescent="0.25">
      <c r="A47" s="43" t="s">
        <v>158</v>
      </c>
      <c r="B47" s="95">
        <v>50.553004899999998</v>
      </c>
      <c r="C47" s="96">
        <v>215.66889603713295</v>
      </c>
      <c r="D47" s="117">
        <v>22.477805889799846</v>
      </c>
      <c r="E47" s="97">
        <v>5.7435135292448258E-2</v>
      </c>
      <c r="F47" s="98">
        <v>16.73515222</v>
      </c>
      <c r="G47" s="96">
        <v>71.395396009402688</v>
      </c>
      <c r="H47" s="117">
        <v>7.4410908685155723</v>
      </c>
      <c r="I47" s="97">
        <v>0.10210354835839386</v>
      </c>
    </row>
    <row r="48" spans="1:9" ht="11.25" customHeight="1" x14ac:dyDescent="0.25">
      <c r="A48" s="42" t="s">
        <v>159</v>
      </c>
      <c r="B48" s="99">
        <v>214.99002016</v>
      </c>
      <c r="C48" s="93">
        <v>147.42924278883243</v>
      </c>
      <c r="D48" s="116">
        <v>18.742994537169032</v>
      </c>
      <c r="E48" s="94">
        <v>2.770134361223664E-2</v>
      </c>
      <c r="F48" s="100">
        <v>82.120338250000003</v>
      </c>
      <c r="G48" s="93">
        <v>56.313959488677938</v>
      </c>
      <c r="H48" s="116">
        <v>7.1593139535720454</v>
      </c>
      <c r="I48" s="94">
        <v>0.18345753207332738</v>
      </c>
    </row>
    <row r="49" spans="1:9" ht="11.25" customHeight="1" x14ac:dyDescent="0.25">
      <c r="A49" s="43" t="s">
        <v>160</v>
      </c>
      <c r="B49" s="95">
        <v>105.33927618</v>
      </c>
      <c r="C49" s="96">
        <v>151.54898714399985</v>
      </c>
      <c r="D49" s="117">
        <v>19.603545856882537</v>
      </c>
      <c r="E49" s="97">
        <v>8.1085925128663083E-2</v>
      </c>
      <c r="F49" s="98">
        <v>50.223772660000002</v>
      </c>
      <c r="G49" s="96">
        <v>72.2556880319501</v>
      </c>
      <c r="H49" s="117">
        <v>9.3465995415002237</v>
      </c>
      <c r="I49" s="97">
        <v>8.8223665418174058E-2</v>
      </c>
    </row>
    <row r="50" spans="1:9" ht="11.25" customHeight="1" x14ac:dyDescent="0.25">
      <c r="A50" s="42" t="s">
        <v>161</v>
      </c>
      <c r="B50" s="99">
        <v>56.166323390000002</v>
      </c>
      <c r="C50" s="93">
        <v>312.50562452358827</v>
      </c>
      <c r="D50" s="116">
        <v>26.937863185397493</v>
      </c>
      <c r="E50" s="94">
        <v>6.9819616419004138E-2</v>
      </c>
      <c r="F50" s="100">
        <v>13.69467992</v>
      </c>
      <c r="G50" s="93">
        <v>76.196272832987447</v>
      </c>
      <c r="H50" s="116">
        <v>6.5680890574092858</v>
      </c>
      <c r="I50" s="94">
        <v>0.14463333818344903</v>
      </c>
    </row>
    <row r="51" spans="1:9" ht="11.25" customHeight="1" x14ac:dyDescent="0.25">
      <c r="A51" s="43" t="s">
        <v>162</v>
      </c>
      <c r="B51" s="95">
        <v>67.467722280000004</v>
      </c>
      <c r="C51" s="96">
        <v>198.65650515281786</v>
      </c>
      <c r="D51" s="117">
        <v>19.533336264561825</v>
      </c>
      <c r="E51" s="97">
        <v>4.9811033609547195E-2</v>
      </c>
      <c r="F51" s="98">
        <v>13.67404352</v>
      </c>
      <c r="G51" s="96">
        <v>40.262774630469345</v>
      </c>
      <c r="H51" s="117">
        <v>3.9589255594536521</v>
      </c>
      <c r="I51" s="97">
        <v>0.12267561085154965</v>
      </c>
    </row>
    <row r="52" spans="1:9" ht="11.25" customHeight="1" x14ac:dyDescent="0.25">
      <c r="A52" s="42" t="s">
        <v>163</v>
      </c>
      <c r="B52" s="99">
        <v>31.826526730000001</v>
      </c>
      <c r="C52" s="93">
        <v>396.32554704622436</v>
      </c>
      <c r="D52" s="116">
        <v>28.547003650531771</v>
      </c>
      <c r="E52" s="94">
        <v>3.6757446109168201E-2</v>
      </c>
      <c r="F52" s="100">
        <v>10.73706928</v>
      </c>
      <c r="G52" s="93">
        <v>133.70528591352857</v>
      </c>
      <c r="H52" s="116">
        <v>9.6306819318506438</v>
      </c>
      <c r="I52" s="94">
        <v>3.5273978958900276E-2</v>
      </c>
    </row>
    <row r="53" spans="1:9" ht="11.25" customHeight="1" x14ac:dyDescent="0.25">
      <c r="A53" s="43" t="s">
        <v>164</v>
      </c>
      <c r="B53" s="95">
        <v>140.60238469000001</v>
      </c>
      <c r="C53" s="96">
        <v>167.73183485494306</v>
      </c>
      <c r="D53" s="117">
        <v>21.488755975574904</v>
      </c>
      <c r="E53" s="97">
        <v>5.7401996677592937E-2</v>
      </c>
      <c r="F53" s="98">
        <v>41.073436659999999</v>
      </c>
      <c r="G53" s="96">
        <v>48.998620542387357</v>
      </c>
      <c r="H53" s="117">
        <v>6.2773974951489304</v>
      </c>
      <c r="I53" s="97">
        <v>0.15027404646841469</v>
      </c>
    </row>
    <row r="54" spans="1:9" ht="11.25" customHeight="1" x14ac:dyDescent="0.25">
      <c r="A54" s="42" t="s">
        <v>165</v>
      </c>
      <c r="B54" s="99">
        <v>124.06801047</v>
      </c>
      <c r="C54" s="93">
        <v>242.81544882533916</v>
      </c>
      <c r="D54" s="116">
        <v>26.786925703905467</v>
      </c>
      <c r="E54" s="94">
        <v>6.0711180450799818E-2</v>
      </c>
      <c r="F54" s="100">
        <v>30.347402559999999</v>
      </c>
      <c r="G54" s="93">
        <v>59.393377433673344</v>
      </c>
      <c r="H54" s="116">
        <v>6.5521613073484026</v>
      </c>
      <c r="I54" s="94">
        <v>0.20536240752022605</v>
      </c>
    </row>
    <row r="55" spans="1:9" ht="11.25" customHeight="1" x14ac:dyDescent="0.25">
      <c r="A55" s="43" t="s">
        <v>166</v>
      </c>
      <c r="B55" s="95">
        <v>101.94304099999999</v>
      </c>
      <c r="C55" s="96">
        <v>176.26561297763115</v>
      </c>
      <c r="D55" s="117">
        <v>22.124111895954261</v>
      </c>
      <c r="E55" s="97">
        <v>6.3744679630319601E-2</v>
      </c>
      <c r="F55" s="98">
        <v>24.75959611</v>
      </c>
      <c r="G55" s="96">
        <v>42.810822029604964</v>
      </c>
      <c r="H55" s="117">
        <v>5.3734327469814627</v>
      </c>
      <c r="I55" s="97">
        <v>2.4021201677496773E-2</v>
      </c>
    </row>
    <row r="56" spans="1:9" ht="11.25" customHeight="1" x14ac:dyDescent="0.25">
      <c r="A56" s="42" t="s">
        <v>167</v>
      </c>
      <c r="B56" s="99">
        <v>50.596499520000002</v>
      </c>
      <c r="C56" s="93">
        <v>285.11977279002804</v>
      </c>
      <c r="D56" s="116">
        <v>27.572244513997802</v>
      </c>
      <c r="E56" s="94">
        <v>7.8229572252767943E-2</v>
      </c>
      <c r="F56" s="100">
        <v>16.571165700000002</v>
      </c>
      <c r="G56" s="93">
        <v>93.381301949204598</v>
      </c>
      <c r="H56" s="116">
        <v>9.030352631050425</v>
      </c>
      <c r="I56" s="94">
        <v>0.10886335049538998</v>
      </c>
    </row>
    <row r="57" spans="1:9" ht="11.25" customHeight="1" x14ac:dyDescent="0.25">
      <c r="A57" s="43" t="s">
        <v>168</v>
      </c>
      <c r="B57" s="95">
        <v>72.671139069999995</v>
      </c>
      <c r="C57" s="96">
        <v>229.52525644710451</v>
      </c>
      <c r="D57" s="117">
        <v>24.662632002500931</v>
      </c>
      <c r="E57" s="97">
        <v>5.7508810620173989E-2</v>
      </c>
      <c r="F57" s="98">
        <v>21.768451240000001</v>
      </c>
      <c r="G57" s="96">
        <v>68.753695308181861</v>
      </c>
      <c r="H57" s="117">
        <v>7.3876274552318657</v>
      </c>
      <c r="I57" s="97">
        <v>5.5823297614658651E-2</v>
      </c>
    </row>
    <row r="58" spans="1:9" ht="11.25" customHeight="1" x14ac:dyDescent="0.25">
      <c r="A58" s="42" t="s">
        <v>169</v>
      </c>
      <c r="B58" s="99">
        <v>133.19976765999999</v>
      </c>
      <c r="C58" s="93">
        <v>178.68298559399452</v>
      </c>
      <c r="D58" s="116">
        <v>18.75784997886662</v>
      </c>
      <c r="E58" s="94">
        <v>4.851844476947309E-2</v>
      </c>
      <c r="F58" s="100">
        <v>32.657934179999998</v>
      </c>
      <c r="G58" s="93">
        <v>43.809514724603694</v>
      </c>
      <c r="H58" s="116">
        <v>4.5990517906293809</v>
      </c>
      <c r="I58" s="94">
        <v>5.9838819959877831E-2</v>
      </c>
    </row>
    <row r="59" spans="1:9" ht="11.25" customHeight="1" x14ac:dyDescent="0.25">
      <c r="A59" s="43" t="s">
        <v>170</v>
      </c>
      <c r="B59" s="95">
        <v>51.824261249999999</v>
      </c>
      <c r="C59" s="96">
        <v>273.42844989052156</v>
      </c>
      <c r="D59" s="117">
        <v>24.197574797357987</v>
      </c>
      <c r="E59" s="97">
        <v>4.5089113001143044E-2</v>
      </c>
      <c r="F59" s="98">
        <v>21.085425390000001</v>
      </c>
      <c r="G59" s="96">
        <v>111.24818840847337</v>
      </c>
      <c r="H59" s="117">
        <v>9.8451216805070469</v>
      </c>
      <c r="I59" s="97">
        <v>0.18317088908064494</v>
      </c>
    </row>
    <row r="60" spans="1:9" ht="11.25" customHeight="1" x14ac:dyDescent="0.25">
      <c r="A60" s="42" t="s">
        <v>171</v>
      </c>
      <c r="B60" s="99">
        <v>134.04762536999999</v>
      </c>
      <c r="C60" s="93">
        <v>171.61391034438611</v>
      </c>
      <c r="D60" s="116">
        <v>23.089423364562958</v>
      </c>
      <c r="E60" s="94">
        <v>8.2577266383506709E-2</v>
      </c>
      <c r="F60" s="100">
        <v>29.585985180000002</v>
      </c>
      <c r="G60" s="93">
        <v>37.877333478427857</v>
      </c>
      <c r="H60" s="116">
        <v>5.0961241244903785</v>
      </c>
      <c r="I60" s="94">
        <v>0.15445145622765377</v>
      </c>
    </row>
    <row r="61" spans="1:9" ht="11.25" customHeight="1" x14ac:dyDescent="0.25">
      <c r="A61" s="43" t="s">
        <v>172</v>
      </c>
      <c r="B61" s="95">
        <v>140.56241664999999</v>
      </c>
      <c r="C61" s="96">
        <v>131.94297774298406</v>
      </c>
      <c r="D61" s="117">
        <v>17.732943771837267</v>
      </c>
      <c r="E61" s="97">
        <v>4.1962453559063695E-2</v>
      </c>
      <c r="F61" s="98">
        <v>47.157112310000002</v>
      </c>
      <c r="G61" s="96">
        <v>44.265387350550583</v>
      </c>
      <c r="H61" s="117">
        <v>5.9492034995219694</v>
      </c>
      <c r="I61" s="97">
        <v>0.12373856708407205</v>
      </c>
    </row>
    <row r="62" spans="1:9" ht="11.25" customHeight="1" x14ac:dyDescent="0.25">
      <c r="A62" s="42" t="s">
        <v>173</v>
      </c>
      <c r="B62" s="99">
        <v>80.686542979999999</v>
      </c>
      <c r="C62" s="93">
        <v>384.47795187267707</v>
      </c>
      <c r="D62" s="116">
        <v>28.82710269620306</v>
      </c>
      <c r="E62" s="94">
        <v>6.7386148208736341E-2</v>
      </c>
      <c r="F62" s="100">
        <v>18.922067240000001</v>
      </c>
      <c r="G62" s="93">
        <v>90.165192223387024</v>
      </c>
      <c r="H62" s="116">
        <v>6.760338904185625</v>
      </c>
      <c r="I62" s="94">
        <v>5.0646291120194142E-2</v>
      </c>
    </row>
    <row r="63" spans="1:9" ht="11.25" customHeight="1" x14ac:dyDescent="0.25">
      <c r="A63" s="44" t="s">
        <v>174</v>
      </c>
      <c r="B63" s="101">
        <v>543.56820305999997</v>
      </c>
      <c r="C63" s="102">
        <v>205.99879753484294</v>
      </c>
      <c r="D63" s="118">
        <v>19.886262751761048</v>
      </c>
      <c r="E63" s="103">
        <v>5.8874013939324898E-2</v>
      </c>
      <c r="F63" s="104">
        <v>116.56760448999999</v>
      </c>
      <c r="G63" s="102">
        <v>44.176216013515763</v>
      </c>
      <c r="H63" s="118">
        <v>4.2645872186449907</v>
      </c>
      <c r="I63" s="103">
        <v>6.050201152630641E-2</v>
      </c>
    </row>
    <row r="64" spans="1:9" ht="11.25" customHeight="1" x14ac:dyDescent="0.25">
      <c r="A64" s="42" t="s">
        <v>175</v>
      </c>
      <c r="B64" s="99">
        <v>146.0531474</v>
      </c>
      <c r="C64" s="93">
        <v>172.40366897320217</v>
      </c>
      <c r="D64" s="116">
        <v>20.616894297003924</v>
      </c>
      <c r="E64" s="94">
        <v>3.5022491528475586E-2</v>
      </c>
      <c r="F64" s="100">
        <v>43.032201190000002</v>
      </c>
      <c r="G64" s="93">
        <v>50.795956822694237</v>
      </c>
      <c r="H64" s="116">
        <v>6.0744349512158236</v>
      </c>
      <c r="I64" s="94">
        <v>4.4918364707802194E-3</v>
      </c>
    </row>
    <row r="65" spans="1:9" ht="11.25" customHeight="1" x14ac:dyDescent="0.25">
      <c r="A65" s="43" t="s">
        <v>176</v>
      </c>
      <c r="B65" s="95">
        <v>73.669702389999998</v>
      </c>
      <c r="C65" s="96">
        <v>255.79047245215412</v>
      </c>
      <c r="D65" s="117">
        <v>25.361852262148656</v>
      </c>
      <c r="E65" s="97">
        <v>6.317229876116115E-2</v>
      </c>
      <c r="F65" s="98">
        <v>25.255314519999999</v>
      </c>
      <c r="G65" s="96">
        <v>87.689628482542147</v>
      </c>
      <c r="H65" s="117">
        <v>8.6945044558410327</v>
      </c>
      <c r="I65" s="97">
        <v>9.400879774587545E-2</v>
      </c>
    </row>
    <row r="66" spans="1:9" ht="11.25" customHeight="1" x14ac:dyDescent="0.25">
      <c r="A66" s="42" t="s">
        <v>177</v>
      </c>
      <c r="B66" s="99">
        <v>336.32882866</v>
      </c>
      <c r="C66" s="93">
        <v>226.13381877227192</v>
      </c>
      <c r="D66" s="116">
        <v>21.196499381061383</v>
      </c>
      <c r="E66" s="94">
        <v>5.3126614888126422E-2</v>
      </c>
      <c r="F66" s="100">
        <v>69.875816790000002</v>
      </c>
      <c r="G66" s="93">
        <v>46.98165587978216</v>
      </c>
      <c r="H66" s="116">
        <v>4.4037934935327341</v>
      </c>
      <c r="I66" s="94">
        <v>4.2355052527581982E-2</v>
      </c>
    </row>
    <row r="67" spans="1:9" ht="11.25" customHeight="1" x14ac:dyDescent="0.25">
      <c r="A67" s="43" t="s">
        <v>178</v>
      </c>
      <c r="B67" s="95">
        <v>131.87836114000001</v>
      </c>
      <c r="C67" s="96">
        <v>194.87157073934793</v>
      </c>
      <c r="D67" s="117">
        <v>21.850261223119947</v>
      </c>
      <c r="E67" s="97">
        <v>5.670987966673291E-2</v>
      </c>
      <c r="F67" s="98">
        <v>42.607102269999999</v>
      </c>
      <c r="G67" s="96">
        <v>62.958872647747668</v>
      </c>
      <c r="H67" s="117">
        <v>7.0593561105250391</v>
      </c>
      <c r="I67" s="97">
        <v>0.16949632164823858</v>
      </c>
    </row>
    <row r="68" spans="1:9" ht="11.25" customHeight="1" x14ac:dyDescent="0.25">
      <c r="A68" s="42" t="s">
        <v>179</v>
      </c>
      <c r="B68" s="99">
        <v>123.64514857</v>
      </c>
      <c r="C68" s="93">
        <v>176.27883597227333</v>
      </c>
      <c r="D68" s="116">
        <v>19.389543472792951</v>
      </c>
      <c r="E68" s="94">
        <v>5.6799511820802229E-2</v>
      </c>
      <c r="F68" s="100">
        <v>30.543800999999998</v>
      </c>
      <c r="G68" s="93">
        <v>43.545790099484186</v>
      </c>
      <c r="H68" s="116">
        <v>4.7897581438753631</v>
      </c>
      <c r="I68" s="94">
        <v>8.9993511805607662E-2</v>
      </c>
    </row>
    <row r="69" spans="1:9" ht="11.25" customHeight="1" x14ac:dyDescent="0.25">
      <c r="A69" s="43" t="s">
        <v>180</v>
      </c>
      <c r="B69" s="95">
        <v>76.861858519999998</v>
      </c>
      <c r="C69" s="96">
        <v>326.08792417769365</v>
      </c>
      <c r="D69" s="117">
        <v>27.154403180468439</v>
      </c>
      <c r="E69" s="97">
        <v>4.5323999944530957E-2</v>
      </c>
      <c r="F69" s="98">
        <v>21.261198780000001</v>
      </c>
      <c r="G69" s="96">
        <v>90.201047817435906</v>
      </c>
      <c r="H69" s="117">
        <v>7.5113349441319723</v>
      </c>
      <c r="I69" s="97">
        <v>-3.5224271876099111E-2</v>
      </c>
    </row>
    <row r="70" spans="1:9" ht="11.25" customHeight="1" x14ac:dyDescent="0.25">
      <c r="A70" s="42" t="s">
        <v>181</v>
      </c>
      <c r="B70" s="99">
        <v>118.32104208</v>
      </c>
      <c r="C70" s="93">
        <v>242.53421026415745</v>
      </c>
      <c r="D70" s="116">
        <v>23.152231394711368</v>
      </c>
      <c r="E70" s="94">
        <v>6.3839736637420597E-2</v>
      </c>
      <c r="F70" s="100">
        <v>27.728594080000001</v>
      </c>
      <c r="G70" s="93">
        <v>56.838010794235153</v>
      </c>
      <c r="H70" s="116">
        <v>5.4257367506628684</v>
      </c>
      <c r="I70" s="94">
        <v>9.4188847836386147E-2</v>
      </c>
    </row>
    <row r="71" spans="1:9" ht="11.25" customHeight="1" x14ac:dyDescent="0.25">
      <c r="A71" s="43" t="s">
        <v>287</v>
      </c>
      <c r="B71" s="95">
        <v>278.33225793999998</v>
      </c>
      <c r="C71" s="96">
        <v>143.64698107413605</v>
      </c>
      <c r="D71" s="117">
        <v>18.279818244921824</v>
      </c>
      <c r="E71" s="97">
        <v>6.7491105168006937E-2</v>
      </c>
      <c r="F71" s="98">
        <v>107.15373403</v>
      </c>
      <c r="G71" s="96">
        <v>55.301927696604018</v>
      </c>
      <c r="H71" s="117">
        <v>7.0374551510135843</v>
      </c>
      <c r="I71" s="97">
        <v>7.82334681610104E-2</v>
      </c>
    </row>
    <row r="72" spans="1:9" ht="11.25" customHeight="1" x14ac:dyDescent="0.25">
      <c r="A72" s="42" t="s">
        <v>184</v>
      </c>
      <c r="B72" s="99">
        <v>95.921242179999993</v>
      </c>
      <c r="C72" s="93">
        <v>202.28653833419443</v>
      </c>
      <c r="D72" s="116">
        <v>22.981285342266851</v>
      </c>
      <c r="E72" s="94">
        <v>6.4351517850667062E-2</v>
      </c>
      <c r="F72" s="100">
        <v>35.032434899999998</v>
      </c>
      <c r="G72" s="93">
        <v>73.879255775699349</v>
      </c>
      <c r="H72" s="116">
        <v>8.3932439194282313</v>
      </c>
      <c r="I72" s="94">
        <v>9.8606557216574853E-2</v>
      </c>
    </row>
    <row r="73" spans="1:9" ht="11.25" customHeight="1" x14ac:dyDescent="0.25">
      <c r="A73" s="43" t="s">
        <v>185</v>
      </c>
      <c r="B73" s="95">
        <v>55.241234710000001</v>
      </c>
      <c r="C73" s="96">
        <v>228.70618581755252</v>
      </c>
      <c r="D73" s="117">
        <v>26.472999921352987</v>
      </c>
      <c r="E73" s="97">
        <v>8.3721449486733324E-2</v>
      </c>
      <c r="F73" s="98">
        <v>16.666885879999999</v>
      </c>
      <c r="G73" s="96">
        <v>69.003162566552675</v>
      </c>
      <c r="H73" s="117">
        <v>7.9871941839592386</v>
      </c>
      <c r="I73" s="97">
        <v>0.14546938546920529</v>
      </c>
    </row>
    <row r="74" spans="1:9" ht="11.25" customHeight="1" x14ac:dyDescent="0.25">
      <c r="A74" s="42" t="s">
        <v>186</v>
      </c>
      <c r="B74" s="99">
        <v>109.65034682</v>
      </c>
      <c r="C74" s="93">
        <v>193.28254384758841</v>
      </c>
      <c r="D74" s="116">
        <v>22.062470456966622</v>
      </c>
      <c r="E74" s="94">
        <v>5.5054491721759025E-2</v>
      </c>
      <c r="F74" s="100">
        <v>26.318276579999999</v>
      </c>
      <c r="G74" s="93">
        <v>46.391676767035776</v>
      </c>
      <c r="H74" s="116">
        <v>5.2954342267398813</v>
      </c>
      <c r="I74" s="94">
        <v>7.0379789586717978E-2</v>
      </c>
    </row>
    <row r="75" spans="1:9" ht="11.25" customHeight="1" x14ac:dyDescent="0.25">
      <c r="A75" s="43" t="s">
        <v>187</v>
      </c>
      <c r="B75" s="95">
        <v>99.687501960000006</v>
      </c>
      <c r="C75" s="96">
        <v>171.99183921491496</v>
      </c>
      <c r="D75" s="117">
        <v>19.709644533002358</v>
      </c>
      <c r="E75" s="97">
        <v>5.8761935066067528E-2</v>
      </c>
      <c r="F75" s="98">
        <v>41.014589630000003</v>
      </c>
      <c r="G75" s="96">
        <v>70.762879663081478</v>
      </c>
      <c r="H75" s="117">
        <v>8.1091708226235966</v>
      </c>
      <c r="I75" s="97">
        <v>9.0837845729696998E-2</v>
      </c>
    </row>
    <row r="76" spans="1:9" ht="11.25" customHeight="1" x14ac:dyDescent="0.25">
      <c r="A76" s="42" t="s">
        <v>188</v>
      </c>
      <c r="B76" s="99">
        <v>105.47469378</v>
      </c>
      <c r="C76" s="93">
        <v>234.84380538244193</v>
      </c>
      <c r="D76" s="116">
        <v>23.230115686053196</v>
      </c>
      <c r="E76" s="94">
        <v>1.8239954639371669E-2</v>
      </c>
      <c r="F76" s="100">
        <v>36.667020870000002</v>
      </c>
      <c r="G76" s="93">
        <v>81.640651463839859</v>
      </c>
      <c r="H76" s="116">
        <v>8.0756729993421459</v>
      </c>
      <c r="I76" s="94">
        <v>8.617942744661411E-2</v>
      </c>
    </row>
    <row r="77" spans="1:9" ht="11.25" customHeight="1" x14ac:dyDescent="0.25">
      <c r="A77" s="43" t="s">
        <v>189</v>
      </c>
      <c r="B77" s="95">
        <v>153.00099044000001</v>
      </c>
      <c r="C77" s="96">
        <v>180.50509297131876</v>
      </c>
      <c r="D77" s="117">
        <v>21.047037850004379</v>
      </c>
      <c r="E77" s="97">
        <v>0.13655777044514195</v>
      </c>
      <c r="F77" s="98">
        <v>47.086253990000003</v>
      </c>
      <c r="G77" s="96">
        <v>55.550677349824866</v>
      </c>
      <c r="H77" s="117">
        <v>6.4772532981156417</v>
      </c>
      <c r="I77" s="97">
        <v>9.4101402218480512E-3</v>
      </c>
    </row>
    <row r="78" spans="1:9" ht="11.25" customHeight="1" x14ac:dyDescent="0.25">
      <c r="A78" s="42" t="s">
        <v>190</v>
      </c>
      <c r="B78" s="99">
        <v>232.03055854999999</v>
      </c>
      <c r="C78" s="93">
        <v>181.76634706376336</v>
      </c>
      <c r="D78" s="116">
        <v>18.001925424594223</v>
      </c>
      <c r="E78" s="94">
        <v>4.1633904355952378E-2</v>
      </c>
      <c r="F78" s="100">
        <v>60.28542058</v>
      </c>
      <c r="G78" s="93">
        <v>47.225937602817631</v>
      </c>
      <c r="H78" s="116">
        <v>4.6772013662915768</v>
      </c>
      <c r="I78" s="94">
        <v>0.17787582540828639</v>
      </c>
    </row>
    <row r="79" spans="1:9" ht="11.25" customHeight="1" x14ac:dyDescent="0.25">
      <c r="A79" s="43" t="s">
        <v>191</v>
      </c>
      <c r="B79" s="95">
        <v>221.07440872000001</v>
      </c>
      <c r="C79" s="96">
        <v>153.76639736695859</v>
      </c>
      <c r="D79" s="117">
        <v>19.552802024196176</v>
      </c>
      <c r="E79" s="97">
        <v>-1.2269674764297411E-2</v>
      </c>
      <c r="F79" s="98">
        <v>98.241297340000003</v>
      </c>
      <c r="G79" s="96">
        <v>68.330886655273702</v>
      </c>
      <c r="H79" s="117">
        <v>8.6888964155145665</v>
      </c>
      <c r="I79" s="97">
        <v>9.7551338289421974E-2</v>
      </c>
    </row>
    <row r="80" spans="1:9" ht="11.25" customHeight="1" x14ac:dyDescent="0.25">
      <c r="A80" s="42" t="s">
        <v>192</v>
      </c>
      <c r="B80" s="99">
        <v>190.21478191</v>
      </c>
      <c r="C80" s="93">
        <v>129.11489987585026</v>
      </c>
      <c r="D80" s="116">
        <v>17.740906883057729</v>
      </c>
      <c r="E80" s="94">
        <v>4.8483199351248008E-2</v>
      </c>
      <c r="F80" s="100">
        <v>55.360205219999997</v>
      </c>
      <c r="G80" s="93">
        <v>37.577665007490388</v>
      </c>
      <c r="H80" s="116">
        <v>5.1633224083482929</v>
      </c>
      <c r="I80" s="94">
        <v>7.7284930722010703E-2</v>
      </c>
    </row>
    <row r="81" spans="1:9" ht="11.25" customHeight="1" x14ac:dyDescent="0.25">
      <c r="A81" s="43" t="s">
        <v>193</v>
      </c>
      <c r="B81" s="95">
        <v>80.031827089999993</v>
      </c>
      <c r="C81" s="96">
        <v>207.79391688952353</v>
      </c>
      <c r="D81" s="117">
        <v>24.861638148773366</v>
      </c>
      <c r="E81" s="97">
        <v>5.0955459549692605E-2</v>
      </c>
      <c r="F81" s="98">
        <v>17.099403580000001</v>
      </c>
      <c r="G81" s="96">
        <v>44.39673784239907</v>
      </c>
      <c r="H81" s="117">
        <v>5.3118765349156787</v>
      </c>
      <c r="I81" s="97">
        <v>7.8363315854739435E-2</v>
      </c>
    </row>
    <row r="82" spans="1:9" ht="11.25" customHeight="1" x14ac:dyDescent="0.25">
      <c r="A82" s="42" t="s">
        <v>194</v>
      </c>
      <c r="B82" s="99">
        <v>136.32603947000001</v>
      </c>
      <c r="C82" s="93">
        <v>234.82828678718766</v>
      </c>
      <c r="D82" s="116">
        <v>23.310692051677098</v>
      </c>
      <c r="E82" s="94">
        <v>6.1961580727814436E-2</v>
      </c>
      <c r="F82" s="100">
        <v>34.803573790000002</v>
      </c>
      <c r="G82" s="93">
        <v>59.950862204690502</v>
      </c>
      <c r="H82" s="116">
        <v>5.951140325579872</v>
      </c>
      <c r="I82" s="94">
        <v>0.25882211773538732</v>
      </c>
    </row>
    <row r="83" spans="1:9" ht="11.25" customHeight="1" x14ac:dyDescent="0.25">
      <c r="A83" s="43" t="s">
        <v>195</v>
      </c>
      <c r="B83" s="95">
        <v>88.987816109999997</v>
      </c>
      <c r="C83" s="96">
        <v>222.27893608730514</v>
      </c>
      <c r="D83" s="117">
        <v>21.505651384456517</v>
      </c>
      <c r="E83" s="97">
        <v>3.3972179878533737E-2</v>
      </c>
      <c r="F83" s="98">
        <v>19.393243040000002</v>
      </c>
      <c r="G83" s="96">
        <v>48.441568954621417</v>
      </c>
      <c r="H83" s="117">
        <v>4.6867576064203487</v>
      </c>
      <c r="I83" s="97">
        <v>0.18998943192422968</v>
      </c>
    </row>
    <row r="84" spans="1:9" ht="11.25" customHeight="1" x14ac:dyDescent="0.25">
      <c r="A84" s="42" t="s">
        <v>196</v>
      </c>
      <c r="B84" s="99">
        <v>75.114762589999998</v>
      </c>
      <c r="C84" s="93">
        <v>281.87661630660347</v>
      </c>
      <c r="D84" s="116">
        <v>25.808937950299406</v>
      </c>
      <c r="E84" s="94">
        <v>5.6025683169020901E-2</v>
      </c>
      <c r="F84" s="100">
        <v>24.818186239999999</v>
      </c>
      <c r="G84" s="93">
        <v>93.133042280687917</v>
      </c>
      <c r="H84" s="116">
        <v>8.52736541554893</v>
      </c>
      <c r="I84" s="94">
        <v>0.57614815382216933</v>
      </c>
    </row>
    <row r="85" spans="1:9" ht="11.25" customHeight="1" x14ac:dyDescent="0.25">
      <c r="A85" s="43" t="s">
        <v>197</v>
      </c>
      <c r="B85" s="95">
        <v>244.21445756</v>
      </c>
      <c r="C85" s="96">
        <v>223.26709241540215</v>
      </c>
      <c r="D85" s="117">
        <v>22.972661763977843</v>
      </c>
      <c r="E85" s="97">
        <v>5.7536290731899253E-2</v>
      </c>
      <c r="F85" s="98">
        <v>59.917569710000002</v>
      </c>
      <c r="G85" s="96">
        <v>54.778172051759796</v>
      </c>
      <c r="H85" s="117">
        <v>5.6363004730349191</v>
      </c>
      <c r="I85" s="97">
        <v>5.7055777935667074E-2</v>
      </c>
    </row>
    <row r="86" spans="1:9" ht="11.25" customHeight="1" x14ac:dyDescent="0.25">
      <c r="A86" s="42" t="s">
        <v>198</v>
      </c>
      <c r="B86" s="99">
        <v>135.79317757000001</v>
      </c>
      <c r="C86" s="93">
        <v>237.14651530789561</v>
      </c>
      <c r="D86" s="116">
        <v>23.645652789747519</v>
      </c>
      <c r="E86" s="94">
        <v>3.2775444196447179E-2</v>
      </c>
      <c r="F86" s="100">
        <v>24.005729540000001</v>
      </c>
      <c r="G86" s="93">
        <v>41.923130526201817</v>
      </c>
      <c r="H86" s="116">
        <v>4.1801153476566775</v>
      </c>
      <c r="I86" s="94">
        <v>1.5049097790066357E-2</v>
      </c>
    </row>
    <row r="87" spans="1:9" ht="11.25" customHeight="1" x14ac:dyDescent="0.25">
      <c r="A87" s="43" t="s">
        <v>199</v>
      </c>
      <c r="B87" s="95">
        <v>114.5321258</v>
      </c>
      <c r="C87" s="96">
        <v>162.59460252156791</v>
      </c>
      <c r="D87" s="117">
        <v>20.740348246692399</v>
      </c>
      <c r="E87" s="97">
        <v>4.4611106988268867E-2</v>
      </c>
      <c r="F87" s="98">
        <v>49.685501899999998</v>
      </c>
      <c r="G87" s="96">
        <v>70.535619382654531</v>
      </c>
      <c r="H87" s="117">
        <v>8.9974284945796121</v>
      </c>
      <c r="I87" s="97">
        <v>9.5784172383350352E-2</v>
      </c>
    </row>
    <row r="88" spans="1:9" ht="11.25" customHeight="1" x14ac:dyDescent="0.25">
      <c r="A88" s="42" t="s">
        <v>200</v>
      </c>
      <c r="B88" s="99">
        <v>74.950906070000002</v>
      </c>
      <c r="C88" s="93">
        <v>167.02188989836191</v>
      </c>
      <c r="D88" s="116">
        <v>18.465642620504426</v>
      </c>
      <c r="E88" s="94">
        <v>5.4882427296337299E-2</v>
      </c>
      <c r="F88" s="100">
        <v>23.457352190000002</v>
      </c>
      <c r="G88" s="93">
        <v>52.272767605053161</v>
      </c>
      <c r="H88" s="116">
        <v>5.7791840696269094</v>
      </c>
      <c r="I88" s="94">
        <v>0.1102183436383577</v>
      </c>
    </row>
    <row r="89" spans="1:9" ht="11.25" customHeight="1" x14ac:dyDescent="0.25">
      <c r="A89" s="43" t="s">
        <v>201</v>
      </c>
      <c r="B89" s="95">
        <v>79.368360019999997</v>
      </c>
      <c r="C89" s="96">
        <v>209.27770414687976</v>
      </c>
      <c r="D89" s="117">
        <v>21.913659793672824</v>
      </c>
      <c r="E89" s="97">
        <v>4.098877802884493E-2</v>
      </c>
      <c r="F89" s="98">
        <v>15.0064841</v>
      </c>
      <c r="G89" s="96">
        <v>39.568948369013498</v>
      </c>
      <c r="H89" s="117">
        <v>4.1433007710338794</v>
      </c>
      <c r="I89" s="97">
        <v>0.22782196313776315</v>
      </c>
    </row>
    <row r="90" spans="1:9" ht="11.25" customHeight="1" x14ac:dyDescent="0.25">
      <c r="A90" s="42" t="s">
        <v>202</v>
      </c>
      <c r="B90" s="99">
        <v>89.633513660000006</v>
      </c>
      <c r="C90" s="93">
        <v>238.47897103936361</v>
      </c>
      <c r="D90" s="116">
        <v>24.765410951818577</v>
      </c>
      <c r="E90" s="94">
        <v>6.8119797772911328E-2</v>
      </c>
      <c r="F90" s="100">
        <v>27.177675149999999</v>
      </c>
      <c r="G90" s="93">
        <v>72.30893602586103</v>
      </c>
      <c r="H90" s="116">
        <v>7.5090919269088214</v>
      </c>
      <c r="I90" s="94">
        <v>7.6464659142020164E-2</v>
      </c>
    </row>
    <row r="91" spans="1:9" ht="11.25" customHeight="1" x14ac:dyDescent="0.25">
      <c r="A91" s="43" t="s">
        <v>203</v>
      </c>
      <c r="B91" s="95">
        <v>72.618098130000007</v>
      </c>
      <c r="C91" s="96">
        <v>211.08562280900642</v>
      </c>
      <c r="D91" s="117">
        <v>20.671372034451736</v>
      </c>
      <c r="E91" s="97">
        <v>2.3614465260284767E-2</v>
      </c>
      <c r="F91" s="98">
        <v>22.36585638</v>
      </c>
      <c r="G91" s="96">
        <v>65.012866560859479</v>
      </c>
      <c r="H91" s="117">
        <v>6.366635177809715</v>
      </c>
      <c r="I91" s="97">
        <v>0.15963590009105877</v>
      </c>
    </row>
    <row r="92" spans="1:9" ht="11.25" customHeight="1" x14ac:dyDescent="0.25">
      <c r="A92" s="42" t="s">
        <v>204</v>
      </c>
      <c r="B92" s="99">
        <v>39.481544220000004</v>
      </c>
      <c r="C92" s="93">
        <v>273.32893185735946</v>
      </c>
      <c r="D92" s="116">
        <v>27.70188687558543</v>
      </c>
      <c r="E92" s="94">
        <v>5.3088094378489492E-2</v>
      </c>
      <c r="F92" s="100">
        <v>11.18988845</v>
      </c>
      <c r="G92" s="93">
        <v>77.467087928444343</v>
      </c>
      <c r="H92" s="116">
        <v>7.8512892572042343</v>
      </c>
      <c r="I92" s="94">
        <v>0.26813120591591577</v>
      </c>
    </row>
    <row r="93" spans="1:9" ht="11.25" customHeight="1" x14ac:dyDescent="0.25">
      <c r="A93" s="43" t="s">
        <v>205</v>
      </c>
      <c r="B93" s="95">
        <v>217.19854430000001</v>
      </c>
      <c r="C93" s="96">
        <v>165.04310701050372</v>
      </c>
      <c r="D93" s="117">
        <v>18.497018782059609</v>
      </c>
      <c r="E93" s="97">
        <v>2.0504731258250919E-2</v>
      </c>
      <c r="F93" s="98">
        <v>84.429089200000007</v>
      </c>
      <c r="G93" s="96">
        <v>64.155306604580062</v>
      </c>
      <c r="H93" s="117">
        <v>7.1901331278148257</v>
      </c>
      <c r="I93" s="97">
        <v>4.063480171881495E-2</v>
      </c>
    </row>
    <row r="94" spans="1:9" ht="11.25" customHeight="1" x14ac:dyDescent="0.25">
      <c r="A94" s="42" t="s">
        <v>206</v>
      </c>
      <c r="B94" s="99">
        <v>243.64523940999999</v>
      </c>
      <c r="C94" s="93">
        <v>148.49888519132747</v>
      </c>
      <c r="D94" s="116">
        <v>16.7593790042806</v>
      </c>
      <c r="E94" s="94">
        <v>-1.4449854815643981E-2</v>
      </c>
      <c r="F94" s="100">
        <v>207.67336297</v>
      </c>
      <c r="G94" s="93">
        <v>126.57445292039293</v>
      </c>
      <c r="H94" s="116">
        <v>14.285017870802333</v>
      </c>
      <c r="I94" s="94">
        <v>0.11954822079131167</v>
      </c>
    </row>
    <row r="95" spans="1:9" ht="11.25" customHeight="1" x14ac:dyDescent="0.25">
      <c r="A95" s="43" t="s">
        <v>207</v>
      </c>
      <c r="B95" s="95">
        <v>390.28939212</v>
      </c>
      <c r="C95" s="96">
        <v>236.2899901982093</v>
      </c>
      <c r="D95" s="117">
        <v>26.228203172956597</v>
      </c>
      <c r="E95" s="97">
        <v>2.00872978603579E-2</v>
      </c>
      <c r="F95" s="98">
        <v>152.27932605000001</v>
      </c>
      <c r="G95" s="96">
        <v>92.193334449328873</v>
      </c>
      <c r="H95" s="117">
        <v>10.233465688076624</v>
      </c>
      <c r="I95" s="97">
        <v>6.2791059143852079E-2</v>
      </c>
    </row>
    <row r="96" spans="1:9" ht="11.25" customHeight="1" x14ac:dyDescent="0.25">
      <c r="A96" s="42" t="s">
        <v>208</v>
      </c>
      <c r="B96" s="99">
        <v>364.92839991</v>
      </c>
      <c r="C96" s="93">
        <v>257.74601026948568</v>
      </c>
      <c r="D96" s="116">
        <v>26.068774220620501</v>
      </c>
      <c r="E96" s="94">
        <v>2.7581383863502618E-2</v>
      </c>
      <c r="F96" s="100">
        <v>121.24964376</v>
      </c>
      <c r="G96" s="93">
        <v>85.63765366971667</v>
      </c>
      <c r="H96" s="116">
        <v>8.6615061702230971</v>
      </c>
      <c r="I96" s="94">
        <v>2.1352708596980463E-2</v>
      </c>
    </row>
    <row r="97" spans="1:9" ht="11.25" customHeight="1" x14ac:dyDescent="0.25">
      <c r="A97" s="43" t="s">
        <v>209</v>
      </c>
      <c r="B97" s="95">
        <v>168.15881436000001</v>
      </c>
      <c r="C97" s="96">
        <v>133.46096529720592</v>
      </c>
      <c r="D97" s="117">
        <v>15.840467691136229</v>
      </c>
      <c r="E97" s="97">
        <v>3.4587735070316317E-2</v>
      </c>
      <c r="F97" s="98">
        <v>71.408785170000002</v>
      </c>
      <c r="G97" s="96">
        <v>56.674313718020457</v>
      </c>
      <c r="H97" s="117">
        <v>6.7266682311821739</v>
      </c>
      <c r="I97" s="97">
        <v>2.5155051801543316E-2</v>
      </c>
    </row>
    <row r="98" spans="1:9" ht="11.25" customHeight="1" x14ac:dyDescent="0.25">
      <c r="A98" s="42" t="s">
        <v>210</v>
      </c>
      <c r="B98" s="99">
        <v>120.66986304</v>
      </c>
      <c r="C98" s="93">
        <v>309.413872075283</v>
      </c>
      <c r="D98" s="116">
        <v>18.688092463436398</v>
      </c>
      <c r="E98" s="94">
        <v>3.7879002210632562E-2</v>
      </c>
      <c r="F98" s="100">
        <v>29.180360669999999</v>
      </c>
      <c r="G98" s="93">
        <v>74.822396876883033</v>
      </c>
      <c r="H98" s="116">
        <v>4.519150553246396</v>
      </c>
      <c r="I98" s="94">
        <v>0.2084885571728472</v>
      </c>
    </row>
    <row r="99" spans="1:9" ht="11.25" customHeight="1" x14ac:dyDescent="0.25">
      <c r="A99" s="43" t="s">
        <v>211</v>
      </c>
      <c r="B99" s="95">
        <v>320.97589405000002</v>
      </c>
      <c r="C99" s="96">
        <v>368.56924001286069</v>
      </c>
      <c r="D99" s="117">
        <v>33.084011937388354</v>
      </c>
      <c r="E99" s="97">
        <v>5.8038671128877173E-2</v>
      </c>
      <c r="F99" s="98">
        <v>61.669961549999996</v>
      </c>
      <c r="G99" s="96">
        <v>70.814199076785286</v>
      </c>
      <c r="H99" s="117">
        <v>6.3565201683982355</v>
      </c>
      <c r="I99" s="97">
        <v>2.4348334592618315E-2</v>
      </c>
    </row>
    <row r="100" spans="1:9" ht="11.25" customHeight="1" x14ac:dyDescent="0.25">
      <c r="A100" s="46" t="s">
        <v>212</v>
      </c>
      <c r="B100" s="112">
        <v>114.87787384000001</v>
      </c>
      <c r="C100" s="113">
        <v>436.97245607561956</v>
      </c>
      <c r="D100" s="120">
        <v>38.333541466214591</v>
      </c>
      <c r="E100" s="114">
        <v>5.940939312836635E-2</v>
      </c>
      <c r="F100" s="115">
        <v>67.144256589999998</v>
      </c>
      <c r="G100" s="113">
        <v>255.40332296163868</v>
      </c>
      <c r="H100" s="120">
        <v>22.405334101114811</v>
      </c>
      <c r="I100" s="114">
        <v>0.13223828833801732</v>
      </c>
    </row>
    <row r="101" spans="1:9" ht="11.25" customHeight="1" x14ac:dyDescent="0.25">
      <c r="A101" s="45" t="s">
        <v>213</v>
      </c>
      <c r="B101" s="108">
        <v>12399.58674929</v>
      </c>
      <c r="C101" s="109">
        <v>205.21861433412076</v>
      </c>
      <c r="D101" s="119">
        <v>21.267431571294338</v>
      </c>
      <c r="E101" s="110">
        <v>5.008910602359995E-2</v>
      </c>
      <c r="F101" s="111">
        <v>3881.4320388900001</v>
      </c>
      <c r="G101" s="109">
        <v>64.239407389821025</v>
      </c>
      <c r="H101" s="119">
        <v>6.6573259218053575</v>
      </c>
      <c r="I101" s="110">
        <v>8.1675854487313515E-2</v>
      </c>
    </row>
    <row r="102" spans="1:9" ht="11.25" customHeight="1" x14ac:dyDescent="0.25">
      <c r="A102" s="46" t="s">
        <v>101</v>
      </c>
      <c r="B102" s="112">
        <v>556.52363092999997</v>
      </c>
      <c r="C102" s="113">
        <v>365.23050278915309</v>
      </c>
      <c r="D102" s="120">
        <v>29.052659245082534</v>
      </c>
      <c r="E102" s="114">
        <v>5.3881563588460635E-2</v>
      </c>
      <c r="F102" s="115">
        <v>157.99457881000001</v>
      </c>
      <c r="G102" s="113">
        <v>103.68731218170841</v>
      </c>
      <c r="H102" s="120">
        <v>8.2479204936306161</v>
      </c>
      <c r="I102" s="114">
        <v>9.9838811567115382E-2</v>
      </c>
    </row>
    <row r="103" spans="1:9" ht="11.25" customHeight="1" x14ac:dyDescent="0.25">
      <c r="A103" s="45" t="s">
        <v>40</v>
      </c>
      <c r="B103" s="108">
        <v>12956.11038022</v>
      </c>
      <c r="C103" s="109">
        <v>209.15467475070471</v>
      </c>
      <c r="D103" s="119">
        <v>21.5150810305636</v>
      </c>
      <c r="E103" s="110">
        <v>5.0251448132189847E-2</v>
      </c>
      <c r="F103" s="111">
        <v>4039.4266177</v>
      </c>
      <c r="G103" s="109">
        <v>65.209768642773525</v>
      </c>
      <c r="H103" s="119">
        <v>6.7079230144190243</v>
      </c>
      <c r="I103" s="110">
        <v>8.2374984142868257E-2</v>
      </c>
    </row>
    <row r="104" spans="1:9" ht="11.25" customHeight="1" x14ac:dyDescent="0.25">
      <c r="A104" s="42" t="s">
        <v>214</v>
      </c>
      <c r="B104" s="99">
        <v>410.12103052999998</v>
      </c>
      <c r="C104" s="93">
        <v>287.18713230237898</v>
      </c>
      <c r="D104" s="116">
        <v>20.134969482032442</v>
      </c>
      <c r="E104" s="94">
        <v>5.9401828925167877E-2</v>
      </c>
      <c r="F104" s="100">
        <v>227.31850507999999</v>
      </c>
      <c r="G104" s="93">
        <v>159.17971704309755</v>
      </c>
      <c r="H104" s="116">
        <v>11.160244956402519</v>
      </c>
      <c r="I104" s="94">
        <v>8.3546651059591248E-2</v>
      </c>
    </row>
    <row r="105" spans="1:9" ht="11.25" customHeight="1" x14ac:dyDescent="0.25">
      <c r="A105" s="43" t="s">
        <v>215</v>
      </c>
      <c r="B105" s="95">
        <v>2520.6719971500002</v>
      </c>
      <c r="C105" s="96">
        <v>1155.1196179360584</v>
      </c>
      <c r="D105" s="117">
        <v>36.853276216263723</v>
      </c>
      <c r="E105" s="97">
        <v>2.5656495725584927E-2</v>
      </c>
      <c r="F105" s="98">
        <v>859.45038320000003</v>
      </c>
      <c r="G105" s="96">
        <v>393.85052850964223</v>
      </c>
      <c r="H105" s="117">
        <v>12.565523162892688</v>
      </c>
      <c r="I105" s="97">
        <v>0.12566912578786527</v>
      </c>
    </row>
    <row r="106" spans="1:9" ht="11.25" customHeight="1" x14ac:dyDescent="0.25">
      <c r="A106" s="42" t="s">
        <v>216</v>
      </c>
      <c r="B106" s="99">
        <v>235.80421466999999</v>
      </c>
      <c r="C106" s="93">
        <v>682.22884830371652</v>
      </c>
      <c r="D106" s="116">
        <v>21.619532100316217</v>
      </c>
      <c r="E106" s="94">
        <v>2.8123354168196002E-2</v>
      </c>
      <c r="F106" s="100">
        <v>82.208262820000002</v>
      </c>
      <c r="G106" s="93">
        <v>237.84497890856909</v>
      </c>
      <c r="H106" s="116">
        <v>7.5372027571072007</v>
      </c>
      <c r="I106" s="94">
        <v>1.3321795757543109E-2</v>
      </c>
    </row>
    <row r="107" spans="1:9" ht="11.25" customHeight="1" x14ac:dyDescent="0.25">
      <c r="A107" s="43" t="s">
        <v>217</v>
      </c>
      <c r="B107" s="95">
        <v>234.7779219</v>
      </c>
      <c r="C107" s="96">
        <v>635.55524788444154</v>
      </c>
      <c r="D107" s="117">
        <v>26.239150994562007</v>
      </c>
      <c r="E107" s="97">
        <v>2.1544423660714296E-2</v>
      </c>
      <c r="F107" s="98">
        <v>55.45770615</v>
      </c>
      <c r="G107" s="96">
        <v>150.12670652344573</v>
      </c>
      <c r="H107" s="117">
        <v>6.1980407429524149</v>
      </c>
      <c r="I107" s="97">
        <v>8.7077600421681112E-2</v>
      </c>
    </row>
    <row r="108" spans="1:9" ht="11.25" customHeight="1" x14ac:dyDescent="0.25">
      <c r="A108" s="42" t="s">
        <v>218</v>
      </c>
      <c r="B108" s="99">
        <v>167.63810927</v>
      </c>
      <c r="C108" s="93">
        <v>590.09841867750856</v>
      </c>
      <c r="D108" s="116">
        <v>42.464065285977178</v>
      </c>
      <c r="E108" s="94">
        <v>4.756198163726344E-2</v>
      </c>
      <c r="F108" s="100">
        <v>61.623925989999996</v>
      </c>
      <c r="G108" s="93">
        <v>216.92073143601385</v>
      </c>
      <c r="H108" s="116">
        <v>15.609830174133805</v>
      </c>
      <c r="I108" s="94">
        <v>0.19412183708410335</v>
      </c>
    </row>
    <row r="109" spans="1:9" ht="11.25" customHeight="1" x14ac:dyDescent="0.25">
      <c r="A109" s="45" t="s">
        <v>254</v>
      </c>
      <c r="B109" s="108">
        <v>16525.12365374</v>
      </c>
      <c r="C109" s="109">
        <v>248.29468510218996</v>
      </c>
      <c r="D109" s="119">
        <v>23.119955394122659</v>
      </c>
      <c r="E109" s="110">
        <v>4.588403072384506E-2</v>
      </c>
      <c r="F109" s="111">
        <v>5325.4854009399996</v>
      </c>
      <c r="G109" s="109">
        <v>80.016933509810301</v>
      </c>
      <c r="H109" s="119">
        <v>7.4507754072943548</v>
      </c>
      <c r="I109" s="110">
        <v>8.9269084978224722E-2</v>
      </c>
    </row>
    <row r="110" spans="1:9" ht="77.25" customHeight="1" x14ac:dyDescent="0.25">
      <c r="A110" s="315" t="s">
        <v>329</v>
      </c>
      <c r="B110" s="315"/>
      <c r="C110" s="315"/>
      <c r="D110" s="315"/>
      <c r="E110" s="315"/>
      <c r="F110" s="315"/>
      <c r="G110" s="315"/>
      <c r="H110" s="315"/>
      <c r="I110" s="315"/>
    </row>
    <row r="115" spans="2:9" ht="15" customHeight="1" x14ac:dyDescent="0.25">
      <c r="B115" s="19"/>
      <c r="C115" s="19"/>
      <c r="D115" s="19"/>
      <c r="E115" s="19"/>
      <c r="F115" s="19"/>
      <c r="G115" s="19"/>
      <c r="H115" s="19"/>
      <c r="I115" s="19"/>
    </row>
  </sheetData>
  <mergeCells count="4">
    <mergeCell ref="A110:I110"/>
    <mergeCell ref="A3:A5"/>
    <mergeCell ref="B3:E3"/>
    <mergeCell ref="F3:I3"/>
  </mergeCells>
  <hyperlinks>
    <hyperlink ref="I1" location="Sommaire!A1" display="Sommaire"/>
  </hyperlinks>
  <printOptions horizontalCentered="1"/>
  <pageMargins left="0.51181102362204722" right="0.59055118110236227" top="0.74803149606299213" bottom="1.4877873563218391" header="0.31496062992125984" footer="0.31496062992125984"/>
  <pageSetup paperSize="9" scale="95" firstPageNumber="14"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view="pageLayout" topLeftCell="A37" zoomScale="115" zoomScaleNormal="100" zoomScalePageLayoutView="115" workbookViewId="0">
      <selection activeCell="F55" sqref="F55"/>
    </sheetView>
  </sheetViews>
  <sheetFormatPr baseColWidth="10" defaultColWidth="11.42578125" defaultRowHeight="15" x14ac:dyDescent="0.25"/>
  <cols>
    <col min="1" max="1" width="22.85546875" style="20" customWidth="1"/>
    <col min="2" max="2" width="8.28515625" style="20" customWidth="1"/>
    <col min="3" max="3" width="7.140625" style="20" customWidth="1"/>
    <col min="4" max="4" width="6.140625" style="20" customWidth="1"/>
    <col min="5" max="5" width="8.42578125" style="20" customWidth="1"/>
    <col min="6" max="7" width="6.85546875" style="20" customWidth="1"/>
    <col min="8" max="8" width="6" style="20" customWidth="1"/>
    <col min="9" max="9" width="8.5703125" style="20" customWidth="1"/>
    <col min="10" max="10" width="8.85546875" style="20" customWidth="1"/>
    <col min="11" max="11" width="9.28515625" style="20" customWidth="1"/>
    <col min="12" max="16384" width="11.42578125" style="20"/>
  </cols>
  <sheetData>
    <row r="1" spans="1:11" ht="18.75" customHeight="1" x14ac:dyDescent="0.25">
      <c r="A1" s="84" t="s">
        <v>49</v>
      </c>
      <c r="B1" s="8"/>
      <c r="C1" s="8"/>
      <c r="D1" s="8"/>
      <c r="E1" s="8"/>
      <c r="F1" s="8"/>
      <c r="G1" s="8"/>
      <c r="H1" s="8"/>
      <c r="K1" s="49" t="s">
        <v>42</v>
      </c>
    </row>
    <row r="2" spans="1:11" ht="15.75" x14ac:dyDescent="0.25">
      <c r="A2" s="8"/>
      <c r="B2" s="8"/>
      <c r="C2" s="8"/>
      <c r="D2" s="8"/>
      <c r="E2" s="8"/>
      <c r="F2" s="8"/>
      <c r="G2" s="8"/>
      <c r="H2" s="8"/>
      <c r="I2" s="8"/>
    </row>
    <row r="3" spans="1:11" ht="16.149999999999999" customHeight="1" x14ac:dyDescent="0.25">
      <c r="A3" s="308" t="s">
        <v>271</v>
      </c>
      <c r="B3" s="312" t="s">
        <v>50</v>
      </c>
      <c r="C3" s="313"/>
      <c r="D3" s="313"/>
      <c r="E3" s="314"/>
      <c r="F3" s="316" t="s">
        <v>51</v>
      </c>
      <c r="G3" s="317"/>
      <c r="H3" s="317"/>
      <c r="I3" s="317"/>
      <c r="J3" s="317"/>
      <c r="K3" s="21" t="s">
        <v>52</v>
      </c>
    </row>
    <row r="4" spans="1:11" s="13" customFormat="1" ht="31.9" customHeight="1" x14ac:dyDescent="0.25">
      <c r="A4" s="309"/>
      <c r="B4" s="16">
        <v>2022</v>
      </c>
      <c r="C4" s="16">
        <v>2022</v>
      </c>
      <c r="D4" s="17" t="s">
        <v>48</v>
      </c>
      <c r="E4" s="11" t="s">
        <v>318</v>
      </c>
      <c r="F4" s="11">
        <v>2022</v>
      </c>
      <c r="G4" s="11">
        <v>2022</v>
      </c>
      <c r="H4" s="12" t="s">
        <v>53</v>
      </c>
      <c r="I4" s="22" t="s">
        <v>318</v>
      </c>
      <c r="J4" s="32" t="s">
        <v>54</v>
      </c>
      <c r="K4" s="16">
        <v>2022</v>
      </c>
    </row>
    <row r="5" spans="1:11" ht="13.5" customHeight="1" x14ac:dyDescent="0.25">
      <c r="A5" s="310"/>
      <c r="B5" s="14" t="s">
        <v>37</v>
      </c>
      <c r="C5" s="14" t="s">
        <v>38</v>
      </c>
      <c r="D5" s="18" t="s">
        <v>39</v>
      </c>
      <c r="E5" s="14"/>
      <c r="F5" s="14" t="s">
        <v>37</v>
      </c>
      <c r="G5" s="14" t="s">
        <v>38</v>
      </c>
      <c r="H5" s="15" t="s">
        <v>39</v>
      </c>
      <c r="I5" s="14"/>
      <c r="J5" s="14" t="s">
        <v>37</v>
      </c>
      <c r="K5" s="14" t="s">
        <v>37</v>
      </c>
    </row>
    <row r="6" spans="1:11" ht="11.25" customHeight="1" x14ac:dyDescent="0.25">
      <c r="A6" s="42" t="s">
        <v>117</v>
      </c>
      <c r="B6" s="99">
        <v>322.811803</v>
      </c>
      <c r="C6" s="93">
        <v>482.84280959966497</v>
      </c>
      <c r="D6" s="116">
        <v>68.150595388677402</v>
      </c>
      <c r="E6" s="94">
        <v>2.9816343700271419E-2</v>
      </c>
      <c r="F6" s="99">
        <v>10.924456340000001</v>
      </c>
      <c r="G6" s="93">
        <v>16.340155916029108</v>
      </c>
      <c r="H6" s="116">
        <v>2.3063227457907161</v>
      </c>
      <c r="I6" s="140">
        <v>-5.9135454410983446E-2</v>
      </c>
      <c r="J6" s="121">
        <v>10.924200880000001</v>
      </c>
      <c r="K6" s="122">
        <v>7.6290366499999998</v>
      </c>
    </row>
    <row r="7" spans="1:11" ht="11.25" customHeight="1" x14ac:dyDescent="0.25">
      <c r="A7" s="43" t="s">
        <v>118</v>
      </c>
      <c r="B7" s="95">
        <v>380.18011395000002</v>
      </c>
      <c r="C7" s="96">
        <v>699.67335939915495</v>
      </c>
      <c r="D7" s="117">
        <v>68.596560976319083</v>
      </c>
      <c r="E7" s="97">
        <v>2.1245455275315406E-2</v>
      </c>
      <c r="F7" s="98">
        <v>17.70197624</v>
      </c>
      <c r="G7" s="96">
        <v>32.578245756099001</v>
      </c>
      <c r="H7" s="117">
        <v>3.1939984444010436</v>
      </c>
      <c r="I7" s="123">
        <v>-3.5776274604243818E-2</v>
      </c>
      <c r="J7" s="124">
        <v>17.132580430000001</v>
      </c>
      <c r="K7" s="124">
        <v>3.9239068700000002</v>
      </c>
    </row>
    <row r="8" spans="1:11" ht="11.25" customHeight="1" x14ac:dyDescent="0.25">
      <c r="A8" s="42" t="s">
        <v>119</v>
      </c>
      <c r="B8" s="99">
        <v>255.77931927</v>
      </c>
      <c r="C8" s="93">
        <v>741.55698757980065</v>
      </c>
      <c r="D8" s="116">
        <v>69.406678263643713</v>
      </c>
      <c r="E8" s="94">
        <v>2.8523917398939336E-2</v>
      </c>
      <c r="F8" s="100">
        <v>3.8123695400000002</v>
      </c>
      <c r="G8" s="93">
        <v>11.052845396930321</v>
      </c>
      <c r="H8" s="116">
        <v>1.0345007830972455</v>
      </c>
      <c r="I8" s="125">
        <v>-0.11595777306239996</v>
      </c>
      <c r="J8" s="122">
        <v>2.9478421300000002</v>
      </c>
      <c r="K8" s="122">
        <v>3.23191191</v>
      </c>
    </row>
    <row r="9" spans="1:11" ht="11.25" customHeight="1" x14ac:dyDescent="0.25">
      <c r="A9" s="43" t="s">
        <v>120</v>
      </c>
      <c r="B9" s="95">
        <v>109.40647396999999</v>
      </c>
      <c r="C9" s="96">
        <v>647.88545997737867</v>
      </c>
      <c r="D9" s="117">
        <v>56.471418178963532</v>
      </c>
      <c r="E9" s="97">
        <v>4.1606515339477346E-2</v>
      </c>
      <c r="F9" s="98">
        <v>1.7021584599999999</v>
      </c>
      <c r="G9" s="96">
        <v>10.07987623395927</v>
      </c>
      <c r="H9" s="117">
        <v>0.8785887956491335</v>
      </c>
      <c r="I9" s="123">
        <v>-6.3204264676515187E-2</v>
      </c>
      <c r="J9" s="124">
        <v>1.6075075599999999</v>
      </c>
      <c r="K9" s="124">
        <v>4.0520595799999999</v>
      </c>
    </row>
    <row r="10" spans="1:11" ht="11.25" customHeight="1" x14ac:dyDescent="0.25">
      <c r="A10" s="42" t="s">
        <v>121</v>
      </c>
      <c r="B10" s="99">
        <v>92.87858482</v>
      </c>
      <c r="C10" s="93">
        <v>637.06665582923506</v>
      </c>
      <c r="D10" s="116">
        <v>59.14333058542767</v>
      </c>
      <c r="E10" s="94">
        <v>1.3285051403612913E-2</v>
      </c>
      <c r="F10" s="100">
        <v>4.19826531</v>
      </c>
      <c r="G10" s="93">
        <v>28.796464185031994</v>
      </c>
      <c r="H10" s="116">
        <v>2.67337614581306</v>
      </c>
      <c r="I10" s="125">
        <v>-0.10159155388847241</v>
      </c>
      <c r="J10" s="122">
        <v>4.19826531</v>
      </c>
      <c r="K10" s="122">
        <v>2.9548572399999999</v>
      </c>
    </row>
    <row r="11" spans="1:11" ht="11.25" customHeight="1" x14ac:dyDescent="0.25">
      <c r="A11" s="43" t="s">
        <v>122</v>
      </c>
      <c r="B11" s="95">
        <v>765.01291148999996</v>
      </c>
      <c r="C11" s="96">
        <v>690.14899884074964</v>
      </c>
      <c r="D11" s="117">
        <v>67.240464500897986</v>
      </c>
      <c r="E11" s="97">
        <v>1.8008564920779069E-2</v>
      </c>
      <c r="F11" s="98">
        <v>20.986174219999999</v>
      </c>
      <c r="G11" s="96">
        <v>18.932474092785132</v>
      </c>
      <c r="H11" s="117">
        <v>1.8445703091483263</v>
      </c>
      <c r="I11" s="123">
        <v>1.8724364387485926E-2</v>
      </c>
      <c r="J11" s="124">
        <v>20.728929409999999</v>
      </c>
      <c r="K11" s="124">
        <v>56.980100980000003</v>
      </c>
    </row>
    <row r="12" spans="1:11" ht="11.25" customHeight="1" x14ac:dyDescent="0.25">
      <c r="A12" s="42" t="s">
        <v>123</v>
      </c>
      <c r="B12" s="99">
        <v>213.05513234</v>
      </c>
      <c r="C12" s="93">
        <v>631.78551047217456</v>
      </c>
      <c r="D12" s="116">
        <v>64.127931651403486</v>
      </c>
      <c r="E12" s="94">
        <v>9.7840336869075006E-3</v>
      </c>
      <c r="F12" s="100">
        <v>4.1817218199999999</v>
      </c>
      <c r="G12" s="93">
        <v>12.400317352999611</v>
      </c>
      <c r="H12" s="116">
        <v>1.2586656238357887</v>
      </c>
      <c r="I12" s="125">
        <v>6.1943053555822081E-2</v>
      </c>
      <c r="J12" s="122">
        <v>4.0808364600000004</v>
      </c>
      <c r="K12" s="122">
        <v>12.1583807</v>
      </c>
    </row>
    <row r="13" spans="1:11" ht="11.25" customHeight="1" x14ac:dyDescent="0.25">
      <c r="A13" s="43" t="s">
        <v>124</v>
      </c>
      <c r="B13" s="95">
        <v>210.60952402999999</v>
      </c>
      <c r="C13" s="96">
        <v>760.51537944606946</v>
      </c>
      <c r="D13" s="117">
        <v>64.012134894731901</v>
      </c>
      <c r="E13" s="97">
        <v>1.8454734247068005E-2</v>
      </c>
      <c r="F13" s="98">
        <v>2.9696230300000002</v>
      </c>
      <c r="G13" s="96">
        <v>10.723370635178567</v>
      </c>
      <c r="H13" s="117">
        <v>0.90257983753757065</v>
      </c>
      <c r="I13" s="123">
        <v>-7.2653731504427999E-2</v>
      </c>
      <c r="J13" s="124">
        <v>2.8135950300000001</v>
      </c>
      <c r="K13" s="124">
        <v>16.953900480000001</v>
      </c>
    </row>
    <row r="14" spans="1:11" ht="11.25" customHeight="1" x14ac:dyDescent="0.25">
      <c r="A14" s="42" t="s">
        <v>125</v>
      </c>
      <c r="B14" s="99">
        <v>117.04672531</v>
      </c>
      <c r="C14" s="93">
        <v>743.914257177178</v>
      </c>
      <c r="D14" s="116">
        <v>65.278257436508596</v>
      </c>
      <c r="E14" s="94">
        <v>4.3962718064190387E-2</v>
      </c>
      <c r="F14" s="100">
        <v>7.5505279999999994E-2</v>
      </c>
      <c r="G14" s="93">
        <v>0.47988915653461633</v>
      </c>
      <c r="H14" s="116">
        <v>4.2110132450109333E-2</v>
      </c>
      <c r="I14" s="125">
        <v>-3.0799176634831338E-2</v>
      </c>
      <c r="J14" s="122">
        <v>7.5505279999999994E-2</v>
      </c>
      <c r="K14" s="122">
        <v>1.1998824299999999</v>
      </c>
    </row>
    <row r="15" spans="1:11" ht="11.25" customHeight="1" x14ac:dyDescent="0.25">
      <c r="A15" s="43" t="s">
        <v>126</v>
      </c>
      <c r="B15" s="95">
        <v>213.01034489</v>
      </c>
      <c r="C15" s="96">
        <v>671.18199457408787</v>
      </c>
      <c r="D15" s="117">
        <v>69.131663318641742</v>
      </c>
      <c r="E15" s="97">
        <v>3.4084581368831968E-2</v>
      </c>
      <c r="F15" s="98">
        <v>0.47828282</v>
      </c>
      <c r="G15" s="96">
        <v>1.5070386241752425</v>
      </c>
      <c r="H15" s="117">
        <v>0.15522479389630237</v>
      </c>
      <c r="I15" s="123">
        <v>-0.21752683101658365</v>
      </c>
      <c r="J15" s="124">
        <v>0.47828282</v>
      </c>
      <c r="K15" s="124">
        <v>8.0103259900000001</v>
      </c>
    </row>
    <row r="16" spans="1:11" ht="11.25" customHeight="1" x14ac:dyDescent="0.25">
      <c r="A16" s="42" t="s">
        <v>127</v>
      </c>
      <c r="B16" s="99">
        <v>335.81304754000001</v>
      </c>
      <c r="C16" s="93">
        <v>877.068978455447</v>
      </c>
      <c r="D16" s="116">
        <v>69.174825416646044</v>
      </c>
      <c r="E16" s="94">
        <v>2.7259805789485725E-2</v>
      </c>
      <c r="F16" s="100">
        <v>2.4844967499999999</v>
      </c>
      <c r="G16" s="93">
        <v>6.4889528339092299</v>
      </c>
      <c r="H16" s="116">
        <v>0.51178663303427185</v>
      </c>
      <c r="I16" s="125">
        <v>8.9340961229232407E-2</v>
      </c>
      <c r="J16" s="122">
        <v>2.4361217499999999</v>
      </c>
      <c r="K16" s="122">
        <v>5.6394078900000002</v>
      </c>
    </row>
    <row r="17" spans="1:11" ht="11.25" customHeight="1" x14ac:dyDescent="0.25">
      <c r="A17" s="43" t="s">
        <v>128</v>
      </c>
      <c r="B17" s="95">
        <v>201.93386538999999</v>
      </c>
      <c r="C17" s="96">
        <v>696.44855418902694</v>
      </c>
      <c r="D17" s="117">
        <v>61.983234075346353</v>
      </c>
      <c r="E17" s="97">
        <v>4.4782590352340446E-2</v>
      </c>
      <c r="F17" s="98">
        <v>2.4988239499999998</v>
      </c>
      <c r="G17" s="96">
        <v>8.6181796391077015</v>
      </c>
      <c r="H17" s="117">
        <v>0.7670094835593716</v>
      </c>
      <c r="I17" s="123">
        <v>-6.1469785825236323E-2</v>
      </c>
      <c r="J17" s="124">
        <v>2.4987935499999998</v>
      </c>
      <c r="K17" s="124">
        <v>12.68011261</v>
      </c>
    </row>
    <row r="18" spans="1:11" ht="11.25" customHeight="1" x14ac:dyDescent="0.25">
      <c r="A18" s="42" t="s">
        <v>129</v>
      </c>
      <c r="B18" s="99">
        <v>1649.592609</v>
      </c>
      <c r="C18" s="93">
        <v>797.80882536439844</v>
      </c>
      <c r="D18" s="116">
        <v>73.483182454862643</v>
      </c>
      <c r="E18" s="94">
        <v>2.6147111243688848E-2</v>
      </c>
      <c r="F18" s="100">
        <v>18.082472849999998</v>
      </c>
      <c r="G18" s="93">
        <v>8.7454055901035659</v>
      </c>
      <c r="H18" s="116">
        <v>0.80550655017614103</v>
      </c>
      <c r="I18" s="125">
        <v>0.18812243015368768</v>
      </c>
      <c r="J18" s="122">
        <v>18.0729173</v>
      </c>
      <c r="K18" s="122">
        <v>11.650285240000001</v>
      </c>
    </row>
    <row r="19" spans="1:11" ht="11.25" customHeight="1" x14ac:dyDescent="0.25">
      <c r="A19" s="43" t="s">
        <v>130</v>
      </c>
      <c r="B19" s="95">
        <v>414.43618038</v>
      </c>
      <c r="C19" s="96">
        <v>584.48346042106209</v>
      </c>
      <c r="D19" s="117">
        <v>62.976386783899009</v>
      </c>
      <c r="E19" s="97">
        <v>1.7410582733769608E-2</v>
      </c>
      <c r="F19" s="98">
        <v>2.2034334699999998</v>
      </c>
      <c r="G19" s="96">
        <v>3.1075241021966984</v>
      </c>
      <c r="H19" s="117">
        <v>0.3348266513123313</v>
      </c>
      <c r="I19" s="123">
        <v>-8.8750962382065701E-2</v>
      </c>
      <c r="J19" s="124">
        <v>2.2033010399999999</v>
      </c>
      <c r="K19" s="124">
        <v>50.871454669999999</v>
      </c>
    </row>
    <row r="20" spans="1:11" ht="11.25" customHeight="1" x14ac:dyDescent="0.25">
      <c r="A20" s="42" t="s">
        <v>131</v>
      </c>
      <c r="B20" s="99">
        <v>114.10262880000001</v>
      </c>
      <c r="C20" s="93">
        <v>762.39194996792821</v>
      </c>
      <c r="D20" s="116">
        <v>59.436671833277842</v>
      </c>
      <c r="E20" s="94">
        <v>4.829053026851704E-2</v>
      </c>
      <c r="F20" s="100">
        <v>3.3129373900000001</v>
      </c>
      <c r="G20" s="93">
        <v>22.135833533782339</v>
      </c>
      <c r="H20" s="116">
        <v>1.7257268699634554</v>
      </c>
      <c r="I20" s="125">
        <v>-5.7063268948768453E-2</v>
      </c>
      <c r="J20" s="122">
        <v>2.53967959</v>
      </c>
      <c r="K20" s="122">
        <v>6.6191184200000004</v>
      </c>
    </row>
    <row r="21" spans="1:11" ht="11.25" customHeight="1" x14ac:dyDescent="0.25">
      <c r="A21" s="43" t="s">
        <v>132</v>
      </c>
      <c r="B21" s="95">
        <v>251.49684447000001</v>
      </c>
      <c r="C21" s="96">
        <v>696.18503659515568</v>
      </c>
      <c r="D21" s="117">
        <v>65.073879837948482</v>
      </c>
      <c r="E21" s="97">
        <v>3.6822454236815627E-2</v>
      </c>
      <c r="F21" s="98">
        <v>1.68709555</v>
      </c>
      <c r="G21" s="96">
        <v>4.6701606920415228</v>
      </c>
      <c r="H21" s="117">
        <v>0.43652974385105453</v>
      </c>
      <c r="I21" s="123">
        <v>8.5001866007479165E-2</v>
      </c>
      <c r="J21" s="124">
        <v>1.67008029</v>
      </c>
      <c r="K21" s="124">
        <v>14.67471604</v>
      </c>
    </row>
    <row r="22" spans="1:11" ht="11.25" customHeight="1" x14ac:dyDescent="0.25">
      <c r="A22" s="42" t="s">
        <v>133</v>
      </c>
      <c r="B22" s="99">
        <v>443.55015447</v>
      </c>
      <c r="C22" s="93">
        <v>664.70672210008581</v>
      </c>
      <c r="D22" s="116">
        <v>66.306753496340548</v>
      </c>
      <c r="E22" s="94">
        <v>1.6790412500961027E-2</v>
      </c>
      <c r="F22" s="100">
        <v>5.2778326299999998</v>
      </c>
      <c r="G22" s="93">
        <v>7.9093892582951559</v>
      </c>
      <c r="H22" s="116">
        <v>0.78898844621194308</v>
      </c>
      <c r="I22" s="125">
        <v>7.8914791021176267E-3</v>
      </c>
      <c r="J22" s="122">
        <v>5.2778326299999998</v>
      </c>
      <c r="K22" s="122">
        <v>22.555460289999999</v>
      </c>
    </row>
    <row r="23" spans="1:11" ht="11.25" customHeight="1" x14ac:dyDescent="0.25">
      <c r="A23" s="43" t="s">
        <v>134</v>
      </c>
      <c r="B23" s="95">
        <v>219.52535702</v>
      </c>
      <c r="C23" s="96">
        <v>709.23762376301602</v>
      </c>
      <c r="D23" s="117">
        <v>66.148030359402739</v>
      </c>
      <c r="E23" s="97">
        <v>4.30676626277533E-2</v>
      </c>
      <c r="F23" s="98">
        <v>4.4419642799999997</v>
      </c>
      <c r="G23" s="96">
        <v>14.350999053382138</v>
      </c>
      <c r="H23" s="117">
        <v>1.3384658248024313</v>
      </c>
      <c r="I23" s="123">
        <v>-3.5527626519317845E-2</v>
      </c>
      <c r="J23" s="124">
        <v>4.1356889099999998</v>
      </c>
      <c r="K23" s="124">
        <v>10.28081682</v>
      </c>
    </row>
    <row r="24" spans="1:11" ht="11.25" customHeight="1" x14ac:dyDescent="0.25">
      <c r="A24" s="42" t="s">
        <v>135</v>
      </c>
      <c r="B24" s="99">
        <v>147.66190051999999</v>
      </c>
      <c r="C24" s="93">
        <v>595.79286929926843</v>
      </c>
      <c r="D24" s="116">
        <v>55.749381509452164</v>
      </c>
      <c r="E24" s="94">
        <v>3.6117507108565761E-2</v>
      </c>
      <c r="F24" s="100">
        <v>5.83719126</v>
      </c>
      <c r="G24" s="93">
        <v>23.552161506772485</v>
      </c>
      <c r="H24" s="116">
        <v>2.2038169720922931</v>
      </c>
      <c r="I24" s="125">
        <v>-8.7292888610284836E-2</v>
      </c>
      <c r="J24" s="122">
        <v>5.5458509400000002</v>
      </c>
      <c r="K24" s="122">
        <v>27.158052529999999</v>
      </c>
    </row>
    <row r="25" spans="1:11" ht="11.25" customHeight="1" x14ac:dyDescent="0.25">
      <c r="A25" s="43" t="s">
        <v>136</v>
      </c>
      <c r="B25" s="95">
        <v>348.22261128999997</v>
      </c>
      <c r="C25" s="96">
        <v>637.54966008103418</v>
      </c>
      <c r="D25" s="117">
        <v>69.834304150114278</v>
      </c>
      <c r="E25" s="97">
        <v>4.6582594749439599E-2</v>
      </c>
      <c r="F25" s="98">
        <v>4.4216045399999997</v>
      </c>
      <c r="G25" s="96">
        <v>8.0953745681439937</v>
      </c>
      <c r="H25" s="117">
        <v>0.88673068969876356</v>
      </c>
      <c r="I25" s="123">
        <v>-3.1566603458799358E-2</v>
      </c>
      <c r="J25" s="124">
        <v>3.5282619999999998</v>
      </c>
      <c r="K25" s="124">
        <v>7.33700551</v>
      </c>
    </row>
    <row r="26" spans="1:11" ht="11.25" customHeight="1" x14ac:dyDescent="0.25">
      <c r="A26" s="42" t="s">
        <v>137</v>
      </c>
      <c r="B26" s="99">
        <v>367.10352843999999</v>
      </c>
      <c r="C26" s="93">
        <v>593.18454865246122</v>
      </c>
      <c r="D26" s="116">
        <v>64.274273751661354</v>
      </c>
      <c r="E26" s="94">
        <v>5.1906683802407372E-2</v>
      </c>
      <c r="F26" s="100">
        <v>4.2295568899999996</v>
      </c>
      <c r="G26" s="93">
        <v>6.8343330979577255</v>
      </c>
      <c r="H26" s="116">
        <v>0.74053142052683185</v>
      </c>
      <c r="I26" s="125">
        <v>-4.677877401158903E-2</v>
      </c>
      <c r="J26" s="122">
        <v>4.2295568899999996</v>
      </c>
      <c r="K26" s="122">
        <v>13.91451384</v>
      </c>
    </row>
    <row r="27" spans="1:11" ht="11.25" customHeight="1" x14ac:dyDescent="0.25">
      <c r="A27" s="43" t="s">
        <v>138</v>
      </c>
      <c r="B27" s="95">
        <v>101.24663112</v>
      </c>
      <c r="C27" s="96">
        <v>842.69664508181711</v>
      </c>
      <c r="D27" s="117">
        <v>60.089363320176957</v>
      </c>
      <c r="E27" s="97">
        <v>7.5652545553031025E-3</v>
      </c>
      <c r="F27" s="98">
        <v>1.38994818</v>
      </c>
      <c r="G27" s="96">
        <v>11.568826094917849</v>
      </c>
      <c r="H27" s="117">
        <v>0.8249272124940874</v>
      </c>
      <c r="I27" s="123">
        <v>5.2404051180185984E-3</v>
      </c>
      <c r="J27" s="124">
        <v>1.38994818</v>
      </c>
      <c r="K27" s="124">
        <v>3.9585369699999999</v>
      </c>
    </row>
    <row r="28" spans="1:11" ht="11.25" customHeight="1" x14ac:dyDescent="0.25">
      <c r="A28" s="42" t="s">
        <v>139</v>
      </c>
      <c r="B28" s="99">
        <v>309.19363757999997</v>
      </c>
      <c r="C28" s="93">
        <v>729.78450044609349</v>
      </c>
      <c r="D28" s="116">
        <v>67.313475298531614</v>
      </c>
      <c r="E28" s="94">
        <v>5.8229073171973011E-2</v>
      </c>
      <c r="F28" s="100">
        <v>7.38448013</v>
      </c>
      <c r="G28" s="93">
        <v>17.429463248032704</v>
      </c>
      <c r="H28" s="116">
        <v>1.607649577506719</v>
      </c>
      <c r="I28" s="125">
        <v>3.1196703468434395E-2</v>
      </c>
      <c r="J28" s="122">
        <v>7.38448013</v>
      </c>
      <c r="K28" s="122">
        <v>4.6931167399999998</v>
      </c>
    </row>
    <row r="29" spans="1:11" ht="11.25" customHeight="1" x14ac:dyDescent="0.25">
      <c r="A29" s="43" t="s">
        <v>140</v>
      </c>
      <c r="B29" s="95">
        <v>334.36298582000001</v>
      </c>
      <c r="C29" s="96">
        <v>599.52410342935627</v>
      </c>
      <c r="D29" s="117">
        <v>67.099813158817128</v>
      </c>
      <c r="E29" s="97">
        <v>6.3398277199268716E-2</v>
      </c>
      <c r="F29" s="98">
        <v>6.1590302599999998</v>
      </c>
      <c r="G29" s="96">
        <v>11.043348849051664</v>
      </c>
      <c r="H29" s="117">
        <v>1.2359914141572457</v>
      </c>
      <c r="I29" s="123">
        <v>5.3976629751443461E-2</v>
      </c>
      <c r="J29" s="124">
        <v>5.6835671999999997</v>
      </c>
      <c r="K29" s="124">
        <v>17.268612569999998</v>
      </c>
    </row>
    <row r="30" spans="1:11" ht="11.25" customHeight="1" x14ac:dyDescent="0.25">
      <c r="A30" s="42" t="s">
        <v>141</v>
      </c>
      <c r="B30" s="99">
        <v>362.87213917000003</v>
      </c>
      <c r="C30" s="93">
        <v>684.55720928609298</v>
      </c>
      <c r="D30" s="116">
        <v>67.180514492496528</v>
      </c>
      <c r="E30" s="94">
        <v>5.2461816623541546E-2</v>
      </c>
      <c r="F30" s="100">
        <v>0.68756578999999995</v>
      </c>
      <c r="G30" s="93">
        <v>1.297090814080059</v>
      </c>
      <c r="H30" s="116">
        <v>0.12729283550203901</v>
      </c>
      <c r="I30" s="125">
        <v>-0.16273492338564233</v>
      </c>
      <c r="J30" s="122">
        <v>0.64169635000000003</v>
      </c>
      <c r="K30" s="122">
        <v>27.837153149999999</v>
      </c>
    </row>
    <row r="31" spans="1:11" ht="11.25" customHeight="1" x14ac:dyDescent="0.25">
      <c r="A31" s="43" t="s">
        <v>142</v>
      </c>
      <c r="B31" s="95">
        <v>322.12033085000002</v>
      </c>
      <c r="C31" s="96">
        <v>525.66014381715172</v>
      </c>
      <c r="D31" s="117">
        <v>68.907510506537008</v>
      </c>
      <c r="E31" s="97">
        <v>7.1004597458996344E-2</v>
      </c>
      <c r="F31" s="98">
        <v>3.8463888499999999</v>
      </c>
      <c r="G31" s="96">
        <v>6.276826149819188</v>
      </c>
      <c r="H31" s="117">
        <v>0.82281388260781285</v>
      </c>
      <c r="I31" s="123">
        <v>2.5975136259116738E-2</v>
      </c>
      <c r="J31" s="124">
        <v>3.6975364100000001</v>
      </c>
      <c r="K31" s="124">
        <v>3.2709497700000001</v>
      </c>
    </row>
    <row r="32" spans="1:11" ht="11.25" customHeight="1" x14ac:dyDescent="0.25">
      <c r="A32" s="42" t="s">
        <v>143</v>
      </c>
      <c r="B32" s="99">
        <v>256.13017961000003</v>
      </c>
      <c r="C32" s="93">
        <v>579.57052030746888</v>
      </c>
      <c r="D32" s="116">
        <v>68.944079870481701</v>
      </c>
      <c r="E32" s="94">
        <v>3.380763535870579E-2</v>
      </c>
      <c r="F32" s="100">
        <v>2.5888631700000002</v>
      </c>
      <c r="G32" s="93">
        <v>5.8580709884574746</v>
      </c>
      <c r="H32" s="116">
        <v>0.69685965721807441</v>
      </c>
      <c r="I32" s="125">
        <v>-2.2102501448962419E-2</v>
      </c>
      <c r="J32" s="122">
        <v>2.5888631700000002</v>
      </c>
      <c r="K32" s="122">
        <v>3.6021915500000001</v>
      </c>
    </row>
    <row r="33" spans="1:11" ht="11.25" customHeight="1" x14ac:dyDescent="0.25">
      <c r="A33" s="43" t="s">
        <v>144</v>
      </c>
      <c r="B33" s="95">
        <v>574.85791298000004</v>
      </c>
      <c r="C33" s="96">
        <v>611.36951158113709</v>
      </c>
      <c r="D33" s="117">
        <v>67.768005989092785</v>
      </c>
      <c r="E33" s="97">
        <v>4.0424020791676174E-2</v>
      </c>
      <c r="F33" s="98">
        <v>3.7682056400000001</v>
      </c>
      <c r="G33" s="96">
        <v>4.0075399322966909</v>
      </c>
      <c r="H33" s="117">
        <v>0.44422069630367533</v>
      </c>
      <c r="I33" s="123">
        <v>-5.846632759728343E-2</v>
      </c>
      <c r="J33" s="124">
        <v>3.7682056400000001</v>
      </c>
      <c r="K33" s="124">
        <v>48.124192970000003</v>
      </c>
    </row>
    <row r="34" spans="1:11" ht="11.25" customHeight="1" x14ac:dyDescent="0.25">
      <c r="A34" s="42" t="s">
        <v>145</v>
      </c>
      <c r="B34" s="99">
        <v>563.61305414000003</v>
      </c>
      <c r="C34" s="93">
        <v>739.59241231978103</v>
      </c>
      <c r="D34" s="116">
        <v>71.592942434569906</v>
      </c>
      <c r="E34" s="94">
        <v>1.9057384655090326E-2</v>
      </c>
      <c r="F34" s="100">
        <v>9.9580436399999996</v>
      </c>
      <c r="G34" s="93">
        <v>13.067286968594294</v>
      </c>
      <c r="H34" s="116">
        <v>1.2649203914683744</v>
      </c>
      <c r="I34" s="125">
        <v>-6.4533034504270725E-2</v>
      </c>
      <c r="J34" s="122">
        <v>9.9580436399999996</v>
      </c>
      <c r="K34" s="122">
        <v>7.5305091099999997</v>
      </c>
    </row>
    <row r="35" spans="1:11" ht="11.25" customHeight="1" x14ac:dyDescent="0.25">
      <c r="A35" s="43" t="s">
        <v>146</v>
      </c>
      <c r="B35" s="95">
        <v>956.09388107999996</v>
      </c>
      <c r="C35" s="96">
        <v>671.74917345024551</v>
      </c>
      <c r="D35" s="117">
        <v>64.978345089980067</v>
      </c>
      <c r="E35" s="97">
        <v>5.0076676820700605E-3</v>
      </c>
      <c r="F35" s="98">
        <v>6.1954959399999998</v>
      </c>
      <c r="G35" s="96">
        <v>4.3529399770953212</v>
      </c>
      <c r="H35" s="117">
        <v>0.42106019205786088</v>
      </c>
      <c r="I35" s="123">
        <v>9.9479720368362834E-3</v>
      </c>
      <c r="J35" s="124">
        <v>6.0549538900000002</v>
      </c>
      <c r="K35" s="124">
        <v>64.061565999999999</v>
      </c>
    </row>
    <row r="36" spans="1:11" ht="11.25" customHeight="1" x14ac:dyDescent="0.25">
      <c r="A36" s="42" t="s">
        <v>147</v>
      </c>
      <c r="B36" s="99">
        <v>144.59254473999999</v>
      </c>
      <c r="C36" s="93">
        <v>729.89305828844874</v>
      </c>
      <c r="D36" s="116">
        <v>58.064951643027882</v>
      </c>
      <c r="E36" s="94">
        <v>3.6117382622292915E-2</v>
      </c>
      <c r="F36" s="100">
        <v>1.4837156199999999</v>
      </c>
      <c r="G36" s="93">
        <v>7.4896927324950395</v>
      </c>
      <c r="H36" s="116">
        <v>0.59582515739120356</v>
      </c>
      <c r="I36" s="125">
        <v>-7.6213363415200575E-2</v>
      </c>
      <c r="J36" s="122">
        <v>1.48368374</v>
      </c>
      <c r="K36" s="122">
        <v>13.643434729999999</v>
      </c>
    </row>
    <row r="37" spans="1:11" ht="11.25" customHeight="1" x14ac:dyDescent="0.25">
      <c r="A37" s="43" t="s">
        <v>148</v>
      </c>
      <c r="B37" s="95">
        <v>1176.3870844400001</v>
      </c>
      <c r="C37" s="96">
        <v>713.69416282282373</v>
      </c>
      <c r="D37" s="117">
        <v>73.107336168604306</v>
      </c>
      <c r="E37" s="97">
        <v>4.8744962815442383E-2</v>
      </c>
      <c r="F37" s="98">
        <v>14.25311906</v>
      </c>
      <c r="G37" s="96">
        <v>8.6471264515651498</v>
      </c>
      <c r="H37" s="117">
        <v>0.88576930191867254</v>
      </c>
      <c r="I37" s="123">
        <v>7.4630764914627834E-2</v>
      </c>
      <c r="J37" s="124">
        <v>13.030929710000001</v>
      </c>
      <c r="K37" s="124">
        <v>62.111262799999999</v>
      </c>
    </row>
    <row r="38" spans="1:11" ht="11.25" customHeight="1" x14ac:dyDescent="0.25">
      <c r="A38" s="42" t="s">
        <v>149</v>
      </c>
      <c r="B38" s="99">
        <v>927.40526165999995</v>
      </c>
      <c r="C38" s="93">
        <v>776.8579579825597</v>
      </c>
      <c r="D38" s="116">
        <v>71.97875837590199</v>
      </c>
      <c r="E38" s="94">
        <v>2.7316853631441651E-2</v>
      </c>
      <c r="F38" s="100">
        <v>10.06209361</v>
      </c>
      <c r="G38" s="93">
        <v>8.4286965127870062</v>
      </c>
      <c r="H38" s="116">
        <v>0.78094985509735049</v>
      </c>
      <c r="I38" s="125">
        <v>3.6200307523512665E-2</v>
      </c>
      <c r="J38" s="122">
        <v>8.9427564400000001</v>
      </c>
      <c r="K38" s="122">
        <v>38.895605699999997</v>
      </c>
    </row>
    <row r="39" spans="1:11" ht="11.25" customHeight="1" x14ac:dyDescent="0.25">
      <c r="A39" s="43" t="s">
        <v>150</v>
      </c>
      <c r="B39" s="95">
        <v>648.69301643999995</v>
      </c>
      <c r="C39" s="96">
        <v>587.3730338275094</v>
      </c>
      <c r="D39" s="117">
        <v>69.993856494743312</v>
      </c>
      <c r="E39" s="97">
        <v>6.1583140279979798E-2</v>
      </c>
      <c r="F39" s="98">
        <v>6.9009610300000004</v>
      </c>
      <c r="G39" s="96">
        <v>6.2486234841275374</v>
      </c>
      <c r="H39" s="117">
        <v>0.74461241876852047</v>
      </c>
      <c r="I39" s="123">
        <v>-6.458159955142706E-2</v>
      </c>
      <c r="J39" s="124">
        <v>6.4008215899999996</v>
      </c>
      <c r="K39" s="124">
        <v>11.89727834</v>
      </c>
    </row>
    <row r="40" spans="1:11" ht="11.25" customHeight="1" x14ac:dyDescent="0.25">
      <c r="A40" s="42" t="s">
        <v>151</v>
      </c>
      <c r="B40" s="99">
        <v>134.80285911000001</v>
      </c>
      <c r="C40" s="93">
        <v>599.08920422375604</v>
      </c>
      <c r="D40" s="116">
        <v>65.217365574282709</v>
      </c>
      <c r="E40" s="94">
        <v>3.1134801871744999E-2</v>
      </c>
      <c r="F40" s="100">
        <v>0.33607496999999997</v>
      </c>
      <c r="G40" s="93">
        <v>1.4935802375862726</v>
      </c>
      <c r="H40" s="116">
        <v>0.16259242810993291</v>
      </c>
      <c r="I40" s="125">
        <v>-7.685997383976273E-2</v>
      </c>
      <c r="J40" s="122">
        <v>0.33607496999999997</v>
      </c>
      <c r="K40" s="122">
        <v>6.9072565700000004</v>
      </c>
    </row>
    <row r="41" spans="1:11" ht="11.25" customHeight="1" x14ac:dyDescent="0.25">
      <c r="A41" s="43" t="s">
        <v>152</v>
      </c>
      <c r="B41" s="95">
        <v>371.21315908999998</v>
      </c>
      <c r="C41" s="96">
        <v>596.50075859930132</v>
      </c>
      <c r="D41" s="117">
        <v>67.635541471455412</v>
      </c>
      <c r="E41" s="97">
        <v>5.2975180676596789E-2</v>
      </c>
      <c r="F41" s="98">
        <v>1.94120884</v>
      </c>
      <c r="G41" s="96">
        <v>3.1193197689927015</v>
      </c>
      <c r="H41" s="117">
        <v>0.35369088564757395</v>
      </c>
      <c r="I41" s="123">
        <v>5.4809292494994999E-4</v>
      </c>
      <c r="J41" s="124">
        <v>1.8216498400000001</v>
      </c>
      <c r="K41" s="124">
        <v>38.852978870000001</v>
      </c>
    </row>
    <row r="42" spans="1:11" ht="11.25" customHeight="1" x14ac:dyDescent="0.25">
      <c r="A42" s="42" t="s">
        <v>153</v>
      </c>
      <c r="B42" s="99">
        <v>776.04560216000004</v>
      </c>
      <c r="C42" s="93">
        <v>598.74702739569614</v>
      </c>
      <c r="D42" s="116">
        <v>69.702028441341668</v>
      </c>
      <c r="E42" s="94">
        <v>-6.8420925293908308E-3</v>
      </c>
      <c r="F42" s="100">
        <v>3.8198588999999998</v>
      </c>
      <c r="G42" s="93">
        <v>2.9471582018893372</v>
      </c>
      <c r="H42" s="116">
        <v>0.34308797440336242</v>
      </c>
      <c r="I42" s="125">
        <v>7.5654829135169077E-2</v>
      </c>
      <c r="J42" s="122">
        <v>3.7972519199999999</v>
      </c>
      <c r="K42" s="122">
        <v>18.72445484</v>
      </c>
    </row>
    <row r="43" spans="1:11" ht="11.25" customHeight="1" x14ac:dyDescent="0.25">
      <c r="A43" s="43" t="s">
        <v>154</v>
      </c>
      <c r="B43" s="95">
        <v>156.2988417</v>
      </c>
      <c r="C43" s="96">
        <v>582.49173287916278</v>
      </c>
      <c r="D43" s="117">
        <v>65.56805111260617</v>
      </c>
      <c r="E43" s="97">
        <v>3.4469012932221377E-2</v>
      </c>
      <c r="F43" s="98">
        <v>1.5098655599999999</v>
      </c>
      <c r="G43" s="96">
        <v>5.6269400137145587</v>
      </c>
      <c r="H43" s="117">
        <v>0.63339523911035955</v>
      </c>
      <c r="I43" s="123">
        <v>-0.19194770012521378</v>
      </c>
      <c r="J43" s="124">
        <v>1.49984787</v>
      </c>
      <c r="K43" s="124">
        <v>1.8346730499999999</v>
      </c>
    </row>
    <row r="44" spans="1:11" ht="11.25" customHeight="1" x14ac:dyDescent="0.25">
      <c r="A44" s="42" t="s">
        <v>155</v>
      </c>
      <c r="B44" s="99">
        <v>296.42786169999999</v>
      </c>
      <c r="C44" s="93">
        <v>695.89232454081059</v>
      </c>
      <c r="D44" s="116">
        <v>71.129294537763613</v>
      </c>
      <c r="E44" s="94">
        <v>4.067101460002065E-2</v>
      </c>
      <c r="F44" s="100">
        <v>1.82381134</v>
      </c>
      <c r="G44" s="93">
        <v>4.2815688971941555</v>
      </c>
      <c r="H44" s="116">
        <v>0.4376323238989695</v>
      </c>
      <c r="I44" s="125">
        <v>9.966839923615689E-3</v>
      </c>
      <c r="J44" s="122">
        <v>1.82381134</v>
      </c>
      <c r="K44" s="122">
        <v>2.6906941600000001</v>
      </c>
    </row>
    <row r="45" spans="1:11" ht="11.25" customHeight="1" x14ac:dyDescent="0.25">
      <c r="A45" s="43" t="s">
        <v>156</v>
      </c>
      <c r="B45" s="95">
        <v>219.39169190999999</v>
      </c>
      <c r="C45" s="96">
        <v>649.13585889488866</v>
      </c>
      <c r="D45" s="117">
        <v>67.547535678921335</v>
      </c>
      <c r="E45" s="97">
        <v>3.911396474024853E-2</v>
      </c>
      <c r="F45" s="98">
        <v>1.17896248</v>
      </c>
      <c r="G45" s="96">
        <v>3.4883126858495452</v>
      </c>
      <c r="H45" s="117">
        <v>0.36298553280941137</v>
      </c>
      <c r="I45" s="123">
        <v>-0.47167963734434326</v>
      </c>
      <c r="J45" s="124">
        <v>1.17896248</v>
      </c>
      <c r="K45" s="124">
        <v>8.0265808100000005</v>
      </c>
    </row>
    <row r="46" spans="1:11" ht="11.25" customHeight="1" x14ac:dyDescent="0.25">
      <c r="A46" s="42" t="s">
        <v>157</v>
      </c>
      <c r="B46" s="99">
        <v>511.22613365000001</v>
      </c>
      <c r="C46" s="93">
        <v>655.40467586562329</v>
      </c>
      <c r="D46" s="116">
        <v>71.245077588077592</v>
      </c>
      <c r="E46" s="94">
        <v>5.9916666508020855E-2</v>
      </c>
      <c r="F46" s="100">
        <v>6.7708419199999996</v>
      </c>
      <c r="G46" s="93">
        <v>8.680388504851182</v>
      </c>
      <c r="H46" s="116">
        <v>0.94359252427667495</v>
      </c>
      <c r="I46" s="125">
        <v>-5.3278406333625017E-2</v>
      </c>
      <c r="J46" s="122">
        <v>6.6916148499999997</v>
      </c>
      <c r="K46" s="122">
        <v>18.993637830000001</v>
      </c>
    </row>
    <row r="47" spans="1:11" ht="11.25" customHeight="1" x14ac:dyDescent="0.25">
      <c r="A47" s="43" t="s">
        <v>158</v>
      </c>
      <c r="B47" s="95">
        <v>145.41105103000001</v>
      </c>
      <c r="C47" s="96">
        <v>620.3516667164389</v>
      </c>
      <c r="D47" s="117">
        <v>64.655333263564714</v>
      </c>
      <c r="E47" s="97">
        <v>7.0149923971725814E-2</v>
      </c>
      <c r="F47" s="98">
        <v>1.350725</v>
      </c>
      <c r="G47" s="96">
        <v>5.762454085093494</v>
      </c>
      <c r="H47" s="117">
        <v>0.60058416746063492</v>
      </c>
      <c r="I47" s="123">
        <v>-8.8179583997111455E-2</v>
      </c>
      <c r="J47" s="124">
        <v>1.3407249999999999</v>
      </c>
      <c r="K47" s="124">
        <v>10.85193293</v>
      </c>
    </row>
    <row r="48" spans="1:11" ht="11.25" customHeight="1" x14ac:dyDescent="0.25">
      <c r="A48" s="42" t="s">
        <v>159</v>
      </c>
      <c r="B48" s="99">
        <v>824.98952473999998</v>
      </c>
      <c r="C48" s="93">
        <v>565.73593904786458</v>
      </c>
      <c r="D48" s="116">
        <v>71.923218314579358</v>
      </c>
      <c r="E48" s="94">
        <v>5.3978150223132682E-2</v>
      </c>
      <c r="F48" s="100">
        <v>10.407707309999999</v>
      </c>
      <c r="G48" s="93">
        <v>7.1370773710294255</v>
      </c>
      <c r="H48" s="116">
        <v>0.90735189061616861</v>
      </c>
      <c r="I48" s="125">
        <v>-6.1037065117434786E-2</v>
      </c>
      <c r="J48" s="122">
        <v>9.1761953199999997</v>
      </c>
      <c r="K48" s="122">
        <v>14.534413600000001</v>
      </c>
    </row>
    <row r="49" spans="1:11" ht="11.25" customHeight="1" x14ac:dyDescent="0.25">
      <c r="A49" s="43" t="s">
        <v>160</v>
      </c>
      <c r="B49" s="95">
        <v>360.02471380999998</v>
      </c>
      <c r="C49" s="96">
        <v>517.95856876291214</v>
      </c>
      <c r="D49" s="117">
        <v>67.000279883500397</v>
      </c>
      <c r="E49" s="97">
        <v>5.8980895598927496E-2</v>
      </c>
      <c r="F49" s="98">
        <v>10.540885510000001</v>
      </c>
      <c r="G49" s="96">
        <v>15.164908859936356</v>
      </c>
      <c r="H49" s="117">
        <v>1.9616494432175211</v>
      </c>
      <c r="I49" s="123">
        <v>-1.5902791507988456E-2</v>
      </c>
      <c r="J49" s="124">
        <v>4.7595183900000002</v>
      </c>
      <c r="K49" s="124">
        <v>11.219426260000001</v>
      </c>
    </row>
    <row r="50" spans="1:11" ht="11.25" customHeight="1" x14ac:dyDescent="0.25">
      <c r="A50" s="42" t="s">
        <v>161</v>
      </c>
      <c r="B50" s="99">
        <v>133.53690723</v>
      </c>
      <c r="C50" s="93">
        <v>742.99032003738967</v>
      </c>
      <c r="D50" s="116">
        <v>64.045476364637949</v>
      </c>
      <c r="E50" s="94">
        <v>5.9427031891462478E-2</v>
      </c>
      <c r="F50" s="100">
        <v>1.02594871</v>
      </c>
      <c r="G50" s="93">
        <v>5.7083092322329732</v>
      </c>
      <c r="H50" s="116">
        <v>0.49205403375460366</v>
      </c>
      <c r="I50" s="125">
        <v>3.2458785953539238E-2</v>
      </c>
      <c r="J50" s="122">
        <v>1.02594008</v>
      </c>
      <c r="K50" s="122">
        <v>4.0794025100000004</v>
      </c>
    </row>
    <row r="51" spans="1:11" ht="11.25" customHeight="1" x14ac:dyDescent="0.25">
      <c r="A51" s="43" t="s">
        <v>162</v>
      </c>
      <c r="B51" s="95">
        <v>256.93071634</v>
      </c>
      <c r="C51" s="96">
        <v>756.52410441081213</v>
      </c>
      <c r="D51" s="117">
        <v>74.386890639877251</v>
      </c>
      <c r="E51" s="97">
        <v>2.8250088541808882E-2</v>
      </c>
      <c r="F51" s="98">
        <v>4.3100693100000003</v>
      </c>
      <c r="G51" s="96">
        <v>12.690858341675993</v>
      </c>
      <c r="H51" s="117">
        <v>1.2478564609962399</v>
      </c>
      <c r="I51" s="123">
        <v>-7.6500323766066192E-2</v>
      </c>
      <c r="J51" s="124">
        <v>4.3050693100000004</v>
      </c>
      <c r="K51" s="124">
        <v>3.0152923500000002</v>
      </c>
    </row>
    <row r="52" spans="1:11" ht="11.25" customHeight="1" x14ac:dyDescent="0.25">
      <c r="A52" s="42" t="s">
        <v>163</v>
      </c>
      <c r="B52" s="99">
        <v>65.639422039999999</v>
      </c>
      <c r="C52" s="93">
        <v>817.38670601713488</v>
      </c>
      <c r="D52" s="116">
        <v>58.875693112575952</v>
      </c>
      <c r="E52" s="94">
        <v>0.10742881369721902</v>
      </c>
      <c r="F52" s="100">
        <v>0.50612442999999996</v>
      </c>
      <c r="G52" s="93">
        <v>6.3026054741980468</v>
      </c>
      <c r="H52" s="116">
        <v>0.45397149596013464</v>
      </c>
      <c r="I52" s="125">
        <v>0.15244207903267104</v>
      </c>
      <c r="J52" s="122">
        <v>0.50612442999999996</v>
      </c>
      <c r="K52" s="122">
        <v>2.7790092</v>
      </c>
    </row>
    <row r="53" spans="1:11" ht="11.25" customHeight="1" x14ac:dyDescent="0.25">
      <c r="A53" s="43" t="s">
        <v>164</v>
      </c>
      <c r="B53" s="95">
        <v>460.31563689000001</v>
      </c>
      <c r="C53" s="96">
        <v>549.13425940970365</v>
      </c>
      <c r="D53" s="117">
        <v>70.351654523353687</v>
      </c>
      <c r="E53" s="97">
        <v>2.6251158440075306E-2</v>
      </c>
      <c r="F53" s="98">
        <v>8.5073004599999997</v>
      </c>
      <c r="G53" s="96">
        <v>10.148797397456864</v>
      </c>
      <c r="H53" s="117">
        <v>1.3002005904729019</v>
      </c>
      <c r="I53" s="123">
        <v>3.4890777510626858E-2</v>
      </c>
      <c r="J53" s="124">
        <v>6.45704543</v>
      </c>
      <c r="K53" s="124">
        <v>3.8080092200000002</v>
      </c>
    </row>
    <row r="54" spans="1:11" ht="11.25" customHeight="1" x14ac:dyDescent="0.25">
      <c r="A54" s="42" t="s">
        <v>165</v>
      </c>
      <c r="B54" s="99">
        <v>294.90717568999997</v>
      </c>
      <c r="C54" s="93">
        <v>577.16745803943979</v>
      </c>
      <c r="D54" s="116">
        <v>63.671985831245237</v>
      </c>
      <c r="E54" s="94">
        <v>2.5738680471486308E-2</v>
      </c>
      <c r="F54" s="100">
        <v>6.0105884999999999</v>
      </c>
      <c r="G54" s="93">
        <v>11.763417006552423</v>
      </c>
      <c r="H54" s="116">
        <v>1.2977171712218285</v>
      </c>
      <c r="I54" s="125">
        <v>-0.11188838929055211</v>
      </c>
      <c r="J54" s="122">
        <v>5.4972788699999997</v>
      </c>
      <c r="K54" s="122">
        <v>7.8331145800000002</v>
      </c>
    </row>
    <row r="55" spans="1:11" ht="11.25" customHeight="1" x14ac:dyDescent="0.25">
      <c r="A55" s="43" t="s">
        <v>166</v>
      </c>
      <c r="B55" s="95">
        <v>324.57759149999998</v>
      </c>
      <c r="C55" s="96">
        <v>561.21406192454731</v>
      </c>
      <c r="D55" s="117">
        <v>70.441207980693179</v>
      </c>
      <c r="E55" s="97">
        <v>5.8241646881817877E-2</v>
      </c>
      <c r="F55" s="98">
        <v>2.6308707500000001</v>
      </c>
      <c r="G55" s="96">
        <v>4.5489328242981317</v>
      </c>
      <c r="H55" s="117">
        <v>0.57096274827423588</v>
      </c>
      <c r="I55" s="123">
        <v>-0.10172713103181918</v>
      </c>
      <c r="J55" s="124">
        <v>2.5246624199999999</v>
      </c>
      <c r="K55" s="124">
        <v>6.8669037499999996</v>
      </c>
    </row>
    <row r="56" spans="1:11" ht="11.25" customHeight="1" x14ac:dyDescent="0.25">
      <c r="A56" s="42" t="s">
        <v>167</v>
      </c>
      <c r="B56" s="99">
        <v>113.49741861</v>
      </c>
      <c r="C56" s="93">
        <v>639.57701646032558</v>
      </c>
      <c r="D56" s="116">
        <v>61.849705163605037</v>
      </c>
      <c r="E56" s="94">
        <v>5.5742624628918991E-2</v>
      </c>
      <c r="F56" s="100">
        <v>0.24834249</v>
      </c>
      <c r="G56" s="93">
        <v>1.399451641806184</v>
      </c>
      <c r="H56" s="116">
        <v>0.13533267958168529</v>
      </c>
      <c r="I56" s="125">
        <v>-5.0768761042050858E-2</v>
      </c>
      <c r="J56" s="122">
        <v>0.24834249</v>
      </c>
      <c r="K56" s="122">
        <v>2.5917630900000002</v>
      </c>
    </row>
    <row r="57" spans="1:11" ht="11.25" customHeight="1" x14ac:dyDescent="0.25">
      <c r="A57" s="43" t="s">
        <v>168</v>
      </c>
      <c r="B57" s="95">
        <v>182.94734652</v>
      </c>
      <c r="C57" s="96">
        <v>577.82273903636917</v>
      </c>
      <c r="D57" s="117">
        <v>62.087413804132893</v>
      </c>
      <c r="E57" s="97">
        <v>8.6078405134408786E-3</v>
      </c>
      <c r="F57" s="98">
        <v>1.0920782</v>
      </c>
      <c r="G57" s="96">
        <v>3.4492307692307689</v>
      </c>
      <c r="H57" s="117">
        <v>0.3706219980756057</v>
      </c>
      <c r="I57" s="123">
        <v>0.21302380604240767</v>
      </c>
      <c r="J57" s="124">
        <v>1.0920782</v>
      </c>
      <c r="K57" s="124">
        <v>16.18190787</v>
      </c>
    </row>
    <row r="58" spans="1:11" ht="11.25" customHeight="1" x14ac:dyDescent="0.25">
      <c r="A58" s="42" t="s">
        <v>169</v>
      </c>
      <c r="B58" s="99">
        <v>481.78468508999998</v>
      </c>
      <c r="C58" s="93">
        <v>646.29786866509357</v>
      </c>
      <c r="D58" s="116">
        <v>67.847301866935695</v>
      </c>
      <c r="E58" s="94">
        <v>4.7635464974236985E-2</v>
      </c>
      <c r="F58" s="100">
        <v>2.7715039699999999</v>
      </c>
      <c r="G58" s="93">
        <v>3.7178788870659849</v>
      </c>
      <c r="H58" s="116">
        <v>0.39029689464469786</v>
      </c>
      <c r="I58" s="125">
        <v>-8.956760915944717E-2</v>
      </c>
      <c r="J58" s="122">
        <v>2.7715039699999999</v>
      </c>
      <c r="K58" s="122">
        <v>59.687574939999998</v>
      </c>
    </row>
    <row r="59" spans="1:11" ht="11.25" customHeight="1" x14ac:dyDescent="0.25">
      <c r="A59" s="43" t="s">
        <v>170</v>
      </c>
      <c r="B59" s="95">
        <v>131.25262910999999</v>
      </c>
      <c r="C59" s="96">
        <v>692.49810910913538</v>
      </c>
      <c r="D59" s="117">
        <v>61.283947588140698</v>
      </c>
      <c r="E59" s="97">
        <v>4.14963076975714E-2</v>
      </c>
      <c r="F59" s="98">
        <v>3.10011956</v>
      </c>
      <c r="G59" s="96">
        <v>16.356448993589574</v>
      </c>
      <c r="H59" s="117">
        <v>1.447495306724754</v>
      </c>
      <c r="I59" s="123">
        <v>0.11108804358284807</v>
      </c>
      <c r="J59" s="124">
        <v>1.8952449200000001</v>
      </c>
      <c r="K59" s="124">
        <v>6.9088677399999998</v>
      </c>
    </row>
    <row r="60" spans="1:11" ht="11.25" customHeight="1" x14ac:dyDescent="0.25">
      <c r="A60" s="42" t="s">
        <v>171</v>
      </c>
      <c r="B60" s="99">
        <v>410.55731214000002</v>
      </c>
      <c r="C60" s="93">
        <v>525.61427748047629</v>
      </c>
      <c r="D60" s="116">
        <v>70.717639117082143</v>
      </c>
      <c r="E60" s="94">
        <v>5.5652444969431114E-2</v>
      </c>
      <c r="F60" s="100">
        <v>2.67963307</v>
      </c>
      <c r="G60" s="93">
        <v>3.430589002688516</v>
      </c>
      <c r="H60" s="116">
        <v>0.46156119695620068</v>
      </c>
      <c r="I60" s="125">
        <v>-0.48596496905239805</v>
      </c>
      <c r="J60" s="122">
        <v>2.6696330700000002</v>
      </c>
      <c r="K60" s="122">
        <v>3.6880110500000001</v>
      </c>
    </row>
    <row r="61" spans="1:11" ht="11.25" customHeight="1" x14ac:dyDescent="0.25">
      <c r="A61" s="43" t="s">
        <v>172</v>
      </c>
      <c r="B61" s="95">
        <v>558.76440086000002</v>
      </c>
      <c r="C61" s="96">
        <v>524.50036548402511</v>
      </c>
      <c r="D61" s="117">
        <v>70.492084145272983</v>
      </c>
      <c r="E61" s="97">
        <v>1.4537460091594845E-2</v>
      </c>
      <c r="F61" s="98">
        <v>9.1269943700000002</v>
      </c>
      <c r="G61" s="96">
        <v>8.5673172368671793</v>
      </c>
      <c r="H61" s="117">
        <v>1.1514349413334828</v>
      </c>
      <c r="I61" s="123">
        <v>-8.6715098457053053E-3</v>
      </c>
      <c r="J61" s="124">
        <v>7.6678801200000004</v>
      </c>
      <c r="K61" s="124">
        <v>37.051695500000001</v>
      </c>
    </row>
    <row r="62" spans="1:11" ht="11.25" customHeight="1" x14ac:dyDescent="0.25">
      <c r="A62" s="42" t="s">
        <v>173</v>
      </c>
      <c r="B62" s="99">
        <v>170.70969170999999</v>
      </c>
      <c r="C62" s="93">
        <v>813.44559091775454</v>
      </c>
      <c r="D62" s="116">
        <v>60.989920157827704</v>
      </c>
      <c r="E62" s="94">
        <v>2.7937992495737918E-2</v>
      </c>
      <c r="F62" s="100">
        <v>3.8282055599999998</v>
      </c>
      <c r="G62" s="93">
        <v>18.241711426665393</v>
      </c>
      <c r="H62" s="116">
        <v>1.3677135089013519</v>
      </c>
      <c r="I62" s="125">
        <v>-3.2576118487030126E-2</v>
      </c>
      <c r="J62" s="122">
        <v>3.8282055599999998</v>
      </c>
      <c r="K62" s="122">
        <v>5.7516974400000001</v>
      </c>
    </row>
    <row r="63" spans="1:11" ht="11.25" customHeight="1" x14ac:dyDescent="0.25">
      <c r="A63" s="44" t="s">
        <v>174</v>
      </c>
      <c r="B63" s="101">
        <v>2043.0382253800001</v>
      </c>
      <c r="C63" s="102">
        <v>774.2605534627711</v>
      </c>
      <c r="D63" s="118">
        <v>74.743877094138384</v>
      </c>
      <c r="E63" s="103">
        <v>1.1410853803407672E-2</v>
      </c>
      <c r="F63" s="104">
        <v>18.755027200000001</v>
      </c>
      <c r="G63" s="102">
        <v>7.1076877366699307</v>
      </c>
      <c r="H63" s="118">
        <v>0.68614646095194165</v>
      </c>
      <c r="I63" s="126">
        <v>6.3872058431492018E-2</v>
      </c>
      <c r="J63" s="127">
        <v>18.49679313</v>
      </c>
      <c r="K63" s="127">
        <v>11.456341869999999</v>
      </c>
    </row>
    <row r="64" spans="1:11" ht="11.25" customHeight="1" x14ac:dyDescent="0.25">
      <c r="A64" s="42" t="s">
        <v>175</v>
      </c>
      <c r="B64" s="99">
        <v>466.93001343999998</v>
      </c>
      <c r="C64" s="93">
        <v>551.17228833346314</v>
      </c>
      <c r="D64" s="116">
        <v>65.91194303280794</v>
      </c>
      <c r="E64" s="94">
        <v>-1.6686744224143513E-2</v>
      </c>
      <c r="F64" s="100">
        <v>7.6227916999999996</v>
      </c>
      <c r="G64" s="93">
        <v>8.998075565596972</v>
      </c>
      <c r="H64" s="116">
        <v>1.0760349470358543</v>
      </c>
      <c r="I64" s="125">
        <v>5.3126146642628935E-2</v>
      </c>
      <c r="J64" s="121">
        <v>5.6634659200000002</v>
      </c>
      <c r="K64" s="122">
        <v>44.776728239999997</v>
      </c>
    </row>
    <row r="65" spans="1:11" ht="11.25" customHeight="1" x14ac:dyDescent="0.25">
      <c r="A65" s="43" t="s">
        <v>176</v>
      </c>
      <c r="B65" s="95">
        <v>186.61185849</v>
      </c>
      <c r="C65" s="96">
        <v>647.93984365017639</v>
      </c>
      <c r="D65" s="117">
        <v>64.24381030254861</v>
      </c>
      <c r="E65" s="97">
        <v>2.2194121919515197E-2</v>
      </c>
      <c r="F65" s="98">
        <v>2.36822847</v>
      </c>
      <c r="G65" s="96">
        <v>8.2227871100802759</v>
      </c>
      <c r="H65" s="117">
        <v>0.81529663661716267</v>
      </c>
      <c r="I65" s="123">
        <v>-0.29485348952973489</v>
      </c>
      <c r="J65" s="124">
        <v>2.36822847</v>
      </c>
      <c r="K65" s="124">
        <v>2.56935213</v>
      </c>
    </row>
    <row r="66" spans="1:11" ht="11.25" customHeight="1" x14ac:dyDescent="0.25">
      <c r="A66" s="42" t="s">
        <v>177</v>
      </c>
      <c r="B66" s="99">
        <v>1121.0450743599999</v>
      </c>
      <c r="C66" s="93">
        <v>753.74509134673565</v>
      </c>
      <c r="D66" s="116">
        <v>70.651782422241467</v>
      </c>
      <c r="E66" s="94">
        <v>4.2141027316075608E-2</v>
      </c>
      <c r="F66" s="100">
        <v>8.3039582299999992</v>
      </c>
      <c r="G66" s="93">
        <v>5.583243615948362</v>
      </c>
      <c r="H66" s="116">
        <v>0.52334153507991632</v>
      </c>
      <c r="I66" s="125">
        <v>-2.1896145157061953E-2</v>
      </c>
      <c r="J66" s="122">
        <v>8.3039582299999992</v>
      </c>
      <c r="K66" s="122">
        <v>51.16506553</v>
      </c>
    </row>
    <row r="67" spans="1:11" ht="11.25" customHeight="1" x14ac:dyDescent="0.25">
      <c r="A67" s="43" t="s">
        <v>178</v>
      </c>
      <c r="B67" s="95">
        <v>409.17689266000002</v>
      </c>
      <c r="C67" s="96">
        <v>604.62492173566113</v>
      </c>
      <c r="D67" s="117">
        <v>67.79445781551901</v>
      </c>
      <c r="E67" s="97">
        <v>5.3160417867794907E-2</v>
      </c>
      <c r="F67" s="98">
        <v>3.9132765900000002</v>
      </c>
      <c r="G67" s="96">
        <v>5.7824979719096561</v>
      </c>
      <c r="H67" s="117">
        <v>0.6483710821902624</v>
      </c>
      <c r="I67" s="123">
        <v>6.1254047365461917E-2</v>
      </c>
      <c r="J67" s="124">
        <v>3.60265455</v>
      </c>
      <c r="K67" s="124">
        <v>15.97944521</v>
      </c>
    </row>
    <row r="68" spans="1:11" ht="11.25" customHeight="1" x14ac:dyDescent="0.25">
      <c r="A68" s="42" t="s">
        <v>179</v>
      </c>
      <c r="B68" s="99">
        <v>473.93514965999998</v>
      </c>
      <c r="C68" s="93">
        <v>675.68147618110731</v>
      </c>
      <c r="D68" s="116">
        <v>74.320636870073059</v>
      </c>
      <c r="E68" s="94">
        <v>6.3879626007278034E-2</v>
      </c>
      <c r="F68" s="100">
        <v>4.6926708000000001</v>
      </c>
      <c r="G68" s="93">
        <v>6.6902628675055382</v>
      </c>
      <c r="H68" s="116">
        <v>0.73588608637235819</v>
      </c>
      <c r="I68" s="125">
        <v>4.2291504714325523E-2</v>
      </c>
      <c r="J68" s="122">
        <v>4.6921728600000003</v>
      </c>
      <c r="K68" s="122">
        <v>4.8730690499999998</v>
      </c>
    </row>
    <row r="69" spans="1:11" ht="11.25" customHeight="1" x14ac:dyDescent="0.25">
      <c r="A69" s="43" t="s">
        <v>180</v>
      </c>
      <c r="B69" s="95">
        <v>180.01462896000001</v>
      </c>
      <c r="C69" s="96">
        <v>763.71555163358209</v>
      </c>
      <c r="D69" s="117">
        <v>63.597080623419075</v>
      </c>
      <c r="E69" s="97">
        <v>4.2387609858495656E-2</v>
      </c>
      <c r="F69" s="98">
        <v>2.6761625699999998</v>
      </c>
      <c r="G69" s="96">
        <v>11.353671561119855</v>
      </c>
      <c r="H69" s="117">
        <v>0.9454571981674037</v>
      </c>
      <c r="I69" s="123">
        <v>-0.15864377389932571</v>
      </c>
      <c r="J69" s="124">
        <v>1.43726686</v>
      </c>
      <c r="K69" s="124">
        <v>2.2410134300000002</v>
      </c>
    </row>
    <row r="70" spans="1:11" ht="11.25" customHeight="1" x14ac:dyDescent="0.25">
      <c r="A70" s="42" t="s">
        <v>181</v>
      </c>
      <c r="B70" s="99">
        <v>330.98519967999999</v>
      </c>
      <c r="C70" s="93">
        <v>678.45272998218729</v>
      </c>
      <c r="D70" s="116">
        <v>64.76486173976491</v>
      </c>
      <c r="E70" s="94">
        <v>-9.6378036934459677E-2</v>
      </c>
      <c r="F70" s="100">
        <v>8.0815168199999992</v>
      </c>
      <c r="G70" s="93">
        <v>16.565475296861962</v>
      </c>
      <c r="H70" s="116">
        <v>1.5813345128450205</v>
      </c>
      <c r="I70" s="125">
        <v>1.4890933708708505</v>
      </c>
      <c r="J70" s="122">
        <v>3.1778537600000001</v>
      </c>
      <c r="K70" s="122">
        <v>25.940400629999999</v>
      </c>
    </row>
    <row r="71" spans="1:11" ht="11.25" customHeight="1" x14ac:dyDescent="0.25">
      <c r="A71" s="43" t="s">
        <v>287</v>
      </c>
      <c r="B71" s="95">
        <v>1110.2114846300001</v>
      </c>
      <c r="C71" s="96">
        <v>572.97896155217791</v>
      </c>
      <c r="D71" s="117">
        <v>72.914524182950061</v>
      </c>
      <c r="E71" s="97">
        <v>3.4714486621723717E-2</v>
      </c>
      <c r="F71" s="98">
        <v>10.53370769</v>
      </c>
      <c r="G71" s="96">
        <v>5.4364352891934562</v>
      </c>
      <c r="H71" s="117">
        <v>0.69181439278175294</v>
      </c>
      <c r="I71" s="123">
        <v>-6.7359243921599088E-2</v>
      </c>
      <c r="J71" s="124">
        <v>10.53370769</v>
      </c>
      <c r="K71" s="124">
        <v>16.389304660000001</v>
      </c>
    </row>
    <row r="72" spans="1:11" ht="11.25" customHeight="1" x14ac:dyDescent="0.25">
      <c r="A72" s="42" t="s">
        <v>184</v>
      </c>
      <c r="B72" s="99">
        <v>247.36275861999999</v>
      </c>
      <c r="C72" s="93">
        <v>521.65875896538273</v>
      </c>
      <c r="D72" s="116">
        <v>59.26439242966547</v>
      </c>
      <c r="E72" s="94">
        <v>-1.671799153158382E-2</v>
      </c>
      <c r="F72" s="100">
        <v>18.65754003</v>
      </c>
      <c r="G72" s="93">
        <v>39.346542024737182</v>
      </c>
      <c r="H72" s="116">
        <v>4.4700656650128057</v>
      </c>
      <c r="I72" s="125">
        <v>0.26354160126403925</v>
      </c>
      <c r="J72" s="122">
        <v>8.8316820600000003</v>
      </c>
      <c r="K72" s="122">
        <v>20.414524310000001</v>
      </c>
    </row>
    <row r="73" spans="1:11" ht="11.25" customHeight="1" x14ac:dyDescent="0.25">
      <c r="A73" s="43" t="s">
        <v>185</v>
      </c>
      <c r="B73" s="95">
        <v>133.55793661000001</v>
      </c>
      <c r="C73" s="96">
        <v>552.94792790368399</v>
      </c>
      <c r="D73" s="117">
        <v>64.004348634382609</v>
      </c>
      <c r="E73" s="97">
        <v>8.3543833546573243E-2</v>
      </c>
      <c r="F73" s="98">
        <v>1.5931153</v>
      </c>
      <c r="G73" s="96">
        <v>6.5957128898972419</v>
      </c>
      <c r="H73" s="117">
        <v>0.763461233859272</v>
      </c>
      <c r="I73" s="123">
        <v>-7.5663403859250078E-2</v>
      </c>
      <c r="J73" s="124">
        <v>1.5931153</v>
      </c>
      <c r="K73" s="124">
        <v>1.6109248599999999</v>
      </c>
    </row>
    <row r="74" spans="1:11" ht="11.25" customHeight="1" x14ac:dyDescent="0.25">
      <c r="A74" s="42" t="s">
        <v>186</v>
      </c>
      <c r="B74" s="99">
        <v>353.07046530999997</v>
      </c>
      <c r="C74" s="93">
        <v>622.36335471509199</v>
      </c>
      <c r="D74" s="116">
        <v>71.040420172282793</v>
      </c>
      <c r="E74" s="94">
        <v>4.1170480067591164E-2</v>
      </c>
      <c r="F74" s="100">
        <v>3.3091754400000002</v>
      </c>
      <c r="G74" s="93">
        <v>5.8331402100453733</v>
      </c>
      <c r="H74" s="116">
        <v>0.66583086601421404</v>
      </c>
      <c r="I74" s="125">
        <v>-0.11570521676198919</v>
      </c>
      <c r="J74" s="122">
        <v>3.1554469699999999</v>
      </c>
      <c r="K74" s="122">
        <v>4.6511404900000004</v>
      </c>
    </row>
    <row r="75" spans="1:11" ht="11.25" customHeight="1" x14ac:dyDescent="0.25">
      <c r="A75" s="43" t="s">
        <v>187</v>
      </c>
      <c r="B75" s="95">
        <v>349.43631905000001</v>
      </c>
      <c r="C75" s="96">
        <v>602.88595882375273</v>
      </c>
      <c r="D75" s="117">
        <v>69.088556739638648</v>
      </c>
      <c r="E75" s="97">
        <v>5.8107536566045725E-2</v>
      </c>
      <c r="F75" s="98">
        <v>4.03209587</v>
      </c>
      <c r="G75" s="96">
        <v>6.9566151316584026</v>
      </c>
      <c r="H75" s="117">
        <v>0.79720300697849766</v>
      </c>
      <c r="I75" s="123">
        <v>-0.12282148993524789</v>
      </c>
      <c r="J75" s="124">
        <v>2.4693928700000001</v>
      </c>
      <c r="K75" s="124">
        <v>11.609807249999999</v>
      </c>
    </row>
    <row r="76" spans="1:11" ht="11.25" customHeight="1" x14ac:dyDescent="0.25">
      <c r="A76" s="42" t="s">
        <v>188</v>
      </c>
      <c r="B76" s="99">
        <v>273.26031282999998</v>
      </c>
      <c r="C76" s="93">
        <v>608.42548506324488</v>
      </c>
      <c r="D76" s="116">
        <v>60.183807622029448</v>
      </c>
      <c r="E76" s="94">
        <v>2.5514517117984914E-2</v>
      </c>
      <c r="F76" s="100">
        <v>3.7635443</v>
      </c>
      <c r="G76" s="93">
        <v>8.3796883732218284</v>
      </c>
      <c r="H76" s="116">
        <v>0.82889616784233811</v>
      </c>
      <c r="I76" s="125">
        <v>-4.0175507969688495E-2</v>
      </c>
      <c r="J76" s="122">
        <v>2.9377017699999999</v>
      </c>
      <c r="K76" s="122">
        <v>34.87734047</v>
      </c>
    </row>
    <row r="77" spans="1:11" ht="11.25" customHeight="1" x14ac:dyDescent="0.25">
      <c r="A77" s="43" t="s">
        <v>189</v>
      </c>
      <c r="B77" s="95">
        <v>467.19395139</v>
      </c>
      <c r="C77" s="96">
        <v>551.17870406440568</v>
      </c>
      <c r="D77" s="117">
        <v>64.267876632174534</v>
      </c>
      <c r="E77" s="97">
        <v>6.0928156375329667E-2</v>
      </c>
      <c r="F77" s="98">
        <v>2.6686527299999998</v>
      </c>
      <c r="G77" s="96">
        <v>3.1483809859761429</v>
      </c>
      <c r="H77" s="117">
        <v>0.36710373478826425</v>
      </c>
      <c r="I77" s="123">
        <v>-0.12669704288955252</v>
      </c>
      <c r="J77" s="124">
        <v>2.5413736299999998</v>
      </c>
      <c r="K77" s="124">
        <v>56.998007629999996</v>
      </c>
    </row>
    <row r="78" spans="1:11" ht="11.25" customHeight="1" x14ac:dyDescent="0.25">
      <c r="A78" s="42" t="s">
        <v>190</v>
      </c>
      <c r="B78" s="99">
        <v>965.50958876000004</v>
      </c>
      <c r="C78" s="93">
        <v>756.35361178568178</v>
      </c>
      <c r="D78" s="116">
        <v>74.908372941069914</v>
      </c>
      <c r="E78" s="94">
        <v>3.1406264138836848E-2</v>
      </c>
      <c r="F78" s="100">
        <v>16.577236370000001</v>
      </c>
      <c r="G78" s="93">
        <v>12.986150264936564</v>
      </c>
      <c r="H78" s="116">
        <v>1.2861330625737575</v>
      </c>
      <c r="I78" s="125">
        <v>-3.0714669915055226E-2</v>
      </c>
      <c r="J78" s="122">
        <v>14.255419270000001</v>
      </c>
      <c r="K78" s="122">
        <v>14.51798103</v>
      </c>
    </row>
    <row r="79" spans="1:11" ht="11.25" customHeight="1" x14ac:dyDescent="0.25">
      <c r="A79" s="43" t="s">
        <v>191</v>
      </c>
      <c r="B79" s="95">
        <v>794.83514677999995</v>
      </c>
      <c r="C79" s="96">
        <v>552.84072782840155</v>
      </c>
      <c r="D79" s="117">
        <v>70.298748538307294</v>
      </c>
      <c r="E79" s="97">
        <v>3.0632632575792629E-2</v>
      </c>
      <c r="F79" s="98">
        <v>11.28848923</v>
      </c>
      <c r="G79" s="96">
        <v>7.8516112772295754</v>
      </c>
      <c r="H79" s="117">
        <v>0.99840409545554343</v>
      </c>
      <c r="I79" s="123">
        <v>1.1090004198385239E-2</v>
      </c>
      <c r="J79" s="124">
        <v>10.6803636</v>
      </c>
      <c r="K79" s="124">
        <v>5.2139957299999997</v>
      </c>
    </row>
    <row r="80" spans="1:11" ht="11.25" customHeight="1" x14ac:dyDescent="0.25">
      <c r="A80" s="42" t="s">
        <v>192</v>
      </c>
      <c r="B80" s="99">
        <v>765.44868200999997</v>
      </c>
      <c r="C80" s="93">
        <v>519.57491918048959</v>
      </c>
      <c r="D80" s="116">
        <v>71.391684993881967</v>
      </c>
      <c r="E80" s="94">
        <v>2.4360974019109527E-2</v>
      </c>
      <c r="F80" s="100">
        <v>6.47700722</v>
      </c>
      <c r="G80" s="93">
        <v>4.3964939544033106</v>
      </c>
      <c r="H80" s="116">
        <v>0.60409596361065809</v>
      </c>
      <c r="I80" s="125">
        <v>8.9000260389642261E-2</v>
      </c>
      <c r="J80" s="122">
        <v>6.47700722</v>
      </c>
      <c r="K80" s="122">
        <v>54.68116397</v>
      </c>
    </row>
    <row r="81" spans="1:11" ht="11.25" customHeight="1" x14ac:dyDescent="0.25">
      <c r="A81" s="43" t="s">
        <v>193</v>
      </c>
      <c r="B81" s="95">
        <v>216.36765646999999</v>
      </c>
      <c r="C81" s="96">
        <v>561.77503951707126</v>
      </c>
      <c r="D81" s="117">
        <v>67.213939476928203</v>
      </c>
      <c r="E81" s="97">
        <v>6.3114414931090268E-2</v>
      </c>
      <c r="F81" s="98">
        <v>3.9888180200000001</v>
      </c>
      <c r="G81" s="96">
        <v>10.356531273529793</v>
      </c>
      <c r="H81" s="117">
        <v>1.2391139108073392</v>
      </c>
      <c r="I81" s="123">
        <v>-5.4447886855113481E-3</v>
      </c>
      <c r="J81" s="124">
        <v>3.95281802</v>
      </c>
      <c r="K81" s="124">
        <v>4.42119968</v>
      </c>
    </row>
    <row r="82" spans="1:11" ht="11.25" customHeight="1" x14ac:dyDescent="0.25">
      <c r="A82" s="42" t="s">
        <v>194</v>
      </c>
      <c r="B82" s="99">
        <v>400.25012783</v>
      </c>
      <c r="C82" s="93">
        <v>689.45046867113956</v>
      </c>
      <c r="D82" s="116">
        <v>68.439657674810633</v>
      </c>
      <c r="E82" s="94">
        <v>1.1429888944899824E-2</v>
      </c>
      <c r="F82" s="100">
        <v>4.7695769700000001</v>
      </c>
      <c r="G82" s="93">
        <v>8.2158301738913231</v>
      </c>
      <c r="H82" s="116">
        <v>0.81556055172356079</v>
      </c>
      <c r="I82" s="125">
        <v>1.3702490327469397E-2</v>
      </c>
      <c r="J82" s="122">
        <v>4.7647992300000004</v>
      </c>
      <c r="K82" s="122">
        <v>8.6726133000000001</v>
      </c>
    </row>
    <row r="83" spans="1:11" ht="11.25" customHeight="1" x14ac:dyDescent="0.25">
      <c r="A83" s="43" t="s">
        <v>195</v>
      </c>
      <c r="B83" s="95">
        <v>296.72500932000003</v>
      </c>
      <c r="C83" s="96">
        <v>741.17696405332435</v>
      </c>
      <c r="D83" s="117">
        <v>71.709419181582064</v>
      </c>
      <c r="E83" s="97">
        <v>3.3284796143862927E-2</v>
      </c>
      <c r="F83" s="98">
        <v>4.6380442200000003</v>
      </c>
      <c r="G83" s="96">
        <v>11.585176261355889</v>
      </c>
      <c r="H83" s="117">
        <v>1.1208743675394548</v>
      </c>
      <c r="I83" s="123">
        <v>-9.887712358786882E-2</v>
      </c>
      <c r="J83" s="124">
        <v>4.5392147999999999</v>
      </c>
      <c r="K83" s="124">
        <v>4.0439401300000002</v>
      </c>
    </row>
    <row r="84" spans="1:11" ht="11.25" customHeight="1" x14ac:dyDescent="0.25">
      <c r="A84" s="42" t="s">
        <v>196</v>
      </c>
      <c r="B84" s="99">
        <v>182.59939602</v>
      </c>
      <c r="C84" s="93">
        <v>685.22482285791489</v>
      </c>
      <c r="D84" s="116">
        <v>62.739950432456368</v>
      </c>
      <c r="E84" s="94">
        <v>3.5319758912876864E-2</v>
      </c>
      <c r="F84" s="100">
        <v>5.0421703200000003</v>
      </c>
      <c r="G84" s="93">
        <v>18.92131266394227</v>
      </c>
      <c r="H84" s="116">
        <v>1.7324565296708516</v>
      </c>
      <c r="I84" s="125">
        <v>-8.4632423037624305E-2</v>
      </c>
      <c r="J84" s="122">
        <v>4.2801595199999998</v>
      </c>
      <c r="K84" s="122">
        <v>3.4671492900000001</v>
      </c>
    </row>
    <row r="85" spans="1:11" ht="11.25" customHeight="1" x14ac:dyDescent="0.25">
      <c r="A85" s="43" t="s">
        <v>197</v>
      </c>
      <c r="B85" s="95">
        <v>706.55080301999999</v>
      </c>
      <c r="C85" s="96">
        <v>645.94678386428507</v>
      </c>
      <c r="D85" s="117">
        <v>66.463520542626284</v>
      </c>
      <c r="E85" s="97">
        <v>3.0116509981770845E-2</v>
      </c>
      <c r="F85" s="98">
        <v>16.28717529</v>
      </c>
      <c r="G85" s="96">
        <v>14.89015149631293</v>
      </c>
      <c r="H85" s="117">
        <v>1.5320950805537878</v>
      </c>
      <c r="I85" s="123">
        <v>0.12590565085051875</v>
      </c>
      <c r="J85" s="124">
        <v>12.15052639</v>
      </c>
      <c r="K85" s="124">
        <v>36.0955637</v>
      </c>
    </row>
    <row r="86" spans="1:11" ht="11.25" customHeight="1" x14ac:dyDescent="0.25">
      <c r="A86" s="42" t="s">
        <v>198</v>
      </c>
      <c r="B86" s="99">
        <v>378.48509247999999</v>
      </c>
      <c r="C86" s="93">
        <v>660.97886789157781</v>
      </c>
      <c r="D86" s="116">
        <v>65.90557230508999</v>
      </c>
      <c r="E86" s="94">
        <v>7.779316222771282E-3</v>
      </c>
      <c r="F86" s="100">
        <v>2.5817490799999998</v>
      </c>
      <c r="G86" s="93">
        <v>4.5087154500509063</v>
      </c>
      <c r="H86" s="116">
        <v>0.44955971594714988</v>
      </c>
      <c r="I86" s="125">
        <v>-0.12838751633060719</v>
      </c>
      <c r="J86" s="122">
        <v>2.56094635</v>
      </c>
      <c r="K86" s="122">
        <v>33.418153650000001</v>
      </c>
    </row>
    <row r="87" spans="1:11" ht="11.25" customHeight="1" x14ac:dyDescent="0.25">
      <c r="A87" s="43" t="s">
        <v>199</v>
      </c>
      <c r="B87" s="95">
        <v>360.01084407000002</v>
      </c>
      <c r="C87" s="96">
        <v>511.08647190599697</v>
      </c>
      <c r="D87" s="117">
        <v>65.193501180936565</v>
      </c>
      <c r="E87" s="97">
        <v>5.8737756742026415E-2</v>
      </c>
      <c r="F87" s="98">
        <v>7.2394798299999996</v>
      </c>
      <c r="G87" s="96">
        <v>10.277468764329511</v>
      </c>
      <c r="H87" s="117">
        <v>1.3109800569082379</v>
      </c>
      <c r="I87" s="123">
        <v>-4.3653703233972774E-2</v>
      </c>
      <c r="J87" s="124">
        <v>6.9345731300000004</v>
      </c>
      <c r="K87" s="124">
        <v>20.750962170000001</v>
      </c>
    </row>
    <row r="88" spans="1:11" ht="11.25" customHeight="1" x14ac:dyDescent="0.25">
      <c r="A88" s="42" t="s">
        <v>200</v>
      </c>
      <c r="B88" s="99">
        <v>286.22712919999998</v>
      </c>
      <c r="C88" s="93">
        <v>637.8334641414242</v>
      </c>
      <c r="D88" s="116">
        <v>70.517731582376129</v>
      </c>
      <c r="E88" s="94">
        <v>6.3768002028196324E-2</v>
      </c>
      <c r="F88" s="100">
        <v>2.3075071899999999</v>
      </c>
      <c r="G88" s="93">
        <v>5.1420887623147902</v>
      </c>
      <c r="H88" s="116">
        <v>0.56850017363351668</v>
      </c>
      <c r="I88" s="125">
        <v>8.8349842460259342E-2</v>
      </c>
      <c r="J88" s="122">
        <v>2.2605815300000001</v>
      </c>
      <c r="K88" s="122">
        <v>18.950946200000001</v>
      </c>
    </row>
    <row r="89" spans="1:11" ht="11.25" customHeight="1" x14ac:dyDescent="0.25">
      <c r="A89" s="43" t="s">
        <v>201</v>
      </c>
      <c r="B89" s="95">
        <v>262.35277156000001</v>
      </c>
      <c r="C89" s="96">
        <v>691.76918478361188</v>
      </c>
      <c r="D89" s="117">
        <v>72.435783988031105</v>
      </c>
      <c r="E89" s="97">
        <v>4.6688163616437572E-2</v>
      </c>
      <c r="F89" s="98">
        <v>0.33777000000000001</v>
      </c>
      <c r="G89" s="96">
        <v>0.89062858438651127</v>
      </c>
      <c r="H89" s="117">
        <v>9.3258533584966344E-2</v>
      </c>
      <c r="I89" s="123">
        <v>-0.11361025124951907</v>
      </c>
      <c r="J89" s="124">
        <v>0.33777000000000001</v>
      </c>
      <c r="K89" s="124">
        <v>5.1213086800000003</v>
      </c>
    </row>
    <row r="90" spans="1:11" ht="11.25" customHeight="1" x14ac:dyDescent="0.25">
      <c r="A90" s="42" t="s">
        <v>202</v>
      </c>
      <c r="B90" s="99">
        <v>238.30514015</v>
      </c>
      <c r="C90" s="93">
        <v>634.03477444759278</v>
      </c>
      <c r="D90" s="116">
        <v>65.842835863068302</v>
      </c>
      <c r="E90" s="94">
        <v>5.5950957727126216E-2</v>
      </c>
      <c r="F90" s="100">
        <v>3.3988146399999999</v>
      </c>
      <c r="G90" s="93">
        <v>9.0428879222040397</v>
      </c>
      <c r="H90" s="116">
        <v>0.9390800145127024</v>
      </c>
      <c r="I90" s="125">
        <v>-0.11219460911257839</v>
      </c>
      <c r="J90" s="122">
        <v>3.39764606</v>
      </c>
      <c r="K90" s="122">
        <v>3.4151059500000001</v>
      </c>
    </row>
    <row r="91" spans="1:11" ht="11.25" customHeight="1" x14ac:dyDescent="0.25">
      <c r="A91" s="43" t="s">
        <v>203</v>
      </c>
      <c r="B91" s="95">
        <v>250.89291095999999</v>
      </c>
      <c r="C91" s="96">
        <v>729.29321659661298</v>
      </c>
      <c r="D91" s="117">
        <v>71.418845120072987</v>
      </c>
      <c r="E91" s="97">
        <v>3.13324583078467E-2</v>
      </c>
      <c r="F91" s="98">
        <v>2.3275390200000001</v>
      </c>
      <c r="G91" s="96">
        <v>6.7656691141845577</v>
      </c>
      <c r="H91" s="117">
        <v>0.66255418753863737</v>
      </c>
      <c r="I91" s="123">
        <v>-0.19554245432526474</v>
      </c>
      <c r="J91" s="124">
        <v>2.3275390200000001</v>
      </c>
      <c r="K91" s="124">
        <v>3.0935065000000002</v>
      </c>
    </row>
    <row r="92" spans="1:11" ht="11.25" customHeight="1" x14ac:dyDescent="0.25">
      <c r="A92" s="42" t="s">
        <v>204</v>
      </c>
      <c r="B92" s="99">
        <v>88.996777089999995</v>
      </c>
      <c r="C92" s="93">
        <v>616.12063310418341</v>
      </c>
      <c r="D92" s="116">
        <v>62.443825335230841</v>
      </c>
      <c r="E92" s="94">
        <v>4.3437141305053606E-2</v>
      </c>
      <c r="F92" s="100">
        <v>1.57783221</v>
      </c>
      <c r="G92" s="93">
        <v>10.923260503852624</v>
      </c>
      <c r="H92" s="116">
        <v>1.1070724373524756</v>
      </c>
      <c r="I92" s="125">
        <v>-6.3035270384498299E-3</v>
      </c>
      <c r="J92" s="122">
        <v>1.5688322100000001</v>
      </c>
      <c r="K92" s="122">
        <v>1.2769002300000001</v>
      </c>
    </row>
    <row r="93" spans="1:11" ht="11.25" customHeight="1" x14ac:dyDescent="0.25">
      <c r="A93" s="43" t="s">
        <v>205</v>
      </c>
      <c r="B93" s="95">
        <v>831.97489164000001</v>
      </c>
      <c r="C93" s="96">
        <v>632.19448138351424</v>
      </c>
      <c r="D93" s="117">
        <v>70.852478530479203</v>
      </c>
      <c r="E93" s="97">
        <v>4.5055517525301569E-2</v>
      </c>
      <c r="F93" s="98">
        <v>12.21250262</v>
      </c>
      <c r="G93" s="96">
        <v>9.2799396205654823</v>
      </c>
      <c r="H93" s="117">
        <v>1.0400386939337889</v>
      </c>
      <c r="I93" s="123">
        <v>-9.2292951908806375E-2</v>
      </c>
      <c r="J93" s="124">
        <v>10.12614044</v>
      </c>
      <c r="K93" s="124">
        <v>28.420382060000001</v>
      </c>
    </row>
    <row r="94" spans="1:11" ht="11.25" customHeight="1" x14ac:dyDescent="0.25">
      <c r="A94" s="42" t="s">
        <v>206</v>
      </c>
      <c r="B94" s="99">
        <v>975.22547403999999</v>
      </c>
      <c r="C94" s="93">
        <v>594.38836587085802</v>
      </c>
      <c r="D94" s="116">
        <v>67.081849715774723</v>
      </c>
      <c r="E94" s="94">
        <v>-8.4937935073452486E-3</v>
      </c>
      <c r="F94" s="100">
        <v>9.6348854799999994</v>
      </c>
      <c r="G94" s="93">
        <v>5.8723484858181241</v>
      </c>
      <c r="H94" s="116">
        <v>0.6627451363842759</v>
      </c>
      <c r="I94" s="125">
        <v>0.10815709989942213</v>
      </c>
      <c r="J94" s="122">
        <v>1.7543577299999999</v>
      </c>
      <c r="K94" s="122">
        <v>17.605449490000002</v>
      </c>
    </row>
    <row r="95" spans="1:11" ht="11.25" customHeight="1" x14ac:dyDescent="0.25">
      <c r="A95" s="43" t="s">
        <v>207</v>
      </c>
      <c r="B95" s="95">
        <v>895.67925377999995</v>
      </c>
      <c r="C95" s="96">
        <v>542.26439757128696</v>
      </c>
      <c r="D95" s="117">
        <v>60.191380858030165</v>
      </c>
      <c r="E95" s="97">
        <v>-0.36414975425583285</v>
      </c>
      <c r="F95" s="98">
        <v>41.665676310000002</v>
      </c>
      <c r="G95" s="96">
        <v>25.22533905780514</v>
      </c>
      <c r="H95" s="117">
        <v>2.8000141578568014</v>
      </c>
      <c r="I95" s="123">
        <v>-6.8711133433090987E-2</v>
      </c>
      <c r="J95" s="124">
        <v>32.767950540000001</v>
      </c>
      <c r="K95" s="124">
        <v>8.1386958000000007</v>
      </c>
    </row>
    <row r="96" spans="1:11" ht="11.25" customHeight="1" x14ac:dyDescent="0.25">
      <c r="A96" s="42" t="s">
        <v>208</v>
      </c>
      <c r="B96" s="99">
        <v>893.27631314999996</v>
      </c>
      <c r="C96" s="93">
        <v>630.91391582411916</v>
      </c>
      <c r="D96" s="116">
        <v>63.811472414530293</v>
      </c>
      <c r="E96" s="94">
        <v>1.0759304423695326E-3</v>
      </c>
      <c r="F96" s="100">
        <v>14.24628205</v>
      </c>
      <c r="G96" s="93">
        <v>10.062035074460834</v>
      </c>
      <c r="H96" s="116">
        <v>1.0176876075863661</v>
      </c>
      <c r="I96" s="125">
        <v>5.3239053364316558E-2</v>
      </c>
      <c r="J96" s="122">
        <v>13.128464449999999</v>
      </c>
      <c r="K96" s="122">
        <v>6.1672522000000001</v>
      </c>
    </row>
    <row r="97" spans="1:11" ht="11.25" customHeight="1" x14ac:dyDescent="0.25">
      <c r="A97" s="43" t="s">
        <v>209</v>
      </c>
      <c r="B97" s="95">
        <v>779.20422121000001</v>
      </c>
      <c r="C97" s="96">
        <v>618.42341076282662</v>
      </c>
      <c r="D97" s="117">
        <v>73.400608453683276</v>
      </c>
      <c r="E97" s="97">
        <v>5.9680329179405689E-3</v>
      </c>
      <c r="F97" s="98">
        <v>15.362945829999999</v>
      </c>
      <c r="G97" s="96">
        <v>12.192959305071092</v>
      </c>
      <c r="H97" s="117">
        <v>1.4471810353027696</v>
      </c>
      <c r="I97" s="123">
        <v>-3.3349508578778719E-2</v>
      </c>
      <c r="J97" s="124">
        <v>13.80885934</v>
      </c>
      <c r="K97" s="124">
        <v>27.442565859999998</v>
      </c>
    </row>
    <row r="98" spans="1:11" ht="11.25" customHeight="1" x14ac:dyDescent="0.25">
      <c r="A98" s="42" t="s">
        <v>210</v>
      </c>
      <c r="B98" s="99">
        <v>489.38187928000002</v>
      </c>
      <c r="C98" s="93">
        <v>1254.8414191976822</v>
      </c>
      <c r="D98" s="116">
        <v>75.7903720076594</v>
      </c>
      <c r="E98" s="94">
        <v>-1.5635898897407907E-2</v>
      </c>
      <c r="F98" s="100">
        <v>1.7893179699999999</v>
      </c>
      <c r="G98" s="93">
        <v>4.5880536160720009</v>
      </c>
      <c r="H98" s="116">
        <v>0.27711094408687509</v>
      </c>
      <c r="I98" s="125">
        <v>-0.31472140388195613</v>
      </c>
      <c r="J98" s="122">
        <v>1.7893179699999999</v>
      </c>
      <c r="K98" s="122">
        <v>4.68312741</v>
      </c>
    </row>
    <row r="99" spans="1:11" ht="11.25" customHeight="1" x14ac:dyDescent="0.25">
      <c r="A99" s="43" t="s">
        <v>211</v>
      </c>
      <c r="B99" s="95">
        <v>561.48113179999996</v>
      </c>
      <c r="C99" s="96">
        <v>644.7358753889788</v>
      </c>
      <c r="D99" s="117">
        <v>57.873655970550352</v>
      </c>
      <c r="E99" s="97">
        <v>7.0839306034340632E-2</v>
      </c>
      <c r="F99" s="98">
        <v>3.7704819500000002</v>
      </c>
      <c r="G99" s="96">
        <v>4.3295577411094657</v>
      </c>
      <c r="H99" s="117">
        <v>0.38863563325436373</v>
      </c>
      <c r="I99" s="123">
        <v>-2.4672582984625713E-2</v>
      </c>
      <c r="J99" s="124">
        <v>3.7618708399999998</v>
      </c>
      <c r="K99" s="124">
        <v>22.28684402</v>
      </c>
    </row>
    <row r="100" spans="1:11" ht="11.25" customHeight="1" x14ac:dyDescent="0.25">
      <c r="A100" s="42" t="s">
        <v>212</v>
      </c>
      <c r="B100" s="99">
        <v>103.6607697</v>
      </c>
      <c r="C100" s="93">
        <v>394.30483539055518</v>
      </c>
      <c r="D100" s="116">
        <v>34.59051147873047</v>
      </c>
      <c r="E100" s="94">
        <v>0.27327957667372305</v>
      </c>
      <c r="F100" s="100">
        <v>2.73326739</v>
      </c>
      <c r="G100" s="93">
        <v>10.396802487685198</v>
      </c>
      <c r="H100" s="116">
        <v>0.91206265689376465</v>
      </c>
      <c r="I100" s="125">
        <v>-8.48206313925014E-2</v>
      </c>
      <c r="J100" s="122">
        <v>2.73326739</v>
      </c>
      <c r="K100" s="122">
        <v>11.26361537</v>
      </c>
    </row>
    <row r="101" spans="1:11" ht="11.25" customHeight="1" x14ac:dyDescent="0.25">
      <c r="A101" s="45" t="s">
        <v>213</v>
      </c>
      <c r="B101" s="108">
        <v>39946.798193260001</v>
      </c>
      <c r="C101" s="109">
        <v>661.1370796510605</v>
      </c>
      <c r="D101" s="119">
        <v>68.515654129852948</v>
      </c>
      <c r="E101" s="110">
        <v>1.600503801155706E-2</v>
      </c>
      <c r="F101" s="111">
        <v>564.63654039000005</v>
      </c>
      <c r="G101" s="109">
        <v>9.3449830840437151</v>
      </c>
      <c r="H101" s="119">
        <v>0.968449128845709</v>
      </c>
      <c r="I101" s="128">
        <v>-6.1847371611841728E-3</v>
      </c>
      <c r="J101" s="129">
        <v>492.94456006000001</v>
      </c>
      <c r="K101" s="129">
        <v>1510.7163166299999</v>
      </c>
    </row>
    <row r="102" spans="1:11" ht="11.25" customHeight="1" x14ac:dyDescent="0.25">
      <c r="A102" s="46" t="s">
        <v>101</v>
      </c>
      <c r="B102" s="112">
        <v>1154.5237807799999</v>
      </c>
      <c r="C102" s="113">
        <v>757.68085576468729</v>
      </c>
      <c r="D102" s="120">
        <v>60.270551202460339</v>
      </c>
      <c r="E102" s="114">
        <v>4.6802372720820218E-2</v>
      </c>
      <c r="F102" s="115">
        <v>8.2930673099999996</v>
      </c>
      <c r="G102" s="113">
        <v>5.4425023035123639</v>
      </c>
      <c r="H102" s="120">
        <v>0.43292978997376724</v>
      </c>
      <c r="I102" s="130">
        <v>-0.12368194705998814</v>
      </c>
      <c r="J102" s="131">
        <v>8.2844561999999993</v>
      </c>
      <c r="K102" s="131">
        <v>38.233586799999998</v>
      </c>
    </row>
    <row r="103" spans="1:11" ht="11.25" customHeight="1" x14ac:dyDescent="0.25">
      <c r="A103" s="45" t="s">
        <v>40</v>
      </c>
      <c r="B103" s="108">
        <v>41101.321974040002</v>
      </c>
      <c r="C103" s="109">
        <v>663.511916541603</v>
      </c>
      <c r="D103" s="119">
        <v>68.253375958019518</v>
      </c>
      <c r="E103" s="110">
        <v>1.684536912180512E-2</v>
      </c>
      <c r="F103" s="111">
        <v>572.92960770000002</v>
      </c>
      <c r="G103" s="109">
        <v>9.2489877159805101</v>
      </c>
      <c r="H103" s="119">
        <v>0.95141416464724538</v>
      </c>
      <c r="I103" s="128">
        <v>-8.1097929582412132E-3</v>
      </c>
      <c r="J103" s="129">
        <v>501.22901625999998</v>
      </c>
      <c r="K103" s="129">
        <v>1548.9499034299999</v>
      </c>
    </row>
    <row r="104" spans="1:11" ht="11.25" customHeight="1" x14ac:dyDescent="0.25">
      <c r="A104" s="42" t="s">
        <v>214</v>
      </c>
      <c r="B104" s="99">
        <v>1344.0935040700001</v>
      </c>
      <c r="C104" s="93">
        <v>941.20108515596678</v>
      </c>
      <c r="D104" s="116">
        <v>65.988524534997822</v>
      </c>
      <c r="E104" s="94">
        <v>3.621242652889034E-2</v>
      </c>
      <c r="F104" s="100">
        <v>25.557612840000001</v>
      </c>
      <c r="G104" s="93">
        <v>17.896710955126597</v>
      </c>
      <c r="H104" s="116">
        <v>1.2547558312286009</v>
      </c>
      <c r="I104" s="125">
        <v>-3.0880793791501215E-2</v>
      </c>
      <c r="J104" s="122">
        <v>21.415347669999999</v>
      </c>
      <c r="K104" s="122">
        <v>29.768806819999998</v>
      </c>
    </row>
    <row r="105" spans="1:11" ht="11.25" customHeight="1" x14ac:dyDescent="0.25">
      <c r="A105" s="43" t="s">
        <v>215</v>
      </c>
      <c r="B105" s="95">
        <v>3003.7990307999999</v>
      </c>
      <c r="C105" s="96">
        <v>1376.5167355123833</v>
      </c>
      <c r="D105" s="117">
        <v>43.916795007593414</v>
      </c>
      <c r="E105" s="97">
        <v>2.367278928264227E-2</v>
      </c>
      <c r="F105" s="98">
        <v>142.12068604999999</v>
      </c>
      <c r="G105" s="96">
        <v>65.128026477265323</v>
      </c>
      <c r="H105" s="117">
        <v>2.077863722438881</v>
      </c>
      <c r="I105" s="123">
        <v>2.1662963371244404E-2</v>
      </c>
      <c r="J105" s="124">
        <v>131.98528157999999</v>
      </c>
      <c r="K105" s="124">
        <v>313.70800359999998</v>
      </c>
    </row>
    <row r="106" spans="1:11" ht="11.25" customHeight="1" x14ac:dyDescent="0.25">
      <c r="A106" s="42" t="s">
        <v>216</v>
      </c>
      <c r="B106" s="99">
        <v>640.05387334</v>
      </c>
      <c r="C106" s="93">
        <v>1851.8041226369787</v>
      </c>
      <c r="D106" s="116">
        <v>58.682858064989233</v>
      </c>
      <c r="E106" s="94">
        <v>8.3570008141381935E-2</v>
      </c>
      <c r="F106" s="100">
        <v>20.797463199999999</v>
      </c>
      <c r="G106" s="93">
        <v>60.171228857938068</v>
      </c>
      <c r="H106" s="116">
        <v>1.9067997740701503</v>
      </c>
      <c r="I106" s="125">
        <v>-3.2874681060536481E-2</v>
      </c>
      <c r="J106" s="122">
        <v>20.102052539999999</v>
      </c>
      <c r="K106" s="122">
        <v>111.83608445</v>
      </c>
    </row>
    <row r="107" spans="1:11" ht="11.25" customHeight="1" x14ac:dyDescent="0.25">
      <c r="A107" s="43" t="s">
        <v>217</v>
      </c>
      <c r="B107" s="95">
        <v>586.55415760000005</v>
      </c>
      <c r="C107" s="96">
        <v>1587.830618885454</v>
      </c>
      <c r="D107" s="117">
        <v>65.554218144540627</v>
      </c>
      <c r="E107" s="97">
        <v>-8.9853938356687646E-3</v>
      </c>
      <c r="F107" s="98">
        <v>14.857379079999999</v>
      </c>
      <c r="G107" s="96">
        <v>40.219647433988619</v>
      </c>
      <c r="H107" s="117">
        <v>1.6604841286124643</v>
      </c>
      <c r="I107" s="123">
        <v>-5.0484903400364045E-3</v>
      </c>
      <c r="J107" s="124">
        <v>14.33021813</v>
      </c>
      <c r="K107" s="124">
        <v>3.1147197100000001</v>
      </c>
    </row>
    <row r="108" spans="1:11" ht="11.25" customHeight="1" x14ac:dyDescent="0.25">
      <c r="A108" s="42" t="s">
        <v>218</v>
      </c>
      <c r="B108" s="99">
        <v>145.75943235</v>
      </c>
      <c r="C108" s="93">
        <v>513.08387401657956</v>
      </c>
      <c r="D108" s="116">
        <v>36.922022553883785</v>
      </c>
      <c r="E108" s="94">
        <v>7.0642473826526553E-2</v>
      </c>
      <c r="F108" s="100">
        <v>4.3799379199999997</v>
      </c>
      <c r="G108" s="93">
        <v>15.417702166605066</v>
      </c>
      <c r="H108" s="116">
        <v>1.1094730821847276</v>
      </c>
      <c r="I108" s="125">
        <v>-0.86451362857378089</v>
      </c>
      <c r="J108" s="122">
        <v>1.9095587999999999</v>
      </c>
      <c r="K108" s="122">
        <v>15.374996919999999</v>
      </c>
    </row>
    <row r="109" spans="1:11" ht="11.25" customHeight="1" x14ac:dyDescent="0.25">
      <c r="A109" s="47" t="s">
        <v>254</v>
      </c>
      <c r="B109" s="132">
        <v>46821.581972200001</v>
      </c>
      <c r="C109" s="133">
        <v>703.50759215908533</v>
      </c>
      <c r="D109" s="134">
        <v>65.507097517816476</v>
      </c>
      <c r="E109" s="135">
        <v>1.8511749231327146E-2</v>
      </c>
      <c r="F109" s="136">
        <v>780.64268678999997</v>
      </c>
      <c r="G109" s="133">
        <v>11.729378499989782</v>
      </c>
      <c r="H109" s="134">
        <v>1.092180880186522</v>
      </c>
      <c r="I109" s="137">
        <v>-3.844904719082487E-2</v>
      </c>
      <c r="J109" s="138">
        <v>690.97147498000004</v>
      </c>
      <c r="K109" s="138">
        <v>2022.75251493</v>
      </c>
    </row>
    <row r="110" spans="1:11" ht="94.5" customHeight="1" x14ac:dyDescent="0.25">
      <c r="A110" s="318" t="s">
        <v>330</v>
      </c>
      <c r="B110" s="318"/>
      <c r="C110" s="318"/>
      <c r="D110" s="318"/>
      <c r="E110" s="318"/>
      <c r="F110" s="318"/>
      <c r="G110" s="318"/>
      <c r="H110" s="318"/>
      <c r="I110" s="318"/>
      <c r="J110" s="318"/>
      <c r="K110" s="318"/>
    </row>
    <row r="115" spans="2:9" ht="15" customHeight="1" x14ac:dyDescent="0.25">
      <c r="B115" s="23"/>
      <c r="C115" s="23"/>
      <c r="D115" s="23"/>
      <c r="E115" s="23"/>
      <c r="F115" s="23"/>
      <c r="G115" s="23"/>
      <c r="H115" s="23"/>
      <c r="I115" s="23"/>
    </row>
  </sheetData>
  <mergeCells count="4">
    <mergeCell ref="F3:J3"/>
    <mergeCell ref="A110:K110"/>
    <mergeCell ref="A3:A5"/>
    <mergeCell ref="B3:E3"/>
  </mergeCells>
  <hyperlinks>
    <hyperlink ref="K1" location="Sommaire!A1" display="Sommaire"/>
  </hyperlinks>
  <printOptions horizontalCentered="1"/>
  <pageMargins left="0.51181102362204722" right="0.59055118110236227" top="0.74803149606299213" bottom="1.8083333333333333" header="0.31496062992125984" footer="0.31496062992125984"/>
  <pageSetup paperSize="9" scale="92" firstPageNumber="16"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view="pageLayout" topLeftCell="A37" zoomScale="115" zoomScaleNormal="100" zoomScalePageLayoutView="115" workbookViewId="0">
      <selection activeCell="G56" sqref="G56"/>
    </sheetView>
  </sheetViews>
  <sheetFormatPr baseColWidth="10" defaultColWidth="11.42578125" defaultRowHeight="15" x14ac:dyDescent="0.25"/>
  <cols>
    <col min="1" max="1" width="22.85546875" style="20" customWidth="1"/>
    <col min="2" max="2" width="8.140625" style="20" customWidth="1"/>
    <col min="3" max="3" width="6.28515625" style="20" customWidth="1"/>
    <col min="4" max="4" width="4.140625" style="20" customWidth="1"/>
    <col min="5" max="5" width="8.7109375" style="20" customWidth="1"/>
    <col min="6" max="6" width="8.28515625" style="20" customWidth="1"/>
    <col min="7" max="7" width="5.7109375" style="20" customWidth="1"/>
    <col min="8" max="8" width="4.42578125" style="20" customWidth="1"/>
    <col min="9" max="9" width="8.42578125" style="20" customWidth="1"/>
    <col min="10" max="10" width="8.140625" style="20" customWidth="1"/>
    <col min="11" max="11" width="7.28515625" style="20" customWidth="1"/>
    <col min="12" max="12" width="7.5703125" style="20" customWidth="1"/>
    <col min="13" max="16384" width="11.42578125" style="20"/>
  </cols>
  <sheetData>
    <row r="1" spans="1:12" ht="15.75" x14ac:dyDescent="0.25">
      <c r="A1" s="84" t="s">
        <v>55</v>
      </c>
      <c r="B1" s="8"/>
      <c r="C1" s="8"/>
      <c r="D1" s="8"/>
      <c r="E1" s="8"/>
      <c r="F1" s="8"/>
      <c r="G1" s="8"/>
      <c r="H1" s="8"/>
      <c r="L1" s="9" t="s">
        <v>42</v>
      </c>
    </row>
    <row r="2" spans="1:12" ht="15.75" x14ac:dyDescent="0.25">
      <c r="A2" s="8"/>
      <c r="B2" s="8"/>
      <c r="C2" s="8"/>
      <c r="D2" s="8"/>
      <c r="E2" s="8"/>
      <c r="F2" s="8"/>
      <c r="G2" s="8"/>
      <c r="H2" s="8"/>
      <c r="I2" s="8"/>
    </row>
    <row r="3" spans="1:12" ht="15" customHeight="1" x14ac:dyDescent="0.25">
      <c r="A3" s="308" t="s">
        <v>271</v>
      </c>
      <c r="B3" s="312" t="s">
        <v>56</v>
      </c>
      <c r="C3" s="313"/>
      <c r="D3" s="313"/>
      <c r="E3" s="314"/>
      <c r="F3" s="312" t="s">
        <v>57</v>
      </c>
      <c r="G3" s="313"/>
      <c r="H3" s="313"/>
      <c r="I3" s="313"/>
      <c r="J3" s="313"/>
      <c r="K3" s="313"/>
      <c r="L3" s="314"/>
    </row>
    <row r="4" spans="1:12" s="13" customFormat="1" ht="32.450000000000003" customHeight="1" x14ac:dyDescent="0.25">
      <c r="A4" s="309"/>
      <c r="B4" s="16">
        <v>2022</v>
      </c>
      <c r="C4" s="16">
        <v>2022</v>
      </c>
      <c r="D4" s="17" t="s">
        <v>36</v>
      </c>
      <c r="E4" s="11" t="s">
        <v>318</v>
      </c>
      <c r="F4" s="16">
        <v>2022</v>
      </c>
      <c r="G4" s="16">
        <v>2022</v>
      </c>
      <c r="H4" s="12" t="s">
        <v>48</v>
      </c>
      <c r="I4" s="22" t="s">
        <v>318</v>
      </c>
      <c r="J4" s="22" t="s">
        <v>233</v>
      </c>
      <c r="K4" s="22" t="s">
        <v>219</v>
      </c>
      <c r="L4" s="11" t="s">
        <v>58</v>
      </c>
    </row>
    <row r="5" spans="1:12" x14ac:dyDescent="0.25">
      <c r="A5" s="310"/>
      <c r="B5" s="14" t="s">
        <v>37</v>
      </c>
      <c r="C5" s="14" t="s">
        <v>38</v>
      </c>
      <c r="D5" s="18" t="s">
        <v>39</v>
      </c>
      <c r="E5" s="14"/>
      <c r="F5" s="14" t="s">
        <v>37</v>
      </c>
      <c r="G5" s="14" t="s">
        <v>38</v>
      </c>
      <c r="H5" s="15" t="s">
        <v>39</v>
      </c>
      <c r="I5" s="24"/>
      <c r="J5" s="24" t="s">
        <v>37</v>
      </c>
      <c r="K5" s="24" t="s">
        <v>37</v>
      </c>
      <c r="L5" s="14" t="s">
        <v>37</v>
      </c>
    </row>
    <row r="6" spans="1:12" ht="11.25" customHeight="1" x14ac:dyDescent="0.25">
      <c r="A6" s="42" t="s">
        <v>117</v>
      </c>
      <c r="B6" s="99">
        <v>53.951861999999998</v>
      </c>
      <c r="C6" s="93">
        <v>80.698005429539393</v>
      </c>
      <c r="D6" s="116">
        <v>8.5813486639426042</v>
      </c>
      <c r="E6" s="94">
        <v>1.1342878343523211E-4</v>
      </c>
      <c r="F6" s="99">
        <v>419.70060672</v>
      </c>
      <c r="G6" s="93">
        <v>627.76335392968519</v>
      </c>
      <c r="H6" s="116">
        <v>66.755754245007751</v>
      </c>
      <c r="I6" s="125">
        <v>5.2521078170928215E-2</v>
      </c>
      <c r="J6" s="107">
        <v>161.51124349</v>
      </c>
      <c r="K6" s="100">
        <v>82.039284179999996</v>
      </c>
      <c r="L6" s="122">
        <v>26.57762541</v>
      </c>
    </row>
    <row r="7" spans="1:12" ht="11.25" customHeight="1" x14ac:dyDescent="0.25">
      <c r="A7" s="43" t="s">
        <v>118</v>
      </c>
      <c r="B7" s="95">
        <v>37.798425000000002</v>
      </c>
      <c r="C7" s="96">
        <v>69.563214985056163</v>
      </c>
      <c r="D7" s="117">
        <v>6.1743518717969614</v>
      </c>
      <c r="E7" s="97">
        <v>-8.3278222834717308E-3</v>
      </c>
      <c r="F7" s="98">
        <v>395.63577072999999</v>
      </c>
      <c r="G7" s="96">
        <v>728.11753862943715</v>
      </c>
      <c r="H7" s="117">
        <v>64.626884891542673</v>
      </c>
      <c r="I7" s="123">
        <v>3.8012667318299664E-2</v>
      </c>
      <c r="J7" s="98">
        <v>57.56291968</v>
      </c>
      <c r="K7" s="98">
        <v>70.533746500000007</v>
      </c>
      <c r="L7" s="124">
        <v>47.226230630000003</v>
      </c>
    </row>
    <row r="8" spans="1:12" ht="11.25" customHeight="1" x14ac:dyDescent="0.25">
      <c r="A8" s="42" t="s">
        <v>119</v>
      </c>
      <c r="B8" s="99">
        <v>35.729028</v>
      </c>
      <c r="C8" s="93">
        <v>103.58581940264756</v>
      </c>
      <c r="D8" s="116">
        <v>8.1524624350068038</v>
      </c>
      <c r="E8" s="94">
        <v>5.4162257826124716E-3</v>
      </c>
      <c r="F8" s="100">
        <v>278.18237522999999</v>
      </c>
      <c r="G8" s="93">
        <v>806.50806625845848</v>
      </c>
      <c r="H8" s="116">
        <v>63.474197063058703</v>
      </c>
      <c r="I8" s="125">
        <v>4.6075074522342607E-2</v>
      </c>
      <c r="J8" s="100">
        <v>35.086255469999998</v>
      </c>
      <c r="K8" s="100">
        <v>72.650950940000001</v>
      </c>
      <c r="L8" s="122">
        <v>32.492388480000002</v>
      </c>
    </row>
    <row r="9" spans="1:12" ht="11.25" customHeight="1" x14ac:dyDescent="0.25">
      <c r="A9" s="43" t="s">
        <v>120</v>
      </c>
      <c r="B9" s="95">
        <v>17.260374160000001</v>
      </c>
      <c r="C9" s="96">
        <v>102.21283116298626</v>
      </c>
      <c r="D9" s="117">
        <v>6.9720631349112479</v>
      </c>
      <c r="E9" s="97">
        <v>3.4321656069406181E-2</v>
      </c>
      <c r="F9" s="98">
        <v>165.07007537999999</v>
      </c>
      <c r="G9" s="96">
        <v>977.51529535077896</v>
      </c>
      <c r="H9" s="117">
        <v>66.677522547629337</v>
      </c>
      <c r="I9" s="123">
        <v>4.3311885344803125E-2</v>
      </c>
      <c r="J9" s="98">
        <v>41.049314029999998</v>
      </c>
      <c r="K9" s="98">
        <v>34.636765910000001</v>
      </c>
      <c r="L9" s="124">
        <v>14.75944923</v>
      </c>
    </row>
    <row r="10" spans="1:12" ht="11.25" customHeight="1" x14ac:dyDescent="0.25">
      <c r="A10" s="42" t="s">
        <v>121</v>
      </c>
      <c r="B10" s="99">
        <v>7.7241269600000004</v>
      </c>
      <c r="C10" s="93">
        <v>52.980821587066423</v>
      </c>
      <c r="D10" s="116">
        <v>3.4056647618476967</v>
      </c>
      <c r="E10" s="94">
        <v>5.532818239605275E-3</v>
      </c>
      <c r="F10" s="100">
        <v>163.57319602000001</v>
      </c>
      <c r="G10" s="93">
        <v>1121.9704647063263</v>
      </c>
      <c r="H10" s="116">
        <v>72.121480207792956</v>
      </c>
      <c r="I10" s="125">
        <v>8.1757338884383968E-2</v>
      </c>
      <c r="J10" s="100">
        <v>46.340491139999997</v>
      </c>
      <c r="K10" s="100">
        <v>26.122780649999999</v>
      </c>
      <c r="L10" s="122">
        <v>7.2410825599999997</v>
      </c>
    </row>
    <row r="11" spans="1:12" ht="11.25" customHeight="1" x14ac:dyDescent="0.25">
      <c r="A11" s="43" t="s">
        <v>122</v>
      </c>
      <c r="B11" s="95">
        <v>118.477277</v>
      </c>
      <c r="C11" s="96">
        <v>106.88312952479758</v>
      </c>
      <c r="D11" s="117">
        <v>8.5114411319295176</v>
      </c>
      <c r="E11" s="97">
        <v>-3.5027275199759011E-2</v>
      </c>
      <c r="F11" s="98">
        <v>1094.9635549300001</v>
      </c>
      <c r="G11" s="96">
        <v>987.81078051376903</v>
      </c>
      <c r="H11" s="117">
        <v>78.662491875087298</v>
      </c>
      <c r="I11" s="123">
        <v>9.3828623093082264E-2</v>
      </c>
      <c r="J11" s="98">
        <v>689.65398369000002</v>
      </c>
      <c r="K11" s="98">
        <v>119.18329183</v>
      </c>
      <c r="L11" s="124">
        <v>97.033661140000007</v>
      </c>
    </row>
    <row r="12" spans="1:12" ht="11.25" customHeight="1" x14ac:dyDescent="0.25">
      <c r="A12" s="42" t="s">
        <v>123</v>
      </c>
      <c r="B12" s="99">
        <v>39.088957999999998</v>
      </c>
      <c r="C12" s="93">
        <v>115.91289546803785</v>
      </c>
      <c r="D12" s="116">
        <v>9.7085296879487437</v>
      </c>
      <c r="E12" s="94">
        <v>5.0035547581359641E-3</v>
      </c>
      <c r="F12" s="100">
        <v>246.40926013000001</v>
      </c>
      <c r="G12" s="93">
        <v>730.69256058975111</v>
      </c>
      <c r="H12" s="116">
        <v>61.200700652025311</v>
      </c>
      <c r="I12" s="125">
        <v>6.913403584028166E-2</v>
      </c>
      <c r="J12" s="100">
        <v>60.527286500000002</v>
      </c>
      <c r="K12" s="100">
        <v>66.140912799999995</v>
      </c>
      <c r="L12" s="122">
        <v>24.400248650000002</v>
      </c>
    </row>
    <row r="13" spans="1:12" ht="11.25" customHeight="1" x14ac:dyDescent="0.25">
      <c r="A13" s="43" t="s">
        <v>124</v>
      </c>
      <c r="B13" s="95">
        <v>37.414551430000003</v>
      </c>
      <c r="C13" s="96">
        <v>135.10472476799191</v>
      </c>
      <c r="D13" s="117">
        <v>10.438198535112415</v>
      </c>
      <c r="E13" s="97">
        <v>-7.9203400528063961E-3</v>
      </c>
      <c r="F13" s="98">
        <v>213.34499510000001</v>
      </c>
      <c r="G13" s="96">
        <v>770.39322247499365</v>
      </c>
      <c r="H13" s="117">
        <v>59.520623132227826</v>
      </c>
      <c r="I13" s="123">
        <v>5.91257505697389E-2</v>
      </c>
      <c r="J13" s="98">
        <v>26.686783080000001</v>
      </c>
      <c r="K13" s="98">
        <v>57.142443049999997</v>
      </c>
      <c r="L13" s="124">
        <v>30.943210000000001</v>
      </c>
    </row>
    <row r="14" spans="1:12" ht="11.25" customHeight="1" x14ac:dyDescent="0.25">
      <c r="A14" s="42" t="s">
        <v>125</v>
      </c>
      <c r="B14" s="99">
        <v>19.120716000000002</v>
      </c>
      <c r="C14" s="93">
        <v>121.52559759500187</v>
      </c>
      <c r="D14" s="116">
        <v>8.2432444080076746</v>
      </c>
      <c r="E14" s="94">
        <v>-4.4893697912127273E-3</v>
      </c>
      <c r="F14" s="100">
        <v>146.39413970999999</v>
      </c>
      <c r="G14" s="93">
        <v>930.43771544245214</v>
      </c>
      <c r="H14" s="116">
        <v>63.112839159869928</v>
      </c>
      <c r="I14" s="125">
        <v>7.7926398354948967E-2</v>
      </c>
      <c r="J14" s="100">
        <v>27.079341299999999</v>
      </c>
      <c r="K14" s="100">
        <v>33.520441130000002</v>
      </c>
      <c r="L14" s="122">
        <v>20.23884254</v>
      </c>
    </row>
    <row r="15" spans="1:12" ht="11.25" customHeight="1" x14ac:dyDescent="0.25">
      <c r="A15" s="43" t="s">
        <v>126</v>
      </c>
      <c r="B15" s="95">
        <v>38.577751120000002</v>
      </c>
      <c r="C15" s="96">
        <v>121.55603032460945</v>
      </c>
      <c r="D15" s="117">
        <v>10.425331805415299</v>
      </c>
      <c r="E15" s="97">
        <v>-1.3880832851376979E-2</v>
      </c>
      <c r="F15" s="98">
        <v>227.17415930999999</v>
      </c>
      <c r="G15" s="96">
        <v>715.81126935462521</v>
      </c>
      <c r="H15" s="117">
        <v>61.392017929090336</v>
      </c>
      <c r="I15" s="123">
        <v>4.1345311683147923E-2</v>
      </c>
      <c r="J15" s="98">
        <v>46.113554409999999</v>
      </c>
      <c r="K15" s="98">
        <v>48.938800020000002</v>
      </c>
      <c r="L15" s="124">
        <v>30.275807919999998</v>
      </c>
    </row>
    <row r="16" spans="1:12" ht="11.25" customHeight="1" x14ac:dyDescent="0.25">
      <c r="A16" s="42" t="s">
        <v>127</v>
      </c>
      <c r="B16" s="99">
        <v>32.456803870000002</v>
      </c>
      <c r="C16" s="93">
        <v>84.769951682115334</v>
      </c>
      <c r="D16" s="116">
        <v>5.7930422461573476</v>
      </c>
      <c r="E16" s="94">
        <v>-1.9740078166550101E-2</v>
      </c>
      <c r="F16" s="100">
        <v>376.60901046999999</v>
      </c>
      <c r="G16" s="93">
        <v>983.61895855370199</v>
      </c>
      <c r="H16" s="116">
        <v>67.218938644565469</v>
      </c>
      <c r="I16" s="125">
        <v>5.4310054932562135E-2</v>
      </c>
      <c r="J16" s="100">
        <v>87.673955550000002</v>
      </c>
      <c r="K16" s="100">
        <v>69.862946660000006</v>
      </c>
      <c r="L16" s="122">
        <v>55.078714079999997</v>
      </c>
    </row>
    <row r="17" spans="1:12" ht="11.25" customHeight="1" x14ac:dyDescent="0.25">
      <c r="A17" s="43" t="s">
        <v>128</v>
      </c>
      <c r="B17" s="95">
        <v>35.260664759999997</v>
      </c>
      <c r="C17" s="96">
        <v>121.61030515816628</v>
      </c>
      <c r="D17" s="117">
        <v>9.1480961197873558</v>
      </c>
      <c r="E17" s="97">
        <v>8.6300894045669985E-3</v>
      </c>
      <c r="F17" s="98">
        <v>212.95734010000001</v>
      </c>
      <c r="G17" s="96">
        <v>734.4673531115925</v>
      </c>
      <c r="H17" s="117">
        <v>55.250070578903241</v>
      </c>
      <c r="I17" s="123">
        <v>7.3661225046555145E-2</v>
      </c>
      <c r="J17" s="98">
        <v>42.874457210000003</v>
      </c>
      <c r="K17" s="98">
        <v>56.503904550000001</v>
      </c>
      <c r="L17" s="124">
        <v>15.472044909999999</v>
      </c>
    </row>
    <row r="18" spans="1:12" ht="11.25" customHeight="1" x14ac:dyDescent="0.25">
      <c r="A18" s="42" t="s">
        <v>129</v>
      </c>
      <c r="B18" s="99">
        <v>293.56735356000002</v>
      </c>
      <c r="C18" s="93">
        <v>141.98088923968905</v>
      </c>
      <c r="D18" s="116">
        <v>11.149663205506005</v>
      </c>
      <c r="E18" s="94">
        <v>5.8087898545935435E-2</v>
      </c>
      <c r="F18" s="100">
        <v>1676.7994255000001</v>
      </c>
      <c r="G18" s="93">
        <v>810.96712772059539</v>
      </c>
      <c r="H18" s="116">
        <v>63.684700055348209</v>
      </c>
      <c r="I18" s="125">
        <v>5.7035533869621791E-2</v>
      </c>
      <c r="J18" s="100">
        <v>613.21161684000003</v>
      </c>
      <c r="K18" s="100">
        <v>255.83070620999999</v>
      </c>
      <c r="L18" s="122">
        <v>370.89383278999998</v>
      </c>
    </row>
    <row r="19" spans="1:12" ht="11.25" customHeight="1" x14ac:dyDescent="0.25">
      <c r="A19" s="43" t="s">
        <v>130</v>
      </c>
      <c r="B19" s="95">
        <v>52.445137000000003</v>
      </c>
      <c r="C19" s="96">
        <v>73.963897476109352</v>
      </c>
      <c r="D19" s="117">
        <v>6.8294467739860503</v>
      </c>
      <c r="E19" s="97">
        <v>-1.0806689422800164E-2</v>
      </c>
      <c r="F19" s="98">
        <v>493.28417323999997</v>
      </c>
      <c r="G19" s="96">
        <v>695.68356768923536</v>
      </c>
      <c r="H19" s="117">
        <v>64.235850992100438</v>
      </c>
      <c r="I19" s="123">
        <v>4.6106073059528185E-2</v>
      </c>
      <c r="J19" s="98">
        <v>185.54515298000001</v>
      </c>
      <c r="K19" s="98">
        <v>49.471365429999999</v>
      </c>
      <c r="L19" s="124">
        <v>55.770170980000003</v>
      </c>
    </row>
    <row r="20" spans="1:12" ht="11.25" customHeight="1" x14ac:dyDescent="0.25">
      <c r="A20" s="42" t="s">
        <v>131</v>
      </c>
      <c r="B20" s="99">
        <v>16.334852999999999</v>
      </c>
      <c r="C20" s="93">
        <v>109.14350144323284</v>
      </c>
      <c r="D20" s="116">
        <v>7.1346361685178383</v>
      </c>
      <c r="E20" s="94">
        <v>-1.1936256318952898E-3</v>
      </c>
      <c r="F20" s="100">
        <v>120.25438166000001</v>
      </c>
      <c r="G20" s="93">
        <v>803.49570811952117</v>
      </c>
      <c r="H20" s="116">
        <v>52.523965830251697</v>
      </c>
      <c r="I20" s="125">
        <v>4.4336701696525926E-2</v>
      </c>
      <c r="J20" s="100">
        <v>18.377555009999998</v>
      </c>
      <c r="K20" s="100">
        <v>36.315769070000002</v>
      </c>
      <c r="L20" s="122">
        <v>10.81517595</v>
      </c>
    </row>
    <row r="21" spans="1:12" ht="11.25" customHeight="1" x14ac:dyDescent="0.25">
      <c r="A21" s="43" t="s">
        <v>132</v>
      </c>
      <c r="B21" s="95">
        <v>46.053933000000001</v>
      </c>
      <c r="C21" s="96">
        <v>127.4849356401384</v>
      </c>
      <c r="D21" s="117">
        <v>9.9535829452385336</v>
      </c>
      <c r="E21" s="97">
        <v>-6.6274381310587049E-2</v>
      </c>
      <c r="F21" s="98">
        <v>286.11426742999998</v>
      </c>
      <c r="G21" s="96">
        <v>792.01181295501738</v>
      </c>
      <c r="H21" s="117">
        <v>61.837543661703442</v>
      </c>
      <c r="I21" s="123">
        <v>8.5240374970116273E-2</v>
      </c>
      <c r="J21" s="98">
        <v>62.076133470000002</v>
      </c>
      <c r="K21" s="98">
        <v>64.763663660000006</v>
      </c>
      <c r="L21" s="124">
        <v>36.929060130000003</v>
      </c>
    </row>
    <row r="22" spans="1:12" ht="11.25" customHeight="1" x14ac:dyDescent="0.25">
      <c r="A22" s="42" t="s">
        <v>133</v>
      </c>
      <c r="B22" s="99">
        <v>39.561689999999999</v>
      </c>
      <c r="C22" s="93">
        <v>59.287368103979247</v>
      </c>
      <c r="D22" s="116">
        <v>4.8444311797372279</v>
      </c>
      <c r="E22" s="94">
        <v>-5.7688076958047896E-3</v>
      </c>
      <c r="F22" s="100">
        <v>558.71326085999999</v>
      </c>
      <c r="G22" s="93">
        <v>837.29079220785059</v>
      </c>
      <c r="H22" s="116">
        <v>68.415882674447019</v>
      </c>
      <c r="I22" s="125">
        <v>4.0440119909822325E-2</v>
      </c>
      <c r="J22" s="100">
        <v>236.11371034999999</v>
      </c>
      <c r="K22" s="100">
        <v>76.11701549</v>
      </c>
      <c r="L22" s="122">
        <v>60.732646209999999</v>
      </c>
    </row>
    <row r="23" spans="1:12" ht="11.25" customHeight="1" x14ac:dyDescent="0.25">
      <c r="A23" s="43" t="s">
        <v>134</v>
      </c>
      <c r="B23" s="95">
        <v>35.823409140000003</v>
      </c>
      <c r="C23" s="96">
        <v>115.73747068876949</v>
      </c>
      <c r="D23" s="117">
        <v>9.3629144008821257</v>
      </c>
      <c r="E23" s="97">
        <v>-2.1398417332890718E-2</v>
      </c>
      <c r="F23" s="98">
        <v>221.75125109000001</v>
      </c>
      <c r="G23" s="96">
        <v>716.42899264351922</v>
      </c>
      <c r="H23" s="117">
        <v>57.957576682055254</v>
      </c>
      <c r="I23" s="123">
        <v>6.3062776173237411E-2</v>
      </c>
      <c r="J23" s="98">
        <v>41.760193909999998</v>
      </c>
      <c r="K23" s="98">
        <v>48.182131040000002</v>
      </c>
      <c r="L23" s="124">
        <v>33.793628499999997</v>
      </c>
    </row>
    <row r="24" spans="1:12" ht="11.25" customHeight="1" x14ac:dyDescent="0.25">
      <c r="A24" s="42" t="s">
        <v>135</v>
      </c>
      <c r="B24" s="99">
        <v>18.873207000000001</v>
      </c>
      <c r="C24" s="93">
        <v>76.150463401939149</v>
      </c>
      <c r="D24" s="116">
        <v>5.2754459766293529</v>
      </c>
      <c r="E24" s="94">
        <v>-1.5266257907250114E-2</v>
      </c>
      <c r="F24" s="100">
        <v>185.98257086000001</v>
      </c>
      <c r="G24" s="93">
        <v>750.41083137979592</v>
      </c>
      <c r="H24" s="116">
        <v>51.985918724177118</v>
      </c>
      <c r="I24" s="125">
        <v>6.5417212989652418E-2</v>
      </c>
      <c r="J24" s="100">
        <v>36.046342950000003</v>
      </c>
      <c r="K24" s="100">
        <v>48.872632359999997</v>
      </c>
      <c r="L24" s="122">
        <v>15.419602660000001</v>
      </c>
    </row>
    <row r="25" spans="1:12" ht="11.25" customHeight="1" x14ac:dyDescent="0.25">
      <c r="A25" s="43" t="s">
        <v>136</v>
      </c>
      <c r="B25" s="95">
        <v>46.426424400000002</v>
      </c>
      <c r="C25" s="96">
        <v>85.000658013984165</v>
      </c>
      <c r="D25" s="117">
        <v>7.9365716675478968</v>
      </c>
      <c r="E25" s="97">
        <v>9.0671163176663239E-3</v>
      </c>
      <c r="F25" s="98">
        <v>381.83373139000003</v>
      </c>
      <c r="G25" s="96">
        <v>699.08718665150718</v>
      </c>
      <c r="H25" s="117">
        <v>65.274265968756524</v>
      </c>
      <c r="I25" s="123">
        <v>9.8944730352054311E-2</v>
      </c>
      <c r="J25" s="98">
        <v>110.7760186</v>
      </c>
      <c r="K25" s="98">
        <v>61.24046809</v>
      </c>
      <c r="L25" s="124">
        <v>35.348551540000003</v>
      </c>
    </row>
    <row r="26" spans="1:12" ht="11.25" customHeight="1" x14ac:dyDescent="0.25">
      <c r="A26" s="42" t="s">
        <v>137</v>
      </c>
      <c r="B26" s="99">
        <v>52.880797000000001</v>
      </c>
      <c r="C26" s="93">
        <v>85.447480807731523</v>
      </c>
      <c r="D26" s="116">
        <v>7.9491054777574561</v>
      </c>
      <c r="E26" s="94">
        <v>3.5523866722567465E-2</v>
      </c>
      <c r="F26" s="100">
        <v>414.88264871000001</v>
      </c>
      <c r="G26" s="93">
        <v>670.3884807770304</v>
      </c>
      <c r="H26" s="116">
        <v>62.365662444293037</v>
      </c>
      <c r="I26" s="125">
        <v>3.9202764584886696E-2</v>
      </c>
      <c r="J26" s="100">
        <v>134.95302889000001</v>
      </c>
      <c r="K26" s="100">
        <v>97.759472340000002</v>
      </c>
      <c r="L26" s="122">
        <v>34.465928030000001</v>
      </c>
    </row>
    <row r="27" spans="1:12" ht="11.25" customHeight="1" x14ac:dyDescent="0.25">
      <c r="A27" s="43" t="s">
        <v>138</v>
      </c>
      <c r="B27" s="95">
        <v>10.107063999999999</v>
      </c>
      <c r="C27" s="96">
        <v>84.123183460123514</v>
      </c>
      <c r="D27" s="117">
        <v>5.3049891454342326</v>
      </c>
      <c r="E27" s="97">
        <v>-6.108455921036704E-3</v>
      </c>
      <c r="F27" s="98">
        <v>97.648171829999995</v>
      </c>
      <c r="G27" s="96">
        <v>812.74592437534329</v>
      </c>
      <c r="H27" s="117">
        <v>51.25350859850564</v>
      </c>
      <c r="I27" s="123">
        <v>4.3751645672557293E-2</v>
      </c>
      <c r="J27" s="98">
        <v>12.372174810000001</v>
      </c>
      <c r="K27" s="98">
        <v>28.089935650000001</v>
      </c>
      <c r="L27" s="124">
        <v>10.578094889999999</v>
      </c>
    </row>
    <row r="28" spans="1:12" ht="11.25" customHeight="1" x14ac:dyDescent="0.25">
      <c r="A28" s="42" t="s">
        <v>139</v>
      </c>
      <c r="B28" s="99">
        <v>33.132818</v>
      </c>
      <c r="C28" s="93">
        <v>78.202828563201294</v>
      </c>
      <c r="D28" s="116">
        <v>6.1428090215711135</v>
      </c>
      <c r="E28" s="94">
        <v>-1.7063664412009016E-2</v>
      </c>
      <c r="F28" s="100">
        <v>344.89566745000002</v>
      </c>
      <c r="G28" s="93">
        <v>814.0513962254355</v>
      </c>
      <c r="H28" s="116">
        <v>63.943496068238169</v>
      </c>
      <c r="I28" s="125">
        <v>6.0267579816442041E-2</v>
      </c>
      <c r="J28" s="100">
        <v>91.136865450000002</v>
      </c>
      <c r="K28" s="100">
        <v>64.529902980000003</v>
      </c>
      <c r="L28" s="122">
        <v>38.251086270000002</v>
      </c>
    </row>
    <row r="29" spans="1:12" ht="11.25" customHeight="1" x14ac:dyDescent="0.25">
      <c r="A29" s="43" t="s">
        <v>140</v>
      </c>
      <c r="B29" s="95">
        <v>58.966683000000003</v>
      </c>
      <c r="C29" s="96">
        <v>105.72925011744371</v>
      </c>
      <c r="D29" s="117">
        <v>10.371310566615593</v>
      </c>
      <c r="E29" s="97">
        <v>1.1604547731318027E-2</v>
      </c>
      <c r="F29" s="98">
        <v>367.19506226999999</v>
      </c>
      <c r="G29" s="96">
        <v>658.39312312403842</v>
      </c>
      <c r="H29" s="117">
        <v>64.583826587802491</v>
      </c>
      <c r="I29" s="123">
        <v>5.9232843525608869E-2</v>
      </c>
      <c r="J29" s="98">
        <v>91.184081410000005</v>
      </c>
      <c r="K29" s="98">
        <v>89.709170259999993</v>
      </c>
      <c r="L29" s="124">
        <v>36.390635060000001</v>
      </c>
    </row>
    <row r="30" spans="1:12" ht="11.25" customHeight="1" x14ac:dyDescent="0.25">
      <c r="A30" s="42" t="s">
        <v>141</v>
      </c>
      <c r="B30" s="99">
        <v>76.611753489999998</v>
      </c>
      <c r="C30" s="93">
        <v>144.52784467715432</v>
      </c>
      <c r="D30" s="116">
        <v>11.793953814756119</v>
      </c>
      <c r="E30" s="94">
        <v>2.362666930435009E-2</v>
      </c>
      <c r="F30" s="100">
        <v>396.81651767</v>
      </c>
      <c r="G30" s="93">
        <v>748.59317818153011</v>
      </c>
      <c r="H30" s="116">
        <v>61.087698285658121</v>
      </c>
      <c r="I30" s="125">
        <v>7.163296745241432E-2</v>
      </c>
      <c r="J30" s="100">
        <v>114.28747065</v>
      </c>
      <c r="K30" s="100">
        <v>89.039245719999997</v>
      </c>
      <c r="L30" s="122">
        <v>45.24248618</v>
      </c>
    </row>
    <row r="31" spans="1:12" ht="11.25" customHeight="1" x14ac:dyDescent="0.25">
      <c r="A31" s="43" t="s">
        <v>142</v>
      </c>
      <c r="B31" s="95">
        <v>48.044038</v>
      </c>
      <c r="C31" s="96">
        <v>78.401868823352785</v>
      </c>
      <c r="D31" s="117">
        <v>8.5737065929753697</v>
      </c>
      <c r="E31" s="97">
        <v>-4.1670103352298926E-2</v>
      </c>
      <c r="F31" s="98">
        <v>357.57362740000002</v>
      </c>
      <c r="G31" s="96">
        <v>583.5154953067273</v>
      </c>
      <c r="H31" s="117">
        <v>63.810859668238109</v>
      </c>
      <c r="I31" s="123">
        <v>3.3578650337008131E-2</v>
      </c>
      <c r="J31" s="98">
        <v>102.90330758</v>
      </c>
      <c r="K31" s="98">
        <v>66.340546149999994</v>
      </c>
      <c r="L31" s="124">
        <v>42.341729319999999</v>
      </c>
    </row>
    <row r="32" spans="1:12" ht="11.25" customHeight="1" x14ac:dyDescent="0.25">
      <c r="A32" s="42" t="s">
        <v>143</v>
      </c>
      <c r="B32" s="99">
        <v>37.142254989999998</v>
      </c>
      <c r="C32" s="93">
        <v>84.045371313621345</v>
      </c>
      <c r="D32" s="116">
        <v>8.1597881785307909</v>
      </c>
      <c r="E32" s="94">
        <v>-8.2482575970457273E-3</v>
      </c>
      <c r="F32" s="100">
        <v>283.71330617000001</v>
      </c>
      <c r="G32" s="93">
        <v>641.98552753710419</v>
      </c>
      <c r="H32" s="116">
        <v>62.329023437083805</v>
      </c>
      <c r="I32" s="125">
        <v>6.6569715550439668E-2</v>
      </c>
      <c r="J32" s="100">
        <v>77.380923199999998</v>
      </c>
      <c r="K32" s="100">
        <v>63.401229919999999</v>
      </c>
      <c r="L32" s="122">
        <v>28.749548480000001</v>
      </c>
    </row>
    <row r="33" spans="1:12" ht="11.25" customHeight="1" x14ac:dyDescent="0.25">
      <c r="A33" s="43" t="s">
        <v>144</v>
      </c>
      <c r="B33" s="95">
        <v>75.060210999999995</v>
      </c>
      <c r="C33" s="96">
        <v>79.82759478835537</v>
      </c>
      <c r="D33" s="117">
        <v>7.8997128264230749</v>
      </c>
      <c r="E33" s="97">
        <v>9.6025495392189075E-3</v>
      </c>
      <c r="F33" s="98">
        <v>581.77870117999998</v>
      </c>
      <c r="G33" s="96">
        <v>618.72986760312619</v>
      </c>
      <c r="H33" s="117">
        <v>61.229306534342186</v>
      </c>
      <c r="I33" s="123">
        <v>4.4092983914797879E-2</v>
      </c>
      <c r="J33" s="98">
        <v>197.00007102999999</v>
      </c>
      <c r="K33" s="98">
        <v>115.54809834</v>
      </c>
      <c r="L33" s="124">
        <v>56.658784740000002</v>
      </c>
    </row>
    <row r="34" spans="1:12" ht="11.25" customHeight="1" x14ac:dyDescent="0.25">
      <c r="A34" s="42" t="s">
        <v>145</v>
      </c>
      <c r="B34" s="99">
        <v>37.996409</v>
      </c>
      <c r="C34" s="93">
        <v>49.860193239631052</v>
      </c>
      <c r="D34" s="116">
        <v>4.0443616464756911</v>
      </c>
      <c r="E34" s="94">
        <v>-7.7473529877292169E-3</v>
      </c>
      <c r="F34" s="100">
        <v>665.56658411000001</v>
      </c>
      <c r="G34" s="93">
        <v>873.3793369148583</v>
      </c>
      <c r="H34" s="116">
        <v>70.843325377151331</v>
      </c>
      <c r="I34" s="125">
        <v>2.8131003994253501E-2</v>
      </c>
      <c r="J34" s="100">
        <v>186.47149468999999</v>
      </c>
      <c r="K34" s="100">
        <v>116.27922744</v>
      </c>
      <c r="L34" s="122">
        <v>106.7370489</v>
      </c>
    </row>
    <row r="35" spans="1:12" ht="11.25" customHeight="1" x14ac:dyDescent="0.25">
      <c r="A35" s="43" t="s">
        <v>146</v>
      </c>
      <c r="B35" s="95">
        <v>213.64610483999999</v>
      </c>
      <c r="C35" s="96">
        <v>150.10721977952491</v>
      </c>
      <c r="D35" s="117">
        <v>12.787540405611269</v>
      </c>
      <c r="E35" s="97">
        <v>-7.1294978949062449E-3</v>
      </c>
      <c r="F35" s="98">
        <v>1139.8613651600001</v>
      </c>
      <c r="G35" s="96">
        <v>800.86374889165245</v>
      </c>
      <c r="H35" s="117">
        <v>68.225083133131477</v>
      </c>
      <c r="I35" s="123">
        <v>0.11207052562134279</v>
      </c>
      <c r="J35" s="98">
        <v>363.14056416</v>
      </c>
      <c r="K35" s="98">
        <v>166.47641059</v>
      </c>
      <c r="L35" s="124">
        <v>136.43284284999999</v>
      </c>
    </row>
    <row r="36" spans="1:12" ht="11.25" customHeight="1" x14ac:dyDescent="0.25">
      <c r="A36" s="42" t="s">
        <v>147</v>
      </c>
      <c r="B36" s="99">
        <v>18.420699689999999</v>
      </c>
      <c r="C36" s="93">
        <v>92.986404359392424</v>
      </c>
      <c r="D36" s="116">
        <v>6.8587137132408351</v>
      </c>
      <c r="E36" s="94">
        <v>8.8698859100060368E-3</v>
      </c>
      <c r="F36" s="100">
        <v>166.21298479999999</v>
      </c>
      <c r="G36" s="93">
        <v>839.03152836179515</v>
      </c>
      <c r="H36" s="116">
        <v>61.887295127303091</v>
      </c>
      <c r="I36" s="125">
        <v>5.4670193080266438E-2</v>
      </c>
      <c r="J36" s="100">
        <v>37.042276139999998</v>
      </c>
      <c r="K36" s="100">
        <v>41.192118999999998</v>
      </c>
      <c r="L36" s="122">
        <v>12.47646465</v>
      </c>
    </row>
    <row r="37" spans="1:12" ht="11.25" customHeight="1" x14ac:dyDescent="0.25">
      <c r="A37" s="43" t="s">
        <v>148</v>
      </c>
      <c r="B37" s="95">
        <v>181.61975100000001</v>
      </c>
      <c r="C37" s="96">
        <v>110.18563350152611</v>
      </c>
      <c r="D37" s="117">
        <v>10.227488487257098</v>
      </c>
      <c r="E37" s="97">
        <v>-4.6590026020327135E-2</v>
      </c>
      <c r="F37" s="98">
        <v>1225.0569094699999</v>
      </c>
      <c r="G37" s="96">
        <v>743.22132313337261</v>
      </c>
      <c r="H37" s="117">
        <v>68.986194336535476</v>
      </c>
      <c r="I37" s="123">
        <v>2.2524860848461614E-2</v>
      </c>
      <c r="J37" s="98">
        <v>558.22040299000003</v>
      </c>
      <c r="K37" s="98">
        <v>169.26072654999999</v>
      </c>
      <c r="L37" s="124">
        <v>129.62146691999999</v>
      </c>
    </row>
    <row r="38" spans="1:12" ht="11.25" customHeight="1" x14ac:dyDescent="0.25">
      <c r="A38" s="42" t="s">
        <v>149</v>
      </c>
      <c r="B38" s="99">
        <v>112.0138524</v>
      </c>
      <c r="C38" s="93">
        <v>93.830449576558692</v>
      </c>
      <c r="D38" s="116">
        <v>7.4868163984457992</v>
      </c>
      <c r="E38" s="94">
        <v>3.6532170314463874E-2</v>
      </c>
      <c r="F38" s="100">
        <v>1028.2320705499999</v>
      </c>
      <c r="G38" s="93">
        <v>861.31737621357172</v>
      </c>
      <c r="H38" s="116">
        <v>68.725292115759927</v>
      </c>
      <c r="I38" s="125">
        <v>4.8634774259398883E-2</v>
      </c>
      <c r="J38" s="100">
        <v>356.99282835000002</v>
      </c>
      <c r="K38" s="100">
        <v>139.91444908</v>
      </c>
      <c r="L38" s="122">
        <v>153.64911624999999</v>
      </c>
    </row>
    <row r="39" spans="1:12" ht="11.25" customHeight="1" x14ac:dyDescent="0.25">
      <c r="A39" s="43" t="s">
        <v>150</v>
      </c>
      <c r="B39" s="95">
        <v>128.14049</v>
      </c>
      <c r="C39" s="96">
        <v>116.0275607412914</v>
      </c>
      <c r="D39" s="117">
        <v>11.719866736238298</v>
      </c>
      <c r="E39" s="97">
        <v>5.7129325867233405E-4</v>
      </c>
      <c r="F39" s="98">
        <v>702.96438401</v>
      </c>
      <c r="G39" s="96">
        <v>636.5142100259236</v>
      </c>
      <c r="H39" s="117">
        <v>64.293876985479343</v>
      </c>
      <c r="I39" s="123">
        <v>5.7759805982772638E-2</v>
      </c>
      <c r="J39" s="98">
        <v>262.65712459999997</v>
      </c>
      <c r="K39" s="98">
        <v>135.44471013</v>
      </c>
      <c r="L39" s="124">
        <v>48.200759089999998</v>
      </c>
    </row>
    <row r="40" spans="1:12" ht="11.25" customHeight="1" x14ac:dyDescent="0.25">
      <c r="A40" s="42" t="s">
        <v>151</v>
      </c>
      <c r="B40" s="99">
        <v>16.78476496</v>
      </c>
      <c r="C40" s="93">
        <v>74.594645464928703</v>
      </c>
      <c r="D40" s="116">
        <v>6.6859990276255932</v>
      </c>
      <c r="E40" s="94">
        <v>-0.12566274591491777</v>
      </c>
      <c r="F40" s="100">
        <v>141.56664316999999</v>
      </c>
      <c r="G40" s="93">
        <v>629.14872994004782</v>
      </c>
      <c r="H40" s="116">
        <v>56.391283454638206</v>
      </c>
      <c r="I40" s="125">
        <v>0.11687828999943761</v>
      </c>
      <c r="J40" s="100">
        <v>24.816603650000001</v>
      </c>
      <c r="K40" s="100">
        <v>39.975634669999998</v>
      </c>
      <c r="L40" s="122">
        <v>16.688417869999999</v>
      </c>
    </row>
    <row r="41" spans="1:12" ht="11.25" customHeight="1" x14ac:dyDescent="0.25">
      <c r="A41" s="43" t="s">
        <v>152</v>
      </c>
      <c r="B41" s="95">
        <v>66.920337549999999</v>
      </c>
      <c r="C41" s="96">
        <v>107.5339899376203</v>
      </c>
      <c r="D41" s="117">
        <v>11.09115045351724</v>
      </c>
      <c r="E41" s="97">
        <v>4.9443251676002387E-3</v>
      </c>
      <c r="F41" s="98">
        <v>371.90586857</v>
      </c>
      <c r="G41" s="96">
        <v>597.6138703524565</v>
      </c>
      <c r="H41" s="117">
        <v>61.638421052104789</v>
      </c>
      <c r="I41" s="123">
        <v>3.6608574686974871E-2</v>
      </c>
      <c r="J41" s="98">
        <v>126.16231737</v>
      </c>
      <c r="K41" s="98">
        <v>60.094622569999999</v>
      </c>
      <c r="L41" s="124">
        <v>46.66806235</v>
      </c>
    </row>
    <row r="42" spans="1:12" ht="11.25" customHeight="1" x14ac:dyDescent="0.25">
      <c r="A42" s="42" t="s">
        <v>153</v>
      </c>
      <c r="B42" s="99">
        <v>137.41082399999999</v>
      </c>
      <c r="C42" s="93">
        <v>106.01738116032824</v>
      </c>
      <c r="D42" s="116">
        <v>9.9080762378003904</v>
      </c>
      <c r="E42" s="94">
        <v>-8.6424252137640156E-4</v>
      </c>
      <c r="F42" s="100">
        <v>895.53060828000002</v>
      </c>
      <c r="G42" s="93">
        <v>690.9339968644781</v>
      </c>
      <c r="H42" s="116">
        <v>64.572682717643829</v>
      </c>
      <c r="I42" s="125">
        <v>7.6429146838364215E-2</v>
      </c>
      <c r="J42" s="100">
        <v>263.54613454000003</v>
      </c>
      <c r="K42" s="100">
        <v>214.48308711000001</v>
      </c>
      <c r="L42" s="122">
        <v>72.099305610000002</v>
      </c>
    </row>
    <row r="43" spans="1:12" ht="11.25" customHeight="1" x14ac:dyDescent="0.25">
      <c r="A43" s="43" t="s">
        <v>154</v>
      </c>
      <c r="B43" s="95">
        <v>15.390504</v>
      </c>
      <c r="C43" s="96">
        <v>57.357055543961124</v>
      </c>
      <c r="D43" s="117">
        <v>4.7892069145855478</v>
      </c>
      <c r="E43" s="97">
        <v>-5.0175739505618711E-2</v>
      </c>
      <c r="F43" s="98">
        <v>203.35695651</v>
      </c>
      <c r="G43" s="96">
        <v>757.86707503503169</v>
      </c>
      <c r="H43" s="117">
        <v>63.280484007980796</v>
      </c>
      <c r="I43" s="123">
        <v>5.7073821565821081E-2</v>
      </c>
      <c r="J43" s="98">
        <v>39.664302470000003</v>
      </c>
      <c r="K43" s="98">
        <v>53.066162050000003</v>
      </c>
      <c r="L43" s="124">
        <v>14.39245088</v>
      </c>
    </row>
    <row r="44" spans="1:12" ht="11.25" customHeight="1" x14ac:dyDescent="0.25">
      <c r="A44" s="42" t="s">
        <v>155</v>
      </c>
      <c r="B44" s="99">
        <v>37.722119919999997</v>
      </c>
      <c r="C44" s="93">
        <v>88.556229388123043</v>
      </c>
      <c r="D44" s="116">
        <v>7.3755988787758868</v>
      </c>
      <c r="E44" s="94">
        <v>3.1267309484285688E-2</v>
      </c>
      <c r="F44" s="100">
        <v>337.94334142999998</v>
      </c>
      <c r="G44" s="93">
        <v>793.35382336231817</v>
      </c>
      <c r="H44" s="116">
        <v>66.076205033730361</v>
      </c>
      <c r="I44" s="125">
        <v>2.3522716886889894E-2</v>
      </c>
      <c r="J44" s="100">
        <v>134.10713263</v>
      </c>
      <c r="K44" s="100">
        <v>69.090144409999994</v>
      </c>
      <c r="L44" s="122">
        <v>29.057530830000001</v>
      </c>
    </row>
    <row r="45" spans="1:12" ht="11.25" customHeight="1" x14ac:dyDescent="0.25">
      <c r="A45" s="43" t="s">
        <v>156</v>
      </c>
      <c r="B45" s="95">
        <v>34.80770716</v>
      </c>
      <c r="C45" s="96">
        <v>102.98899965973814</v>
      </c>
      <c r="D45" s="117">
        <v>9.1440417576236062</v>
      </c>
      <c r="E45" s="97">
        <v>-2.1245275995295243E-2</v>
      </c>
      <c r="F45" s="98">
        <v>237.92368675</v>
      </c>
      <c r="G45" s="96">
        <v>703.9683016495303</v>
      </c>
      <c r="H45" s="117">
        <v>62.502942718096534</v>
      </c>
      <c r="I45" s="123">
        <v>4.8635922682178645E-2</v>
      </c>
      <c r="J45" s="98">
        <v>55.647868209999999</v>
      </c>
      <c r="K45" s="98">
        <v>42.770552899999998</v>
      </c>
      <c r="L45" s="124">
        <v>23.889266450000001</v>
      </c>
    </row>
    <row r="46" spans="1:12" ht="11.25" customHeight="1" x14ac:dyDescent="0.25">
      <c r="A46" s="42" t="s">
        <v>157</v>
      </c>
      <c r="B46" s="99">
        <v>82.562728000000007</v>
      </c>
      <c r="C46" s="93">
        <v>105.84748005169125</v>
      </c>
      <c r="D46" s="116">
        <v>10.302768049419804</v>
      </c>
      <c r="E46" s="94">
        <v>-1.6104945624136113E-2</v>
      </c>
      <c r="F46" s="100">
        <v>491.68892382000001</v>
      </c>
      <c r="G46" s="93">
        <v>630.35748474390266</v>
      </c>
      <c r="H46" s="116">
        <v>61.356462623016817</v>
      </c>
      <c r="I46" s="125">
        <v>7.4238766524797661E-2</v>
      </c>
      <c r="J46" s="100">
        <v>122.72031402</v>
      </c>
      <c r="K46" s="100">
        <v>120.51324963</v>
      </c>
      <c r="L46" s="122">
        <v>51.800127510000003</v>
      </c>
    </row>
    <row r="47" spans="1:12" ht="11.25" customHeight="1" x14ac:dyDescent="0.25">
      <c r="A47" s="43" t="s">
        <v>158</v>
      </c>
      <c r="B47" s="95">
        <v>21.908608000000001</v>
      </c>
      <c r="C47" s="96">
        <v>93.466358931915821</v>
      </c>
      <c r="D47" s="117">
        <v>8.0704695440882279</v>
      </c>
      <c r="E47" s="97">
        <v>5.4882678544940777E-3</v>
      </c>
      <c r="F47" s="98">
        <v>168.20733089999999</v>
      </c>
      <c r="G47" s="96">
        <v>717.60500552472035</v>
      </c>
      <c r="H47" s="117">
        <v>61.962500817980803</v>
      </c>
      <c r="I47" s="123">
        <v>5.1559009411898948E-2</v>
      </c>
      <c r="J47" s="98">
        <v>29.665460790000001</v>
      </c>
      <c r="K47" s="98">
        <v>47.063528939999998</v>
      </c>
      <c r="L47" s="124">
        <v>11.520553359999999</v>
      </c>
    </row>
    <row r="48" spans="1:12" ht="11.25" customHeight="1" x14ac:dyDescent="0.25">
      <c r="A48" s="42" t="s">
        <v>159</v>
      </c>
      <c r="B48" s="99">
        <v>164.27160599999999</v>
      </c>
      <c r="C48" s="93">
        <v>112.64912885845381</v>
      </c>
      <c r="D48" s="116">
        <v>11.960454700275109</v>
      </c>
      <c r="E48" s="94">
        <v>-4.3675913406029498E-2</v>
      </c>
      <c r="F48" s="100">
        <v>925.04668426000001</v>
      </c>
      <c r="G48" s="93">
        <v>634.35006007849086</v>
      </c>
      <c r="H48" s="116">
        <v>67.351742836990482</v>
      </c>
      <c r="I48" s="125">
        <v>9.9045652047158317E-3</v>
      </c>
      <c r="J48" s="100">
        <v>402.43583620999999</v>
      </c>
      <c r="K48" s="100">
        <v>142.87662169999999</v>
      </c>
      <c r="L48" s="122">
        <v>91.294766300000006</v>
      </c>
    </row>
    <row r="49" spans="1:12" ht="11.25" customHeight="1" x14ac:dyDescent="0.25">
      <c r="A49" s="43" t="s">
        <v>160</v>
      </c>
      <c r="B49" s="95">
        <v>87.243601530000007</v>
      </c>
      <c r="C49" s="96">
        <v>125.51519173222229</v>
      </c>
      <c r="D49" s="117">
        <v>12.865806037238631</v>
      </c>
      <c r="E49" s="97">
        <v>-3.2619829177082948E-4</v>
      </c>
      <c r="F49" s="98">
        <v>420.73519669000001</v>
      </c>
      <c r="G49" s="96">
        <v>605.301225017408</v>
      </c>
      <c r="H49" s="117">
        <v>62.045781452426766</v>
      </c>
      <c r="I49" s="123">
        <v>2.6477047019304534E-2</v>
      </c>
      <c r="J49" s="98">
        <v>122.91606229999999</v>
      </c>
      <c r="K49" s="98">
        <v>49.447095920000002</v>
      </c>
      <c r="L49" s="124">
        <v>43.396407859999997</v>
      </c>
    </row>
    <row r="50" spans="1:12" ht="11.25" customHeight="1" x14ac:dyDescent="0.25">
      <c r="A50" s="42" t="s">
        <v>161</v>
      </c>
      <c r="B50" s="99">
        <v>15.92957882</v>
      </c>
      <c r="C50" s="93">
        <v>88.63109915483868</v>
      </c>
      <c r="D50" s="116">
        <v>6.2885338213039095</v>
      </c>
      <c r="E50" s="94">
        <v>-1.0848417172989344E-2</v>
      </c>
      <c r="F50" s="100">
        <v>161.97085476000001</v>
      </c>
      <c r="G50" s="93">
        <v>901.19488095966722</v>
      </c>
      <c r="H50" s="116">
        <v>63.941376588371313</v>
      </c>
      <c r="I50" s="125">
        <v>7.1110299171568858E-2</v>
      </c>
      <c r="J50" s="100">
        <v>32.995503059999997</v>
      </c>
      <c r="K50" s="100">
        <v>38.432849750000003</v>
      </c>
      <c r="L50" s="122">
        <v>14.836468139999999</v>
      </c>
    </row>
    <row r="51" spans="1:12" ht="11.25" customHeight="1" x14ac:dyDescent="0.25">
      <c r="A51" s="43" t="s">
        <v>162</v>
      </c>
      <c r="B51" s="95">
        <v>33.076824000000002</v>
      </c>
      <c r="C51" s="96">
        <v>97.393628172663583</v>
      </c>
      <c r="D51" s="117">
        <v>7.6252854896679212</v>
      </c>
      <c r="E51" s="97">
        <v>8.160974998681958E-3</v>
      </c>
      <c r="F51" s="98">
        <v>271.99776902999997</v>
      </c>
      <c r="G51" s="96">
        <v>800.88854905482594</v>
      </c>
      <c r="H51" s="117">
        <v>62.704346747635299</v>
      </c>
      <c r="I51" s="123">
        <v>7.167999627932331E-2</v>
      </c>
      <c r="J51" s="98">
        <v>63.562838399999997</v>
      </c>
      <c r="K51" s="98">
        <v>50.828789010000001</v>
      </c>
      <c r="L51" s="124">
        <v>31.594690010000001</v>
      </c>
    </row>
    <row r="52" spans="1:12" ht="11.25" customHeight="1" x14ac:dyDescent="0.25">
      <c r="A52" s="42" t="s">
        <v>163</v>
      </c>
      <c r="B52" s="99">
        <v>13.57673125</v>
      </c>
      <c r="C52" s="93">
        <v>169.06668721358835</v>
      </c>
      <c r="D52" s="116">
        <v>9.7124002849205802</v>
      </c>
      <c r="E52" s="94">
        <v>3.9800599013128046E-2</v>
      </c>
      <c r="F52" s="100">
        <v>66.646858170000002</v>
      </c>
      <c r="G52" s="93">
        <v>829.93198557979679</v>
      </c>
      <c r="H52" s="116">
        <v>47.677231902146509</v>
      </c>
      <c r="I52" s="125">
        <v>6.6421290147979928E-2</v>
      </c>
      <c r="J52" s="100">
        <v>8.9092418900000006</v>
      </c>
      <c r="K52" s="100">
        <v>15.150592039999999</v>
      </c>
      <c r="L52" s="122">
        <v>5.8977485500000002</v>
      </c>
    </row>
    <row r="53" spans="1:12" ht="11.25" customHeight="1" x14ac:dyDescent="0.25">
      <c r="A53" s="43" t="s">
        <v>164</v>
      </c>
      <c r="B53" s="95">
        <v>77.052099999999996</v>
      </c>
      <c r="C53" s="96">
        <v>91.919423279495433</v>
      </c>
      <c r="D53" s="117">
        <v>10.02324475000413</v>
      </c>
      <c r="E53" s="97">
        <v>4.1172506968616407E-3</v>
      </c>
      <c r="F53" s="98">
        <v>499.52506225000002</v>
      </c>
      <c r="G53" s="96">
        <v>595.90920475462781</v>
      </c>
      <c r="H53" s="117">
        <v>64.980214136834675</v>
      </c>
      <c r="I53" s="123">
        <v>4.4406889000766281E-2</v>
      </c>
      <c r="J53" s="98">
        <v>156.10480698999999</v>
      </c>
      <c r="K53" s="98">
        <v>72.561098779999995</v>
      </c>
      <c r="L53" s="124">
        <v>54.058185969999997</v>
      </c>
    </row>
    <row r="54" spans="1:12" ht="11.25" customHeight="1" x14ac:dyDescent="0.25">
      <c r="A54" s="42" t="s">
        <v>165</v>
      </c>
      <c r="B54" s="99">
        <v>49.695602999999998</v>
      </c>
      <c r="C54" s="93">
        <v>97.260043917675887</v>
      </c>
      <c r="D54" s="116">
        <v>8.9290026285972672</v>
      </c>
      <c r="E54" s="94">
        <v>-6.3425393319340606E-2</v>
      </c>
      <c r="F54" s="100">
        <v>367.15430669</v>
      </c>
      <c r="G54" s="93">
        <v>718.56345104079412</v>
      </c>
      <c r="H54" s="116">
        <v>65.968044889923505</v>
      </c>
      <c r="I54" s="125">
        <v>5.2822683150041128E-2</v>
      </c>
      <c r="J54" s="100">
        <v>92.194805689999995</v>
      </c>
      <c r="K54" s="100">
        <v>84.739971780000005</v>
      </c>
      <c r="L54" s="122">
        <v>29.315896599999999</v>
      </c>
    </row>
    <row r="55" spans="1:12" ht="11.25" customHeight="1" x14ac:dyDescent="0.25">
      <c r="A55" s="43" t="s">
        <v>166</v>
      </c>
      <c r="B55" s="95">
        <v>65.578657410000005</v>
      </c>
      <c r="C55" s="96">
        <v>113.38941955462879</v>
      </c>
      <c r="D55" s="117">
        <v>12.704904443283963</v>
      </c>
      <c r="E55" s="97">
        <v>6.4280403183032409E-3</v>
      </c>
      <c r="F55" s="98">
        <v>332.87180727999998</v>
      </c>
      <c r="G55" s="96">
        <v>575.55525691234868</v>
      </c>
      <c r="H55" s="117">
        <v>64.489037598240671</v>
      </c>
      <c r="I55" s="123">
        <v>7.7521829124530539E-2</v>
      </c>
      <c r="J55" s="98">
        <v>103.4696708</v>
      </c>
      <c r="K55" s="98">
        <v>42.489605279999999</v>
      </c>
      <c r="L55" s="124">
        <v>45.494016510000002</v>
      </c>
    </row>
    <row r="56" spans="1:12" ht="11.25" customHeight="1" x14ac:dyDescent="0.25">
      <c r="A56" s="42" t="s">
        <v>167</v>
      </c>
      <c r="B56" s="99">
        <v>18.066913270000001</v>
      </c>
      <c r="C56" s="93">
        <v>101.81009072620409</v>
      </c>
      <c r="D56" s="116">
        <v>8.1582776924985279</v>
      </c>
      <c r="E56" s="94">
        <v>-3.7852513416971934E-2</v>
      </c>
      <c r="F56" s="100">
        <v>129.01910973</v>
      </c>
      <c r="G56" s="93">
        <v>727.04435288548768</v>
      </c>
      <c r="H56" s="116">
        <v>58.259743049969195</v>
      </c>
      <c r="I56" s="125">
        <v>4.6320505816161095E-2</v>
      </c>
      <c r="J56" s="100">
        <v>17.137271699999999</v>
      </c>
      <c r="K56" s="100">
        <v>37.143326459999997</v>
      </c>
      <c r="L56" s="122">
        <v>16.295031359999999</v>
      </c>
    </row>
    <row r="57" spans="1:12" ht="11.25" customHeight="1" x14ac:dyDescent="0.25">
      <c r="A57" s="43" t="s">
        <v>168</v>
      </c>
      <c r="B57" s="95">
        <v>33.935017999999999</v>
      </c>
      <c r="C57" s="96">
        <v>107.18070211455553</v>
      </c>
      <c r="D57" s="117">
        <v>10.228693677471631</v>
      </c>
      <c r="E57" s="97">
        <v>-1.0096465000840604E-3</v>
      </c>
      <c r="F57" s="98">
        <v>181.62173078999999</v>
      </c>
      <c r="G57" s="96">
        <v>573.63590098384475</v>
      </c>
      <c r="H57" s="117">
        <v>54.744425048577469</v>
      </c>
      <c r="I57" s="123">
        <v>3.1544931054200864E-2</v>
      </c>
      <c r="J57" s="98">
        <v>44.668224600000002</v>
      </c>
      <c r="K57" s="98">
        <v>45.114511299999997</v>
      </c>
      <c r="L57" s="124">
        <v>13.72022467</v>
      </c>
    </row>
    <row r="58" spans="1:12" ht="11.25" customHeight="1" x14ac:dyDescent="0.25">
      <c r="A58" s="42" t="s">
        <v>169</v>
      </c>
      <c r="B58" s="99">
        <v>67.714800920000002</v>
      </c>
      <c r="C58" s="93">
        <v>90.837116384265684</v>
      </c>
      <c r="D58" s="116">
        <v>8.5086041095831586</v>
      </c>
      <c r="E58" s="94">
        <v>-1.4355632553792241E-2</v>
      </c>
      <c r="F58" s="100">
        <v>507.09849229999998</v>
      </c>
      <c r="G58" s="93">
        <v>680.25548532234757</v>
      </c>
      <c r="H58" s="116">
        <v>63.718718166870211</v>
      </c>
      <c r="I58" s="125">
        <v>6.7333225382917306E-2</v>
      </c>
      <c r="J58" s="100">
        <v>118.21990888000001</v>
      </c>
      <c r="K58" s="100">
        <v>116.91372282</v>
      </c>
      <c r="L58" s="122">
        <v>68.671540930000006</v>
      </c>
    </row>
    <row r="59" spans="1:12" ht="11.25" customHeight="1" x14ac:dyDescent="0.25">
      <c r="A59" s="43" t="s">
        <v>170</v>
      </c>
      <c r="B59" s="95">
        <v>14.151141000000001</v>
      </c>
      <c r="C59" s="96">
        <v>74.662415912628276</v>
      </c>
      <c r="D59" s="117">
        <v>5.8877015573633509</v>
      </c>
      <c r="E59" s="97">
        <v>-9.9040097123732629E-3</v>
      </c>
      <c r="F59" s="98">
        <v>142.66896109999999</v>
      </c>
      <c r="G59" s="96">
        <v>752.73148020154588</v>
      </c>
      <c r="H59" s="117">
        <v>59.358624471050156</v>
      </c>
      <c r="I59" s="123">
        <v>4.8834237214679499E-2</v>
      </c>
      <c r="J59" s="98">
        <v>18.637118359999999</v>
      </c>
      <c r="K59" s="98">
        <v>38.809326599999999</v>
      </c>
      <c r="L59" s="124">
        <v>17.949426509999999</v>
      </c>
    </row>
    <row r="60" spans="1:12" ht="11.25" customHeight="1" x14ac:dyDescent="0.25">
      <c r="A60" s="42" t="s">
        <v>171</v>
      </c>
      <c r="B60" s="99">
        <v>62.299768</v>
      </c>
      <c r="C60" s="93">
        <v>79.759016771220075</v>
      </c>
      <c r="D60" s="116">
        <v>8.2524279220160892</v>
      </c>
      <c r="E60" s="94">
        <v>6.7952383271469907E-2</v>
      </c>
      <c r="F60" s="100">
        <v>476.58901629000002</v>
      </c>
      <c r="G60" s="93">
        <v>610.15108986045323</v>
      </c>
      <c r="H60" s="116">
        <v>63.130516077648579</v>
      </c>
      <c r="I60" s="125">
        <v>3.709311088610856E-2</v>
      </c>
      <c r="J60" s="100">
        <v>186.34526732</v>
      </c>
      <c r="K60" s="100">
        <v>85.175577180000005</v>
      </c>
      <c r="L60" s="122">
        <v>41.775436249999998</v>
      </c>
    </row>
    <row r="61" spans="1:12" ht="11.25" customHeight="1" x14ac:dyDescent="0.25">
      <c r="A61" s="43" t="s">
        <v>172</v>
      </c>
      <c r="B61" s="95">
        <v>92.910945139999995</v>
      </c>
      <c r="C61" s="96">
        <v>87.213545831467712</v>
      </c>
      <c r="D61" s="117">
        <v>10.038524634203599</v>
      </c>
      <c r="E61" s="97">
        <v>-3.5057907829202484E-2</v>
      </c>
      <c r="F61" s="98">
        <v>588.97866768999995</v>
      </c>
      <c r="G61" s="96">
        <v>552.8618609028025</v>
      </c>
      <c r="H61" s="117">
        <v>63.635956514245393</v>
      </c>
      <c r="I61" s="123">
        <v>7.6024579758116939E-2</v>
      </c>
      <c r="J61" s="98">
        <v>156.58934797000001</v>
      </c>
      <c r="K61" s="98">
        <v>127.83803382000001</v>
      </c>
      <c r="L61" s="124">
        <v>71.294800330000001</v>
      </c>
    </row>
    <row r="62" spans="1:12" ht="11.25" customHeight="1" x14ac:dyDescent="0.25">
      <c r="A62" s="42" t="s">
        <v>173</v>
      </c>
      <c r="B62" s="99">
        <v>19.225760300000001</v>
      </c>
      <c r="C62" s="93">
        <v>91.612314400076244</v>
      </c>
      <c r="D62" s="116">
        <v>6.2035353813343814</v>
      </c>
      <c r="E62" s="94">
        <v>2.4711822096796121E-2</v>
      </c>
      <c r="F62" s="100">
        <v>186.63991514</v>
      </c>
      <c r="G62" s="93">
        <v>889.35440360240159</v>
      </c>
      <c r="H62" s="116">
        <v>60.222706362371348</v>
      </c>
      <c r="I62" s="125">
        <v>6.7366875538548587E-2</v>
      </c>
      <c r="J62" s="100">
        <v>26.295309289999999</v>
      </c>
      <c r="K62" s="100">
        <v>53.664450950000003</v>
      </c>
      <c r="L62" s="122">
        <v>21.16461932</v>
      </c>
    </row>
    <row r="63" spans="1:12" ht="11.25" customHeight="1" x14ac:dyDescent="0.25">
      <c r="A63" s="44" t="s">
        <v>174</v>
      </c>
      <c r="B63" s="101">
        <v>350.72832499999998</v>
      </c>
      <c r="C63" s="102">
        <v>132.91729134390624</v>
      </c>
      <c r="D63" s="118">
        <v>11.387248452319621</v>
      </c>
      <c r="E63" s="103">
        <v>5.4073264385889885E-5</v>
      </c>
      <c r="F63" s="104">
        <v>1838.0312667600001</v>
      </c>
      <c r="G63" s="102">
        <v>696.56802707094721</v>
      </c>
      <c r="H63" s="118">
        <v>59.676157315574343</v>
      </c>
      <c r="I63" s="126">
        <v>3.5282525990369296E-2</v>
      </c>
      <c r="J63" s="104">
        <v>456.39730859000002</v>
      </c>
      <c r="K63" s="104">
        <v>351.94097384000003</v>
      </c>
      <c r="L63" s="127">
        <v>354.03214458000002</v>
      </c>
    </row>
    <row r="64" spans="1:12" ht="11.25" customHeight="1" x14ac:dyDescent="0.25">
      <c r="A64" s="50" t="s">
        <v>175</v>
      </c>
      <c r="B64" s="92">
        <v>58.908257999999996</v>
      </c>
      <c r="C64" s="105">
        <v>69.536329704730406</v>
      </c>
      <c r="D64" s="139">
        <v>7.1158543106112653</v>
      </c>
      <c r="E64" s="106">
        <v>-1.9809779236531266E-2</v>
      </c>
      <c r="F64" s="107">
        <v>555.69804943999998</v>
      </c>
      <c r="G64" s="105">
        <v>655.95561800750261</v>
      </c>
      <c r="H64" s="139">
        <v>67.125841006975548</v>
      </c>
      <c r="I64" s="140">
        <v>4.0063587609481255E-2</v>
      </c>
      <c r="J64" s="107">
        <v>142.86563989000001</v>
      </c>
      <c r="K64" s="107">
        <v>120.35432163</v>
      </c>
      <c r="L64" s="121">
        <v>58.387290210000003</v>
      </c>
    </row>
    <row r="65" spans="1:12" ht="11.25" customHeight="1" x14ac:dyDescent="0.25">
      <c r="A65" s="43" t="s">
        <v>176</v>
      </c>
      <c r="B65" s="95">
        <v>19.864771000000001</v>
      </c>
      <c r="C65" s="96">
        <v>68.97298338935029</v>
      </c>
      <c r="D65" s="117">
        <v>5.6760205915699569</v>
      </c>
      <c r="E65" s="97">
        <v>1.6672130947856356E-2</v>
      </c>
      <c r="F65" s="98">
        <v>207.41099549</v>
      </c>
      <c r="G65" s="96">
        <v>720.15706331074136</v>
      </c>
      <c r="H65" s="117">
        <v>59.264165759538002</v>
      </c>
      <c r="I65" s="123">
        <v>3.9831286222828499E-2</v>
      </c>
      <c r="J65" s="98">
        <v>38.375934790000002</v>
      </c>
      <c r="K65" s="98">
        <v>44.434885829999999</v>
      </c>
      <c r="L65" s="124">
        <v>25.223655260000001</v>
      </c>
    </row>
    <row r="66" spans="1:12" ht="11.25" customHeight="1" x14ac:dyDescent="0.25">
      <c r="A66" s="42" t="s">
        <v>177</v>
      </c>
      <c r="B66" s="99">
        <v>143.39687495999999</v>
      </c>
      <c r="C66" s="93">
        <v>96.414223734283581</v>
      </c>
      <c r="D66" s="116">
        <v>8.1619855681992775</v>
      </c>
      <c r="E66" s="94">
        <v>-2.1708308894269446E-2</v>
      </c>
      <c r="F66" s="100">
        <v>1091.70850318</v>
      </c>
      <c r="G66" s="93">
        <v>734.02037462515977</v>
      </c>
      <c r="H66" s="116">
        <v>62.138795215175705</v>
      </c>
      <c r="I66" s="125">
        <v>6.176804529499913E-2</v>
      </c>
      <c r="J66" s="100">
        <v>214.76907882</v>
      </c>
      <c r="K66" s="100">
        <v>252.77762591000001</v>
      </c>
      <c r="L66" s="122">
        <v>198.02796953000001</v>
      </c>
    </row>
    <row r="67" spans="1:12" ht="11.25" customHeight="1" x14ac:dyDescent="0.25">
      <c r="A67" s="43" t="s">
        <v>178</v>
      </c>
      <c r="B67" s="95">
        <v>69.769769999999994</v>
      </c>
      <c r="C67" s="96">
        <v>103.09609971259485</v>
      </c>
      <c r="D67" s="117">
        <v>9.7904227649870759</v>
      </c>
      <c r="E67" s="97">
        <v>-2.3856688202191223E-2</v>
      </c>
      <c r="F67" s="98">
        <v>470.63742993</v>
      </c>
      <c r="G67" s="96">
        <v>695.44278853925778</v>
      </c>
      <c r="H67" s="117">
        <v>66.042061025021027</v>
      </c>
      <c r="I67" s="123">
        <v>7.0811286022557374E-2</v>
      </c>
      <c r="J67" s="98">
        <v>110.73168056</v>
      </c>
      <c r="K67" s="98">
        <v>98.095078479999998</v>
      </c>
      <c r="L67" s="124">
        <v>52.551745459999999</v>
      </c>
    </row>
    <row r="68" spans="1:12" ht="11.25" customHeight="1" x14ac:dyDescent="0.25">
      <c r="A68" s="42" t="s">
        <v>179</v>
      </c>
      <c r="B68" s="99">
        <v>66.007684999999995</v>
      </c>
      <c r="C68" s="93">
        <v>94.106060865275765</v>
      </c>
      <c r="D68" s="116">
        <v>8.6699475998625495</v>
      </c>
      <c r="E68" s="94">
        <v>-4.2357931805339866E-2</v>
      </c>
      <c r="F68" s="100">
        <v>500.85984581000002</v>
      </c>
      <c r="G68" s="93">
        <v>714.06756856824325</v>
      </c>
      <c r="H68" s="116">
        <v>65.786712835754443</v>
      </c>
      <c r="I68" s="125">
        <v>2.2656523573618692E-2</v>
      </c>
      <c r="J68" s="100">
        <v>213.19138724000001</v>
      </c>
      <c r="K68" s="100">
        <v>91.999811649999998</v>
      </c>
      <c r="L68" s="122">
        <v>53.067764349999997</v>
      </c>
    </row>
    <row r="69" spans="1:12" ht="11.25" customHeight="1" x14ac:dyDescent="0.25">
      <c r="A69" s="43" t="s">
        <v>180</v>
      </c>
      <c r="B69" s="95">
        <v>27.405553000000001</v>
      </c>
      <c r="C69" s="96">
        <v>116.26858965928326</v>
      </c>
      <c r="D69" s="117">
        <v>7.9356109414404923</v>
      </c>
      <c r="E69" s="97">
        <v>-3.3855515576011186E-2</v>
      </c>
      <c r="F69" s="98">
        <v>217.54756462</v>
      </c>
      <c r="G69" s="96">
        <v>922.94975847337184</v>
      </c>
      <c r="H69" s="117">
        <v>62.993541275456266</v>
      </c>
      <c r="I69" s="123">
        <v>5.9565643830459925E-2</v>
      </c>
      <c r="J69" s="98">
        <v>41.36623342</v>
      </c>
      <c r="K69" s="98">
        <v>52.64774688</v>
      </c>
      <c r="L69" s="124">
        <v>20.970129029999999</v>
      </c>
    </row>
    <row r="70" spans="1:12" ht="11.25" customHeight="1" x14ac:dyDescent="0.25">
      <c r="A70" s="42" t="s">
        <v>181</v>
      </c>
      <c r="B70" s="99">
        <v>35.031483000000001</v>
      </c>
      <c r="C70" s="93">
        <v>71.807456344431628</v>
      </c>
      <c r="D70" s="116">
        <v>5.7327306508812557</v>
      </c>
      <c r="E70" s="94">
        <v>-0.25066986059306151</v>
      </c>
      <c r="F70" s="100">
        <v>374.35280428999999</v>
      </c>
      <c r="G70" s="93">
        <v>767.34754995869662</v>
      </c>
      <c r="H70" s="116">
        <v>61.261003292285253</v>
      </c>
      <c r="I70" s="125">
        <v>-0.16650094036705654</v>
      </c>
      <c r="J70" s="100">
        <v>116.08091976</v>
      </c>
      <c r="K70" s="100">
        <v>78.900317950000002</v>
      </c>
      <c r="L70" s="122">
        <v>4.5797895200000003</v>
      </c>
    </row>
    <row r="71" spans="1:12" ht="11.25" customHeight="1" x14ac:dyDescent="0.25">
      <c r="A71" s="43" t="s">
        <v>287</v>
      </c>
      <c r="B71" s="95">
        <v>249.14105617000001</v>
      </c>
      <c r="C71" s="96">
        <v>128.58143301577766</v>
      </c>
      <c r="D71" s="117">
        <v>13.45832495862466</v>
      </c>
      <c r="E71" s="97">
        <v>-2.369407916544608E-2</v>
      </c>
      <c r="F71" s="98">
        <v>1160.0071031099999</v>
      </c>
      <c r="G71" s="96">
        <v>598.67842706980184</v>
      </c>
      <c r="H71" s="117">
        <v>62.662303788720429</v>
      </c>
      <c r="I71" s="123">
        <v>7.8637916786334916E-3</v>
      </c>
      <c r="J71" s="98">
        <v>327.10759333999999</v>
      </c>
      <c r="K71" s="98">
        <v>272.32351194</v>
      </c>
      <c r="L71" s="124">
        <v>138.91009793000001</v>
      </c>
    </row>
    <row r="72" spans="1:12" ht="11.25" customHeight="1" x14ac:dyDescent="0.25">
      <c r="A72" s="42" t="s">
        <v>184</v>
      </c>
      <c r="B72" s="99">
        <v>25.833165999999999</v>
      </c>
      <c r="C72" s="93">
        <v>54.47908727606314</v>
      </c>
      <c r="D72" s="116">
        <v>5.4589179273632942</v>
      </c>
      <c r="E72" s="94">
        <v>-8.9570876379582276E-2</v>
      </c>
      <c r="F72" s="100">
        <v>236.30179821999999</v>
      </c>
      <c r="G72" s="93">
        <v>498.33250360091523</v>
      </c>
      <c r="H72" s="116">
        <v>49.93395399430878</v>
      </c>
      <c r="I72" s="125">
        <v>9.0575888971868856E-3</v>
      </c>
      <c r="J72" s="100">
        <v>117.78258033</v>
      </c>
      <c r="K72" s="100">
        <v>26.707151889999999</v>
      </c>
      <c r="L72" s="122">
        <v>18.778848530000001</v>
      </c>
    </row>
    <row r="73" spans="1:12" ht="11.25" customHeight="1" x14ac:dyDescent="0.25">
      <c r="A73" s="43" t="s">
        <v>185</v>
      </c>
      <c r="B73" s="95">
        <v>18.78206707</v>
      </c>
      <c r="C73" s="96">
        <v>77.760298876367287</v>
      </c>
      <c r="D73" s="117">
        <v>7.1868328846532146</v>
      </c>
      <c r="E73" s="97">
        <v>-3.7175683106378532E-3</v>
      </c>
      <c r="F73" s="98">
        <v>158.58482412000001</v>
      </c>
      <c r="G73" s="96">
        <v>656.56262832349364</v>
      </c>
      <c r="H73" s="117">
        <v>60.681426849604058</v>
      </c>
      <c r="I73" s="123">
        <v>6.2656745138709669E-2</v>
      </c>
      <c r="J73" s="98">
        <v>26.050245780000001</v>
      </c>
      <c r="K73" s="98">
        <v>36.41245567</v>
      </c>
      <c r="L73" s="124">
        <v>15.40044752</v>
      </c>
    </row>
    <row r="74" spans="1:12" ht="11.25" customHeight="1" x14ac:dyDescent="0.25">
      <c r="A74" s="42" t="s">
        <v>186</v>
      </c>
      <c r="B74" s="99">
        <v>54.410145</v>
      </c>
      <c r="C74" s="93">
        <v>95.909694239087898</v>
      </c>
      <c r="D74" s="116">
        <v>9.1740202687811738</v>
      </c>
      <c r="E74" s="94">
        <v>-1.3894568195337187E-2</v>
      </c>
      <c r="F74" s="100">
        <v>357.92190217000001</v>
      </c>
      <c r="G74" s="93">
        <v>630.91506553782267</v>
      </c>
      <c r="H74" s="116">
        <v>60.3487232968832</v>
      </c>
      <c r="I74" s="125">
        <v>6.3964256634179151E-2</v>
      </c>
      <c r="J74" s="100">
        <v>76.338596109999997</v>
      </c>
      <c r="K74" s="100">
        <v>86.509176319999995</v>
      </c>
      <c r="L74" s="122">
        <v>33.353761089999999</v>
      </c>
    </row>
    <row r="75" spans="1:12" ht="11.25" customHeight="1" x14ac:dyDescent="0.25">
      <c r="A75" s="43" t="s">
        <v>187</v>
      </c>
      <c r="B75" s="95">
        <v>55.578189000000002</v>
      </c>
      <c r="C75" s="96">
        <v>95.889602592105675</v>
      </c>
      <c r="D75" s="117">
        <v>9.2288446713866055</v>
      </c>
      <c r="E75" s="97">
        <v>-1.9860032227868807E-2</v>
      </c>
      <c r="F75" s="98">
        <v>378.22044519999997</v>
      </c>
      <c r="G75" s="96">
        <v>652.54749812803868</v>
      </c>
      <c r="H75" s="117">
        <v>62.804092812262915</v>
      </c>
      <c r="I75" s="123">
        <v>5.7741299128826418E-2</v>
      </c>
      <c r="J75" s="98">
        <v>88.338256279999996</v>
      </c>
      <c r="K75" s="98">
        <v>87.802495429999993</v>
      </c>
      <c r="L75" s="124">
        <v>42.934041139999998</v>
      </c>
    </row>
    <row r="76" spans="1:12" ht="11.25" customHeight="1" x14ac:dyDescent="0.25">
      <c r="A76" s="42" t="s">
        <v>188</v>
      </c>
      <c r="B76" s="99">
        <v>65.002880000000005</v>
      </c>
      <c r="C76" s="93">
        <v>144.73162379460601</v>
      </c>
      <c r="D76" s="116">
        <v>11.036471751606751</v>
      </c>
      <c r="E76" s="94">
        <v>-2.4830920299346859E-2</v>
      </c>
      <c r="F76" s="100">
        <v>404.44410711</v>
      </c>
      <c r="G76" s="93">
        <v>900.51167511639255</v>
      </c>
      <c r="H76" s="116">
        <v>68.668279978107577</v>
      </c>
      <c r="I76" s="125">
        <v>0.12148349588471019</v>
      </c>
      <c r="J76" s="100">
        <v>179.28952957000001</v>
      </c>
      <c r="K76" s="100">
        <v>83.585804879999998</v>
      </c>
      <c r="L76" s="122">
        <v>23.855404799999999</v>
      </c>
    </row>
    <row r="77" spans="1:12" ht="11.25" customHeight="1" x14ac:dyDescent="0.25">
      <c r="A77" s="43" t="s">
        <v>189</v>
      </c>
      <c r="B77" s="95">
        <v>70.878918999999996</v>
      </c>
      <c r="C77" s="96">
        <v>83.620412044448798</v>
      </c>
      <c r="D77" s="117">
        <v>7.5083696193118055</v>
      </c>
      <c r="E77" s="97">
        <v>-5.0006590277703822E-2</v>
      </c>
      <c r="F77" s="98">
        <v>683.07363686999997</v>
      </c>
      <c r="G77" s="96">
        <v>805.86583116158408</v>
      </c>
      <c r="H77" s="117">
        <v>72.359587521750043</v>
      </c>
      <c r="I77" s="123">
        <v>7.4598842096797569E-2</v>
      </c>
      <c r="J77" s="98">
        <v>383.50321516000002</v>
      </c>
      <c r="K77" s="98">
        <v>105.23166771</v>
      </c>
      <c r="L77" s="124">
        <v>34.516914960000001</v>
      </c>
    </row>
    <row r="78" spans="1:12" ht="11.25" customHeight="1" x14ac:dyDescent="0.25">
      <c r="A78" s="42" t="s">
        <v>190</v>
      </c>
      <c r="B78" s="99">
        <v>171.07653740000001</v>
      </c>
      <c r="C78" s="93">
        <v>134.01664619453331</v>
      </c>
      <c r="D78" s="116">
        <v>10.922085994667135</v>
      </c>
      <c r="E78" s="94">
        <v>-1.8733677569019669E-2</v>
      </c>
      <c r="F78" s="100">
        <v>1018.67347578</v>
      </c>
      <c r="G78" s="93">
        <v>798.00073619776083</v>
      </c>
      <c r="H78" s="116">
        <v>65.035448297281405</v>
      </c>
      <c r="I78" s="125">
        <v>7.321191426882212E-2</v>
      </c>
      <c r="J78" s="100">
        <v>217.76214055</v>
      </c>
      <c r="K78" s="100">
        <v>167.35969632999999</v>
      </c>
      <c r="L78" s="122">
        <v>135.46067825</v>
      </c>
    </row>
    <row r="79" spans="1:12" ht="11.25" customHeight="1" x14ac:dyDescent="0.25">
      <c r="A79" s="43" t="s">
        <v>191</v>
      </c>
      <c r="B79" s="95">
        <v>207.70784777</v>
      </c>
      <c r="C79" s="96">
        <v>144.46940123625524</v>
      </c>
      <c r="D79" s="117">
        <v>14.560707459174239</v>
      </c>
      <c r="E79" s="97">
        <v>-5.9318736232421676E-2</v>
      </c>
      <c r="F79" s="98">
        <v>981.67422664000003</v>
      </c>
      <c r="G79" s="96">
        <v>682.79503761835508</v>
      </c>
      <c r="H79" s="117">
        <v>68.817193898923378</v>
      </c>
      <c r="I79" s="123">
        <v>5.1451530906804432E-2</v>
      </c>
      <c r="J79" s="98">
        <v>340.0001853</v>
      </c>
      <c r="K79" s="98">
        <v>151.78430915000001</v>
      </c>
      <c r="L79" s="124">
        <v>75.650744209999999</v>
      </c>
    </row>
    <row r="80" spans="1:12" ht="11.25" customHeight="1" x14ac:dyDescent="0.25">
      <c r="A80" s="42" t="s">
        <v>192</v>
      </c>
      <c r="B80" s="99">
        <v>237.73553000000001</v>
      </c>
      <c r="C80" s="93">
        <v>161.37126065946657</v>
      </c>
      <c r="D80" s="116">
        <v>17.651678164413813</v>
      </c>
      <c r="E80" s="94">
        <v>-2.6642548041747594E-2</v>
      </c>
      <c r="F80" s="100">
        <v>946.51019083999995</v>
      </c>
      <c r="G80" s="93">
        <v>642.47671655508566</v>
      </c>
      <c r="H80" s="116">
        <v>70.277645365190381</v>
      </c>
      <c r="I80" s="125">
        <v>3.4851060579818682E-2</v>
      </c>
      <c r="J80" s="100">
        <v>462.88898855999997</v>
      </c>
      <c r="K80" s="100">
        <v>83.098795370000005</v>
      </c>
      <c r="L80" s="122">
        <v>64.187462569999994</v>
      </c>
    </row>
    <row r="81" spans="1:12" ht="11.25" customHeight="1" x14ac:dyDescent="0.25">
      <c r="A81" s="43" t="s">
        <v>193</v>
      </c>
      <c r="B81" s="95">
        <v>44.509949929999998</v>
      </c>
      <c r="C81" s="96">
        <v>115.56523414254187</v>
      </c>
      <c r="D81" s="117">
        <v>11.179052938451882</v>
      </c>
      <c r="E81" s="97">
        <v>-5.2794396238731167E-5</v>
      </c>
      <c r="F81" s="98">
        <v>234.84823531000001</v>
      </c>
      <c r="G81" s="96">
        <v>609.7578483967286</v>
      </c>
      <c r="H81" s="117">
        <v>58.984134090498507</v>
      </c>
      <c r="I81" s="123">
        <v>8.1758012917594325E-2</v>
      </c>
      <c r="J81" s="98">
        <v>58.257376710000003</v>
      </c>
      <c r="K81" s="98">
        <v>52.240360510000002</v>
      </c>
      <c r="L81" s="124">
        <v>22.974028189999999</v>
      </c>
    </row>
    <row r="82" spans="1:12" ht="11.25" customHeight="1" x14ac:dyDescent="0.25">
      <c r="A82" s="42" t="s">
        <v>194</v>
      </c>
      <c r="B82" s="99">
        <v>53.689098000000001</v>
      </c>
      <c r="C82" s="93">
        <v>92.482103576873058</v>
      </c>
      <c r="D82" s="116">
        <v>7.8500522107139519</v>
      </c>
      <c r="E82" s="94">
        <v>-1.4313404878112501E-2</v>
      </c>
      <c r="F82" s="100">
        <v>441.99391469</v>
      </c>
      <c r="G82" s="93">
        <v>761.35618815403029</v>
      </c>
      <c r="H82" s="116">
        <v>64.625323136074073</v>
      </c>
      <c r="I82" s="125">
        <v>5.4268701927999707E-2</v>
      </c>
      <c r="J82" s="100">
        <v>84.733133350000003</v>
      </c>
      <c r="K82" s="100">
        <v>105.85679451</v>
      </c>
      <c r="L82" s="122">
        <v>60.462278759999997</v>
      </c>
    </row>
    <row r="83" spans="1:12" ht="11.25" customHeight="1" x14ac:dyDescent="0.25">
      <c r="A83" s="43" t="s">
        <v>195</v>
      </c>
      <c r="B83" s="95">
        <v>37.828992</v>
      </c>
      <c r="C83" s="96">
        <v>94.491453578556388</v>
      </c>
      <c r="D83" s="117">
        <v>7.6399584361299731</v>
      </c>
      <c r="E83" s="97">
        <v>1.245944433845847E-2</v>
      </c>
      <c r="F83" s="98">
        <v>317.08627945000001</v>
      </c>
      <c r="G83" s="96">
        <v>792.03652730283784</v>
      </c>
      <c r="H83" s="117">
        <v>64.038872504588383</v>
      </c>
      <c r="I83" s="123">
        <v>5.4011628581345894E-2</v>
      </c>
      <c r="J83" s="98">
        <v>65.979486710000003</v>
      </c>
      <c r="K83" s="98">
        <v>67.660901280000004</v>
      </c>
      <c r="L83" s="124">
        <v>33.573568270000003</v>
      </c>
    </row>
    <row r="84" spans="1:12" ht="11.25" customHeight="1" x14ac:dyDescent="0.25">
      <c r="A84" s="42" t="s">
        <v>196</v>
      </c>
      <c r="B84" s="99">
        <v>30.542983</v>
      </c>
      <c r="C84" s="93">
        <v>114.61598763138835</v>
      </c>
      <c r="D84" s="116">
        <v>8.8599462306594639</v>
      </c>
      <c r="E84" s="94">
        <v>1.4873252750165822E-2</v>
      </c>
      <c r="F84" s="100">
        <v>217.78345784999999</v>
      </c>
      <c r="G84" s="93">
        <v>817.25698211129497</v>
      </c>
      <c r="H84" s="116">
        <v>63.174894425933836</v>
      </c>
      <c r="I84" s="125">
        <v>8.8538097493580326E-2</v>
      </c>
      <c r="J84" s="100">
        <v>49.674430909999998</v>
      </c>
      <c r="K84" s="100">
        <v>44.977944710000003</v>
      </c>
      <c r="L84" s="122">
        <v>23.438320180000002</v>
      </c>
    </row>
    <row r="85" spans="1:12" ht="11.25" customHeight="1" x14ac:dyDescent="0.25">
      <c r="A85" s="43" t="s">
        <v>197</v>
      </c>
      <c r="B85" s="95">
        <v>77.062681999999995</v>
      </c>
      <c r="C85" s="96">
        <v>70.452671458427417</v>
      </c>
      <c r="D85" s="117">
        <v>5.4773449140184258</v>
      </c>
      <c r="E85" s="97">
        <v>0.1540067897144104</v>
      </c>
      <c r="F85" s="98">
        <v>1092.47056978</v>
      </c>
      <c r="G85" s="96">
        <v>998.76448798799072</v>
      </c>
      <c r="H85" s="117">
        <v>77.648973067136367</v>
      </c>
      <c r="I85" s="123">
        <v>7.3245992975542018E-2</v>
      </c>
      <c r="J85" s="98">
        <v>616.24187519999998</v>
      </c>
      <c r="K85" s="98">
        <v>125.24519665</v>
      </c>
      <c r="L85" s="124">
        <v>110.86187072</v>
      </c>
    </row>
    <row r="86" spans="1:12" ht="11.25" customHeight="1" x14ac:dyDescent="0.25">
      <c r="A86" s="42" t="s">
        <v>198</v>
      </c>
      <c r="B86" s="99">
        <v>62.289642960000002</v>
      </c>
      <c r="C86" s="93">
        <v>108.78139853618413</v>
      </c>
      <c r="D86" s="116">
        <v>8.9441452998440543</v>
      </c>
      <c r="E86" s="94">
        <v>-1.9708411875220877E-2</v>
      </c>
      <c r="F86" s="100">
        <v>458.20082886</v>
      </c>
      <c r="G86" s="93">
        <v>800.19285077355914</v>
      </c>
      <c r="H86" s="116">
        <v>65.792876553563389</v>
      </c>
      <c r="I86" s="125">
        <v>6.2976373892389415E-2</v>
      </c>
      <c r="J86" s="100">
        <v>167.39778992000001</v>
      </c>
      <c r="K86" s="100">
        <v>93.271676720000002</v>
      </c>
      <c r="L86" s="122">
        <v>63.200950929999998</v>
      </c>
    </row>
    <row r="87" spans="1:12" ht="11.25" customHeight="1" x14ac:dyDescent="0.25">
      <c r="A87" s="43" t="s">
        <v>199</v>
      </c>
      <c r="B87" s="95">
        <v>65.968604999999997</v>
      </c>
      <c r="C87" s="96">
        <v>93.651794498319859</v>
      </c>
      <c r="D87" s="117">
        <v>9.0902376683272159</v>
      </c>
      <c r="E87" s="97">
        <v>-6.3647322240923954E-3</v>
      </c>
      <c r="F87" s="98">
        <v>482.12551814</v>
      </c>
      <c r="G87" s="96">
        <v>684.44557751741547</v>
      </c>
      <c r="H87" s="117">
        <v>66.435170879511631</v>
      </c>
      <c r="I87" s="123">
        <v>4.4065854208491517E-2</v>
      </c>
      <c r="J87" s="98">
        <v>192.88682236</v>
      </c>
      <c r="K87" s="98">
        <v>106.08844342</v>
      </c>
      <c r="L87" s="124">
        <v>27.333177939999999</v>
      </c>
    </row>
    <row r="88" spans="1:12" ht="11.25" customHeight="1" x14ac:dyDescent="0.25">
      <c r="A88" s="42" t="s">
        <v>200</v>
      </c>
      <c r="B88" s="99">
        <v>47.817965000000001</v>
      </c>
      <c r="C88" s="93">
        <v>106.55837673175873</v>
      </c>
      <c r="D88" s="116">
        <v>10.731009843035991</v>
      </c>
      <c r="E88" s="94">
        <v>-1.4523759880865628E-2</v>
      </c>
      <c r="F88" s="100">
        <v>269.36259207000001</v>
      </c>
      <c r="G88" s="93">
        <v>600.25223915819311</v>
      </c>
      <c r="H88" s="116">
        <v>60.448675029329635</v>
      </c>
      <c r="I88" s="125">
        <v>5.535502948365445E-2</v>
      </c>
      <c r="J88" s="100">
        <v>67.507983469999999</v>
      </c>
      <c r="K88" s="100">
        <v>51.832446140000002</v>
      </c>
      <c r="L88" s="122">
        <v>39.112022639999999</v>
      </c>
    </row>
    <row r="89" spans="1:12" ht="11.25" customHeight="1" x14ac:dyDescent="0.25">
      <c r="A89" s="43" t="s">
        <v>201</v>
      </c>
      <c r="B89" s="95">
        <v>29.578258999999999</v>
      </c>
      <c r="C89" s="96">
        <v>77.991659832985718</v>
      </c>
      <c r="D89" s="117">
        <v>6.8638323850442147</v>
      </c>
      <c r="E89" s="97">
        <v>-4.640170880834571E-3</v>
      </c>
      <c r="F89" s="98">
        <v>256.23820144000001</v>
      </c>
      <c r="G89" s="96">
        <v>675.64634696465907</v>
      </c>
      <c r="H89" s="117">
        <v>59.461784594196551</v>
      </c>
      <c r="I89" s="123">
        <v>7.1226770099501069E-2</v>
      </c>
      <c r="J89" s="98">
        <v>55.01251208</v>
      </c>
      <c r="K89" s="98">
        <v>55.548029399999997</v>
      </c>
      <c r="L89" s="124">
        <v>29.05177286</v>
      </c>
    </row>
    <row r="90" spans="1:12" ht="11.25" customHeight="1" x14ac:dyDescent="0.25">
      <c r="A90" s="42" t="s">
        <v>202</v>
      </c>
      <c r="B90" s="99">
        <v>38.218967390000003</v>
      </c>
      <c r="C90" s="93">
        <v>101.68540365300449</v>
      </c>
      <c r="D90" s="116">
        <v>8.5734717996204513</v>
      </c>
      <c r="E90" s="94">
        <v>-1.5407511200842605E-2</v>
      </c>
      <c r="F90" s="100">
        <v>285.54306524999998</v>
      </c>
      <c r="G90" s="93">
        <v>759.71602147104602</v>
      </c>
      <c r="H90" s="116">
        <v>64.054462605355511</v>
      </c>
      <c r="I90" s="125">
        <v>5.197414917337384E-2</v>
      </c>
      <c r="J90" s="100">
        <v>49.167051030000003</v>
      </c>
      <c r="K90" s="100">
        <v>80.865795800000001</v>
      </c>
      <c r="L90" s="122">
        <v>28.12378464</v>
      </c>
    </row>
    <row r="91" spans="1:12" ht="11.25" customHeight="1" x14ac:dyDescent="0.25">
      <c r="A91" s="43" t="s">
        <v>203</v>
      </c>
      <c r="B91" s="95">
        <v>26.706596940000001</v>
      </c>
      <c r="C91" s="96">
        <v>77.630491480196042</v>
      </c>
      <c r="D91" s="117">
        <v>6.4545120652883137</v>
      </c>
      <c r="E91" s="97">
        <v>-3.7981771502057282E-2</v>
      </c>
      <c r="F91" s="98">
        <v>248.61462089</v>
      </c>
      <c r="G91" s="96">
        <v>722.67070387940305</v>
      </c>
      <c r="H91" s="117">
        <v>60.085756105382139</v>
      </c>
      <c r="I91" s="123">
        <v>4.4020763033335575E-2</v>
      </c>
      <c r="J91" s="98">
        <v>52.681525260000001</v>
      </c>
      <c r="K91" s="98">
        <v>55.498516979999998</v>
      </c>
      <c r="L91" s="124">
        <v>26.446450460000001</v>
      </c>
    </row>
    <row r="92" spans="1:12" ht="11.25" customHeight="1" x14ac:dyDescent="0.25">
      <c r="A92" s="42" t="s">
        <v>204</v>
      </c>
      <c r="B92" s="99">
        <v>22.190553999999999</v>
      </c>
      <c r="C92" s="93">
        <v>153.62419434117703</v>
      </c>
      <c r="D92" s="116">
        <v>13.675961812025323</v>
      </c>
      <c r="E92" s="94">
        <v>-1.6069153846361983E-2</v>
      </c>
      <c r="F92" s="100">
        <v>94.619426469999993</v>
      </c>
      <c r="G92" s="93">
        <v>655.04597859422483</v>
      </c>
      <c r="H92" s="116">
        <v>58.313625837347637</v>
      </c>
      <c r="I92" s="125">
        <v>7.0087806184553347E-2</v>
      </c>
      <c r="J92" s="100">
        <v>19.031286510000001</v>
      </c>
      <c r="K92" s="100">
        <v>20.955354209999999</v>
      </c>
      <c r="L92" s="122">
        <v>11.909121499999999</v>
      </c>
    </row>
    <row r="93" spans="1:12" ht="11.25" customHeight="1" x14ac:dyDescent="0.25">
      <c r="A93" s="43" t="s">
        <v>205</v>
      </c>
      <c r="B93" s="95">
        <v>207.78778083</v>
      </c>
      <c r="C93" s="96">
        <v>157.89213071167339</v>
      </c>
      <c r="D93" s="117">
        <v>14.779503701733562</v>
      </c>
      <c r="E93" s="97">
        <v>-5.3213760397980425E-2</v>
      </c>
      <c r="F93" s="98">
        <v>942.58025700999997</v>
      </c>
      <c r="G93" s="96">
        <v>716.24040909232519</v>
      </c>
      <c r="H93" s="117">
        <v>67.043732514077433</v>
      </c>
      <c r="I93" s="123">
        <v>6.6434083950604794E-2</v>
      </c>
      <c r="J93" s="98">
        <v>300.30469218000002</v>
      </c>
      <c r="K93" s="98">
        <v>167.96864737000001</v>
      </c>
      <c r="L93" s="124">
        <v>83.005117870000007</v>
      </c>
    </row>
    <row r="94" spans="1:12" ht="11.25" customHeight="1" x14ac:dyDescent="0.25">
      <c r="A94" s="42" t="s">
        <v>206</v>
      </c>
      <c r="B94" s="99">
        <v>421.85817500000002</v>
      </c>
      <c r="C94" s="93">
        <v>257.11755685457797</v>
      </c>
      <c r="D94" s="116">
        <v>22.649267180026385</v>
      </c>
      <c r="E94" s="94">
        <v>-3.1021429798218758E-2</v>
      </c>
      <c r="F94" s="100">
        <v>1227.4846360900001</v>
      </c>
      <c r="G94" s="93">
        <v>748.1373347997619</v>
      </c>
      <c r="H94" s="116">
        <v>65.902782332426938</v>
      </c>
      <c r="I94" s="125">
        <v>3.4135900935408969E-2</v>
      </c>
      <c r="J94" s="100">
        <v>716.57652273999997</v>
      </c>
      <c r="K94" s="100">
        <v>94.409818040000005</v>
      </c>
      <c r="L94" s="122">
        <v>112.67827195</v>
      </c>
    </row>
    <row r="95" spans="1:12" ht="11.25" customHeight="1" x14ac:dyDescent="0.25">
      <c r="A95" s="43" t="s">
        <v>207</v>
      </c>
      <c r="B95" s="95">
        <v>299.903006</v>
      </c>
      <c r="C95" s="96">
        <v>181.56803587007391</v>
      </c>
      <c r="D95" s="117">
        <v>17.693894864660674</v>
      </c>
      <c r="E95" s="97">
        <v>-9.5132615358784478E-2</v>
      </c>
      <c r="F95" s="98">
        <v>1075.8548837999999</v>
      </c>
      <c r="G95" s="96">
        <v>651.34678287550275</v>
      </c>
      <c r="H95" s="117">
        <v>63.474066023829465</v>
      </c>
      <c r="I95" s="123">
        <v>-0.19472160969235708</v>
      </c>
      <c r="J95" s="98">
        <v>241.04509141</v>
      </c>
      <c r="K95" s="98">
        <v>223.45636138</v>
      </c>
      <c r="L95" s="124">
        <v>12.743556460000001</v>
      </c>
    </row>
    <row r="96" spans="1:12" ht="11.25" customHeight="1" x14ac:dyDescent="0.25">
      <c r="A96" s="42" t="s">
        <v>208</v>
      </c>
      <c r="B96" s="99">
        <v>239.22063700000001</v>
      </c>
      <c r="C96" s="93">
        <v>168.95962269881238</v>
      </c>
      <c r="D96" s="116">
        <v>15.339430508711862</v>
      </c>
      <c r="E96" s="94">
        <v>-5.4488583497203091E-4</v>
      </c>
      <c r="F96" s="100">
        <v>960.76730525999994</v>
      </c>
      <c r="G96" s="93">
        <v>678.58226377887411</v>
      </c>
      <c r="H96" s="116">
        <v>61.606822466901654</v>
      </c>
      <c r="I96" s="125">
        <v>-1.1575524939443915E-2</v>
      </c>
      <c r="J96" s="100">
        <v>352.03372194999997</v>
      </c>
      <c r="K96" s="100">
        <v>135.78842879999999</v>
      </c>
      <c r="L96" s="122">
        <v>123.58516356</v>
      </c>
    </row>
    <row r="97" spans="1:12" ht="11.25" customHeight="1" x14ac:dyDescent="0.25">
      <c r="A97" s="43" t="s">
        <v>209</v>
      </c>
      <c r="B97" s="95">
        <v>167.88628391</v>
      </c>
      <c r="C97" s="96">
        <v>133.24466871431008</v>
      </c>
      <c r="D97" s="117">
        <v>13.320089778938152</v>
      </c>
      <c r="E97" s="97">
        <v>-2.2059455617909784E-2</v>
      </c>
      <c r="F97" s="98">
        <v>842.84074768999994</v>
      </c>
      <c r="G97" s="96">
        <v>668.92919176815587</v>
      </c>
      <c r="H97" s="117">
        <v>66.870944827133954</v>
      </c>
      <c r="I97" s="123">
        <v>3.7719404630308873E-2</v>
      </c>
      <c r="J97" s="98">
        <v>267.47057164</v>
      </c>
      <c r="K97" s="98">
        <v>111.83647563</v>
      </c>
      <c r="L97" s="124">
        <v>93.459526150000002</v>
      </c>
    </row>
    <row r="98" spans="1:12" ht="11.25" customHeight="1" x14ac:dyDescent="0.25">
      <c r="A98" s="42" t="s">
        <v>210</v>
      </c>
      <c r="B98" s="99">
        <v>45.286829930000003</v>
      </c>
      <c r="C98" s="93">
        <v>116.12156548160874</v>
      </c>
      <c r="D98" s="116">
        <v>6.1133239874204479</v>
      </c>
      <c r="E98" s="94">
        <v>4.5194942800696358E-2</v>
      </c>
      <c r="F98" s="100">
        <v>488.64983080000002</v>
      </c>
      <c r="G98" s="93">
        <v>1252.9643477480481</v>
      </c>
      <c r="H98" s="116">
        <v>65.96343212134795</v>
      </c>
      <c r="I98" s="125">
        <v>4.0563199697011054E-2</v>
      </c>
      <c r="J98" s="100">
        <v>35.42843594</v>
      </c>
      <c r="K98" s="100">
        <v>51.984019799999999</v>
      </c>
      <c r="L98" s="122">
        <v>184.98923282999999</v>
      </c>
    </row>
    <row r="99" spans="1:12" ht="11.25" customHeight="1" x14ac:dyDescent="0.25">
      <c r="A99" s="43" t="s">
        <v>211</v>
      </c>
      <c r="B99" s="95">
        <v>18.356444</v>
      </c>
      <c r="C99" s="96">
        <v>21.078282636903328</v>
      </c>
      <c r="D99" s="117">
        <v>1.6897289046881203</v>
      </c>
      <c r="E99" s="97">
        <v>-7.3682039541870248E-3</v>
      </c>
      <c r="F99" s="98">
        <v>666.05568911</v>
      </c>
      <c r="G99" s="96">
        <v>764.81643541515962</v>
      </c>
      <c r="H99" s="117">
        <v>61.311087813147878</v>
      </c>
      <c r="I99" s="123">
        <v>2.6033409618164249E-2</v>
      </c>
      <c r="J99" s="98">
        <v>89.985945630000003</v>
      </c>
      <c r="K99" s="98">
        <v>55.784090599999999</v>
      </c>
      <c r="L99" s="124">
        <v>9.5840427300000002</v>
      </c>
    </row>
    <row r="100" spans="1:12" ht="11.25" customHeight="1" x14ac:dyDescent="0.25">
      <c r="A100" s="42" t="s">
        <v>212</v>
      </c>
      <c r="B100" s="99">
        <v>3.6927289000000001</v>
      </c>
      <c r="C100" s="93">
        <v>14.046402175773597</v>
      </c>
      <c r="D100" s="116">
        <v>1.0991557391340181</v>
      </c>
      <c r="E100" s="94">
        <v>0.17699014545007175</v>
      </c>
      <c r="F100" s="100">
        <v>154.21984793999999</v>
      </c>
      <c r="G100" s="93">
        <v>586.62145700755059</v>
      </c>
      <c r="H100" s="116">
        <v>45.904163436321191</v>
      </c>
      <c r="I100" s="125">
        <v>4.3151570570755915E-2</v>
      </c>
      <c r="J100" s="100">
        <v>2.22827682</v>
      </c>
      <c r="K100" s="100">
        <v>0</v>
      </c>
      <c r="L100" s="122">
        <v>0</v>
      </c>
    </row>
    <row r="101" spans="1:12" ht="11.25" customHeight="1" x14ac:dyDescent="0.25">
      <c r="A101" s="45" t="s">
        <v>213</v>
      </c>
      <c r="B101" s="108">
        <v>7134.2853493700004</v>
      </c>
      <c r="C101" s="109">
        <v>118.0755603605712</v>
      </c>
      <c r="D101" s="119">
        <v>10.299136745629884</v>
      </c>
      <c r="E101" s="110">
        <v>-1.7520457975303994E-2</v>
      </c>
      <c r="F101" s="111">
        <v>44773.906047869998</v>
      </c>
      <c r="G101" s="109">
        <v>741.02783772177895</v>
      </c>
      <c r="H101" s="119">
        <v>64.636127998961911</v>
      </c>
      <c r="I101" s="128">
        <v>4.2219362995206122E-2</v>
      </c>
      <c r="J101" s="111">
        <v>14467.46165823</v>
      </c>
      <c r="K101" s="111">
        <v>8194.7648377999994</v>
      </c>
      <c r="L101" s="129">
        <v>4985.9608121299998</v>
      </c>
    </row>
    <row r="102" spans="1:12" ht="11.25" customHeight="1" x14ac:dyDescent="0.25">
      <c r="A102" s="46" t="s">
        <v>101</v>
      </c>
      <c r="B102" s="112">
        <v>67.336002829999998</v>
      </c>
      <c r="C102" s="113">
        <v>44.19068805454927</v>
      </c>
      <c r="D102" s="120">
        <v>3.1129343750933529</v>
      </c>
      <c r="E102" s="114">
        <v>3.6596624485645046E-2</v>
      </c>
      <c r="F102" s="115">
        <v>1308.9253678499999</v>
      </c>
      <c r="G102" s="113">
        <v>859.01019048275316</v>
      </c>
      <c r="H102" s="120">
        <v>60.511444112578559</v>
      </c>
      <c r="I102" s="130">
        <v>3.3418519787221879E-2</v>
      </c>
      <c r="J102" s="115">
        <v>127.64265838999999</v>
      </c>
      <c r="K102" s="115">
        <v>107.7681104</v>
      </c>
      <c r="L102" s="131">
        <v>194.57327556000001</v>
      </c>
    </row>
    <row r="103" spans="1:12" ht="11.25" customHeight="1" x14ac:dyDescent="0.25">
      <c r="A103" s="45" t="s">
        <v>40</v>
      </c>
      <c r="B103" s="108">
        <v>7201.6213521999998</v>
      </c>
      <c r="C103" s="109">
        <v>116.25809964514555</v>
      </c>
      <c r="D103" s="119">
        <v>10.081529695946966</v>
      </c>
      <c r="E103" s="110">
        <v>-1.7040639245458511E-2</v>
      </c>
      <c r="F103" s="111">
        <v>46082.83141572</v>
      </c>
      <c r="G103" s="109">
        <v>743.93003250893958</v>
      </c>
      <c r="H103" s="119">
        <v>64.511227495871353</v>
      </c>
      <c r="I103" s="128">
        <v>4.1967318120515795E-2</v>
      </c>
      <c r="J103" s="111">
        <v>14595.10431662</v>
      </c>
      <c r="K103" s="111">
        <v>8302.5329481999997</v>
      </c>
      <c r="L103" s="129">
        <v>5180.53408769</v>
      </c>
    </row>
    <row r="104" spans="1:12" ht="11.25" customHeight="1" x14ac:dyDescent="0.25">
      <c r="A104" s="42" t="s">
        <v>214</v>
      </c>
      <c r="B104" s="99">
        <v>586.66373530999999</v>
      </c>
      <c r="C104" s="93">
        <v>410.81110995881124</v>
      </c>
      <c r="D104" s="116">
        <v>23.167696549319096</v>
      </c>
      <c r="E104" s="94">
        <v>2.8143630525827579E-3</v>
      </c>
      <c r="F104" s="100">
        <v>1103.81461876</v>
      </c>
      <c r="G104" s="93">
        <v>772.94586562768279</v>
      </c>
      <c r="H104" s="116">
        <v>43.590289624125198</v>
      </c>
      <c r="I104" s="125">
        <v>0.12169210403736153</v>
      </c>
      <c r="J104" s="100">
        <v>435.41799049999997</v>
      </c>
      <c r="K104" s="100">
        <v>76.873567420000001</v>
      </c>
      <c r="L104" s="122">
        <v>115.10860777000001</v>
      </c>
    </row>
    <row r="105" spans="1:12" ht="11.25" customHeight="1" x14ac:dyDescent="0.25">
      <c r="A105" s="43" t="s">
        <v>215</v>
      </c>
      <c r="B105" s="95">
        <v>2268.1247973300001</v>
      </c>
      <c r="C105" s="96">
        <v>1039.3876919668185</v>
      </c>
      <c r="D105" s="117">
        <v>31.134703241831886</v>
      </c>
      <c r="E105" s="97">
        <v>6.3368508619359165E-3</v>
      </c>
      <c r="F105" s="98">
        <v>3360.61493621</v>
      </c>
      <c r="G105" s="96">
        <v>1540.0306924241604</v>
      </c>
      <c r="H105" s="117">
        <v>46.131389627297821</v>
      </c>
      <c r="I105" s="123">
        <v>4.4080428379452696E-2</v>
      </c>
      <c r="J105" s="98">
        <v>1745.6055983000001</v>
      </c>
      <c r="K105" s="98">
        <v>84.287491720000006</v>
      </c>
      <c r="L105" s="124">
        <v>262.53627373</v>
      </c>
    </row>
    <row r="106" spans="1:12" ht="11.25" customHeight="1" x14ac:dyDescent="0.25">
      <c r="A106" s="42" t="s">
        <v>216</v>
      </c>
      <c r="B106" s="99">
        <v>35.552208</v>
      </c>
      <c r="C106" s="93">
        <v>102.85966242137728</v>
      </c>
      <c r="D106" s="116">
        <v>2.8854167415494363</v>
      </c>
      <c r="E106" s="94">
        <v>-1.7761308995587144E-2</v>
      </c>
      <c r="F106" s="100">
        <v>761.57804383999996</v>
      </c>
      <c r="G106" s="93">
        <v>2203.3979013881572</v>
      </c>
      <c r="H106" s="116">
        <v>61.809664189982414</v>
      </c>
      <c r="I106" s="125">
        <v>0.10232781662937751</v>
      </c>
      <c r="J106" s="100">
        <v>109.10719272999999</v>
      </c>
      <c r="K106" s="100">
        <v>64.808815449999997</v>
      </c>
      <c r="L106" s="122">
        <v>71.066976830000002</v>
      </c>
    </row>
    <row r="107" spans="1:12" ht="11.25" customHeight="1" x14ac:dyDescent="0.25">
      <c r="A107" s="43" t="s">
        <v>217</v>
      </c>
      <c r="B107" s="95">
        <v>33.978662999999997</v>
      </c>
      <c r="C107" s="96">
        <v>91.981892551826448</v>
      </c>
      <c r="D107" s="117">
        <v>3.3216844403159431</v>
      </c>
      <c r="E107" s="97">
        <v>-9.823586178962751E-2</v>
      </c>
      <c r="F107" s="98">
        <v>667.46772850000002</v>
      </c>
      <c r="G107" s="96">
        <v>1806.8675887776592</v>
      </c>
      <c r="H107" s="117">
        <v>65.250276862614527</v>
      </c>
      <c r="I107" s="123">
        <v>6.9581112057057526E-2</v>
      </c>
      <c r="J107" s="98">
        <v>32.007001879999997</v>
      </c>
      <c r="K107" s="98">
        <v>31.46927363</v>
      </c>
      <c r="L107" s="124">
        <v>183.38353172999999</v>
      </c>
    </row>
    <row r="108" spans="1:12" ht="11.25" customHeight="1" x14ac:dyDescent="0.25">
      <c r="A108" s="42" t="s">
        <v>218</v>
      </c>
      <c r="B108" s="99">
        <v>10.315647999999999</v>
      </c>
      <c r="C108" s="93">
        <v>36.31183624619392</v>
      </c>
      <c r="D108" s="116">
        <v>2.210423554110085</v>
      </c>
      <c r="E108" s="94">
        <v>-0.25791792836073901</v>
      </c>
      <c r="F108" s="100">
        <v>282.24083008000002</v>
      </c>
      <c r="G108" s="93">
        <v>993.50838685604674</v>
      </c>
      <c r="H108" s="116">
        <v>60.47819572172434</v>
      </c>
      <c r="I108" s="125">
        <v>5.3074014426925054E-2</v>
      </c>
      <c r="J108" s="100">
        <v>13.05932123</v>
      </c>
      <c r="K108" s="100">
        <v>27.904991209999999</v>
      </c>
      <c r="L108" s="122">
        <v>2.9784295799999998</v>
      </c>
    </row>
    <row r="109" spans="1:12" ht="11.25" customHeight="1" x14ac:dyDescent="0.25">
      <c r="A109" s="45" t="s">
        <v>254</v>
      </c>
      <c r="B109" s="108">
        <v>10136.25640384</v>
      </c>
      <c r="C109" s="109">
        <v>152.30013672768536</v>
      </c>
      <c r="D109" s="119">
        <v>12.070896032945599</v>
      </c>
      <c r="E109" s="110">
        <v>-1.1396423310475745E-2</v>
      </c>
      <c r="F109" s="111">
        <v>52258.547573110001</v>
      </c>
      <c r="G109" s="109">
        <v>785.19954739500633</v>
      </c>
      <c r="H109" s="119">
        <v>62.232787871149206</v>
      </c>
      <c r="I109" s="128">
        <v>4.4909916609891853E-2</v>
      </c>
      <c r="J109" s="111">
        <v>16930.301421259999</v>
      </c>
      <c r="K109" s="111">
        <v>8587.8770876300005</v>
      </c>
      <c r="L109" s="129">
        <v>5815.6079073299998</v>
      </c>
    </row>
    <row r="110" spans="1:12" ht="93" customHeight="1" x14ac:dyDescent="0.25">
      <c r="A110" s="319" t="s">
        <v>331</v>
      </c>
      <c r="B110" s="319"/>
      <c r="C110" s="319"/>
      <c r="D110" s="319"/>
      <c r="E110" s="319"/>
      <c r="F110" s="319"/>
      <c r="G110" s="319"/>
      <c r="H110" s="319"/>
      <c r="I110" s="319"/>
      <c r="J110" s="319"/>
      <c r="K110" s="319"/>
      <c r="L110" s="319"/>
    </row>
    <row r="114" spans="1:12" x14ac:dyDescent="0.25">
      <c r="A114" s="25"/>
      <c r="B114" s="25"/>
      <c r="C114" s="25"/>
      <c r="D114" s="25"/>
      <c r="E114" s="25"/>
      <c r="F114" s="25"/>
      <c r="G114" s="25"/>
      <c r="H114" s="25"/>
      <c r="I114" s="25"/>
      <c r="J114" s="25"/>
      <c r="K114" s="25"/>
      <c r="L114" s="25"/>
    </row>
    <row r="115" spans="1:12" ht="15" customHeight="1" x14ac:dyDescent="0.25">
      <c r="A115" s="26"/>
      <c r="B115" s="26"/>
      <c r="C115" s="26"/>
      <c r="D115" s="26"/>
      <c r="E115" s="26"/>
      <c r="F115" s="26"/>
      <c r="G115" s="26"/>
      <c r="H115" s="26"/>
      <c r="I115" s="26"/>
      <c r="J115" s="26"/>
      <c r="K115" s="26"/>
    </row>
  </sheetData>
  <mergeCells count="4">
    <mergeCell ref="A110:L110"/>
    <mergeCell ref="B3:E3"/>
    <mergeCell ref="F3:L3"/>
    <mergeCell ref="A3:A5"/>
  </mergeCells>
  <hyperlinks>
    <hyperlink ref="L1" location="Sommaire!A1" display="Sommaire"/>
  </hyperlinks>
  <printOptions horizontalCentered="1"/>
  <pageMargins left="0.51181102362204722" right="0.59055118110236227" top="0.74803149606299213" bottom="1.876221264367816" header="0.31496062992125984" footer="0.31496062992125984"/>
  <pageSetup paperSize="9" scale="91" firstPageNumber="18"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view="pageLayout" topLeftCell="A37" zoomScale="115" zoomScaleNormal="100" zoomScalePageLayoutView="115" workbookViewId="0">
      <selection activeCell="I59" sqref="I59"/>
    </sheetView>
  </sheetViews>
  <sheetFormatPr baseColWidth="10" defaultColWidth="11.42578125" defaultRowHeight="15" x14ac:dyDescent="0.25"/>
  <cols>
    <col min="1" max="1" width="22.85546875" style="20" customWidth="1"/>
    <col min="2" max="2" width="7.7109375" style="20" customWidth="1"/>
    <col min="3" max="3" width="5.5703125" style="20" customWidth="1"/>
    <col min="4" max="4" width="4.85546875" style="20" customWidth="1"/>
    <col min="5" max="6" width="7.42578125" style="20" customWidth="1"/>
    <col min="7" max="7" width="7.140625" style="20" customWidth="1"/>
    <col min="8" max="8" width="8.140625" style="20" customWidth="1"/>
    <col min="9" max="9" width="10.7109375" style="20" customWidth="1"/>
    <col min="10" max="10" width="8.28515625" style="20" customWidth="1"/>
    <col min="11" max="11" width="7.140625" style="20" customWidth="1"/>
    <col min="12" max="16384" width="11.42578125" style="20"/>
  </cols>
  <sheetData>
    <row r="1" spans="1:11" ht="15.75" x14ac:dyDescent="0.25">
      <c r="A1" s="84" t="s">
        <v>59</v>
      </c>
      <c r="B1" s="8"/>
      <c r="C1" s="8"/>
      <c r="D1" s="8"/>
      <c r="E1" s="8"/>
      <c r="F1" s="8"/>
      <c r="G1" s="8"/>
      <c r="H1" s="8"/>
      <c r="K1" s="9" t="s">
        <v>42</v>
      </c>
    </row>
    <row r="2" spans="1:11" ht="3.75" customHeight="1" x14ac:dyDescent="0.25">
      <c r="A2" s="8"/>
      <c r="B2" s="8"/>
      <c r="C2" s="8"/>
      <c r="D2" s="8"/>
      <c r="E2" s="8"/>
      <c r="F2" s="8"/>
      <c r="G2" s="8"/>
      <c r="H2" s="8"/>
      <c r="I2" s="8"/>
    </row>
    <row r="3" spans="1:11" s="13" customFormat="1" ht="45.6" customHeight="1" x14ac:dyDescent="0.25">
      <c r="A3" s="308" t="s">
        <v>271</v>
      </c>
      <c r="B3" s="320" t="s">
        <v>60</v>
      </c>
      <c r="C3" s="320"/>
      <c r="D3" s="320"/>
      <c r="E3" s="320"/>
      <c r="F3" s="320"/>
      <c r="G3" s="320"/>
      <c r="H3" s="320"/>
      <c r="I3" s="35" t="s">
        <v>289</v>
      </c>
      <c r="J3" s="35" t="s">
        <v>290</v>
      </c>
      <c r="K3" s="54" t="s">
        <v>291</v>
      </c>
    </row>
    <row r="4" spans="1:11" s="13" customFormat="1" ht="20.25" customHeight="1" x14ac:dyDescent="0.25">
      <c r="A4" s="309"/>
      <c r="B4" s="55">
        <v>2022</v>
      </c>
      <c r="C4" s="55">
        <v>2022</v>
      </c>
      <c r="D4" s="57" t="s">
        <v>53</v>
      </c>
      <c r="E4" s="56" t="s">
        <v>318</v>
      </c>
      <c r="F4" s="56" t="s">
        <v>61</v>
      </c>
      <c r="G4" s="56" t="s">
        <v>62</v>
      </c>
      <c r="H4" s="56" t="s">
        <v>63</v>
      </c>
      <c r="I4" s="55">
        <v>2022</v>
      </c>
      <c r="J4" s="55">
        <v>2022</v>
      </c>
      <c r="K4" s="55">
        <v>2022</v>
      </c>
    </row>
    <row r="5" spans="1:11" ht="13.5" customHeight="1" x14ac:dyDescent="0.25">
      <c r="A5" s="310"/>
      <c r="B5" s="51" t="s">
        <v>37</v>
      </c>
      <c r="C5" s="52" t="s">
        <v>38</v>
      </c>
      <c r="D5" s="53" t="s">
        <v>39</v>
      </c>
      <c r="E5" s="52"/>
      <c r="F5" s="52" t="s">
        <v>37</v>
      </c>
      <c r="G5" s="52" t="s">
        <v>37</v>
      </c>
      <c r="H5" s="53" t="s">
        <v>37</v>
      </c>
      <c r="I5" s="52" t="s">
        <v>37</v>
      </c>
      <c r="J5" s="52" t="s">
        <v>37</v>
      </c>
      <c r="K5" s="51" t="s">
        <v>37</v>
      </c>
    </row>
    <row r="6" spans="1:11" ht="11.25" customHeight="1" x14ac:dyDescent="0.25">
      <c r="A6" s="50" t="s">
        <v>117</v>
      </c>
      <c r="B6" s="99">
        <v>69.901916560000004</v>
      </c>
      <c r="C6" s="93">
        <v>104.55515403887431</v>
      </c>
      <c r="D6" s="116">
        <v>11.118295014158797</v>
      </c>
      <c r="E6" s="125">
        <v>5.7842021821177259E-3</v>
      </c>
      <c r="F6" s="107">
        <v>54.007134999999998</v>
      </c>
      <c r="G6" s="107">
        <v>12.366158</v>
      </c>
      <c r="H6" s="107">
        <v>3.5286235600000002</v>
      </c>
      <c r="I6" s="141">
        <v>59.793496019999999</v>
      </c>
      <c r="J6" s="141">
        <v>2.2058785400000001</v>
      </c>
      <c r="K6" s="121">
        <v>23.156995460000001</v>
      </c>
    </row>
    <row r="7" spans="1:11" ht="11.25" customHeight="1" x14ac:dyDescent="0.25">
      <c r="A7" s="43" t="s">
        <v>118</v>
      </c>
      <c r="B7" s="98">
        <v>110.26526391</v>
      </c>
      <c r="C7" s="96">
        <v>202.92925588183331</v>
      </c>
      <c r="D7" s="117">
        <v>18.011770030547421</v>
      </c>
      <c r="E7" s="123">
        <v>1.244539460246008E-2</v>
      </c>
      <c r="F7" s="98">
        <v>88.777756999999994</v>
      </c>
      <c r="G7" s="98">
        <v>16.285215999999998</v>
      </c>
      <c r="H7" s="98">
        <v>5.2022909100000003</v>
      </c>
      <c r="I7" s="142">
        <v>55.630265379999997</v>
      </c>
      <c r="J7" s="142">
        <v>1.1511908</v>
      </c>
      <c r="K7" s="124">
        <v>11.703582000000001</v>
      </c>
    </row>
    <row r="8" spans="1:11" ht="11.25" customHeight="1" x14ac:dyDescent="0.25">
      <c r="A8" s="42" t="s">
        <v>119</v>
      </c>
      <c r="B8" s="100">
        <v>70.991404110000005</v>
      </c>
      <c r="C8" s="93">
        <v>205.8187187538052</v>
      </c>
      <c r="D8" s="116">
        <v>16.198446686407554</v>
      </c>
      <c r="E8" s="125">
        <v>5.5571349498602096E-3</v>
      </c>
      <c r="F8" s="100">
        <v>50.727186000000003</v>
      </c>
      <c r="G8" s="100">
        <v>17.38485</v>
      </c>
      <c r="H8" s="100">
        <v>2.8793681100000001</v>
      </c>
      <c r="I8" s="143">
        <v>37.188110850000001</v>
      </c>
      <c r="J8" s="143">
        <v>3.6241550899999999</v>
      </c>
      <c r="K8" s="122">
        <v>12.54549259</v>
      </c>
    </row>
    <row r="9" spans="1:11" ht="11.25" customHeight="1" x14ac:dyDescent="0.25">
      <c r="A9" s="43" t="s">
        <v>120</v>
      </c>
      <c r="B9" s="98">
        <v>37.173651839999998</v>
      </c>
      <c r="C9" s="96">
        <v>220.13567979534187</v>
      </c>
      <c r="D9" s="117">
        <v>15.015725915392883</v>
      </c>
      <c r="E9" s="123">
        <v>1.6902610488457981E-2</v>
      </c>
      <c r="F9" s="98">
        <v>30.102522</v>
      </c>
      <c r="G9" s="98">
        <v>4.8865299999999996</v>
      </c>
      <c r="H9" s="98">
        <v>2.1845998400000002</v>
      </c>
      <c r="I9" s="142">
        <v>19.780108720000001</v>
      </c>
      <c r="J9" s="142">
        <v>2.71186704</v>
      </c>
      <c r="K9" s="124">
        <v>5.5687229199999999</v>
      </c>
    </row>
    <row r="10" spans="1:11" ht="11.25" customHeight="1" x14ac:dyDescent="0.25">
      <c r="A10" s="42" t="s">
        <v>121</v>
      </c>
      <c r="B10" s="100">
        <v>32.981740000000002</v>
      </c>
      <c r="C10" s="93">
        <v>226.22617308338653</v>
      </c>
      <c r="D10" s="116">
        <v>14.542064143184755</v>
      </c>
      <c r="E10" s="125">
        <v>1.0787054186514045E-2</v>
      </c>
      <c r="F10" s="100">
        <v>28.070677</v>
      </c>
      <c r="G10" s="100">
        <v>3.9585650000000001</v>
      </c>
      <c r="H10" s="100">
        <v>0.95249799999999996</v>
      </c>
      <c r="I10" s="143">
        <v>13.821511770000001</v>
      </c>
      <c r="J10" s="143">
        <v>3.32771857</v>
      </c>
      <c r="K10" s="122">
        <v>5.3740345700000001</v>
      </c>
    </row>
    <row r="11" spans="1:11" ht="11.25" customHeight="1" x14ac:dyDescent="0.25">
      <c r="A11" s="43" t="s">
        <v>122</v>
      </c>
      <c r="B11" s="98">
        <v>63.258443</v>
      </c>
      <c r="C11" s="96">
        <v>57.067992512235278</v>
      </c>
      <c r="D11" s="117">
        <v>4.5445044596359088</v>
      </c>
      <c r="E11" s="123">
        <v>-5.4338514061477161E-3</v>
      </c>
      <c r="F11" s="98">
        <v>37.830326999999997</v>
      </c>
      <c r="G11" s="98">
        <v>24.462434999999999</v>
      </c>
      <c r="H11" s="98">
        <v>0.96568100000000001</v>
      </c>
      <c r="I11" s="142">
        <v>82.581814980000004</v>
      </c>
      <c r="J11" s="142">
        <v>3.7396653500000001</v>
      </c>
      <c r="K11" s="124">
        <v>28.95594015</v>
      </c>
    </row>
    <row r="12" spans="1:11" ht="11.25" customHeight="1" x14ac:dyDescent="0.25">
      <c r="A12" s="42" t="s">
        <v>123</v>
      </c>
      <c r="B12" s="100">
        <v>68.963833080000001</v>
      </c>
      <c r="C12" s="93">
        <v>204.50270316433736</v>
      </c>
      <c r="D12" s="116">
        <v>17.128556377786321</v>
      </c>
      <c r="E12" s="125">
        <v>4.6034542453614602E-3</v>
      </c>
      <c r="F12" s="100">
        <v>53.135961999999999</v>
      </c>
      <c r="G12" s="100">
        <v>12.969248</v>
      </c>
      <c r="H12" s="100">
        <v>2.8586230800000001</v>
      </c>
      <c r="I12" s="143">
        <v>35.003855860000002</v>
      </c>
      <c r="J12" s="143">
        <v>2.8542224599999999</v>
      </c>
      <c r="K12" s="122">
        <v>10.30477101</v>
      </c>
    </row>
    <row r="13" spans="1:11" ht="11.25" customHeight="1" x14ac:dyDescent="0.25">
      <c r="A13" s="43" t="s">
        <v>124</v>
      </c>
      <c r="B13" s="98">
        <v>70.888577979999994</v>
      </c>
      <c r="C13" s="96">
        <v>255.98013209114214</v>
      </c>
      <c r="D13" s="117">
        <v>19.77703921458021</v>
      </c>
      <c r="E13" s="123">
        <v>-1.2416470834811788E-3</v>
      </c>
      <c r="F13" s="98">
        <v>57.625489000000002</v>
      </c>
      <c r="G13" s="98">
        <v>9.9629030000000007</v>
      </c>
      <c r="H13" s="98">
        <v>3.3001859800000002</v>
      </c>
      <c r="I13" s="142">
        <v>29.61325897</v>
      </c>
      <c r="J13" s="142">
        <v>0.74264574000000005</v>
      </c>
      <c r="K13" s="124">
        <v>6.4347502700000003</v>
      </c>
    </row>
    <row r="14" spans="1:11" ht="11.25" customHeight="1" x14ac:dyDescent="0.25">
      <c r="A14" s="42" t="s">
        <v>125</v>
      </c>
      <c r="B14" s="100">
        <v>43.746028240000001</v>
      </c>
      <c r="C14" s="93">
        <v>278.03677562460678</v>
      </c>
      <c r="D14" s="116">
        <v>18.859607697845927</v>
      </c>
      <c r="E14" s="125">
        <v>4.9684093555630859E-3</v>
      </c>
      <c r="F14" s="100">
        <v>35.938004999999997</v>
      </c>
      <c r="G14" s="100">
        <v>6.5397819999999998</v>
      </c>
      <c r="H14" s="100">
        <v>1.26824124</v>
      </c>
      <c r="I14" s="143">
        <v>16.680286389999999</v>
      </c>
      <c r="J14" s="143">
        <v>1.7085073099999999</v>
      </c>
      <c r="K14" s="122">
        <v>4.3065164600000001</v>
      </c>
    </row>
    <row r="15" spans="1:11" ht="11.25" customHeight="1" x14ac:dyDescent="0.25">
      <c r="A15" s="43" t="s">
        <v>126</v>
      </c>
      <c r="B15" s="98">
        <v>61.015922109999998</v>
      </c>
      <c r="C15" s="96">
        <v>192.25727428268939</v>
      </c>
      <c r="D15" s="117">
        <v>16.489069863907751</v>
      </c>
      <c r="E15" s="123">
        <v>1.3850763582504477E-2</v>
      </c>
      <c r="F15" s="98">
        <v>49.700752999999999</v>
      </c>
      <c r="G15" s="98">
        <v>8.5958670000000001</v>
      </c>
      <c r="H15" s="98">
        <v>2.7193021100000001</v>
      </c>
      <c r="I15" s="142">
        <v>34.253133630000001</v>
      </c>
      <c r="J15" s="142">
        <v>3.666223</v>
      </c>
      <c r="K15" s="124">
        <v>5.3514037500000002</v>
      </c>
    </row>
    <row r="16" spans="1:11" ht="11.25" customHeight="1" x14ac:dyDescent="0.25">
      <c r="A16" s="42" t="s">
        <v>127</v>
      </c>
      <c r="B16" s="100">
        <v>88.143045180000001</v>
      </c>
      <c r="C16" s="93">
        <v>230.21002656177771</v>
      </c>
      <c r="D16" s="116">
        <v>15.732183195790922</v>
      </c>
      <c r="E16" s="125">
        <v>-2.5803264792523595E-2</v>
      </c>
      <c r="F16" s="100">
        <v>68.419569999999993</v>
      </c>
      <c r="G16" s="100">
        <v>16.688538999999999</v>
      </c>
      <c r="H16" s="100">
        <v>3.0349361799999999</v>
      </c>
      <c r="I16" s="143">
        <v>43.434010520000001</v>
      </c>
      <c r="J16" s="143">
        <v>1.4581312799999999</v>
      </c>
      <c r="K16" s="122">
        <v>18.171175040000001</v>
      </c>
    </row>
    <row r="17" spans="1:11" ht="11.25" customHeight="1" x14ac:dyDescent="0.25">
      <c r="A17" s="43" t="s">
        <v>128</v>
      </c>
      <c r="B17" s="98">
        <v>81.626096779999997</v>
      </c>
      <c r="C17" s="96">
        <v>281.51977864996485</v>
      </c>
      <c r="D17" s="117">
        <v>21.177234868061664</v>
      </c>
      <c r="E17" s="123">
        <v>-4.8887035562704684E-3</v>
      </c>
      <c r="F17" s="98">
        <v>66.636825999999999</v>
      </c>
      <c r="G17" s="98">
        <v>11.101155</v>
      </c>
      <c r="H17" s="98">
        <v>3.8881157800000001</v>
      </c>
      <c r="I17" s="142">
        <v>31.369630780000001</v>
      </c>
      <c r="J17" s="142">
        <v>8.4662736699999996</v>
      </c>
      <c r="K17" s="124">
        <v>15.762651030000001</v>
      </c>
    </row>
    <row r="18" spans="1:11" ht="11.25" customHeight="1" x14ac:dyDescent="0.25">
      <c r="A18" s="42" t="s">
        <v>129</v>
      </c>
      <c r="B18" s="100">
        <v>360.56065859</v>
      </c>
      <c r="C18" s="93">
        <v>174.38152543413935</v>
      </c>
      <c r="D18" s="116">
        <v>13.694063252207952</v>
      </c>
      <c r="E18" s="125">
        <v>-1.1107452748662983E-2</v>
      </c>
      <c r="F18" s="100">
        <v>296.20859300000001</v>
      </c>
      <c r="G18" s="100">
        <v>50.980628000000003</v>
      </c>
      <c r="H18" s="100">
        <v>13.371437589999999</v>
      </c>
      <c r="I18" s="143">
        <v>173.89735704</v>
      </c>
      <c r="J18" s="143">
        <v>3.1051931499999998</v>
      </c>
      <c r="K18" s="122">
        <v>125.04060642</v>
      </c>
    </row>
    <row r="19" spans="1:11" ht="11.25" customHeight="1" x14ac:dyDescent="0.25">
      <c r="A19" s="43" t="s">
        <v>130</v>
      </c>
      <c r="B19" s="98">
        <v>111.70180986</v>
      </c>
      <c r="C19" s="96">
        <v>157.5341716121535</v>
      </c>
      <c r="D19" s="117">
        <v>14.545897077107076</v>
      </c>
      <c r="E19" s="123">
        <v>1.1055745859352539E-2</v>
      </c>
      <c r="F19" s="98">
        <v>91.747073</v>
      </c>
      <c r="G19" s="98">
        <v>13.289655</v>
      </c>
      <c r="H19" s="98">
        <v>6.6650818599999999</v>
      </c>
      <c r="I19" s="142">
        <v>65.170483439999998</v>
      </c>
      <c r="J19" s="142">
        <v>7.6613163399999999</v>
      </c>
      <c r="K19" s="124">
        <v>37.663659469999999</v>
      </c>
    </row>
    <row r="20" spans="1:11" ht="11.25" customHeight="1" x14ac:dyDescent="0.25">
      <c r="A20" s="42" t="s">
        <v>131</v>
      </c>
      <c r="B20" s="100">
        <v>55.463611110000002</v>
      </c>
      <c r="C20" s="93">
        <v>370.58752345253367</v>
      </c>
      <c r="D20" s="116">
        <v>24.22505337893239</v>
      </c>
      <c r="E20" s="125">
        <v>7.0378046901267144E-3</v>
      </c>
      <c r="F20" s="100">
        <v>47.064717000000002</v>
      </c>
      <c r="G20" s="100">
        <v>6.5217109999999998</v>
      </c>
      <c r="H20" s="100">
        <v>1.87718311</v>
      </c>
      <c r="I20" s="143">
        <v>19.926690799999999</v>
      </c>
      <c r="J20" s="143">
        <v>5.8279315199999999</v>
      </c>
      <c r="K20" s="122">
        <v>11.143982469999999</v>
      </c>
    </row>
    <row r="21" spans="1:11" ht="11.25" customHeight="1" x14ac:dyDescent="0.25">
      <c r="A21" s="43" t="s">
        <v>132</v>
      </c>
      <c r="B21" s="98">
        <v>68.785754280000006</v>
      </c>
      <c r="C21" s="96">
        <v>190.41039247058825</v>
      </c>
      <c r="D21" s="117">
        <v>14.866585024926678</v>
      </c>
      <c r="E21" s="123">
        <v>-3.3214907403475991E-3</v>
      </c>
      <c r="F21" s="98">
        <v>52.064678999999998</v>
      </c>
      <c r="G21" s="98">
        <v>13.963789</v>
      </c>
      <c r="H21" s="98">
        <v>2.7572862800000002</v>
      </c>
      <c r="I21" s="142">
        <v>38.102173759999999</v>
      </c>
      <c r="J21" s="142">
        <v>3.19837163</v>
      </c>
      <c r="K21" s="124">
        <v>20.432486619999999</v>
      </c>
    </row>
    <row r="22" spans="1:11" ht="11.25" customHeight="1" x14ac:dyDescent="0.25">
      <c r="A22" s="42" t="s">
        <v>133</v>
      </c>
      <c r="B22" s="100">
        <v>109.12246494</v>
      </c>
      <c r="C22" s="93">
        <v>163.53153132010664</v>
      </c>
      <c r="D22" s="116">
        <v>13.362327836983672</v>
      </c>
      <c r="E22" s="125">
        <v>1.2234198398791474E-2</v>
      </c>
      <c r="F22" s="100">
        <v>88.239278999999996</v>
      </c>
      <c r="G22" s="100">
        <v>14.521841</v>
      </c>
      <c r="H22" s="100">
        <v>6.3613449400000004</v>
      </c>
      <c r="I22" s="143">
        <v>70.658830660000007</v>
      </c>
      <c r="J22" s="143">
        <v>5.2352684700000003</v>
      </c>
      <c r="K22" s="122">
        <v>33.35111105</v>
      </c>
    </row>
    <row r="23" spans="1:11" ht="11.25" customHeight="1" x14ac:dyDescent="0.25">
      <c r="A23" s="43" t="s">
        <v>134</v>
      </c>
      <c r="B23" s="98">
        <v>72.005162470000002</v>
      </c>
      <c r="C23" s="96">
        <v>232.63267178852621</v>
      </c>
      <c r="D23" s="117">
        <v>18.81948672147567</v>
      </c>
      <c r="E23" s="123">
        <v>3.3823361846223587E-3</v>
      </c>
      <c r="F23" s="98">
        <v>60.178674000000001</v>
      </c>
      <c r="G23" s="98">
        <v>8.2089029999999994</v>
      </c>
      <c r="H23" s="98">
        <v>3.6175854699999999</v>
      </c>
      <c r="I23" s="142">
        <v>33.247077969999999</v>
      </c>
      <c r="J23" s="142">
        <v>4.6363570799999998</v>
      </c>
      <c r="K23" s="124">
        <v>15.14634014</v>
      </c>
    </row>
    <row r="24" spans="1:11" ht="11.25" customHeight="1" x14ac:dyDescent="0.25">
      <c r="A24" s="42" t="s">
        <v>135</v>
      </c>
      <c r="B24" s="100">
        <v>65.458215800000005</v>
      </c>
      <c r="C24" s="93">
        <v>264.11374954103638</v>
      </c>
      <c r="D24" s="116">
        <v>18.296905299636993</v>
      </c>
      <c r="E24" s="125">
        <v>-2.9618766109407169E-4</v>
      </c>
      <c r="F24" s="100">
        <v>53.954231</v>
      </c>
      <c r="G24" s="100">
        <v>8.6632429999999996</v>
      </c>
      <c r="H24" s="100">
        <v>2.8407418</v>
      </c>
      <c r="I24" s="143">
        <v>26.744364180000002</v>
      </c>
      <c r="J24" s="143">
        <v>4.6140950399999996</v>
      </c>
      <c r="K24" s="122">
        <v>56.083215240000001</v>
      </c>
    </row>
    <row r="25" spans="1:11" ht="11.25" customHeight="1" x14ac:dyDescent="0.25">
      <c r="A25" s="43" t="s">
        <v>136</v>
      </c>
      <c r="B25" s="98">
        <v>81.692072879999998</v>
      </c>
      <c r="C25" s="96">
        <v>149.56740776544382</v>
      </c>
      <c r="D25" s="117">
        <v>13.965214841801727</v>
      </c>
      <c r="E25" s="123">
        <v>1.8112919317607945E-2</v>
      </c>
      <c r="F25" s="98">
        <v>70.926131999999996</v>
      </c>
      <c r="G25" s="98">
        <v>6.1064800000000004</v>
      </c>
      <c r="H25" s="98">
        <v>4.6594608800000001</v>
      </c>
      <c r="I25" s="142">
        <v>42.761607619999999</v>
      </c>
      <c r="J25" s="142">
        <v>1.36839149</v>
      </c>
      <c r="K25" s="124">
        <v>30.8860223</v>
      </c>
    </row>
    <row r="26" spans="1:11" ht="11.25" customHeight="1" x14ac:dyDescent="0.25">
      <c r="A26" s="42" t="s">
        <v>137</v>
      </c>
      <c r="B26" s="100">
        <v>119.28005976</v>
      </c>
      <c r="C26" s="93">
        <v>192.73878601125602</v>
      </c>
      <c r="D26" s="116">
        <v>17.930323108130402</v>
      </c>
      <c r="E26" s="125">
        <v>2.0496916172951796E-3</v>
      </c>
      <c r="F26" s="100">
        <v>90.014920000000004</v>
      </c>
      <c r="G26" s="100">
        <v>22.327037000000001</v>
      </c>
      <c r="H26" s="100">
        <v>6.9381027599999996</v>
      </c>
      <c r="I26" s="143">
        <v>58.140641180000003</v>
      </c>
      <c r="J26" s="143">
        <v>9.39059724</v>
      </c>
      <c r="K26" s="122">
        <v>10.66736603</v>
      </c>
    </row>
    <row r="27" spans="1:11" ht="11.25" customHeight="1" x14ac:dyDescent="0.25">
      <c r="A27" s="43" t="s">
        <v>138</v>
      </c>
      <c r="B27" s="98">
        <v>51.253291490000002</v>
      </c>
      <c r="C27" s="96">
        <v>426.59174246333629</v>
      </c>
      <c r="D27" s="117">
        <v>26.901794133511643</v>
      </c>
      <c r="E27" s="123">
        <v>7.2286413243296543E-3</v>
      </c>
      <c r="F27" s="98">
        <v>44.049329999999998</v>
      </c>
      <c r="G27" s="98">
        <v>5.2056969999999998</v>
      </c>
      <c r="H27" s="98">
        <v>1.9982644899999999</v>
      </c>
      <c r="I27" s="142">
        <v>25.268236720000001</v>
      </c>
      <c r="J27" s="142">
        <v>1.8987024800000001</v>
      </c>
      <c r="K27" s="124">
        <v>4.3445086000000002</v>
      </c>
    </row>
    <row r="28" spans="1:11" ht="11.25" customHeight="1" x14ac:dyDescent="0.25">
      <c r="A28" s="42" t="s">
        <v>139</v>
      </c>
      <c r="B28" s="100">
        <v>104.70535563</v>
      </c>
      <c r="C28" s="93">
        <v>247.13427562913344</v>
      </c>
      <c r="D28" s="116">
        <v>19.412324154582198</v>
      </c>
      <c r="E28" s="125">
        <v>3.9652261301617031E-3</v>
      </c>
      <c r="F28" s="100">
        <v>87.273887000000002</v>
      </c>
      <c r="G28" s="100">
        <v>11.762657000000001</v>
      </c>
      <c r="H28" s="100">
        <v>5.6688116300000004</v>
      </c>
      <c r="I28" s="143">
        <v>43.617042529999999</v>
      </c>
      <c r="J28" s="143">
        <v>3.6641841799999999</v>
      </c>
      <c r="K28" s="122">
        <v>9.3606133299999996</v>
      </c>
    </row>
    <row r="29" spans="1:11" ht="11.25" customHeight="1" x14ac:dyDescent="0.25">
      <c r="A29" s="43" t="s">
        <v>140</v>
      </c>
      <c r="B29" s="98">
        <v>79.404535870000004</v>
      </c>
      <c r="C29" s="96">
        <v>142.37500918033257</v>
      </c>
      <c r="D29" s="117">
        <v>13.966006904368994</v>
      </c>
      <c r="E29" s="123">
        <v>-6.1928290935511221E-3</v>
      </c>
      <c r="F29" s="98">
        <v>57.818151999999998</v>
      </c>
      <c r="G29" s="98">
        <v>18.818597</v>
      </c>
      <c r="H29" s="98">
        <v>2.7677868700000001</v>
      </c>
      <c r="I29" s="142">
        <v>50.469085499999998</v>
      </c>
      <c r="J29" s="142">
        <v>1.12229907</v>
      </c>
      <c r="K29" s="124">
        <v>11.39808837</v>
      </c>
    </row>
    <row r="30" spans="1:11" ht="11.25" customHeight="1" x14ac:dyDescent="0.25">
      <c r="A30" s="42" t="s">
        <v>141</v>
      </c>
      <c r="B30" s="100">
        <v>94.219482369999994</v>
      </c>
      <c r="C30" s="93">
        <v>177.74477274313642</v>
      </c>
      <c r="D30" s="116">
        <v>14.504565851857887</v>
      </c>
      <c r="E30" s="125">
        <v>-2.7172793610416024E-3</v>
      </c>
      <c r="F30" s="100">
        <v>70.278546250000005</v>
      </c>
      <c r="G30" s="100">
        <v>20.148679000000001</v>
      </c>
      <c r="H30" s="100">
        <v>3.7922571199999999</v>
      </c>
      <c r="I30" s="143">
        <v>47.951216530000004</v>
      </c>
      <c r="J30" s="143">
        <v>4.5452096299999996</v>
      </c>
      <c r="K30" s="122">
        <v>29.44080846</v>
      </c>
    </row>
    <row r="31" spans="1:11" ht="11.25" customHeight="1" x14ac:dyDescent="0.25">
      <c r="A31" s="43" t="s">
        <v>142</v>
      </c>
      <c r="B31" s="98">
        <v>94.445524169999999</v>
      </c>
      <c r="C31" s="96">
        <v>154.12329823170015</v>
      </c>
      <c r="D31" s="117">
        <v>16.854291332742342</v>
      </c>
      <c r="E31" s="123">
        <v>9.5898819483892783E-3</v>
      </c>
      <c r="F31" s="98">
        <v>79.553236999999996</v>
      </c>
      <c r="G31" s="98">
        <v>10.139677000000001</v>
      </c>
      <c r="H31" s="98">
        <v>4.7526101699999996</v>
      </c>
      <c r="I31" s="142">
        <v>45.8506353</v>
      </c>
      <c r="J31" s="142">
        <v>2.4772009800000001</v>
      </c>
      <c r="K31" s="124">
        <v>11.97382311</v>
      </c>
    </row>
    <row r="32" spans="1:11" ht="11.25" customHeight="1" x14ac:dyDescent="0.25">
      <c r="A32" s="42" t="s">
        <v>143</v>
      </c>
      <c r="B32" s="100">
        <v>75.027747180000006</v>
      </c>
      <c r="C32" s="93">
        <v>169.77253729654632</v>
      </c>
      <c r="D32" s="116">
        <v>16.482858261190376</v>
      </c>
      <c r="E32" s="125">
        <v>-1.1434545620966352E-3</v>
      </c>
      <c r="F32" s="100">
        <v>62.744292000000002</v>
      </c>
      <c r="G32" s="100">
        <v>9.3991369999999996</v>
      </c>
      <c r="H32" s="100">
        <v>2.8843181800000002</v>
      </c>
      <c r="I32" s="143">
        <v>34.304522949999999</v>
      </c>
      <c r="J32" s="143">
        <v>4.8150920700000004</v>
      </c>
      <c r="K32" s="122">
        <v>20.18358611</v>
      </c>
    </row>
    <row r="33" spans="1:11" ht="11.25" customHeight="1" x14ac:dyDescent="0.25">
      <c r="A33" s="43" t="s">
        <v>144</v>
      </c>
      <c r="B33" s="98">
        <v>188.68074593</v>
      </c>
      <c r="C33" s="96">
        <v>200.66463882528484</v>
      </c>
      <c r="D33" s="117">
        <v>19.857707417346514</v>
      </c>
      <c r="E33" s="123">
        <v>-1.9858109290037396E-3</v>
      </c>
      <c r="F33" s="98">
        <v>150.415435</v>
      </c>
      <c r="G33" s="98">
        <v>27.145485000000001</v>
      </c>
      <c r="H33" s="98">
        <v>11.119825929999999</v>
      </c>
      <c r="I33" s="142">
        <v>80.875577149999998</v>
      </c>
      <c r="J33" s="142">
        <v>7.0575606799999999</v>
      </c>
      <c r="K33" s="124">
        <v>16.71099671</v>
      </c>
    </row>
    <row r="34" spans="1:11" ht="11.25" customHeight="1" x14ac:dyDescent="0.25">
      <c r="A34" s="42" t="s">
        <v>145</v>
      </c>
      <c r="B34" s="100">
        <v>139.17953661999999</v>
      </c>
      <c r="C34" s="93">
        <v>182.63616940420624</v>
      </c>
      <c r="D34" s="116">
        <v>14.81435732203501</v>
      </c>
      <c r="E34" s="125">
        <v>-2.0110548398188155E-2</v>
      </c>
      <c r="F34" s="100">
        <v>107.37961841000001</v>
      </c>
      <c r="G34" s="100">
        <v>27.130292000000001</v>
      </c>
      <c r="H34" s="100">
        <v>4.6696262099999997</v>
      </c>
      <c r="I34" s="143">
        <v>74.267029570000005</v>
      </c>
      <c r="J34" s="143">
        <v>4.4777270199999997</v>
      </c>
      <c r="K34" s="122">
        <v>18.003598060000002</v>
      </c>
    </row>
    <row r="35" spans="1:11" ht="11.25" customHeight="1" x14ac:dyDescent="0.25">
      <c r="A35" s="43" t="s">
        <v>146</v>
      </c>
      <c r="B35" s="98">
        <v>141.10211308999999</v>
      </c>
      <c r="C35" s="96">
        <v>99.1379923206093</v>
      </c>
      <c r="D35" s="117">
        <v>8.445503716563362</v>
      </c>
      <c r="E35" s="123">
        <v>-1.8232313071880224E-2</v>
      </c>
      <c r="F35" s="98">
        <v>105.39478699999999</v>
      </c>
      <c r="G35" s="98">
        <v>33.165996</v>
      </c>
      <c r="H35" s="98">
        <v>2.5413300900000002</v>
      </c>
      <c r="I35" s="142">
        <v>113.03545733999999</v>
      </c>
      <c r="J35" s="142">
        <v>7.05721167</v>
      </c>
      <c r="K35" s="124">
        <v>56.034246580000001</v>
      </c>
    </row>
    <row r="36" spans="1:11" ht="11.25" customHeight="1" x14ac:dyDescent="0.25">
      <c r="A36" s="42" t="s">
        <v>147</v>
      </c>
      <c r="B36" s="100">
        <v>56.047446800000003</v>
      </c>
      <c r="C36" s="93">
        <v>282.92359352047697</v>
      </c>
      <c r="D36" s="116">
        <v>20.868555398467397</v>
      </c>
      <c r="E36" s="125">
        <v>5.8421867779154812E-3</v>
      </c>
      <c r="F36" s="100">
        <v>44.629388159999998</v>
      </c>
      <c r="G36" s="100">
        <v>9.2571980000000007</v>
      </c>
      <c r="H36" s="100">
        <v>2.1608606400000001</v>
      </c>
      <c r="I36" s="143">
        <v>23.75595062</v>
      </c>
      <c r="J36" s="143">
        <v>0.83060615000000004</v>
      </c>
      <c r="K36" s="122">
        <v>3.3059900400000002</v>
      </c>
    </row>
    <row r="37" spans="1:11" ht="11.25" customHeight="1" x14ac:dyDescent="0.25">
      <c r="A37" s="43" t="s">
        <v>148</v>
      </c>
      <c r="B37" s="98">
        <v>164.36997790999999</v>
      </c>
      <c r="C37" s="96">
        <v>99.720487694343348</v>
      </c>
      <c r="D37" s="117">
        <v>9.2561081461081187</v>
      </c>
      <c r="E37" s="123">
        <v>3.4622414078515629E-3</v>
      </c>
      <c r="F37" s="98">
        <v>125.434566</v>
      </c>
      <c r="G37" s="98">
        <v>29.577164</v>
      </c>
      <c r="H37" s="98">
        <v>9.3582479099999993</v>
      </c>
      <c r="I37" s="142">
        <v>137.60991555999999</v>
      </c>
      <c r="J37" s="142">
        <v>8.8784164800000003</v>
      </c>
      <c r="K37" s="124">
        <v>58.265131689999997</v>
      </c>
    </row>
    <row r="38" spans="1:11" ht="11.25" customHeight="1" x14ac:dyDescent="0.25">
      <c r="A38" s="42" t="s">
        <v>149</v>
      </c>
      <c r="B38" s="100">
        <v>165.1852993</v>
      </c>
      <c r="C38" s="93">
        <v>138.37048333458981</v>
      </c>
      <c r="D38" s="116">
        <v>11.040705958091102</v>
      </c>
      <c r="E38" s="125">
        <v>2.3653825622653724E-3</v>
      </c>
      <c r="F38" s="100">
        <v>128.44088199999999</v>
      </c>
      <c r="G38" s="100">
        <v>31.447737</v>
      </c>
      <c r="H38" s="100">
        <v>5.2966803000000002</v>
      </c>
      <c r="I38" s="143">
        <v>122.95286665</v>
      </c>
      <c r="J38" s="143">
        <v>15.447841110000001</v>
      </c>
      <c r="K38" s="122">
        <v>52.316051170000001</v>
      </c>
    </row>
    <row r="39" spans="1:11" ht="11.25" customHeight="1" x14ac:dyDescent="0.25">
      <c r="A39" s="43" t="s">
        <v>150</v>
      </c>
      <c r="B39" s="98">
        <v>151.96267775999999</v>
      </c>
      <c r="C39" s="96">
        <v>137.59787264905646</v>
      </c>
      <c r="D39" s="117">
        <v>13.898669594826144</v>
      </c>
      <c r="E39" s="123">
        <v>5.7517899548094054E-3</v>
      </c>
      <c r="F39" s="98">
        <v>117.287892</v>
      </c>
      <c r="G39" s="98">
        <v>28.157762000000002</v>
      </c>
      <c r="H39" s="98">
        <v>6.5170237599999998</v>
      </c>
      <c r="I39" s="142">
        <v>84.577419050000003</v>
      </c>
      <c r="J39" s="142">
        <v>10.55301193</v>
      </c>
      <c r="K39" s="124">
        <v>15.16334024</v>
      </c>
    </row>
    <row r="40" spans="1:11" ht="11.25" customHeight="1" x14ac:dyDescent="0.25">
      <c r="A40" s="42" t="s">
        <v>151</v>
      </c>
      <c r="B40" s="100">
        <v>54.189858039999997</v>
      </c>
      <c r="C40" s="93">
        <v>240.82989889473052</v>
      </c>
      <c r="D40" s="116">
        <v>21.585845201052422</v>
      </c>
      <c r="E40" s="125">
        <v>7.1648626615010702E-3</v>
      </c>
      <c r="F40" s="100">
        <v>45.703614000000002</v>
      </c>
      <c r="G40" s="100">
        <v>6.5355379999999998</v>
      </c>
      <c r="H40" s="100">
        <v>1.95070604</v>
      </c>
      <c r="I40" s="143">
        <v>23.89067069</v>
      </c>
      <c r="J40" s="143">
        <v>2.2183983899999999</v>
      </c>
      <c r="K40" s="122">
        <v>12.393149660000001</v>
      </c>
    </row>
    <row r="41" spans="1:11" ht="11.25" customHeight="1" x14ac:dyDescent="0.25">
      <c r="A41" s="43" t="s">
        <v>152</v>
      </c>
      <c r="B41" s="98">
        <v>94.689071220000002</v>
      </c>
      <c r="C41" s="96">
        <v>152.15544339067807</v>
      </c>
      <c r="D41" s="117">
        <v>15.693446471637371</v>
      </c>
      <c r="E41" s="123">
        <v>1.810274957720015E-3</v>
      </c>
      <c r="F41" s="98">
        <v>81.691092999999995</v>
      </c>
      <c r="G41" s="98">
        <v>7.9573400000000003</v>
      </c>
      <c r="H41" s="98">
        <v>5.0406382199999999</v>
      </c>
      <c r="I41" s="142">
        <v>50.511248719999998</v>
      </c>
      <c r="J41" s="142">
        <v>3.9857066200000002</v>
      </c>
      <c r="K41" s="124">
        <v>15.354729389999999</v>
      </c>
    </row>
    <row r="42" spans="1:11" ht="11.25" customHeight="1" x14ac:dyDescent="0.25">
      <c r="A42" s="42" t="s">
        <v>153</v>
      </c>
      <c r="B42" s="100">
        <v>217.42564805999999</v>
      </c>
      <c r="C42" s="93">
        <v>167.75168893833575</v>
      </c>
      <c r="D42" s="116">
        <v>15.677585173578729</v>
      </c>
      <c r="E42" s="125">
        <v>-4.6528607947415868E-4</v>
      </c>
      <c r="F42" s="100">
        <v>163.330817</v>
      </c>
      <c r="G42" s="100">
        <v>46.427401000000003</v>
      </c>
      <c r="H42" s="100">
        <v>7.66743006</v>
      </c>
      <c r="I42" s="143">
        <v>92.051886379999999</v>
      </c>
      <c r="J42" s="143">
        <v>10.843323079999999</v>
      </c>
      <c r="K42" s="122">
        <v>33.594459200000003</v>
      </c>
    </row>
    <row r="43" spans="1:11" ht="11.25" customHeight="1" x14ac:dyDescent="0.25">
      <c r="A43" s="43" t="s">
        <v>154</v>
      </c>
      <c r="B43" s="98">
        <v>53.67556415</v>
      </c>
      <c r="C43" s="96">
        <v>200.03713421633225</v>
      </c>
      <c r="D43" s="117">
        <v>16.702726757451227</v>
      </c>
      <c r="E43" s="123">
        <v>4.7782994791247813E-3</v>
      </c>
      <c r="F43" s="98">
        <v>41.384307999999997</v>
      </c>
      <c r="G43" s="98">
        <v>10.347734000000001</v>
      </c>
      <c r="H43" s="98">
        <v>1.9435221499999999</v>
      </c>
      <c r="I43" s="142">
        <v>24.819232029999998</v>
      </c>
      <c r="J43" s="142">
        <v>2.0848529899999999</v>
      </c>
      <c r="K43" s="124">
        <v>22.0309831</v>
      </c>
    </row>
    <row r="44" spans="1:11" ht="11.25" customHeight="1" x14ac:dyDescent="0.25">
      <c r="A44" s="42" t="s">
        <v>155</v>
      </c>
      <c r="B44" s="100">
        <v>75.598821029999996</v>
      </c>
      <c r="C44" s="93">
        <v>177.47535267907449</v>
      </c>
      <c r="D44" s="116">
        <v>14.781422168429575</v>
      </c>
      <c r="E44" s="125">
        <v>8.0329498436710889E-3</v>
      </c>
      <c r="F44" s="100">
        <v>56.711714999999998</v>
      </c>
      <c r="G44" s="100">
        <v>14.927847</v>
      </c>
      <c r="H44" s="100">
        <v>3.9592590300000001</v>
      </c>
      <c r="I44" s="143">
        <v>37.502848180000001</v>
      </c>
      <c r="J44" s="143">
        <v>4.4047923999999998</v>
      </c>
      <c r="K44" s="122">
        <v>18.27291752</v>
      </c>
    </row>
    <row r="45" spans="1:11" ht="11.25" customHeight="1" x14ac:dyDescent="0.25">
      <c r="A45" s="43" t="s">
        <v>156</v>
      </c>
      <c r="B45" s="98">
        <v>58.576693319999997</v>
      </c>
      <c r="C45" s="96">
        <v>173.31664566905837</v>
      </c>
      <c r="D45" s="117">
        <v>15.388193404394057</v>
      </c>
      <c r="E45" s="123">
        <v>2.3096953908694484E-3</v>
      </c>
      <c r="F45" s="98">
        <v>48.572617000000001</v>
      </c>
      <c r="G45" s="98">
        <v>7.1662730000000003</v>
      </c>
      <c r="H45" s="98">
        <v>2.8378033199999999</v>
      </c>
      <c r="I45" s="142">
        <v>33.324081249999999</v>
      </c>
      <c r="J45" s="142">
        <v>1.85883157</v>
      </c>
      <c r="K45" s="124">
        <v>14.16897595</v>
      </c>
    </row>
    <row r="46" spans="1:11" ht="11.25" customHeight="1" x14ac:dyDescent="0.25">
      <c r="A46" s="42" t="s">
        <v>157</v>
      </c>
      <c r="B46" s="100">
        <v>135.55726727000001</v>
      </c>
      <c r="C46" s="93">
        <v>173.787803416853</v>
      </c>
      <c r="D46" s="116">
        <v>16.915805908157697</v>
      </c>
      <c r="E46" s="125">
        <v>2.7704523711571394E-3</v>
      </c>
      <c r="F46" s="100">
        <v>102.12456400000001</v>
      </c>
      <c r="G46" s="100">
        <v>28.237276000000001</v>
      </c>
      <c r="H46" s="100">
        <v>5.1954272699999997</v>
      </c>
      <c r="I46" s="143">
        <v>64.016528960000002</v>
      </c>
      <c r="J46" s="143">
        <v>4.6875228399999997</v>
      </c>
      <c r="K46" s="122">
        <v>22.85155177</v>
      </c>
    </row>
    <row r="47" spans="1:11" ht="11.25" customHeight="1" x14ac:dyDescent="0.25">
      <c r="A47" s="43" t="s">
        <v>158</v>
      </c>
      <c r="B47" s="98">
        <v>49.258666230000003</v>
      </c>
      <c r="C47" s="96">
        <v>210.14699694113935</v>
      </c>
      <c r="D47" s="117">
        <v>18.145405020329104</v>
      </c>
      <c r="E47" s="123">
        <v>6.8192950798684482E-3</v>
      </c>
      <c r="F47" s="98">
        <v>38.434178000000003</v>
      </c>
      <c r="G47" s="98">
        <v>9.2506649999999997</v>
      </c>
      <c r="H47" s="98">
        <v>1.5738232299999999</v>
      </c>
      <c r="I47" s="142">
        <v>22.376885059999999</v>
      </c>
      <c r="J47" s="142">
        <v>0.87228017999999996</v>
      </c>
      <c r="K47" s="124">
        <v>8.8425660100000005</v>
      </c>
    </row>
    <row r="48" spans="1:11" ht="11.25" customHeight="1" x14ac:dyDescent="0.25">
      <c r="A48" s="42" t="s">
        <v>159</v>
      </c>
      <c r="B48" s="100">
        <v>160.63900211000001</v>
      </c>
      <c r="C48" s="93">
        <v>110.15807350408947</v>
      </c>
      <c r="D48" s="116">
        <v>11.695968369810988</v>
      </c>
      <c r="E48" s="125">
        <v>2.0801647881063534E-3</v>
      </c>
      <c r="F48" s="100">
        <v>126.50658900000001</v>
      </c>
      <c r="G48" s="100">
        <v>25.975754999999999</v>
      </c>
      <c r="H48" s="100">
        <v>8.1566581100000004</v>
      </c>
      <c r="I48" s="143">
        <v>99.947782689999997</v>
      </c>
      <c r="J48" s="143">
        <v>1.50987782</v>
      </c>
      <c r="K48" s="122">
        <v>22.04124186</v>
      </c>
    </row>
    <row r="49" spans="1:11" ht="11.25" customHeight="1" x14ac:dyDescent="0.25">
      <c r="A49" s="43" t="s">
        <v>160</v>
      </c>
      <c r="B49" s="98">
        <v>70.265991130000003</v>
      </c>
      <c r="C49" s="96">
        <v>101.08992744761785</v>
      </c>
      <c r="D49" s="117">
        <v>10.362119365075117</v>
      </c>
      <c r="E49" s="123">
        <v>-5.0539262159055021E-4</v>
      </c>
      <c r="F49" s="98">
        <v>63.965724999999999</v>
      </c>
      <c r="G49" s="98">
        <v>2.1482939999999999</v>
      </c>
      <c r="H49" s="98">
        <v>4.1519721299999999</v>
      </c>
      <c r="I49" s="142">
        <v>56.582219449999997</v>
      </c>
      <c r="J49" s="142">
        <v>5.34588807</v>
      </c>
      <c r="K49" s="124">
        <v>37.931539630000003</v>
      </c>
    </row>
    <row r="50" spans="1:11" ht="11.25" customHeight="1" x14ac:dyDescent="0.25">
      <c r="A50" s="42" t="s">
        <v>161</v>
      </c>
      <c r="B50" s="100">
        <v>47.723121499999998</v>
      </c>
      <c r="C50" s="93">
        <v>265.52822026495448</v>
      </c>
      <c r="D50" s="116">
        <v>18.839698588524627</v>
      </c>
      <c r="E50" s="125">
        <v>4.631213056665473E-3</v>
      </c>
      <c r="F50" s="100">
        <v>39.791294000000001</v>
      </c>
      <c r="G50" s="100">
        <v>6.2910769999999996</v>
      </c>
      <c r="H50" s="100">
        <v>1.6407505</v>
      </c>
      <c r="I50" s="143">
        <v>24.104817499999999</v>
      </c>
      <c r="J50" s="143">
        <v>0.58906818000000005</v>
      </c>
      <c r="K50" s="122">
        <v>2.9940508000000001</v>
      </c>
    </row>
    <row r="51" spans="1:11" ht="11.25" customHeight="1" x14ac:dyDescent="0.25">
      <c r="A51" s="43" t="s">
        <v>162</v>
      </c>
      <c r="B51" s="98">
        <v>65.84898158</v>
      </c>
      <c r="C51" s="96">
        <v>193.89017602025794</v>
      </c>
      <c r="D51" s="117">
        <v>15.180335444279178</v>
      </c>
      <c r="E51" s="123">
        <v>3.6382648091937142E-4</v>
      </c>
      <c r="F51" s="98">
        <v>51.019831000000003</v>
      </c>
      <c r="G51" s="98">
        <v>12.573252999999999</v>
      </c>
      <c r="H51" s="98">
        <v>2.2558975800000001</v>
      </c>
      <c r="I51" s="142">
        <v>39.178493969999998</v>
      </c>
      <c r="J51" s="142">
        <v>0.98616972000000003</v>
      </c>
      <c r="K51" s="124">
        <v>22.689933610000001</v>
      </c>
    </row>
    <row r="52" spans="1:11" ht="11.25" customHeight="1" x14ac:dyDescent="0.25">
      <c r="A52" s="42" t="s">
        <v>163</v>
      </c>
      <c r="B52" s="100">
        <v>45.93418269</v>
      </c>
      <c r="C52" s="93">
        <v>572.00366968021513</v>
      </c>
      <c r="D52" s="116">
        <v>32.859983808396443</v>
      </c>
      <c r="E52" s="125">
        <v>1.489877787088445E-2</v>
      </c>
      <c r="F52" s="100">
        <v>42.750922000000003</v>
      </c>
      <c r="G52" s="100">
        <v>1.598614</v>
      </c>
      <c r="H52" s="100">
        <v>1.58464669</v>
      </c>
      <c r="I52" s="143">
        <v>10.239364780000001</v>
      </c>
      <c r="J52" s="143">
        <v>1.3727417799999999</v>
      </c>
      <c r="K52" s="122">
        <v>2.0177212199999999</v>
      </c>
    </row>
    <row r="53" spans="1:11" ht="11.25" customHeight="1" x14ac:dyDescent="0.25">
      <c r="A53" s="43" t="s">
        <v>164</v>
      </c>
      <c r="B53" s="98">
        <v>108.93252986</v>
      </c>
      <c r="C53" s="96">
        <v>129.95123197301066</v>
      </c>
      <c r="D53" s="117">
        <v>14.170378328740076</v>
      </c>
      <c r="E53" s="123">
        <v>3.9637038361755028E-3</v>
      </c>
      <c r="F53" s="98">
        <v>94.148981000000006</v>
      </c>
      <c r="G53" s="98">
        <v>9.3769349999999996</v>
      </c>
      <c r="H53" s="98">
        <v>5.4066138600000002</v>
      </c>
      <c r="I53" s="142">
        <v>63.36983781</v>
      </c>
      <c r="J53" s="142">
        <v>2.4613581999999998</v>
      </c>
      <c r="K53" s="124">
        <v>17.393208690000002</v>
      </c>
    </row>
    <row r="54" spans="1:11" ht="11.25" customHeight="1" x14ac:dyDescent="0.25">
      <c r="A54" s="42" t="s">
        <v>165</v>
      </c>
      <c r="B54" s="100">
        <v>66.647571630000002</v>
      </c>
      <c r="C54" s="93">
        <v>130.43700755055229</v>
      </c>
      <c r="D54" s="116">
        <v>11.974828885241511</v>
      </c>
      <c r="E54" s="125">
        <v>1.2618899251896298E-2</v>
      </c>
      <c r="F54" s="100">
        <v>45.611324629999999</v>
      </c>
      <c r="G54" s="100">
        <v>19.760477000000002</v>
      </c>
      <c r="H54" s="100">
        <v>1.2757700000000001</v>
      </c>
      <c r="I54" s="143">
        <v>42.507816210000001</v>
      </c>
      <c r="J54" s="143">
        <v>6.1531532100000002</v>
      </c>
      <c r="K54" s="122">
        <v>24.405423939999999</v>
      </c>
    </row>
    <row r="55" spans="1:11" ht="11.25" customHeight="1" x14ac:dyDescent="0.25">
      <c r="A55" s="43" t="s">
        <v>166</v>
      </c>
      <c r="B55" s="98">
        <v>59.438900330000003</v>
      </c>
      <c r="C55" s="96">
        <v>102.7734124723999</v>
      </c>
      <c r="D55" s="117">
        <v>11.515416428628736</v>
      </c>
      <c r="E55" s="123">
        <v>-9.9118660907871137E-2</v>
      </c>
      <c r="F55" s="98">
        <v>52.879739999999998</v>
      </c>
      <c r="G55" s="98">
        <v>2.9620519999999999</v>
      </c>
      <c r="H55" s="98">
        <v>3.5971083300000002</v>
      </c>
      <c r="I55" s="142">
        <v>39.819442049999999</v>
      </c>
      <c r="J55" s="142">
        <v>1.3702122800000001</v>
      </c>
      <c r="K55" s="124">
        <v>17.089029790000001</v>
      </c>
    </row>
    <row r="56" spans="1:11" ht="11.25" customHeight="1" x14ac:dyDescent="0.25">
      <c r="A56" s="42" t="s">
        <v>167</v>
      </c>
      <c r="B56" s="100">
        <v>51.844625829999998</v>
      </c>
      <c r="C56" s="93">
        <v>292.15317417740636</v>
      </c>
      <c r="D56" s="116">
        <v>23.410908552217897</v>
      </c>
      <c r="E56" s="125">
        <v>6.9875051653518483E-3</v>
      </c>
      <c r="F56" s="100">
        <v>44.100434999999997</v>
      </c>
      <c r="G56" s="100">
        <v>5.8945639999999999</v>
      </c>
      <c r="H56" s="100">
        <v>1.8496268300000001</v>
      </c>
      <c r="I56" s="143">
        <v>17.344363690000002</v>
      </c>
      <c r="J56" s="143">
        <v>1.7816967500000001</v>
      </c>
      <c r="K56" s="122">
        <v>3.3982834500000001</v>
      </c>
    </row>
    <row r="57" spans="1:11" ht="11.25" customHeight="1" x14ac:dyDescent="0.25">
      <c r="A57" s="43" t="s">
        <v>168</v>
      </c>
      <c r="B57" s="98">
        <v>56.148973009999999</v>
      </c>
      <c r="C57" s="96">
        <v>177.34148101005954</v>
      </c>
      <c r="D57" s="117">
        <v>16.924424357868684</v>
      </c>
      <c r="E57" s="123">
        <v>-1.530646748307829E-4</v>
      </c>
      <c r="F57" s="98">
        <v>43.595627</v>
      </c>
      <c r="G57" s="98">
        <v>10.428637999999999</v>
      </c>
      <c r="H57" s="98">
        <v>2.12470801</v>
      </c>
      <c r="I57" s="142">
        <v>33.304424930000003</v>
      </c>
      <c r="J57" s="142">
        <v>5.5834257699999998</v>
      </c>
      <c r="K57" s="124">
        <v>21.16939812</v>
      </c>
    </row>
    <row r="58" spans="1:11" ht="11.25" customHeight="1" x14ac:dyDescent="0.25">
      <c r="A58" s="42" t="s">
        <v>169</v>
      </c>
      <c r="B58" s="100">
        <v>125.61752559</v>
      </c>
      <c r="C58" s="93">
        <v>168.51166416930377</v>
      </c>
      <c r="D58" s="116">
        <v>15.784286152350719</v>
      </c>
      <c r="E58" s="125">
        <v>-2.2131016258859382E-2</v>
      </c>
      <c r="F58" s="100">
        <v>91.758989999999997</v>
      </c>
      <c r="G58" s="100">
        <v>28.262326000000002</v>
      </c>
      <c r="H58" s="100">
        <v>5.59620959</v>
      </c>
      <c r="I58" s="143">
        <v>69.235178829999995</v>
      </c>
      <c r="J58" s="143">
        <v>6.9465825800000003</v>
      </c>
      <c r="K58" s="122">
        <v>19.226549769999998</v>
      </c>
    </row>
    <row r="59" spans="1:11" ht="11.25" customHeight="1" x14ac:dyDescent="0.25">
      <c r="A59" s="43" t="s">
        <v>170</v>
      </c>
      <c r="B59" s="98">
        <v>57.513714999999998</v>
      </c>
      <c r="C59" s="96">
        <v>303.4464083150869</v>
      </c>
      <c r="D59" s="117">
        <v>23.929066170371129</v>
      </c>
      <c r="E59" s="123">
        <v>1.7375999278277598E-2</v>
      </c>
      <c r="F59" s="98">
        <v>47.122492000000001</v>
      </c>
      <c r="G59" s="98">
        <v>8.3098829999999992</v>
      </c>
      <c r="H59" s="98">
        <v>2.08134</v>
      </c>
      <c r="I59" s="142">
        <v>17.431600379999999</v>
      </c>
      <c r="J59" s="142">
        <v>2.70882567</v>
      </c>
      <c r="K59" s="124">
        <v>5.8766112899999996</v>
      </c>
    </row>
    <row r="60" spans="1:11" ht="11.25" customHeight="1" x14ac:dyDescent="0.25">
      <c r="A60" s="42" t="s">
        <v>171</v>
      </c>
      <c r="B60" s="100">
        <v>132.50130184</v>
      </c>
      <c r="C60" s="93">
        <v>169.63423612853668</v>
      </c>
      <c r="D60" s="116">
        <v>17.551549196907086</v>
      </c>
      <c r="E60" s="125">
        <v>2.4807841046807777E-3</v>
      </c>
      <c r="F60" s="100">
        <v>107.01815145</v>
      </c>
      <c r="G60" s="100">
        <v>19.234316</v>
      </c>
      <c r="H60" s="100">
        <v>6.2488343899999998</v>
      </c>
      <c r="I60" s="143">
        <v>65.577041850000001</v>
      </c>
      <c r="J60" s="143">
        <v>3.3359823199999998</v>
      </c>
      <c r="K60" s="122">
        <v>14.623422700000001</v>
      </c>
    </row>
    <row r="61" spans="1:11" ht="11.25" customHeight="1" x14ac:dyDescent="0.25">
      <c r="A61" s="43" t="s">
        <v>172</v>
      </c>
      <c r="B61" s="98">
        <v>153.98475672999999</v>
      </c>
      <c r="C61" s="96">
        <v>144.54224546078339</v>
      </c>
      <c r="D61" s="117">
        <v>16.637219343713948</v>
      </c>
      <c r="E61" s="123">
        <v>1.2741888814031821E-3</v>
      </c>
      <c r="F61" s="98">
        <v>123.279787</v>
      </c>
      <c r="G61" s="98">
        <v>22.242612999999999</v>
      </c>
      <c r="H61" s="98">
        <v>8.4623567299999998</v>
      </c>
      <c r="I61" s="142">
        <v>78.708027770000001</v>
      </c>
      <c r="J61" s="142">
        <v>2.51766902</v>
      </c>
      <c r="K61" s="124">
        <v>8.4437613099999993</v>
      </c>
    </row>
    <row r="62" spans="1:11" ht="11.25" customHeight="1" x14ac:dyDescent="0.25">
      <c r="A62" s="42" t="s">
        <v>173</v>
      </c>
      <c r="B62" s="100">
        <v>67.344539019999999</v>
      </c>
      <c r="C62" s="93">
        <v>320.90221585819114</v>
      </c>
      <c r="D62" s="116">
        <v>21.729919859149803</v>
      </c>
      <c r="E62" s="125">
        <v>4.367466456066893E-3</v>
      </c>
      <c r="F62" s="100">
        <v>52.511245000000002</v>
      </c>
      <c r="G62" s="100">
        <v>12.225229000000001</v>
      </c>
      <c r="H62" s="100">
        <v>2.6080650200000002</v>
      </c>
      <c r="I62" s="143">
        <v>25.243710279999998</v>
      </c>
      <c r="J62" s="143">
        <v>2.8794343499999999</v>
      </c>
      <c r="K62" s="122">
        <v>8.5828276999999993</v>
      </c>
    </row>
    <row r="63" spans="1:11" ht="11.25" customHeight="1" x14ac:dyDescent="0.25">
      <c r="A63" s="44" t="s">
        <v>174</v>
      </c>
      <c r="B63" s="104">
        <v>612.86563229000001</v>
      </c>
      <c r="C63" s="102">
        <v>232.26079559373264</v>
      </c>
      <c r="D63" s="118">
        <v>19.898173957789663</v>
      </c>
      <c r="E63" s="126">
        <v>-4.2041002343947476E-2</v>
      </c>
      <c r="F63" s="104">
        <v>509.89464299999997</v>
      </c>
      <c r="G63" s="104">
        <v>72.576899999999995</v>
      </c>
      <c r="H63" s="104">
        <v>30.39408929</v>
      </c>
      <c r="I63" s="144">
        <v>226.74041013999999</v>
      </c>
      <c r="J63" s="144">
        <v>3.1845285300000001</v>
      </c>
      <c r="K63" s="127">
        <v>48.459257190000002</v>
      </c>
    </row>
    <row r="64" spans="1:11" ht="11.25" customHeight="1" x14ac:dyDescent="0.25">
      <c r="A64" s="50" t="s">
        <v>175</v>
      </c>
      <c r="B64" s="107">
        <v>135.53114822000001</v>
      </c>
      <c r="C64" s="105">
        <v>159.98331860172482</v>
      </c>
      <c r="D64" s="139">
        <v>16.371557028275756</v>
      </c>
      <c r="E64" s="140">
        <v>1.727448791923436E-3</v>
      </c>
      <c r="F64" s="107">
        <v>107.788667</v>
      </c>
      <c r="G64" s="107">
        <v>22.473935000000001</v>
      </c>
      <c r="H64" s="107">
        <v>5.2685462200000002</v>
      </c>
      <c r="I64" s="141">
        <v>63.284777679999998</v>
      </c>
      <c r="J64" s="141">
        <v>4.8778620899999998</v>
      </c>
      <c r="K64" s="121">
        <v>9.54509966</v>
      </c>
    </row>
    <row r="65" spans="1:11" ht="11.25" customHeight="1" x14ac:dyDescent="0.25">
      <c r="A65" s="43" t="s">
        <v>176</v>
      </c>
      <c r="B65" s="98">
        <v>78.113829609999996</v>
      </c>
      <c r="C65" s="96">
        <v>271.2210411169134</v>
      </c>
      <c r="D65" s="117">
        <v>22.319698795055174</v>
      </c>
      <c r="E65" s="123">
        <v>6.8589622595540689E-3</v>
      </c>
      <c r="F65" s="98">
        <v>65.714104000000006</v>
      </c>
      <c r="G65" s="98">
        <v>8.9670660000000009</v>
      </c>
      <c r="H65" s="98">
        <v>3.43265961</v>
      </c>
      <c r="I65" s="142">
        <v>32.23774727</v>
      </c>
      <c r="J65" s="142">
        <v>6.2037245800000003</v>
      </c>
      <c r="K65" s="124">
        <v>6.1460098199999997</v>
      </c>
    </row>
    <row r="66" spans="1:11" ht="11.25" customHeight="1" x14ac:dyDescent="0.25">
      <c r="A66" s="42" t="s">
        <v>177</v>
      </c>
      <c r="B66" s="100">
        <v>341.62291811</v>
      </c>
      <c r="C66" s="93">
        <v>229.69334909567675</v>
      </c>
      <c r="D66" s="116">
        <v>19.444784470775499</v>
      </c>
      <c r="E66" s="125">
        <v>8.3246533586756044E-4</v>
      </c>
      <c r="F66" s="100">
        <v>267.174916</v>
      </c>
      <c r="G66" s="100">
        <v>57.788882999999998</v>
      </c>
      <c r="H66" s="100">
        <v>16.659119109999999</v>
      </c>
      <c r="I66" s="143">
        <v>153.30064407</v>
      </c>
      <c r="J66" s="143">
        <v>5.3752751500000002</v>
      </c>
      <c r="K66" s="122">
        <v>21.482926290000002</v>
      </c>
    </row>
    <row r="67" spans="1:11" ht="11.25" customHeight="1" x14ac:dyDescent="0.25">
      <c r="A67" s="43" t="s">
        <v>178</v>
      </c>
      <c r="B67" s="98">
        <v>101.39439206999999</v>
      </c>
      <c r="C67" s="96">
        <v>149.82658471063692</v>
      </c>
      <c r="D67" s="117">
        <v>14.228138696231232</v>
      </c>
      <c r="E67" s="123">
        <v>1.652816757867126E-2</v>
      </c>
      <c r="F67" s="98">
        <v>81.951594999999998</v>
      </c>
      <c r="G67" s="98">
        <v>15.293683</v>
      </c>
      <c r="H67" s="98">
        <v>4.1491140700000004</v>
      </c>
      <c r="I67" s="142">
        <v>54.993885949999999</v>
      </c>
      <c r="J67" s="142">
        <v>4.6844507699999998</v>
      </c>
      <c r="K67" s="124">
        <v>11.152933770000001</v>
      </c>
    </row>
    <row r="68" spans="1:11" ht="11.25" customHeight="1" x14ac:dyDescent="0.25">
      <c r="A68" s="42" t="s">
        <v>179</v>
      </c>
      <c r="B68" s="100">
        <v>103.06198808000001</v>
      </c>
      <c r="C68" s="93">
        <v>146.9337657145953</v>
      </c>
      <c r="D68" s="116">
        <v>13.536939466840241</v>
      </c>
      <c r="E68" s="125">
        <v>-3.6255296726407371E-3</v>
      </c>
      <c r="F68" s="100">
        <v>79.635915999999995</v>
      </c>
      <c r="G68" s="100">
        <v>18.595133000000001</v>
      </c>
      <c r="H68" s="100">
        <v>4.8309390800000003</v>
      </c>
      <c r="I68" s="143">
        <v>66.348653119999994</v>
      </c>
      <c r="J68" s="143">
        <v>3.2551814299999999</v>
      </c>
      <c r="K68" s="122">
        <v>21.805561699999998</v>
      </c>
    </row>
    <row r="69" spans="1:11" ht="11.25" customHeight="1" x14ac:dyDescent="0.25">
      <c r="A69" s="43" t="s">
        <v>180</v>
      </c>
      <c r="B69" s="98">
        <v>62.524932769999999</v>
      </c>
      <c r="C69" s="96">
        <v>265.26323886656849</v>
      </c>
      <c r="D69" s="117">
        <v>18.104854173256172</v>
      </c>
      <c r="E69" s="123">
        <v>1.317062214172271E-3</v>
      </c>
      <c r="F69" s="98">
        <v>49.850546000000001</v>
      </c>
      <c r="G69" s="98">
        <v>10.577472999999999</v>
      </c>
      <c r="H69" s="98">
        <v>2.09691377</v>
      </c>
      <c r="I69" s="142">
        <v>30.79002809</v>
      </c>
      <c r="J69" s="142">
        <v>0.71678481999999999</v>
      </c>
      <c r="K69" s="124">
        <v>6.3641363200000001</v>
      </c>
    </row>
    <row r="70" spans="1:11" ht="11.25" customHeight="1" x14ac:dyDescent="0.25">
      <c r="A70" s="42" t="s">
        <v>181</v>
      </c>
      <c r="B70" s="100">
        <v>50.997339660000002</v>
      </c>
      <c r="C70" s="93">
        <v>104.53423400081583</v>
      </c>
      <c r="D70" s="116">
        <v>8.3454649117276674</v>
      </c>
      <c r="E70" s="125">
        <v>-0.29919970680020358</v>
      </c>
      <c r="F70" s="100">
        <v>28.952718000000001</v>
      </c>
      <c r="G70" s="100">
        <v>19.689523000000001</v>
      </c>
      <c r="H70" s="100">
        <v>2.3550986599999999</v>
      </c>
      <c r="I70" s="143">
        <v>47.421830739999997</v>
      </c>
      <c r="J70" s="143">
        <v>5.9470848700000003</v>
      </c>
      <c r="K70" s="122">
        <v>97.327931789999994</v>
      </c>
    </row>
    <row r="71" spans="1:11" ht="11.25" customHeight="1" x14ac:dyDescent="0.25">
      <c r="A71" s="43" t="s">
        <v>287</v>
      </c>
      <c r="B71" s="98">
        <v>239.96549309</v>
      </c>
      <c r="C71" s="96">
        <v>123.84593470935631</v>
      </c>
      <c r="D71" s="117">
        <v>12.962671165117667</v>
      </c>
      <c r="E71" s="123">
        <v>1.7304345594311155E-3</v>
      </c>
      <c r="F71" s="98">
        <v>169.78927400000001</v>
      </c>
      <c r="G71" s="98">
        <v>60.384796999999999</v>
      </c>
      <c r="H71" s="98">
        <v>9.7914220899999993</v>
      </c>
      <c r="I71" s="142">
        <v>138.34623826999999</v>
      </c>
      <c r="J71" s="142">
        <v>12.54485182</v>
      </c>
      <c r="K71" s="124">
        <v>51.199303630000003</v>
      </c>
    </row>
    <row r="72" spans="1:11" ht="11.25" customHeight="1" x14ac:dyDescent="0.25">
      <c r="A72" s="42" t="s">
        <v>184</v>
      </c>
      <c r="B72" s="100">
        <v>69.652877810000007</v>
      </c>
      <c r="C72" s="93">
        <v>146.88966924301698</v>
      </c>
      <c r="D72" s="116">
        <v>14.718650566076727</v>
      </c>
      <c r="E72" s="125">
        <v>-2.1971617287230849E-5</v>
      </c>
      <c r="F72" s="100">
        <v>48.477333000000002</v>
      </c>
      <c r="G72" s="100">
        <v>10.406378</v>
      </c>
      <c r="H72" s="100">
        <v>10.76916681</v>
      </c>
      <c r="I72" s="143">
        <v>109.25960535999999</v>
      </c>
      <c r="J72" s="143">
        <v>7.1335706700000001</v>
      </c>
      <c r="K72" s="122">
        <v>25.047675680000001</v>
      </c>
    </row>
    <row r="73" spans="1:11" ht="11.25" customHeight="1" x14ac:dyDescent="0.25">
      <c r="A73" s="43" t="s">
        <v>185</v>
      </c>
      <c r="B73" s="98">
        <v>57.530275459999999</v>
      </c>
      <c r="C73" s="96">
        <v>238.1831242288998</v>
      </c>
      <c r="D73" s="117">
        <v>22.013576780347734</v>
      </c>
      <c r="E73" s="123">
        <v>1.4774689964709431E-2</v>
      </c>
      <c r="F73" s="98">
        <v>46.904975</v>
      </c>
      <c r="G73" s="98">
        <v>8.1986100000000004</v>
      </c>
      <c r="H73" s="98">
        <v>2.4266904600000001</v>
      </c>
      <c r="I73" s="142">
        <v>22.725138640000001</v>
      </c>
      <c r="J73" s="142">
        <v>0.66155827</v>
      </c>
      <c r="K73" s="124">
        <v>3.05610874</v>
      </c>
    </row>
    <row r="74" spans="1:11" ht="11.25" customHeight="1" x14ac:dyDescent="0.25">
      <c r="A74" s="42" t="s">
        <v>186</v>
      </c>
      <c r="B74" s="100">
        <v>103.91944714</v>
      </c>
      <c r="C74" s="93">
        <v>183.18058885328202</v>
      </c>
      <c r="D74" s="116">
        <v>17.521716113472845</v>
      </c>
      <c r="E74" s="125">
        <v>-2.849458956662998E-4</v>
      </c>
      <c r="F74" s="100">
        <v>83.052166</v>
      </c>
      <c r="G74" s="100">
        <v>16.84919</v>
      </c>
      <c r="H74" s="100">
        <v>4.0180911400000001</v>
      </c>
      <c r="I74" s="143">
        <v>60.753338210000003</v>
      </c>
      <c r="J74" s="143">
        <v>4.7871398799999998</v>
      </c>
      <c r="K74" s="122">
        <v>11.297462830000001</v>
      </c>
    </row>
    <row r="75" spans="1:11" ht="11.25" customHeight="1" x14ac:dyDescent="0.25">
      <c r="A75" s="43" t="s">
        <v>187</v>
      </c>
      <c r="B75" s="98">
        <v>98.174648340000005</v>
      </c>
      <c r="C75" s="96">
        <v>169.38169780851132</v>
      </c>
      <c r="D75" s="117">
        <v>16.302052954583729</v>
      </c>
      <c r="E75" s="123">
        <v>5.5104594062893142E-2</v>
      </c>
      <c r="F75" s="98">
        <v>71.962874999999997</v>
      </c>
      <c r="G75" s="98">
        <v>17.409799</v>
      </c>
      <c r="H75" s="98">
        <v>8.8019743399999992</v>
      </c>
      <c r="I75" s="142">
        <v>51.300397760000003</v>
      </c>
      <c r="J75" s="142">
        <v>5.8933855299999998</v>
      </c>
      <c r="K75" s="124">
        <v>13.05554143</v>
      </c>
    </row>
    <row r="76" spans="1:11" ht="11.25" customHeight="1" x14ac:dyDescent="0.25">
      <c r="A76" s="42" t="s">
        <v>188</v>
      </c>
      <c r="B76" s="100">
        <v>56.42492403</v>
      </c>
      <c r="C76" s="93">
        <v>125.63244701387359</v>
      </c>
      <c r="D76" s="116">
        <v>9.580069069918931</v>
      </c>
      <c r="E76" s="125">
        <v>-1.3286803072724007E-3</v>
      </c>
      <c r="F76" s="100">
        <v>41.348768999999997</v>
      </c>
      <c r="G76" s="100">
        <v>12.788626000000001</v>
      </c>
      <c r="H76" s="100">
        <v>2.28752903</v>
      </c>
      <c r="I76" s="143">
        <v>30.150656810000001</v>
      </c>
      <c r="J76" s="143">
        <v>6.8046849500000004</v>
      </c>
      <c r="K76" s="122">
        <v>26.155181549999998</v>
      </c>
    </row>
    <row r="77" spans="1:11" ht="11.25" customHeight="1" x14ac:dyDescent="0.25">
      <c r="A77" s="43" t="s">
        <v>189</v>
      </c>
      <c r="B77" s="98">
        <v>48.795644850000002</v>
      </c>
      <c r="C77" s="96">
        <v>57.567355511327506</v>
      </c>
      <c r="D77" s="117">
        <v>5.1690367533182693</v>
      </c>
      <c r="E77" s="123">
        <v>1.0008877694084761E-2</v>
      </c>
      <c r="F77" s="98">
        <v>28.284893</v>
      </c>
      <c r="G77" s="98">
        <v>17.174499000000001</v>
      </c>
      <c r="H77" s="98">
        <v>3.3362528500000002</v>
      </c>
      <c r="I77" s="142">
        <v>119.68311557</v>
      </c>
      <c r="J77" s="142">
        <v>2.6856509499999999</v>
      </c>
      <c r="K77" s="124">
        <v>18.881831349999999</v>
      </c>
    </row>
    <row r="78" spans="1:11" ht="11.25" customHeight="1" x14ac:dyDescent="0.25">
      <c r="A78" s="42" t="s">
        <v>190</v>
      </c>
      <c r="B78" s="100">
        <v>197.06182165999999</v>
      </c>
      <c r="C78" s="93">
        <v>154.37280198224565</v>
      </c>
      <c r="D78" s="116">
        <v>12.581071578528913</v>
      </c>
      <c r="E78" s="125">
        <v>-2.9795308490909944E-2</v>
      </c>
      <c r="F78" s="100">
        <v>154.69216381000001</v>
      </c>
      <c r="G78" s="100">
        <v>33.274639999999998</v>
      </c>
      <c r="H78" s="100">
        <v>9.0950178499999996</v>
      </c>
      <c r="I78" s="143">
        <v>123.28720324</v>
      </c>
      <c r="J78" s="143">
        <v>2.11793057</v>
      </c>
      <c r="K78" s="122">
        <v>54.118779699999997</v>
      </c>
    </row>
    <row r="79" spans="1:11" ht="11.25" customHeight="1" x14ac:dyDescent="0.25">
      <c r="A79" s="43" t="s">
        <v>191</v>
      </c>
      <c r="B79" s="98">
        <v>118.95465591999999</v>
      </c>
      <c r="C79" s="96">
        <v>82.737884483097986</v>
      </c>
      <c r="D79" s="117">
        <v>8.3389432048605396</v>
      </c>
      <c r="E79" s="123">
        <v>6.6723518852820352E-3</v>
      </c>
      <c r="F79" s="98">
        <v>91.556797000000003</v>
      </c>
      <c r="G79" s="98">
        <v>21.783411999999998</v>
      </c>
      <c r="H79" s="98">
        <v>5.6144469199999998</v>
      </c>
      <c r="I79" s="142">
        <v>99.28139702</v>
      </c>
      <c r="J79" s="142">
        <v>4.1467760800000004</v>
      </c>
      <c r="K79" s="124">
        <v>14.730672780000001</v>
      </c>
    </row>
    <row r="80" spans="1:11" ht="11.25" customHeight="1" x14ac:dyDescent="0.25">
      <c r="A80" s="42" t="s">
        <v>192</v>
      </c>
      <c r="B80" s="100">
        <v>36.396919009999998</v>
      </c>
      <c r="C80" s="93">
        <v>24.705674851227343</v>
      </c>
      <c r="D80" s="116">
        <v>2.7024429227753841</v>
      </c>
      <c r="E80" s="125">
        <v>7.3440106704260044E-2</v>
      </c>
      <c r="F80" s="100">
        <v>19.074646999999999</v>
      </c>
      <c r="G80" s="100">
        <v>12.554724999999999</v>
      </c>
      <c r="H80" s="100">
        <v>4.7675470100000004</v>
      </c>
      <c r="I80" s="143">
        <v>75.711602889999995</v>
      </c>
      <c r="J80" s="143">
        <v>19.875148769999999</v>
      </c>
      <c r="K80" s="122">
        <v>30.58606584</v>
      </c>
    </row>
    <row r="81" spans="1:11" ht="11.25" customHeight="1" x14ac:dyDescent="0.25">
      <c r="A81" s="43" t="s">
        <v>193</v>
      </c>
      <c r="B81" s="98">
        <v>71.303374349999999</v>
      </c>
      <c r="C81" s="96">
        <v>185.13144060755548</v>
      </c>
      <c r="D81" s="117">
        <v>17.908449634351275</v>
      </c>
      <c r="E81" s="123">
        <v>5.4151346709119252E-4</v>
      </c>
      <c r="F81" s="98">
        <v>58.614434000000003</v>
      </c>
      <c r="G81" s="98">
        <v>9.9383060000000008</v>
      </c>
      <c r="H81" s="98">
        <v>2.7506343499999999</v>
      </c>
      <c r="I81" s="142">
        <v>36.241187459999999</v>
      </c>
      <c r="J81" s="142">
        <v>3.685562</v>
      </c>
      <c r="K81" s="124">
        <v>7.5666167299999998</v>
      </c>
    </row>
    <row r="82" spans="1:11" ht="11.25" customHeight="1" x14ac:dyDescent="0.25">
      <c r="A82" s="42" t="s">
        <v>194</v>
      </c>
      <c r="B82" s="100">
        <v>118.61635112</v>
      </c>
      <c r="C82" s="93">
        <v>204.32248033279649</v>
      </c>
      <c r="D82" s="116">
        <v>17.343270496672869</v>
      </c>
      <c r="E82" s="125">
        <v>8.573223469476865E-4</v>
      </c>
      <c r="F82" s="100">
        <v>89.048033660000002</v>
      </c>
      <c r="G82" s="100">
        <v>24.490687999999999</v>
      </c>
      <c r="H82" s="100">
        <v>5.0776294599999998</v>
      </c>
      <c r="I82" s="143">
        <v>56.266915359999999</v>
      </c>
      <c r="J82" s="143">
        <v>1.3230652899999999</v>
      </c>
      <c r="K82" s="122">
        <v>12.04366081</v>
      </c>
    </row>
    <row r="83" spans="1:11" ht="11.25" customHeight="1" x14ac:dyDescent="0.25">
      <c r="A83" s="43" t="s">
        <v>195</v>
      </c>
      <c r="B83" s="98">
        <v>78.918960330000004</v>
      </c>
      <c r="C83" s="96">
        <v>197.12836325351012</v>
      </c>
      <c r="D83" s="117">
        <v>15.938504963171903</v>
      </c>
      <c r="E83" s="123">
        <v>1.1178613828157768E-3</v>
      </c>
      <c r="F83" s="98">
        <v>62.294839000000003</v>
      </c>
      <c r="G83" s="98">
        <v>14.234792000000001</v>
      </c>
      <c r="H83" s="98">
        <v>2.3893293299999998</v>
      </c>
      <c r="I83" s="142">
        <v>41.481873759999999</v>
      </c>
      <c r="J83" s="142">
        <v>0.91436483999999996</v>
      </c>
      <c r="K83" s="124">
        <v>18.916097709999999</v>
      </c>
    </row>
    <row r="84" spans="1:11" ht="11.25" customHeight="1" x14ac:dyDescent="0.25">
      <c r="A84" s="42" t="s">
        <v>196</v>
      </c>
      <c r="B84" s="100">
        <v>52.529683769999998</v>
      </c>
      <c r="C84" s="93">
        <v>197.12356141713667</v>
      </c>
      <c r="D84" s="116">
        <v>15.237875544629844</v>
      </c>
      <c r="E84" s="125">
        <v>8.3117730149639968E-3</v>
      </c>
      <c r="F84" s="100">
        <v>41.114415999999999</v>
      </c>
      <c r="G84" s="100">
        <v>9.4030799999999992</v>
      </c>
      <c r="H84" s="100">
        <v>2.0121877700000002</v>
      </c>
      <c r="I84" s="143">
        <v>24.304131529999999</v>
      </c>
      <c r="J84" s="143">
        <v>1.9092924499999999</v>
      </c>
      <c r="K84" s="122">
        <v>17.661471259999999</v>
      </c>
    </row>
    <row r="85" spans="1:11" ht="11.25" customHeight="1" x14ac:dyDescent="0.25">
      <c r="A85" s="43" t="s">
        <v>197</v>
      </c>
      <c r="B85" s="98">
        <v>103.711889</v>
      </c>
      <c r="C85" s="96">
        <v>94.81605690871092</v>
      </c>
      <c r="D85" s="117">
        <v>7.3714769976133647</v>
      </c>
      <c r="E85" s="123">
        <v>8.3630480321990053E-3</v>
      </c>
      <c r="F85" s="98">
        <v>75.614268999999993</v>
      </c>
      <c r="G85" s="98">
        <v>25.082018000000001</v>
      </c>
      <c r="H85" s="98">
        <v>3.0156019999999999</v>
      </c>
      <c r="I85" s="142">
        <v>104.21704483000001</v>
      </c>
      <c r="J85" s="142">
        <v>2.3654848899999998</v>
      </c>
      <c r="K85" s="124">
        <v>27.107317340000002</v>
      </c>
    </row>
    <row r="86" spans="1:11" ht="11.25" customHeight="1" x14ac:dyDescent="0.25">
      <c r="A86" s="42" t="s">
        <v>198</v>
      </c>
      <c r="B86" s="100">
        <v>107.61502804</v>
      </c>
      <c r="C86" s="93">
        <v>187.93675316487747</v>
      </c>
      <c r="D86" s="116">
        <v>15.452399492073635</v>
      </c>
      <c r="E86" s="125">
        <v>-3.8691040364606799E-3</v>
      </c>
      <c r="F86" s="100">
        <v>79.876869110000001</v>
      </c>
      <c r="G86" s="100">
        <v>23.437548</v>
      </c>
      <c r="H86" s="100">
        <v>4.3006109300000004</v>
      </c>
      <c r="I86" s="143">
        <v>51.740353849999998</v>
      </c>
      <c r="J86" s="143">
        <v>1.5688578799999999</v>
      </c>
      <c r="K86" s="122">
        <v>15.014526439999999</v>
      </c>
    </row>
    <row r="87" spans="1:11" ht="11.25" customHeight="1" x14ac:dyDescent="0.25">
      <c r="A87" s="43" t="s">
        <v>199</v>
      </c>
      <c r="B87" s="98">
        <v>106.03799039</v>
      </c>
      <c r="C87" s="96">
        <v>150.53597214946558</v>
      </c>
      <c r="D87" s="117">
        <v>14.611655567324751</v>
      </c>
      <c r="E87" s="123">
        <v>5.2419617071273183E-3</v>
      </c>
      <c r="F87" s="98">
        <v>75.213016999999994</v>
      </c>
      <c r="G87" s="98">
        <v>25.623025999999999</v>
      </c>
      <c r="H87" s="98">
        <v>5.2019473899999999</v>
      </c>
      <c r="I87" s="142">
        <v>53.74434548</v>
      </c>
      <c r="J87" s="142">
        <v>3.48715837</v>
      </c>
      <c r="K87" s="124">
        <v>14.34463588</v>
      </c>
    </row>
    <row r="88" spans="1:11" ht="11.25" customHeight="1" x14ac:dyDescent="0.25">
      <c r="A88" s="42" t="s">
        <v>200</v>
      </c>
      <c r="B88" s="100">
        <v>68.244854610000004</v>
      </c>
      <c r="C88" s="93">
        <v>152.07800933261132</v>
      </c>
      <c r="D88" s="116">
        <v>15.315085168439731</v>
      </c>
      <c r="E88" s="125">
        <v>7.1085227822798025E-4</v>
      </c>
      <c r="F88" s="100">
        <v>56.159675999999997</v>
      </c>
      <c r="G88" s="100">
        <v>8.7153860000000005</v>
      </c>
      <c r="H88" s="100">
        <v>3.3697926100000002</v>
      </c>
      <c r="I88" s="143">
        <v>41.429195239999999</v>
      </c>
      <c r="J88" s="143">
        <v>1.333161</v>
      </c>
      <c r="K88" s="122">
        <v>17.417684869999999</v>
      </c>
    </row>
    <row r="89" spans="1:11" ht="11.25" customHeight="1" x14ac:dyDescent="0.25">
      <c r="A89" s="43" t="s">
        <v>201</v>
      </c>
      <c r="B89" s="98">
        <v>83.611127389999993</v>
      </c>
      <c r="C89" s="96">
        <v>220.46499104809766</v>
      </c>
      <c r="D89" s="117">
        <v>19.402520071568084</v>
      </c>
      <c r="E89" s="123">
        <v>-1.1389349864807663E-3</v>
      </c>
      <c r="F89" s="98">
        <v>68.431704999999994</v>
      </c>
      <c r="G89" s="98">
        <v>11.4154</v>
      </c>
      <c r="H89" s="98">
        <v>3.7640223900000001</v>
      </c>
      <c r="I89" s="142">
        <v>37.107885340000003</v>
      </c>
      <c r="J89" s="142">
        <v>1.16720687</v>
      </c>
      <c r="K89" s="124">
        <v>23.226534730000001</v>
      </c>
    </row>
    <row r="90" spans="1:11" ht="11.25" customHeight="1" x14ac:dyDescent="0.25">
      <c r="A90" s="42" t="s">
        <v>202</v>
      </c>
      <c r="B90" s="100">
        <v>84.105193060000005</v>
      </c>
      <c r="C90" s="93">
        <v>223.77031850048556</v>
      </c>
      <c r="D90" s="116">
        <v>18.866901702064631</v>
      </c>
      <c r="E90" s="125">
        <v>-2.0461668326060556E-3</v>
      </c>
      <c r="F90" s="100">
        <v>61.402634999999997</v>
      </c>
      <c r="G90" s="100">
        <v>19.600089000000001</v>
      </c>
      <c r="H90" s="100">
        <v>3.1024690599999998</v>
      </c>
      <c r="I90" s="143">
        <v>29.90408884</v>
      </c>
      <c r="J90" s="143">
        <v>1.5647369799999999</v>
      </c>
      <c r="K90" s="122">
        <v>6.4456374299999997</v>
      </c>
    </row>
    <row r="91" spans="1:11" ht="11.25" customHeight="1" x14ac:dyDescent="0.25">
      <c r="A91" s="43" t="s">
        <v>203</v>
      </c>
      <c r="B91" s="98">
        <v>79.517025810000007</v>
      </c>
      <c r="C91" s="96">
        <v>231.13936262797148</v>
      </c>
      <c r="D91" s="117">
        <v>19.21785855530597</v>
      </c>
      <c r="E91" s="123">
        <v>4.4884005364882462E-3</v>
      </c>
      <c r="F91" s="98">
        <v>65.129416000000006</v>
      </c>
      <c r="G91" s="98">
        <v>10.366686</v>
      </c>
      <c r="H91" s="98">
        <v>4.0209238100000002</v>
      </c>
      <c r="I91" s="142">
        <v>31.375871459999999</v>
      </c>
      <c r="J91" s="142">
        <v>2.82237523</v>
      </c>
      <c r="K91" s="124">
        <v>24.729828019999999</v>
      </c>
    </row>
    <row r="92" spans="1:11" ht="11.25" customHeight="1" x14ac:dyDescent="0.25">
      <c r="A92" s="42" t="s">
        <v>204</v>
      </c>
      <c r="B92" s="100">
        <v>23.923620150000001</v>
      </c>
      <c r="C92" s="93">
        <v>165.62213233919709</v>
      </c>
      <c r="D92" s="116">
        <v>14.744044496446532</v>
      </c>
      <c r="E92" s="125">
        <v>-1.2160558764913176E-3</v>
      </c>
      <c r="F92" s="100">
        <v>18.650224999999999</v>
      </c>
      <c r="G92" s="100">
        <v>4.2140919999999999</v>
      </c>
      <c r="H92" s="100">
        <v>1.0593031500000001</v>
      </c>
      <c r="I92" s="143">
        <v>14.908296269999999</v>
      </c>
      <c r="J92" s="143">
        <v>0.28425650000000002</v>
      </c>
      <c r="K92" s="122">
        <v>6.3333959200000001</v>
      </c>
    </row>
    <row r="93" spans="1:11" ht="11.25" customHeight="1" x14ac:dyDescent="0.25">
      <c r="A93" s="43" t="s">
        <v>205</v>
      </c>
      <c r="B93" s="98">
        <v>121.39647527</v>
      </c>
      <c r="C93" s="96">
        <v>92.245790703877091</v>
      </c>
      <c r="D93" s="117">
        <v>8.6346735523310993</v>
      </c>
      <c r="E93" s="123">
        <v>-5.1545105963749505E-3</v>
      </c>
      <c r="F93" s="98">
        <v>85.631885999999994</v>
      </c>
      <c r="G93" s="98">
        <v>31.625204</v>
      </c>
      <c r="H93" s="98">
        <v>4.13938527</v>
      </c>
      <c r="I93" s="142">
        <v>84.453386879999996</v>
      </c>
      <c r="J93" s="142">
        <v>9.7939165399999997</v>
      </c>
      <c r="K93" s="124">
        <v>39.90671107</v>
      </c>
    </row>
    <row r="94" spans="1:11" ht="11.25" customHeight="1" x14ac:dyDescent="0.25">
      <c r="A94" s="42" t="s">
        <v>206</v>
      </c>
      <c r="B94" s="100">
        <v>91.471452900000003</v>
      </c>
      <c r="C94" s="93">
        <v>55.750766218022449</v>
      </c>
      <c r="D94" s="116">
        <v>4.911037639788062</v>
      </c>
      <c r="E94" s="125">
        <v>-1.792704940203349E-2</v>
      </c>
      <c r="F94" s="100">
        <v>90.596834000000001</v>
      </c>
      <c r="G94" s="100">
        <v>0.124519</v>
      </c>
      <c r="H94" s="100">
        <v>0.75009990000000004</v>
      </c>
      <c r="I94" s="143">
        <v>53.475659669999999</v>
      </c>
      <c r="J94" s="143">
        <v>18.83540489</v>
      </c>
      <c r="K94" s="122">
        <v>49.443432049999998</v>
      </c>
    </row>
    <row r="95" spans="1:11" ht="11.25" customHeight="1" x14ac:dyDescent="0.25">
      <c r="A95" s="43" t="s">
        <v>207</v>
      </c>
      <c r="B95" s="98">
        <v>101.11569408</v>
      </c>
      <c r="C95" s="96">
        <v>61.217719070627986</v>
      </c>
      <c r="D95" s="117">
        <v>5.9656969901085679</v>
      </c>
      <c r="E95" s="123">
        <v>-0.61919500942244388</v>
      </c>
      <c r="F95" s="98">
        <v>45.002932000000001</v>
      </c>
      <c r="G95" s="98">
        <v>47.601497000000002</v>
      </c>
      <c r="H95" s="98">
        <v>8.5112650799999994</v>
      </c>
      <c r="I95" s="142">
        <v>130.22221177</v>
      </c>
      <c r="J95" s="142">
        <v>15.223125489999999</v>
      </c>
      <c r="K95" s="124">
        <v>72.632972120000005</v>
      </c>
    </row>
    <row r="96" spans="1:11" ht="11.25" customHeight="1" x14ac:dyDescent="0.25">
      <c r="A96" s="42" t="s">
        <v>208</v>
      </c>
      <c r="B96" s="100">
        <v>178.00327394999999</v>
      </c>
      <c r="C96" s="93">
        <v>125.72228877454805</v>
      </c>
      <c r="D96" s="116">
        <v>11.41401881259611</v>
      </c>
      <c r="E96" s="125">
        <v>-4.74577159620726E-3</v>
      </c>
      <c r="F96" s="100">
        <v>143.78088099999999</v>
      </c>
      <c r="G96" s="100">
        <v>27.091113</v>
      </c>
      <c r="H96" s="100">
        <v>7.1312799499999997</v>
      </c>
      <c r="I96" s="143">
        <v>126.96183379999999</v>
      </c>
      <c r="J96" s="143">
        <v>26.709615299999999</v>
      </c>
      <c r="K96" s="122">
        <v>27.85179557</v>
      </c>
    </row>
    <row r="97" spans="1:11" ht="11.25" customHeight="1" x14ac:dyDescent="0.25">
      <c r="A97" s="43" t="s">
        <v>209</v>
      </c>
      <c r="B97" s="98">
        <v>127.95976551</v>
      </c>
      <c r="C97" s="96">
        <v>101.55657845926737</v>
      </c>
      <c r="D97" s="117">
        <v>10.15232170841772</v>
      </c>
      <c r="E97" s="123">
        <v>6.8793529823596433E-3</v>
      </c>
      <c r="F97" s="98">
        <v>102.33687399999999</v>
      </c>
      <c r="G97" s="98">
        <v>18.568473999999998</v>
      </c>
      <c r="H97" s="98">
        <v>7.0544175100000004</v>
      </c>
      <c r="I97" s="142">
        <v>80.960416589999994</v>
      </c>
      <c r="J97" s="142">
        <v>4.9862127000000003</v>
      </c>
      <c r="K97" s="124">
        <v>35.765615169999997</v>
      </c>
    </row>
    <row r="98" spans="1:11" ht="11.25" customHeight="1" x14ac:dyDescent="0.25">
      <c r="A98" s="42" t="s">
        <v>210</v>
      </c>
      <c r="B98" s="100">
        <v>144.0860461</v>
      </c>
      <c r="C98" s="93">
        <v>369.45613687354967</v>
      </c>
      <c r="D98" s="116">
        <v>19.450349764759931</v>
      </c>
      <c r="E98" s="125">
        <v>3.4775088743930205E-3</v>
      </c>
      <c r="F98" s="100">
        <v>120.877217</v>
      </c>
      <c r="G98" s="100">
        <v>13.690931000000001</v>
      </c>
      <c r="H98" s="100">
        <v>9.5178981</v>
      </c>
      <c r="I98" s="143">
        <v>42.424639859999999</v>
      </c>
      <c r="J98" s="143">
        <v>0.51883636</v>
      </c>
      <c r="K98" s="122">
        <v>19.822789090000001</v>
      </c>
    </row>
    <row r="99" spans="1:11" ht="11.25" customHeight="1" x14ac:dyDescent="0.25">
      <c r="A99" s="43" t="s">
        <v>211</v>
      </c>
      <c r="B99" s="98">
        <v>263.70808213999999</v>
      </c>
      <c r="C99" s="96">
        <v>302.80992816379023</v>
      </c>
      <c r="D99" s="117">
        <v>24.274590917054908</v>
      </c>
      <c r="E99" s="123">
        <v>6.9361681782550866E-2</v>
      </c>
      <c r="F99" s="98">
        <v>231.427967</v>
      </c>
      <c r="G99" s="98">
        <v>8.5375759999999996</v>
      </c>
      <c r="H99" s="98">
        <v>23.742539140000002</v>
      </c>
      <c r="I99" s="142">
        <v>127.20833496</v>
      </c>
      <c r="J99" s="142">
        <v>1.8893103600000001</v>
      </c>
      <c r="K99" s="124">
        <v>9.1365214300000002</v>
      </c>
    </row>
    <row r="100" spans="1:11" ht="11.25" customHeight="1" x14ac:dyDescent="0.25">
      <c r="A100" s="42" t="s">
        <v>212</v>
      </c>
      <c r="B100" s="100">
        <v>144.74284800000001</v>
      </c>
      <c r="C100" s="93">
        <v>550.57284467182717</v>
      </c>
      <c r="D100" s="116">
        <v>43.083295954328747</v>
      </c>
      <c r="E100" s="125">
        <v>7.6954975345666643E-3</v>
      </c>
      <c r="F100" s="100">
        <v>32.946807</v>
      </c>
      <c r="G100" s="100">
        <v>109.82443600000001</v>
      </c>
      <c r="H100" s="100">
        <v>1.9716050000000001</v>
      </c>
      <c r="I100" s="143">
        <v>9.7504688500000007</v>
      </c>
      <c r="J100" s="143">
        <v>17.50510869</v>
      </c>
      <c r="K100" s="122">
        <v>6.0494778800000004</v>
      </c>
    </row>
    <row r="101" spans="1:11" ht="11.25" customHeight="1" x14ac:dyDescent="0.25">
      <c r="A101" s="45" t="s">
        <v>213</v>
      </c>
      <c r="B101" s="111">
        <v>9469.0374216199998</v>
      </c>
      <c r="C101" s="109">
        <v>156.71673403583881</v>
      </c>
      <c r="D101" s="119">
        <v>13.669611808190831</v>
      </c>
      <c r="E101" s="128">
        <v>-2.1775087566086704E-2</v>
      </c>
      <c r="F101" s="111">
        <v>7421.0904994800003</v>
      </c>
      <c r="G101" s="111">
        <v>1617.593903</v>
      </c>
      <c r="H101" s="111">
        <v>430.35301914000001</v>
      </c>
      <c r="I101" s="145">
        <v>5407.8325384099999</v>
      </c>
      <c r="J101" s="145">
        <v>428.88624499999997</v>
      </c>
      <c r="K101" s="129">
        <v>2056.76435713</v>
      </c>
    </row>
    <row r="102" spans="1:11" ht="11.25" customHeight="1" x14ac:dyDescent="0.25">
      <c r="A102" s="46" t="s">
        <v>101</v>
      </c>
      <c r="B102" s="115">
        <v>552.53697623999994</v>
      </c>
      <c r="C102" s="113">
        <v>362.61417561820753</v>
      </c>
      <c r="D102" s="120">
        <v>25.543710267300334</v>
      </c>
      <c r="E102" s="130">
        <v>3.5047846271015315E-2</v>
      </c>
      <c r="F102" s="115">
        <v>385.25199099999998</v>
      </c>
      <c r="G102" s="115">
        <v>132.052943</v>
      </c>
      <c r="H102" s="115">
        <v>35.232042239999998</v>
      </c>
      <c r="I102" s="146">
        <v>179.38344366999999</v>
      </c>
      <c r="J102" s="146">
        <v>19.913255410000001</v>
      </c>
      <c r="K102" s="131">
        <v>35.0087884</v>
      </c>
    </row>
    <row r="103" spans="1:11" ht="11.25" customHeight="1" x14ac:dyDescent="0.25">
      <c r="A103" s="45" t="s">
        <v>40</v>
      </c>
      <c r="B103" s="111">
        <v>10021.57439786</v>
      </c>
      <c r="C103" s="109">
        <v>161.78151251894522</v>
      </c>
      <c r="D103" s="119">
        <v>14.029174119422876</v>
      </c>
      <c r="E103" s="128">
        <v>-1.8805173601190828E-2</v>
      </c>
      <c r="F103" s="111">
        <v>7806.3424904800004</v>
      </c>
      <c r="G103" s="111">
        <v>1749.6468460000001</v>
      </c>
      <c r="H103" s="111">
        <v>465.58506138000001</v>
      </c>
      <c r="I103" s="145">
        <v>5587.2159820799998</v>
      </c>
      <c r="J103" s="145">
        <v>448.79950041000001</v>
      </c>
      <c r="K103" s="129">
        <v>2091.77314553</v>
      </c>
    </row>
    <row r="104" spans="1:11" ht="11.25" customHeight="1" x14ac:dyDescent="0.25">
      <c r="A104" s="42" t="s">
        <v>214</v>
      </c>
      <c r="B104" s="100">
        <v>500.14518461</v>
      </c>
      <c r="C104" s="93">
        <v>350.22652000403343</v>
      </c>
      <c r="D104" s="116">
        <v>19.751028008446507</v>
      </c>
      <c r="E104" s="125">
        <v>-1.3664126432242019E-2</v>
      </c>
      <c r="F104" s="100">
        <v>384.49107600000002</v>
      </c>
      <c r="G104" s="100">
        <v>109.194858</v>
      </c>
      <c r="H104" s="100">
        <v>6.4592506099999998</v>
      </c>
      <c r="I104" s="143">
        <v>114.83450531</v>
      </c>
      <c r="J104" s="143">
        <v>118.78076522000001</v>
      </c>
      <c r="K104" s="122">
        <v>108.01006612</v>
      </c>
    </row>
    <row r="105" spans="1:11" ht="11.25" customHeight="1" x14ac:dyDescent="0.25">
      <c r="A105" s="43" t="s">
        <v>215</v>
      </c>
      <c r="B105" s="98">
        <v>72.04927567</v>
      </c>
      <c r="C105" s="96">
        <v>33.017200127029284</v>
      </c>
      <c r="D105" s="117">
        <v>0.98902530381709397</v>
      </c>
      <c r="E105" s="123">
        <v>-0.21911078235740733</v>
      </c>
      <c r="F105" s="98">
        <v>4.0791220000000003E-2</v>
      </c>
      <c r="G105" s="98">
        <v>45.295683160000003</v>
      </c>
      <c r="H105" s="98">
        <v>26.712801290000002</v>
      </c>
      <c r="I105" s="142">
        <v>178.59475735999999</v>
      </c>
      <c r="J105" s="142">
        <v>661.15709016000005</v>
      </c>
      <c r="K105" s="124">
        <v>744.33602072999997</v>
      </c>
    </row>
    <row r="106" spans="1:11" ht="11.25" customHeight="1" x14ac:dyDescent="0.25">
      <c r="A106" s="42" t="s">
        <v>216</v>
      </c>
      <c r="B106" s="100">
        <v>321.39487001999998</v>
      </c>
      <c r="C106" s="93">
        <v>929.8597666344557</v>
      </c>
      <c r="D106" s="116">
        <v>26.084403494821274</v>
      </c>
      <c r="E106" s="125">
        <v>3.7078227722371349E-3</v>
      </c>
      <c r="F106" s="100">
        <v>106.865942</v>
      </c>
      <c r="G106" s="100">
        <v>19.510287999999999</v>
      </c>
      <c r="H106" s="100">
        <v>195.01864001999999</v>
      </c>
      <c r="I106" s="143">
        <v>90.444315889999999</v>
      </c>
      <c r="J106" s="143">
        <v>2.6072284799999998</v>
      </c>
      <c r="K106" s="122">
        <v>20.557586270000002</v>
      </c>
    </row>
    <row r="107" spans="1:11" ht="11.25" customHeight="1" x14ac:dyDescent="0.25">
      <c r="A107" s="43" t="s">
        <v>217</v>
      </c>
      <c r="B107" s="98">
        <v>207.53658103999999</v>
      </c>
      <c r="C107" s="96">
        <v>561.81161388824216</v>
      </c>
      <c r="D107" s="117">
        <v>20.288350722832643</v>
      </c>
      <c r="E107" s="123">
        <v>-3.2896095942164805E-2</v>
      </c>
      <c r="F107" s="98">
        <v>144.800533</v>
      </c>
      <c r="G107" s="98">
        <v>21.846243999999999</v>
      </c>
      <c r="H107" s="98">
        <v>40.889804040000001</v>
      </c>
      <c r="I107" s="142">
        <v>95.756552740000004</v>
      </c>
      <c r="J107" s="142">
        <v>6.7199054699999996</v>
      </c>
      <c r="K107" s="124">
        <v>11.475276340000001</v>
      </c>
    </row>
    <row r="108" spans="1:11" ht="11.25" customHeight="1" x14ac:dyDescent="0.25">
      <c r="A108" s="42" t="s">
        <v>218</v>
      </c>
      <c r="B108" s="100">
        <v>73.990422820000006</v>
      </c>
      <c r="C108" s="93">
        <v>260.45170572187902</v>
      </c>
      <c r="D108" s="116">
        <v>15.854570976044583</v>
      </c>
      <c r="E108" s="125">
        <v>-1.1952678924584959E-2</v>
      </c>
      <c r="F108" s="100">
        <v>52.590831999999999</v>
      </c>
      <c r="G108" s="100">
        <v>6.2472560000000001</v>
      </c>
      <c r="H108" s="100">
        <v>15.15233482</v>
      </c>
      <c r="I108" s="143">
        <v>86.977937080000004</v>
      </c>
      <c r="J108" s="143">
        <v>2.2101053500000001</v>
      </c>
      <c r="K108" s="122">
        <v>10.947018180000001</v>
      </c>
    </row>
    <row r="109" spans="1:11" ht="14.25" customHeight="1" x14ac:dyDescent="0.25">
      <c r="A109" s="47" t="s">
        <v>254</v>
      </c>
      <c r="B109" s="136">
        <v>11196.690732020001</v>
      </c>
      <c r="C109" s="133">
        <v>168.23346425394655</v>
      </c>
      <c r="D109" s="134">
        <v>13.333728385960864</v>
      </c>
      <c r="E109" s="137">
        <v>-1.9783605975079666E-2</v>
      </c>
      <c r="F109" s="136">
        <v>8495.1316647000003</v>
      </c>
      <c r="G109" s="136">
        <v>1951.74117516</v>
      </c>
      <c r="H109" s="136">
        <v>749.81789216000004</v>
      </c>
      <c r="I109" s="147">
        <v>6153.8240504599999</v>
      </c>
      <c r="J109" s="147">
        <v>1240.27459509</v>
      </c>
      <c r="K109" s="138">
        <v>2987.0991131699998</v>
      </c>
    </row>
    <row r="110" spans="1:11" ht="97.5" customHeight="1" x14ac:dyDescent="0.25">
      <c r="A110" s="318" t="s">
        <v>332</v>
      </c>
      <c r="B110" s="318"/>
      <c r="C110" s="318"/>
      <c r="D110" s="318"/>
      <c r="E110" s="318"/>
      <c r="F110" s="318"/>
      <c r="G110" s="318"/>
      <c r="H110" s="318"/>
      <c r="I110" s="318"/>
      <c r="J110" s="318"/>
      <c r="K110" s="318"/>
    </row>
    <row r="115" spans="2:11" s="25" customFormat="1" ht="15" customHeight="1" x14ac:dyDescent="0.25">
      <c r="B115" s="26"/>
      <c r="C115" s="26"/>
      <c r="D115" s="26"/>
      <c r="E115" s="26"/>
      <c r="F115" s="26"/>
      <c r="G115" s="26"/>
      <c r="H115" s="26"/>
      <c r="I115" s="26"/>
      <c r="J115" s="26"/>
      <c r="K115" s="26"/>
    </row>
  </sheetData>
  <mergeCells count="3">
    <mergeCell ref="A3:A5"/>
    <mergeCell ref="B3:H3"/>
    <mergeCell ref="A110:K110"/>
  </mergeCells>
  <hyperlinks>
    <hyperlink ref="K1" location="Sommaire!A1" display="Sommaire"/>
  </hyperlinks>
  <printOptions horizontalCentered="1"/>
  <pageMargins left="0.51181102362204722" right="0.59055118110236227" top="0.74803149606299213" bottom="1.4730072463768116" header="0.31496062992125984" footer="0.31496062992125984"/>
  <pageSetup paperSize="9" scale="94" firstPageNumber="20"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view="pageLayout" topLeftCell="A56" zoomScale="115" zoomScaleNormal="100" zoomScalePageLayoutView="115" workbookViewId="0">
      <selection activeCell="G59" sqref="G59"/>
    </sheetView>
  </sheetViews>
  <sheetFormatPr baseColWidth="10" defaultColWidth="11.42578125" defaultRowHeight="15" x14ac:dyDescent="0.25"/>
  <cols>
    <col min="1" max="1" width="22.85546875" style="20" customWidth="1"/>
    <col min="2" max="2" width="9.42578125" style="20" customWidth="1"/>
    <col min="3" max="3" width="7" style="20" customWidth="1"/>
    <col min="4" max="4" width="7.5703125" style="20" customWidth="1"/>
    <col min="5" max="5" width="8.85546875" style="20" customWidth="1"/>
    <col min="6" max="6" width="9" style="20" customWidth="1"/>
    <col min="7" max="7" width="7.42578125" style="20" customWidth="1"/>
    <col min="8" max="8" width="7.85546875" style="20" customWidth="1"/>
    <col min="9" max="9" width="8.85546875" style="20" customWidth="1"/>
    <col min="10" max="10" width="9" style="20" customWidth="1"/>
    <col min="11" max="11" width="7" style="20" customWidth="1"/>
    <col min="12" max="16384" width="11.42578125" style="20"/>
  </cols>
  <sheetData>
    <row r="1" spans="1:10" ht="15.75" x14ac:dyDescent="0.25">
      <c r="A1" s="84" t="s">
        <v>64</v>
      </c>
      <c r="B1" s="8"/>
      <c r="C1" s="8"/>
      <c r="D1" s="8"/>
      <c r="E1" s="8"/>
      <c r="F1" s="8"/>
      <c r="G1" s="8"/>
      <c r="H1" s="8"/>
      <c r="J1" s="9" t="s">
        <v>42</v>
      </c>
    </row>
    <row r="2" spans="1:10" ht="12" customHeight="1" x14ac:dyDescent="0.25">
      <c r="A2" s="8"/>
      <c r="B2" s="8"/>
      <c r="C2" s="8"/>
      <c r="D2" s="8"/>
      <c r="E2" s="8"/>
      <c r="F2" s="8"/>
      <c r="G2" s="8"/>
      <c r="H2" s="8"/>
      <c r="I2" s="8"/>
    </row>
    <row r="3" spans="1:10" s="13" customFormat="1" ht="29.25" customHeight="1" x14ac:dyDescent="0.25">
      <c r="A3" s="308" t="s">
        <v>271</v>
      </c>
      <c r="B3" s="321" t="s">
        <v>65</v>
      </c>
      <c r="C3" s="322"/>
      <c r="D3" s="322"/>
      <c r="E3" s="323"/>
      <c r="F3" s="321" t="s">
        <v>66</v>
      </c>
      <c r="G3" s="322"/>
      <c r="H3" s="322"/>
      <c r="I3" s="323"/>
      <c r="J3" s="29" t="s">
        <v>52</v>
      </c>
    </row>
    <row r="4" spans="1:10" s="13" customFormat="1" ht="30.75" customHeight="1" x14ac:dyDescent="0.25">
      <c r="A4" s="309"/>
      <c r="B4" s="11">
        <v>2022</v>
      </c>
      <c r="C4" s="11">
        <v>2022</v>
      </c>
      <c r="D4" s="28" t="s">
        <v>48</v>
      </c>
      <c r="E4" s="11" t="s">
        <v>318</v>
      </c>
      <c r="F4" s="11">
        <v>2022</v>
      </c>
      <c r="G4" s="11">
        <v>2022</v>
      </c>
      <c r="H4" s="11" t="s">
        <v>53</v>
      </c>
      <c r="I4" s="12" t="s">
        <v>318</v>
      </c>
      <c r="J4" s="11">
        <v>2022</v>
      </c>
    </row>
    <row r="5" spans="1:10" x14ac:dyDescent="0.25">
      <c r="A5" s="310"/>
      <c r="B5" s="14" t="s">
        <v>37</v>
      </c>
      <c r="C5" s="14" t="s">
        <v>38</v>
      </c>
      <c r="D5" s="18" t="s">
        <v>39</v>
      </c>
      <c r="E5" s="14"/>
      <c r="F5" s="14" t="s">
        <v>37</v>
      </c>
      <c r="G5" s="14" t="s">
        <v>38</v>
      </c>
      <c r="H5" s="18" t="s">
        <v>39</v>
      </c>
      <c r="I5" s="14"/>
      <c r="J5" s="14" t="s">
        <v>37</v>
      </c>
    </row>
    <row r="6" spans="1:10" ht="11.25" customHeight="1" x14ac:dyDescent="0.25">
      <c r="A6" s="50" t="s">
        <v>117</v>
      </c>
      <c r="B6" s="99">
        <v>74.610438560000006</v>
      </c>
      <c r="C6" s="93">
        <v>111.59788286853185</v>
      </c>
      <c r="D6" s="116">
        <v>52.647552835330792</v>
      </c>
      <c r="E6" s="94">
        <v>0.25502042642233236</v>
      </c>
      <c r="F6" s="99">
        <v>56.496674849999998</v>
      </c>
      <c r="G6" s="93">
        <v>84.504386035763162</v>
      </c>
      <c r="H6" s="116">
        <v>39.865891845601809</v>
      </c>
      <c r="I6" s="94">
        <v>8.6622886342646144E-2</v>
      </c>
      <c r="J6" s="141">
        <v>10.609708250000001</v>
      </c>
    </row>
    <row r="7" spans="1:10" ht="11.25" customHeight="1" x14ac:dyDescent="0.25">
      <c r="A7" s="43" t="s">
        <v>118</v>
      </c>
      <c r="B7" s="95">
        <v>37.322633979999999</v>
      </c>
      <c r="C7" s="96">
        <v>68.687581859807707</v>
      </c>
      <c r="D7" s="117">
        <v>57.738403267592695</v>
      </c>
      <c r="E7" s="97">
        <v>0.35907135693434689</v>
      </c>
      <c r="F7" s="95">
        <v>27.213891879999998</v>
      </c>
      <c r="G7" s="96">
        <v>50.083722044728432</v>
      </c>
      <c r="H7" s="117">
        <v>42.100101099244725</v>
      </c>
      <c r="I7" s="97">
        <v>-0.14526414920222763</v>
      </c>
      <c r="J7" s="142">
        <v>0.10439226</v>
      </c>
    </row>
    <row r="8" spans="1:10" ht="11.25" customHeight="1" x14ac:dyDescent="0.25">
      <c r="A8" s="42" t="s">
        <v>119</v>
      </c>
      <c r="B8" s="99">
        <v>41.59270764</v>
      </c>
      <c r="C8" s="93">
        <v>120.5858357541705</v>
      </c>
      <c r="D8" s="116">
        <v>48.230773282623666</v>
      </c>
      <c r="E8" s="94">
        <v>0.29629962843508606</v>
      </c>
      <c r="F8" s="99">
        <v>42.698121399999998</v>
      </c>
      <c r="G8" s="93">
        <v>123.79065817779092</v>
      </c>
      <c r="H8" s="116">
        <v>49.512607610494626</v>
      </c>
      <c r="I8" s="94">
        <v>0.36512307001083322</v>
      </c>
      <c r="J8" s="143">
        <v>1.9460376100000001</v>
      </c>
    </row>
    <row r="9" spans="1:10" ht="11.25" customHeight="1" x14ac:dyDescent="0.25">
      <c r="A9" s="43" t="s">
        <v>120</v>
      </c>
      <c r="B9" s="95">
        <v>33.109430009999997</v>
      </c>
      <c r="C9" s="96">
        <v>196.06808914708023</v>
      </c>
      <c r="D9" s="117">
        <v>81.905575852474428</v>
      </c>
      <c r="E9" s="97">
        <v>0.1479397549916206</v>
      </c>
      <c r="F9" s="95">
        <v>7.1090584699999999</v>
      </c>
      <c r="G9" s="96">
        <v>42.098565557509758</v>
      </c>
      <c r="H9" s="117">
        <v>17.586274592416665</v>
      </c>
      <c r="I9" s="97">
        <v>0.53005629136043986</v>
      </c>
      <c r="J9" s="142">
        <v>0.20541387999999999</v>
      </c>
    </row>
    <row r="10" spans="1:10" ht="11.25" customHeight="1" x14ac:dyDescent="0.25">
      <c r="A10" s="42" t="s">
        <v>121</v>
      </c>
      <c r="B10" s="99">
        <v>43.394915869999998</v>
      </c>
      <c r="C10" s="93">
        <v>297.65154138458479</v>
      </c>
      <c r="D10" s="116">
        <v>76.243393329369695</v>
      </c>
      <c r="E10" s="94">
        <v>0.13371546307517823</v>
      </c>
      <c r="F10" s="99">
        <v>12.550964029999999</v>
      </c>
      <c r="G10" s="93">
        <v>86.088743681022834</v>
      </c>
      <c r="H10" s="116">
        <v>22.051617522863079</v>
      </c>
      <c r="I10" s="94">
        <v>1.8461401107458864E-2</v>
      </c>
      <c r="J10" s="143">
        <v>0.97041668000000003</v>
      </c>
    </row>
    <row r="11" spans="1:10" ht="11.25" customHeight="1" x14ac:dyDescent="0.25">
      <c r="A11" s="43" t="s">
        <v>122</v>
      </c>
      <c r="B11" s="95">
        <v>205.56187875000001</v>
      </c>
      <c r="C11" s="96">
        <v>185.44566070502268</v>
      </c>
      <c r="D11" s="117">
        <v>69.045062215697612</v>
      </c>
      <c r="E11" s="97">
        <v>0.20936469982075345</v>
      </c>
      <c r="F11" s="95">
        <v>84.474658869999999</v>
      </c>
      <c r="G11" s="96">
        <v>76.20799645458851</v>
      </c>
      <c r="H11" s="117">
        <v>28.373734044445154</v>
      </c>
      <c r="I11" s="97">
        <v>-5.4021445097368392E-2</v>
      </c>
      <c r="J11" s="142">
        <v>7.6847941500000001</v>
      </c>
    </row>
    <row r="12" spans="1:10" ht="11.25" customHeight="1" x14ac:dyDescent="0.25">
      <c r="A12" s="42" t="s">
        <v>123</v>
      </c>
      <c r="B12" s="99">
        <v>42.960102089999999</v>
      </c>
      <c r="C12" s="93">
        <v>127.3922375432572</v>
      </c>
      <c r="D12" s="116">
        <v>60.86877550284143</v>
      </c>
      <c r="E12" s="94">
        <v>-0.11500758900819374</v>
      </c>
      <c r="F12" s="99">
        <v>26.77474982</v>
      </c>
      <c r="G12" s="93">
        <v>79.396815260936989</v>
      </c>
      <c r="H12" s="116">
        <v>37.936274744507344</v>
      </c>
      <c r="I12" s="94">
        <v>2.4607193999528265E-2</v>
      </c>
      <c r="J12" s="143">
        <v>0.84337434</v>
      </c>
    </row>
    <row r="13" spans="1:10" ht="11.25" customHeight="1" x14ac:dyDescent="0.25">
      <c r="A13" s="43" t="s">
        <v>124</v>
      </c>
      <c r="B13" s="95">
        <v>32.722198419999998</v>
      </c>
      <c r="C13" s="96">
        <v>118.16054028093741</v>
      </c>
      <c r="D13" s="117">
        <v>86.289347266339448</v>
      </c>
      <c r="E13" s="97">
        <v>0.38208018221040008</v>
      </c>
      <c r="F13" s="95">
        <v>5.1963210699999998</v>
      </c>
      <c r="G13" s="96">
        <v>18.76402365218647</v>
      </c>
      <c r="H13" s="117">
        <v>13.702843175798657</v>
      </c>
      <c r="I13" s="97">
        <v>-0.6330106821976762</v>
      </c>
      <c r="J13" s="142">
        <v>2.9615000000000002E-3</v>
      </c>
    </row>
    <row r="14" spans="1:10" ht="11.25" customHeight="1" x14ac:dyDescent="0.25">
      <c r="A14" s="42" t="s">
        <v>125</v>
      </c>
      <c r="B14" s="99">
        <v>28.60689739</v>
      </c>
      <c r="C14" s="93">
        <v>181.816951868259</v>
      </c>
      <c r="D14" s="116">
        <v>58.853306352786859</v>
      </c>
      <c r="E14" s="94">
        <v>3.6166934777286608E-2</v>
      </c>
      <c r="F14" s="99">
        <v>19.602810430000002</v>
      </c>
      <c r="G14" s="93">
        <v>124.58964675001114</v>
      </c>
      <c r="H14" s="116">
        <v>40.329092382303806</v>
      </c>
      <c r="I14" s="94">
        <v>0.64315629764496296</v>
      </c>
      <c r="J14" s="143">
        <v>0.39741242999999998</v>
      </c>
    </row>
    <row r="15" spans="1:10" ht="11.25" customHeight="1" x14ac:dyDescent="0.25">
      <c r="A15" s="43" t="s">
        <v>126</v>
      </c>
      <c r="B15" s="95">
        <v>66.41497425</v>
      </c>
      <c r="C15" s="96">
        <v>209.26934280924863</v>
      </c>
      <c r="D15" s="117">
        <v>71.550201285106453</v>
      </c>
      <c r="E15" s="97">
        <v>0.16233062351102823</v>
      </c>
      <c r="F15" s="95">
        <v>25.257684220000002</v>
      </c>
      <c r="G15" s="96">
        <v>79.585350100514873</v>
      </c>
      <c r="H15" s="117">
        <v>27.2106164361971</v>
      </c>
      <c r="I15" s="97">
        <v>0.17483497601965681</v>
      </c>
      <c r="J15" s="142">
        <v>1.1502449699999999</v>
      </c>
    </row>
    <row r="16" spans="1:10" ht="11.25" customHeight="1" x14ac:dyDescent="0.25">
      <c r="A16" s="42" t="s">
        <v>127</v>
      </c>
      <c r="B16" s="99">
        <v>54.288078390000003</v>
      </c>
      <c r="C16" s="93">
        <v>141.78838435440778</v>
      </c>
      <c r="D16" s="116">
        <v>65.923196727710149</v>
      </c>
      <c r="E16" s="94">
        <v>0.1653384434975973</v>
      </c>
      <c r="F16" s="99">
        <v>27.656020049999999</v>
      </c>
      <c r="G16" s="93">
        <v>72.231372280160144</v>
      </c>
      <c r="H16" s="116">
        <v>33.583307874044756</v>
      </c>
      <c r="I16" s="94">
        <v>9.8576508723121181E-2</v>
      </c>
      <c r="J16" s="143">
        <v>0.40639589999999998</v>
      </c>
    </row>
    <row r="17" spans="1:10" ht="11.25" customHeight="1" x14ac:dyDescent="0.25">
      <c r="A17" s="43" t="s">
        <v>128</v>
      </c>
      <c r="B17" s="95">
        <v>38.457385539999997</v>
      </c>
      <c r="C17" s="96">
        <v>132.63545718542636</v>
      </c>
      <c r="D17" s="117">
        <v>75.72669858619868</v>
      </c>
      <c r="E17" s="97">
        <v>-0.17684100988235329</v>
      </c>
      <c r="F17" s="95">
        <v>10.40996298</v>
      </c>
      <c r="G17" s="96">
        <v>35.902861823499386</v>
      </c>
      <c r="H17" s="117">
        <v>20.498328677595971</v>
      </c>
      <c r="I17" s="97">
        <v>0.12649408789452354</v>
      </c>
      <c r="J17" s="142">
        <v>1.91709905</v>
      </c>
    </row>
    <row r="18" spans="1:10" ht="11.25" customHeight="1" x14ac:dyDescent="0.25">
      <c r="A18" s="42" t="s">
        <v>129</v>
      </c>
      <c r="B18" s="99">
        <v>268.36014172</v>
      </c>
      <c r="C18" s="93">
        <v>129.789675506637</v>
      </c>
      <c r="D18" s="116">
        <v>44.949694697767157</v>
      </c>
      <c r="E18" s="94">
        <v>0.27431197717147526</v>
      </c>
      <c r="F18" s="99">
        <v>328.51257484000001</v>
      </c>
      <c r="G18" s="93">
        <v>158.88179300792106</v>
      </c>
      <c r="H18" s="116">
        <v>55.025086247131327</v>
      </c>
      <c r="I18" s="94">
        <v>-0.10120358004800112</v>
      </c>
      <c r="J18" s="143">
        <v>0.15056363</v>
      </c>
    </row>
    <row r="19" spans="1:10" ht="11.25" customHeight="1" x14ac:dyDescent="0.25">
      <c r="A19" s="43" t="s">
        <v>130</v>
      </c>
      <c r="B19" s="95">
        <v>85.982763059999996</v>
      </c>
      <c r="C19" s="96">
        <v>121.26234452743336</v>
      </c>
      <c r="D19" s="117">
        <v>66.842125099691302</v>
      </c>
      <c r="E19" s="97">
        <v>0.10267839895110464</v>
      </c>
      <c r="F19" s="95">
        <v>39.814465570000003</v>
      </c>
      <c r="G19" s="96">
        <v>56.150736139474013</v>
      </c>
      <c r="H19" s="117">
        <v>30.951360408715999</v>
      </c>
      <c r="I19" s="97">
        <v>0.29004563733055444</v>
      </c>
      <c r="J19" s="142">
        <v>2.8383629699999999</v>
      </c>
    </row>
    <row r="20" spans="1:10" ht="11.25" customHeight="1" x14ac:dyDescent="0.25">
      <c r="A20" s="42" t="s">
        <v>131</v>
      </c>
      <c r="B20" s="99">
        <v>29.51645452</v>
      </c>
      <c r="C20" s="93">
        <v>197.21813208253153</v>
      </c>
      <c r="D20" s="116">
        <v>54.148787956751796</v>
      </c>
      <c r="E20" s="94">
        <v>0.24439612126099841</v>
      </c>
      <c r="F20" s="99">
        <v>8.5141323500000006</v>
      </c>
      <c r="G20" s="93">
        <v>56.888312152555066</v>
      </c>
      <c r="H20" s="116">
        <v>15.619421599009545</v>
      </c>
      <c r="I20" s="94">
        <v>-0.15044856800738038</v>
      </c>
      <c r="J20" s="143">
        <v>16.479321169999999</v>
      </c>
    </row>
    <row r="21" spans="1:10" ht="11.25" customHeight="1" x14ac:dyDescent="0.25">
      <c r="A21" s="43" t="s">
        <v>132</v>
      </c>
      <c r="B21" s="95">
        <v>51.207748510000002</v>
      </c>
      <c r="C21" s="96">
        <v>141.75155296885814</v>
      </c>
      <c r="D21" s="117">
        <v>66.551752832911262</v>
      </c>
      <c r="E21" s="97">
        <v>0.1732132371581514</v>
      </c>
      <c r="F21" s="95">
        <v>24.859544490000001</v>
      </c>
      <c r="G21" s="96">
        <v>68.815348069204163</v>
      </c>
      <c r="H21" s="117">
        <v>32.308514015494275</v>
      </c>
      <c r="I21" s="97">
        <v>-1.504059422524906E-2</v>
      </c>
      <c r="J21" s="142">
        <v>0.87695915000000002</v>
      </c>
    </row>
    <row r="22" spans="1:10" ht="11.25" customHeight="1" x14ac:dyDescent="0.25">
      <c r="A22" s="42" t="s">
        <v>133</v>
      </c>
      <c r="B22" s="99">
        <v>89.46285116</v>
      </c>
      <c r="C22" s="93">
        <v>134.06952504694382</v>
      </c>
      <c r="D22" s="116">
        <v>47.467135452281362</v>
      </c>
      <c r="E22" s="94">
        <v>0.11280546111222889</v>
      </c>
      <c r="F22" s="99">
        <v>78.452024019999996</v>
      </c>
      <c r="G22" s="93">
        <v>117.56863841195766</v>
      </c>
      <c r="H22" s="116">
        <v>41.625018679574247</v>
      </c>
      <c r="I22" s="94">
        <v>0.47817787474891138</v>
      </c>
      <c r="J22" s="143">
        <v>20.558371220000002</v>
      </c>
    </row>
    <row r="23" spans="1:10" ht="11.25" customHeight="1" x14ac:dyDescent="0.25">
      <c r="A23" s="43" t="s">
        <v>134</v>
      </c>
      <c r="B23" s="95">
        <v>37.676672719999999</v>
      </c>
      <c r="C23" s="96">
        <v>121.72495329910862</v>
      </c>
      <c r="D23" s="117">
        <v>74.442025214466582</v>
      </c>
      <c r="E23" s="97">
        <v>-7.6297909887831361E-3</v>
      </c>
      <c r="F23" s="95">
        <v>12.410756429999999</v>
      </c>
      <c r="G23" s="96">
        <v>40.096394872109663</v>
      </c>
      <c r="H23" s="117">
        <v>24.521322515887576</v>
      </c>
      <c r="I23" s="97">
        <v>-9.1532389598805164E-3</v>
      </c>
      <c r="J23" s="142">
        <v>0.52467149000000002</v>
      </c>
    </row>
    <row r="24" spans="1:10" ht="11.25" customHeight="1" x14ac:dyDescent="0.25">
      <c r="A24" s="42" t="s">
        <v>135</v>
      </c>
      <c r="B24" s="99">
        <v>30.903563689999999</v>
      </c>
      <c r="C24" s="93">
        <v>124.69108698722164</v>
      </c>
      <c r="D24" s="116">
        <v>65.500465028286797</v>
      </c>
      <c r="E24" s="94">
        <v>-1.9672636435565827E-2</v>
      </c>
      <c r="F24" s="99">
        <v>15.990262850000001</v>
      </c>
      <c r="G24" s="93">
        <v>64.518230841547606</v>
      </c>
      <c r="H24" s="116">
        <v>33.89154930822604</v>
      </c>
      <c r="I24" s="94">
        <v>-2.5622947049403599E-2</v>
      </c>
      <c r="J24" s="143">
        <v>0.28685176000000001</v>
      </c>
    </row>
    <row r="25" spans="1:10" ht="11.25" customHeight="1" x14ac:dyDescent="0.25">
      <c r="A25" s="43" t="s">
        <v>136</v>
      </c>
      <c r="B25" s="95">
        <v>50.014613369999999</v>
      </c>
      <c r="C25" s="96">
        <v>91.570158626409537</v>
      </c>
      <c r="D25" s="117">
        <v>65.349144332189979</v>
      </c>
      <c r="E25" s="97">
        <v>6.8329575485173599E-2</v>
      </c>
      <c r="F25" s="95">
        <v>26.21975514</v>
      </c>
      <c r="G25" s="96">
        <v>48.004912475351937</v>
      </c>
      <c r="H25" s="117">
        <v>34.2587585416846</v>
      </c>
      <c r="I25" s="97">
        <v>0.46538598798123121</v>
      </c>
      <c r="J25" s="142">
        <v>0.30008941</v>
      </c>
    </row>
    <row r="26" spans="1:10" ht="11.25" customHeight="1" x14ac:dyDescent="0.25">
      <c r="A26" s="42" t="s">
        <v>137</v>
      </c>
      <c r="B26" s="99">
        <v>60.260315810000002</v>
      </c>
      <c r="C26" s="93">
        <v>97.371682553173613</v>
      </c>
      <c r="D26" s="116">
        <v>69.318325075886733</v>
      </c>
      <c r="E26" s="94">
        <v>-4.6990025766695864E-2</v>
      </c>
      <c r="F26" s="99">
        <v>25.26522456</v>
      </c>
      <c r="G26" s="93">
        <v>40.824834593427688</v>
      </c>
      <c r="H26" s="116">
        <v>29.062958360313267</v>
      </c>
      <c r="I26" s="94">
        <v>-0.22921451743190269</v>
      </c>
      <c r="J26" s="143">
        <v>1.4071945800000001</v>
      </c>
    </row>
    <row r="27" spans="1:10" ht="11.25" customHeight="1" x14ac:dyDescent="0.25">
      <c r="A27" s="43" t="s">
        <v>138</v>
      </c>
      <c r="B27" s="95">
        <v>18.491757410000002</v>
      </c>
      <c r="C27" s="96">
        <v>153.91072037354553</v>
      </c>
      <c r="D27" s="117">
        <v>79.434094746497436</v>
      </c>
      <c r="E27" s="97">
        <v>0.15628817188017208</v>
      </c>
      <c r="F27" s="95">
        <v>4.7137360199999998</v>
      </c>
      <c r="G27" s="96">
        <v>39.233399530571134</v>
      </c>
      <c r="H27" s="117">
        <v>20.248554278576687</v>
      </c>
      <c r="I27" s="97">
        <v>0.34254870230018186</v>
      </c>
      <c r="J27" s="142">
        <v>7.3877310000000002E-2</v>
      </c>
    </row>
    <row r="28" spans="1:10" ht="11.25" customHeight="1" x14ac:dyDescent="0.25">
      <c r="A28" s="42" t="s">
        <v>139</v>
      </c>
      <c r="B28" s="99">
        <v>44.536179629999999</v>
      </c>
      <c r="C28" s="93">
        <v>105.11798967612197</v>
      </c>
      <c r="D28" s="116">
        <v>45.743062744866521</v>
      </c>
      <c r="E28" s="94">
        <v>2.0845958517900609E-2</v>
      </c>
      <c r="F28" s="99">
        <v>48.526002579999997</v>
      </c>
      <c r="G28" s="93">
        <v>114.53510113812848</v>
      </c>
      <c r="H28" s="116">
        <v>49.841005654631054</v>
      </c>
      <c r="I28" s="94">
        <v>0.38561787537629288</v>
      </c>
      <c r="J28" s="143">
        <v>4.2994218399999999</v>
      </c>
    </row>
    <row r="29" spans="1:10" ht="11.25" customHeight="1" x14ac:dyDescent="0.25">
      <c r="A29" s="43" t="s">
        <v>140</v>
      </c>
      <c r="B29" s="95">
        <v>59.02497726</v>
      </c>
      <c r="C29" s="96">
        <v>105.83377369045783</v>
      </c>
      <c r="D29" s="117">
        <v>69.433092423869823</v>
      </c>
      <c r="E29" s="97">
        <v>-5.0477693274067148E-2</v>
      </c>
      <c r="F29" s="95">
        <v>25.763356030000001</v>
      </c>
      <c r="G29" s="96">
        <v>46.194565727236544</v>
      </c>
      <c r="H29" s="117">
        <v>30.306313757655719</v>
      </c>
      <c r="I29" s="97">
        <v>0.27133784446403264</v>
      </c>
      <c r="J29" s="142">
        <v>0.22153044999999999</v>
      </c>
    </row>
    <row r="30" spans="1:10" ht="11.25" customHeight="1" x14ac:dyDescent="0.25">
      <c r="A30" s="42" t="s">
        <v>141</v>
      </c>
      <c r="B30" s="99">
        <v>107.88924543</v>
      </c>
      <c r="C30" s="93">
        <v>203.53274002373215</v>
      </c>
      <c r="D30" s="116">
        <v>75.287518328618603</v>
      </c>
      <c r="E30" s="94">
        <v>6.1643257272073315E-2</v>
      </c>
      <c r="F30" s="99">
        <v>30.387801100000001</v>
      </c>
      <c r="G30" s="93">
        <v>57.326496227949214</v>
      </c>
      <c r="H30" s="116">
        <v>21.205284392938278</v>
      </c>
      <c r="I30" s="94">
        <v>-8.6268407955362947E-2</v>
      </c>
      <c r="J30" s="143">
        <v>5.0259176600000002</v>
      </c>
    </row>
    <row r="31" spans="1:10" ht="11.25" customHeight="1" x14ac:dyDescent="0.25">
      <c r="A31" s="43" t="s">
        <v>142</v>
      </c>
      <c r="B31" s="95">
        <v>102.32494311000001</v>
      </c>
      <c r="C31" s="96">
        <v>166.98152572161516</v>
      </c>
      <c r="D31" s="117">
        <v>75.545534681500158</v>
      </c>
      <c r="E31" s="97">
        <v>-0.11385785264609605</v>
      </c>
      <c r="F31" s="95">
        <v>30.843169469999999</v>
      </c>
      <c r="G31" s="96">
        <v>50.332199947127243</v>
      </c>
      <c r="H31" s="117">
        <v>22.771219392503717</v>
      </c>
      <c r="I31" s="97">
        <v>0.3894189432443278</v>
      </c>
      <c r="J31" s="142">
        <v>2.2799235499999999</v>
      </c>
    </row>
    <row r="32" spans="1:10" ht="11.25" customHeight="1" x14ac:dyDescent="0.25">
      <c r="A32" s="42" t="s">
        <v>143</v>
      </c>
      <c r="B32" s="99">
        <v>73.211180959999993</v>
      </c>
      <c r="C32" s="93">
        <v>165.66201728324103</v>
      </c>
      <c r="D32" s="116">
        <v>76.108165030613918</v>
      </c>
      <c r="E32" s="94">
        <v>0.10206556253399746</v>
      </c>
      <c r="F32" s="99">
        <v>18.070607209999999</v>
      </c>
      <c r="G32" s="93">
        <v>40.890110017174621</v>
      </c>
      <c r="H32" s="116">
        <v>18.785665491361332</v>
      </c>
      <c r="I32" s="94">
        <v>-2.5616447426473621E-2</v>
      </c>
      <c r="J32" s="143">
        <v>4.9118080500000003</v>
      </c>
    </row>
    <row r="33" spans="1:10" ht="11.25" customHeight="1" x14ac:dyDescent="0.25">
      <c r="A33" s="43" t="s">
        <v>144</v>
      </c>
      <c r="B33" s="95">
        <v>60.020942699999999</v>
      </c>
      <c r="C33" s="96">
        <v>63.833120488706008</v>
      </c>
      <c r="D33" s="117">
        <v>54.45564347295322</v>
      </c>
      <c r="E33" s="97">
        <v>3.3804114160584708E-2</v>
      </c>
      <c r="F33" s="95">
        <v>49.297545749999998</v>
      </c>
      <c r="G33" s="96">
        <v>52.428636340915837</v>
      </c>
      <c r="H33" s="117">
        <v>44.72654801294216</v>
      </c>
      <c r="I33" s="97">
        <v>0.2939393174874676</v>
      </c>
      <c r="J33" s="142">
        <v>0.90138753000000005</v>
      </c>
    </row>
    <row r="34" spans="1:10" ht="11.25" customHeight="1" x14ac:dyDescent="0.25">
      <c r="A34" s="42" t="s">
        <v>145</v>
      </c>
      <c r="B34" s="99">
        <v>81.232390559999999</v>
      </c>
      <c r="C34" s="93">
        <v>106.59593359569273</v>
      </c>
      <c r="D34" s="116">
        <v>72.744431620373689</v>
      </c>
      <c r="E34" s="94">
        <v>-6.8907116358265519E-3</v>
      </c>
      <c r="F34" s="99">
        <v>29.602839889999998</v>
      </c>
      <c r="G34" s="93">
        <v>38.845863496133497</v>
      </c>
      <c r="H34" s="116">
        <v>26.509644087802599</v>
      </c>
      <c r="I34" s="94">
        <v>4.0069193507856316E-2</v>
      </c>
      <c r="J34" s="143">
        <v>0.83296015999999995</v>
      </c>
    </row>
    <row r="35" spans="1:10" ht="11.25" customHeight="1" x14ac:dyDescent="0.25">
      <c r="A35" s="43" t="s">
        <v>146</v>
      </c>
      <c r="B35" s="95">
        <v>128.58063691000001</v>
      </c>
      <c r="C35" s="96">
        <v>90.340434423062064</v>
      </c>
      <c r="D35" s="117">
        <v>54.801621420165638</v>
      </c>
      <c r="E35" s="97">
        <v>-7.3367524296200193E-2</v>
      </c>
      <c r="F35" s="95">
        <v>103.25664712</v>
      </c>
      <c r="G35" s="96">
        <v>72.547862431408916</v>
      </c>
      <c r="H35" s="117">
        <v>44.008427867305038</v>
      </c>
      <c r="I35" s="97">
        <v>2.8668297506144746E-2</v>
      </c>
      <c r="J35" s="142">
        <v>2.7919725099999999</v>
      </c>
    </row>
    <row r="36" spans="1:10" ht="11.25" customHeight="1" x14ac:dyDescent="0.25">
      <c r="A36" s="42" t="s">
        <v>147</v>
      </c>
      <c r="B36" s="99">
        <v>23.617093180000001</v>
      </c>
      <c r="C36" s="93">
        <v>119.21743544959389</v>
      </c>
      <c r="D36" s="116">
        <v>65.436826163810238</v>
      </c>
      <c r="E36" s="94">
        <v>0.14104356128636453</v>
      </c>
      <c r="F36" s="99">
        <v>9.73607829</v>
      </c>
      <c r="G36" s="93">
        <v>49.147042619673798</v>
      </c>
      <c r="H36" s="116">
        <v>26.97614214095999</v>
      </c>
      <c r="I36" s="94">
        <v>-8.6266754944200885E-2</v>
      </c>
      <c r="J36" s="143">
        <v>2.7382690300000001</v>
      </c>
    </row>
    <row r="37" spans="1:10" ht="11.25" customHeight="1" x14ac:dyDescent="0.25">
      <c r="A37" s="43" t="s">
        <v>148</v>
      </c>
      <c r="B37" s="95">
        <v>231.57903918</v>
      </c>
      <c r="C37" s="96">
        <v>140.49508931285251</v>
      </c>
      <c r="D37" s="117">
        <v>78.890216332717074</v>
      </c>
      <c r="E37" s="97">
        <v>-5.7373922014391288E-2</v>
      </c>
      <c r="F37" s="95">
        <v>61.148361180000002</v>
      </c>
      <c r="G37" s="96">
        <v>37.097677301619179</v>
      </c>
      <c r="H37" s="117">
        <v>20.830932967692949</v>
      </c>
      <c r="I37" s="97">
        <v>-3.7511643615543044E-2</v>
      </c>
      <c r="J37" s="142">
        <v>0.81855495</v>
      </c>
    </row>
    <row r="38" spans="1:10" ht="11.25" customHeight="1" x14ac:dyDescent="0.25">
      <c r="A38" s="42" t="s">
        <v>149</v>
      </c>
      <c r="B38" s="99">
        <v>157.31870089</v>
      </c>
      <c r="C38" s="93">
        <v>131.78088348034413</v>
      </c>
      <c r="D38" s="116">
        <v>72.467646002383674</v>
      </c>
      <c r="E38" s="94">
        <v>-0.13375026035680748</v>
      </c>
      <c r="F38" s="99">
        <v>55.937092759999999</v>
      </c>
      <c r="G38" s="93">
        <v>46.856727531642917</v>
      </c>
      <c r="H38" s="116">
        <v>25.766990278978639</v>
      </c>
      <c r="I38" s="94">
        <v>-6.427749310801345E-2</v>
      </c>
      <c r="J38" s="143">
        <v>3.8323961400000002</v>
      </c>
    </row>
    <row r="39" spans="1:10" ht="11.25" customHeight="1" x14ac:dyDescent="0.25">
      <c r="A39" s="43" t="s">
        <v>150</v>
      </c>
      <c r="B39" s="95">
        <v>92.948734680000001</v>
      </c>
      <c r="C39" s="96">
        <v>84.162429524890058</v>
      </c>
      <c r="D39" s="117">
        <v>68.41563136869712</v>
      </c>
      <c r="E39" s="97">
        <v>-6.8789683733474605E-2</v>
      </c>
      <c r="F39" s="95">
        <v>40.73175887</v>
      </c>
      <c r="G39" s="96">
        <v>36.881446499764124</v>
      </c>
      <c r="H39" s="117">
        <v>29.980924532673576</v>
      </c>
      <c r="I39" s="97">
        <v>0.18139629798078349</v>
      </c>
      <c r="J39" s="142">
        <v>2.17842176</v>
      </c>
    </row>
    <row r="40" spans="1:10" ht="11.25" customHeight="1" x14ac:dyDescent="0.25">
      <c r="A40" s="42" t="s">
        <v>151</v>
      </c>
      <c r="B40" s="99">
        <v>29.66394906</v>
      </c>
      <c r="C40" s="93">
        <v>131.83215663095021</v>
      </c>
      <c r="D40" s="116">
        <v>75.209159156695932</v>
      </c>
      <c r="E40" s="94">
        <v>-1.3100309769627394E-2</v>
      </c>
      <c r="F40" s="99">
        <v>9.7696567900000009</v>
      </c>
      <c r="G40" s="93">
        <v>43.418188238012917</v>
      </c>
      <c r="H40" s="116">
        <v>24.769718655436673</v>
      </c>
      <c r="I40" s="94">
        <v>2.9693919865177554E-2</v>
      </c>
      <c r="J40" s="143">
        <v>8.3309999999999999E-3</v>
      </c>
    </row>
    <row r="41" spans="1:10" ht="11.25" customHeight="1" x14ac:dyDescent="0.25">
      <c r="A41" s="43" t="s">
        <v>152</v>
      </c>
      <c r="B41" s="95">
        <v>53.852740920000002</v>
      </c>
      <c r="C41" s="96">
        <v>86.535727586217988</v>
      </c>
      <c r="D41" s="117">
        <v>72.615609600482031</v>
      </c>
      <c r="E41" s="97">
        <v>1.9549189347518814E-2</v>
      </c>
      <c r="F41" s="95">
        <v>19.97321415</v>
      </c>
      <c r="G41" s="96">
        <v>32.094868138154453</v>
      </c>
      <c r="H41" s="117">
        <v>26.932094753316104</v>
      </c>
      <c r="I41" s="97">
        <v>-9.2836890840037101E-2</v>
      </c>
      <c r="J41" s="142">
        <v>0.33542871000000002</v>
      </c>
    </row>
    <row r="42" spans="1:10" ht="11.25" customHeight="1" x14ac:dyDescent="0.25">
      <c r="A42" s="42" t="s">
        <v>153</v>
      </c>
      <c r="B42" s="99">
        <v>176.11293094999999</v>
      </c>
      <c r="C42" s="93">
        <v>135.87744534439818</v>
      </c>
      <c r="D42" s="116">
        <v>65.846461513120914</v>
      </c>
      <c r="E42" s="94">
        <v>-4.4216605620386429E-2</v>
      </c>
      <c r="F42" s="99">
        <v>87.950368729999994</v>
      </c>
      <c r="G42" s="93">
        <v>67.856865226569212</v>
      </c>
      <c r="H42" s="116">
        <v>32.883562486896075</v>
      </c>
      <c r="I42" s="94">
        <v>0.11472593037188106</v>
      </c>
      <c r="J42" s="143">
        <v>3.3966775199999999</v>
      </c>
    </row>
    <row r="43" spans="1:10" ht="11.25" customHeight="1" x14ac:dyDescent="0.25">
      <c r="A43" s="43" t="s">
        <v>154</v>
      </c>
      <c r="B43" s="95">
        <v>51.634675139999999</v>
      </c>
      <c r="C43" s="96">
        <v>192.43118548940103</v>
      </c>
      <c r="D43" s="117">
        <v>73.859005195195294</v>
      </c>
      <c r="E43" s="97">
        <v>0.53980390324366523</v>
      </c>
      <c r="F43" s="95">
        <v>18.116885069999999</v>
      </c>
      <c r="G43" s="96">
        <v>67.517683842163322</v>
      </c>
      <c r="H43" s="117">
        <v>25.914661124096032</v>
      </c>
      <c r="I43" s="97">
        <v>-7.1560186526540726E-2</v>
      </c>
      <c r="J43" s="142">
        <v>0.15822939999999999</v>
      </c>
    </row>
    <row r="44" spans="1:10" ht="11.25" customHeight="1" x14ac:dyDescent="0.25">
      <c r="A44" s="42" t="s">
        <v>155</v>
      </c>
      <c r="B44" s="99">
        <v>51.419247030000001</v>
      </c>
      <c r="C44" s="93">
        <v>120.71152534932202</v>
      </c>
      <c r="D44" s="116">
        <v>63.172336965879481</v>
      </c>
      <c r="E44" s="94">
        <v>6.4198016531647806E-2</v>
      </c>
      <c r="F44" s="99">
        <v>29.369462209999998</v>
      </c>
      <c r="G44" s="93">
        <v>68.947578714833028</v>
      </c>
      <c r="H44" s="116">
        <v>36.082550220043224</v>
      </c>
      <c r="I44" s="94">
        <v>0.16632847730403766</v>
      </c>
      <c r="J44" s="143">
        <v>0.60648603000000001</v>
      </c>
    </row>
    <row r="45" spans="1:10" ht="11.25" customHeight="1" x14ac:dyDescent="0.25">
      <c r="A45" s="43" t="s">
        <v>156</v>
      </c>
      <c r="B45" s="95">
        <v>43.659169390000002</v>
      </c>
      <c r="C45" s="96">
        <v>129.17869484429323</v>
      </c>
      <c r="D45" s="117">
        <v>78.2859178783646</v>
      </c>
      <c r="E45" s="97">
        <v>7.0342811600357491E-2</v>
      </c>
      <c r="F45" s="95">
        <v>11.197470060000001</v>
      </c>
      <c r="G45" s="96">
        <v>33.13106016717213</v>
      </c>
      <c r="H45" s="117">
        <v>20.0783531572039</v>
      </c>
      <c r="I45" s="97">
        <v>-0.37085061717876555</v>
      </c>
      <c r="J45" s="142">
        <v>0.91222751000000002</v>
      </c>
    </row>
    <row r="46" spans="1:10" ht="11.25" customHeight="1" x14ac:dyDescent="0.25">
      <c r="A46" s="42" t="s">
        <v>157</v>
      </c>
      <c r="B46" s="99">
        <v>48.221824669999997</v>
      </c>
      <c r="C46" s="93">
        <v>61.8215840059691</v>
      </c>
      <c r="D46" s="116">
        <v>61.210395488700833</v>
      </c>
      <c r="E46" s="94">
        <v>0.19898254098937174</v>
      </c>
      <c r="F46" s="99">
        <v>30.084647189999998</v>
      </c>
      <c r="G46" s="93">
        <v>38.569269335500806</v>
      </c>
      <c r="H46" s="116">
        <v>38.187960850506158</v>
      </c>
      <c r="I46" s="94">
        <v>8.4615079090372358E-2</v>
      </c>
      <c r="J46" s="143">
        <v>0.47397758000000001</v>
      </c>
    </row>
    <row r="47" spans="1:10" ht="11.25" customHeight="1" x14ac:dyDescent="0.25">
      <c r="A47" s="43" t="s">
        <v>158</v>
      </c>
      <c r="B47" s="95">
        <v>28.359218540000001</v>
      </c>
      <c r="C47" s="96">
        <v>120.9859110669323</v>
      </c>
      <c r="D47" s="117">
        <v>53.846817900232089</v>
      </c>
      <c r="E47" s="97">
        <v>-0.17529402635931501</v>
      </c>
      <c r="F47" s="95">
        <v>23.892690510000001</v>
      </c>
      <c r="G47" s="96">
        <v>101.93083864829929</v>
      </c>
      <c r="H47" s="117">
        <v>45.366036910499915</v>
      </c>
      <c r="I47" s="97">
        <v>5.5246802320950028E-2</v>
      </c>
      <c r="J47" s="142">
        <v>0.41456158999999998</v>
      </c>
    </row>
    <row r="48" spans="1:10" ht="11.25" customHeight="1" x14ac:dyDescent="0.25">
      <c r="A48" s="42" t="s">
        <v>159</v>
      </c>
      <c r="B48" s="99">
        <v>176.25254859</v>
      </c>
      <c r="C48" s="93">
        <v>120.86505112603454</v>
      </c>
      <c r="D48" s="116">
        <v>75.589076133113835</v>
      </c>
      <c r="E48" s="94">
        <v>0.20194864228036091</v>
      </c>
      <c r="F48" s="99">
        <v>54.6992805</v>
      </c>
      <c r="G48" s="93">
        <v>37.509989994918598</v>
      </c>
      <c r="H48" s="116">
        <v>23.458770447394464</v>
      </c>
      <c r="I48" s="94">
        <v>-0.33839336061481018</v>
      </c>
      <c r="J48" s="143">
        <v>2.22015502</v>
      </c>
    </row>
    <row r="49" spans="1:10" ht="11.25" customHeight="1" x14ac:dyDescent="0.25">
      <c r="A49" s="43" t="s">
        <v>160</v>
      </c>
      <c r="B49" s="95">
        <v>123.70221586</v>
      </c>
      <c r="C49" s="96">
        <v>177.96729008292522</v>
      </c>
      <c r="D49" s="117">
        <v>76.997988997442661</v>
      </c>
      <c r="E49" s="97">
        <v>7.5484726422311299E-2</v>
      </c>
      <c r="F49" s="95">
        <v>27.241533660000002</v>
      </c>
      <c r="G49" s="96">
        <v>39.191714469042594</v>
      </c>
      <c r="H49" s="117">
        <v>16.95639236891309</v>
      </c>
      <c r="I49" s="97">
        <v>-0.30008605859256043</v>
      </c>
      <c r="J49" s="142">
        <v>9.7126747200000008</v>
      </c>
    </row>
    <row r="50" spans="1:10" ht="11.25" customHeight="1" x14ac:dyDescent="0.25">
      <c r="A50" s="42" t="s">
        <v>161</v>
      </c>
      <c r="B50" s="99">
        <v>38.997606930000003</v>
      </c>
      <c r="C50" s="93">
        <v>216.98004734906448</v>
      </c>
      <c r="D50" s="116">
        <v>72.851259687278286</v>
      </c>
      <c r="E50" s="94">
        <v>0.23452214229582458</v>
      </c>
      <c r="F50" s="99">
        <v>13.13877381</v>
      </c>
      <c r="G50" s="93">
        <v>73.103248835747152</v>
      </c>
      <c r="H50" s="116">
        <v>24.544486140465864</v>
      </c>
      <c r="I50" s="94">
        <v>0.31684941927669752</v>
      </c>
      <c r="J50" s="143">
        <v>1.39406897</v>
      </c>
    </row>
    <row r="51" spans="1:10" ht="11.25" customHeight="1" x14ac:dyDescent="0.25">
      <c r="A51" s="43" t="s">
        <v>162</v>
      </c>
      <c r="B51" s="95">
        <v>39.947732080000002</v>
      </c>
      <c r="C51" s="96">
        <v>117.62479265060949</v>
      </c>
      <c r="D51" s="117">
        <v>73.646038971326831</v>
      </c>
      <c r="E51" s="97">
        <v>3.5127793476358304E-2</v>
      </c>
      <c r="F51" s="95">
        <v>12.819951059999999</v>
      </c>
      <c r="G51" s="96">
        <v>37.74792727165655</v>
      </c>
      <c r="H51" s="117">
        <v>23.634348340088867</v>
      </c>
      <c r="I51" s="97">
        <v>2.1083462799962538E-2</v>
      </c>
      <c r="J51" s="142">
        <v>1.4751962300000001</v>
      </c>
    </row>
    <row r="52" spans="1:10" ht="11.25" customHeight="1" x14ac:dyDescent="0.25">
      <c r="A52" s="42" t="s">
        <v>163</v>
      </c>
      <c r="B52" s="99">
        <v>25.42687132</v>
      </c>
      <c r="C52" s="93">
        <v>316.63268728830445</v>
      </c>
      <c r="D52" s="116">
        <v>69.057788859410437</v>
      </c>
      <c r="E52" s="94">
        <v>3.2367569217021996E-2</v>
      </c>
      <c r="F52" s="99">
        <v>11.283095790000001</v>
      </c>
      <c r="G52" s="93">
        <v>140.50477921398686</v>
      </c>
      <c r="H52" s="116">
        <v>30.644180990267532</v>
      </c>
      <c r="I52" s="94">
        <v>9.2656847135365705E-2</v>
      </c>
      <c r="J52" s="143">
        <v>0.10973381</v>
      </c>
    </row>
    <row r="53" spans="1:10" ht="11.25" customHeight="1" x14ac:dyDescent="0.25">
      <c r="A53" s="43" t="s">
        <v>164</v>
      </c>
      <c r="B53" s="95">
        <v>62.763976829999997</v>
      </c>
      <c r="C53" s="96">
        <v>74.874384383309646</v>
      </c>
      <c r="D53" s="117">
        <v>76.324922547397506</v>
      </c>
      <c r="E53" s="97">
        <v>4.2091582243461989E-3</v>
      </c>
      <c r="F53" s="95">
        <v>19.432639900000002</v>
      </c>
      <c r="G53" s="96">
        <v>23.182198180271687</v>
      </c>
      <c r="H53" s="117">
        <v>23.631305888667452</v>
      </c>
      <c r="I53" s="97">
        <v>0.46861988604220528</v>
      </c>
      <c r="J53" s="142">
        <v>3.5994499999999999E-2</v>
      </c>
    </row>
    <row r="54" spans="1:10" ht="11.25" customHeight="1" x14ac:dyDescent="0.25">
      <c r="A54" s="42" t="s">
        <v>165</v>
      </c>
      <c r="B54" s="99">
        <v>64.072270660000001</v>
      </c>
      <c r="C54" s="93">
        <v>125.396845638372</v>
      </c>
      <c r="D54" s="116">
        <v>59.926914535457179</v>
      </c>
      <c r="E54" s="94">
        <v>0.27978581971151528</v>
      </c>
      <c r="F54" s="99">
        <v>34.940524889999999</v>
      </c>
      <c r="G54" s="93">
        <v>68.382649171357215</v>
      </c>
      <c r="H54" s="116">
        <v>32.67993825313642</v>
      </c>
      <c r="I54" s="94">
        <v>0.21171209983216888</v>
      </c>
      <c r="J54" s="143">
        <v>7.9045572899999996</v>
      </c>
    </row>
    <row r="55" spans="1:10" ht="11.25" customHeight="1" x14ac:dyDescent="0.25">
      <c r="A55" s="43" t="s">
        <v>166</v>
      </c>
      <c r="B55" s="95">
        <v>39.239705129999997</v>
      </c>
      <c r="C55" s="96">
        <v>67.84779627871751</v>
      </c>
      <c r="D55" s="117">
        <v>68.611707166973758</v>
      </c>
      <c r="E55" s="97">
        <v>-1.6347403235056346E-2</v>
      </c>
      <c r="F55" s="95">
        <v>16.033867619999999</v>
      </c>
      <c r="G55" s="96">
        <v>27.723515766431685</v>
      </c>
      <c r="H55" s="117">
        <v>28.035659958524832</v>
      </c>
      <c r="I55" s="97">
        <v>0.15734802175288864</v>
      </c>
      <c r="J55" s="142">
        <v>1.91740347</v>
      </c>
    </row>
    <row r="56" spans="1:10" ht="11.25" customHeight="1" x14ac:dyDescent="0.25">
      <c r="A56" s="42" t="s">
        <v>167</v>
      </c>
      <c r="B56" s="99">
        <v>30.843354640000001</v>
      </c>
      <c r="C56" s="93">
        <v>173.80748372845252</v>
      </c>
      <c r="D56" s="116">
        <v>62.330179324161747</v>
      </c>
      <c r="E56" s="94">
        <v>-0.41140080980794647</v>
      </c>
      <c r="F56" s="99">
        <v>16.432238730000002</v>
      </c>
      <c r="G56" s="93">
        <v>92.598425139611294</v>
      </c>
      <c r="H56" s="116">
        <v>33.207295337778994</v>
      </c>
      <c r="I56" s="94">
        <v>-5.6422634110612657E-2</v>
      </c>
      <c r="J56" s="143">
        <v>2.2082280700000001</v>
      </c>
    </row>
    <row r="57" spans="1:10" ht="11.25" customHeight="1" x14ac:dyDescent="0.25">
      <c r="A57" s="43" t="s">
        <v>168</v>
      </c>
      <c r="B57" s="95">
        <v>49.455666710000003</v>
      </c>
      <c r="C57" s="96">
        <v>156.20127508172385</v>
      </c>
      <c r="D57" s="117">
        <v>66.190912294472966</v>
      </c>
      <c r="E57" s="97">
        <v>-0.20731225142967447</v>
      </c>
      <c r="F57" s="95">
        <v>24.805276410000001</v>
      </c>
      <c r="G57" s="96">
        <v>78.345234464570538</v>
      </c>
      <c r="H57" s="117">
        <v>33.199105067619648</v>
      </c>
      <c r="I57" s="97">
        <v>0.15101617094783171</v>
      </c>
      <c r="J57" s="142">
        <v>0.45575891000000002</v>
      </c>
    </row>
    <row r="58" spans="1:10" ht="11.25" customHeight="1" x14ac:dyDescent="0.25">
      <c r="A58" s="42" t="s">
        <v>169</v>
      </c>
      <c r="B58" s="99">
        <v>54.5373454</v>
      </c>
      <c r="C58" s="93">
        <v>73.160005258547486</v>
      </c>
      <c r="D58" s="116">
        <v>77.760296804768771</v>
      </c>
      <c r="E58" s="94">
        <v>7.3773428241794337E-2</v>
      </c>
      <c r="F58" s="99">
        <v>15.018518739999999</v>
      </c>
      <c r="G58" s="93">
        <v>20.14683519953639</v>
      </c>
      <c r="H58" s="116">
        <v>21.413665557516882</v>
      </c>
      <c r="I58" s="94">
        <v>-0.12937390676084271</v>
      </c>
      <c r="J58" s="143">
        <v>0.57934321</v>
      </c>
    </row>
    <row r="59" spans="1:10" ht="11.25" customHeight="1" x14ac:dyDescent="0.25">
      <c r="A59" s="43" t="s">
        <v>170</v>
      </c>
      <c r="B59" s="95">
        <v>29.056096749999998</v>
      </c>
      <c r="C59" s="96">
        <v>153.30201150183345</v>
      </c>
      <c r="D59" s="117">
        <v>73.07329372417891</v>
      </c>
      <c r="E59" s="97">
        <v>9.969840697513721E-2</v>
      </c>
      <c r="F59" s="95">
        <v>10.38450989</v>
      </c>
      <c r="G59" s="96">
        <v>54.789405070303644</v>
      </c>
      <c r="H59" s="117">
        <v>26.116045382923325</v>
      </c>
      <c r="I59" s="97">
        <v>0.29213157955025837</v>
      </c>
      <c r="J59" s="142">
        <v>0.32234267999999999</v>
      </c>
    </row>
    <row r="60" spans="1:10" ht="11.25" customHeight="1" x14ac:dyDescent="0.25">
      <c r="A60" s="42" t="s">
        <v>171</v>
      </c>
      <c r="B60" s="99">
        <v>87.236719679999993</v>
      </c>
      <c r="C60" s="93">
        <v>111.68444460376391</v>
      </c>
      <c r="D60" s="116">
        <v>53.966973488726765</v>
      </c>
      <c r="E60" s="94">
        <v>0.11811197719734823</v>
      </c>
      <c r="F60" s="99">
        <v>73.091755829999997</v>
      </c>
      <c r="G60" s="93">
        <v>93.575413941876832</v>
      </c>
      <c r="H60" s="116">
        <v>45.21651964438125</v>
      </c>
      <c r="I60" s="94">
        <v>0.24336174800814536</v>
      </c>
      <c r="J60" s="143">
        <v>1.31986984</v>
      </c>
    </row>
    <row r="61" spans="1:10" ht="11.25" customHeight="1" x14ac:dyDescent="0.25">
      <c r="A61" s="43" t="s">
        <v>172</v>
      </c>
      <c r="B61" s="95">
        <v>94.454974050000004</v>
      </c>
      <c r="C61" s="96">
        <v>88.662893224333928</v>
      </c>
      <c r="D61" s="117">
        <v>76.158620797832782</v>
      </c>
      <c r="E61" s="97">
        <v>0.24267059054490758</v>
      </c>
      <c r="F61" s="95">
        <v>27.54983739</v>
      </c>
      <c r="G61" s="96">
        <v>25.860451664136928</v>
      </c>
      <c r="H61" s="117">
        <v>22.213309991661209</v>
      </c>
      <c r="I61" s="97">
        <v>-9.6183449796814147E-2</v>
      </c>
      <c r="J61" s="142">
        <v>2.0191966899999998</v>
      </c>
    </row>
    <row r="62" spans="1:10" ht="11.25" customHeight="1" x14ac:dyDescent="0.25">
      <c r="A62" s="42" t="s">
        <v>173</v>
      </c>
      <c r="B62" s="99">
        <v>22.168694810000002</v>
      </c>
      <c r="C62" s="93">
        <v>105.63563713904509</v>
      </c>
      <c r="D62" s="116">
        <v>56.616411805806699</v>
      </c>
      <c r="E62" s="94">
        <v>0.26831957183266897</v>
      </c>
      <c r="F62" s="99">
        <v>16.791089970000002</v>
      </c>
      <c r="G62" s="93">
        <v>80.010911893643396</v>
      </c>
      <c r="H62" s="116">
        <v>42.882599654944258</v>
      </c>
      <c r="I62" s="94">
        <v>0.1945524631647233</v>
      </c>
      <c r="J62" s="143">
        <v>0.19616682999999999</v>
      </c>
    </row>
    <row r="63" spans="1:10" ht="11.25" customHeight="1" x14ac:dyDescent="0.25">
      <c r="A63" s="44" t="s">
        <v>174</v>
      </c>
      <c r="B63" s="101">
        <v>221.35612655</v>
      </c>
      <c r="C63" s="102">
        <v>83.88845344442862</v>
      </c>
      <c r="D63" s="118">
        <v>70.801532032673975</v>
      </c>
      <c r="E63" s="103">
        <v>2.4193524507421849E-2</v>
      </c>
      <c r="F63" s="101">
        <v>90.557298059999994</v>
      </c>
      <c r="G63" s="102">
        <v>34.318958326385456</v>
      </c>
      <c r="H63" s="118">
        <v>28.965068820623951</v>
      </c>
      <c r="I63" s="103">
        <v>0.15123713996820376</v>
      </c>
      <c r="J63" s="144">
        <v>0.72970639999999998</v>
      </c>
    </row>
    <row r="64" spans="1:10" ht="11.25" customHeight="1" x14ac:dyDescent="0.25">
      <c r="A64" s="50" t="s">
        <v>175</v>
      </c>
      <c r="B64" s="92">
        <v>83.762304520000001</v>
      </c>
      <c r="C64" s="105">
        <v>98.874477393827362</v>
      </c>
      <c r="D64" s="139">
        <v>58.815057035036624</v>
      </c>
      <c r="E64" s="106">
        <v>-2.3505582965172911E-2</v>
      </c>
      <c r="F64" s="92">
        <v>56.185973050000001</v>
      </c>
      <c r="G64" s="105">
        <v>66.322897322577376</v>
      </c>
      <c r="H64" s="139">
        <v>39.451889826117942</v>
      </c>
      <c r="I64" s="106">
        <v>-5.8683405158588831E-2</v>
      </c>
      <c r="J64" s="141">
        <v>2.4681524100000001</v>
      </c>
    </row>
    <row r="65" spans="1:10" ht="11.25" customHeight="1" x14ac:dyDescent="0.25">
      <c r="A65" s="43" t="s">
        <v>176</v>
      </c>
      <c r="B65" s="95">
        <v>49.357627010000002</v>
      </c>
      <c r="C65" s="96">
        <v>171.37588889891947</v>
      </c>
      <c r="D65" s="117">
        <v>65.812175398297342</v>
      </c>
      <c r="E65" s="97">
        <v>0.66669102529796342</v>
      </c>
      <c r="F65" s="95">
        <v>25.4561134</v>
      </c>
      <c r="G65" s="96">
        <v>88.386827449237515</v>
      </c>
      <c r="H65" s="117">
        <v>33.942519151099418</v>
      </c>
      <c r="I65" s="97">
        <v>4.539913050530231E-2</v>
      </c>
      <c r="J65" s="142">
        <v>0.18397347999999999</v>
      </c>
    </row>
    <row r="66" spans="1:10" ht="11.25" customHeight="1" x14ac:dyDescent="0.25">
      <c r="A66" s="42" t="s">
        <v>177</v>
      </c>
      <c r="B66" s="99">
        <v>142.6521539</v>
      </c>
      <c r="C66" s="93">
        <v>95.9135035971223</v>
      </c>
      <c r="D66" s="116">
        <v>76.852747110083556</v>
      </c>
      <c r="E66" s="94">
        <v>-6.0634621671480815E-2</v>
      </c>
      <c r="F66" s="99">
        <v>42.426531220000001</v>
      </c>
      <c r="G66" s="93">
        <v>28.525873206481542</v>
      </c>
      <c r="H66" s="116">
        <v>22.856966302061036</v>
      </c>
      <c r="I66" s="94">
        <v>1.5807857531761504E-2</v>
      </c>
      <c r="J66" s="143">
        <v>0.53882273000000003</v>
      </c>
    </row>
    <row r="67" spans="1:10" ht="11.25" customHeight="1" x14ac:dyDescent="0.25">
      <c r="A67" s="43" t="s">
        <v>178</v>
      </c>
      <c r="B67" s="95">
        <v>59.62631236</v>
      </c>
      <c r="C67" s="96">
        <v>88.107503357985649</v>
      </c>
      <c r="D67" s="117">
        <v>61.905686381227511</v>
      </c>
      <c r="E67" s="97">
        <v>0.3133097864740173</v>
      </c>
      <c r="F67" s="95">
        <v>35.551947519999999</v>
      </c>
      <c r="G67" s="96">
        <v>52.533742428832127</v>
      </c>
      <c r="H67" s="117">
        <v>36.911015058704514</v>
      </c>
      <c r="I67" s="97">
        <v>6.6974369980310922E-2</v>
      </c>
      <c r="J67" s="142">
        <v>1.1397293799999999</v>
      </c>
    </row>
    <row r="68" spans="1:10" ht="11.25" customHeight="1" x14ac:dyDescent="0.25">
      <c r="A68" s="42" t="s">
        <v>179</v>
      </c>
      <c r="B68" s="99">
        <v>81.789624660000001</v>
      </c>
      <c r="C68" s="93">
        <v>116.60611027946246</v>
      </c>
      <c r="D68" s="116">
        <v>56.416030759462856</v>
      </c>
      <c r="E68" s="94">
        <v>5.1081619746220275E-2</v>
      </c>
      <c r="F68" s="99">
        <v>59.917289580000002</v>
      </c>
      <c r="G68" s="93">
        <v>85.423085207394166</v>
      </c>
      <c r="H68" s="116">
        <v>41.329149828243303</v>
      </c>
      <c r="I68" s="94">
        <v>0.46446332045285699</v>
      </c>
      <c r="J68" s="143">
        <v>3.2689437899999998</v>
      </c>
    </row>
    <row r="69" spans="1:10" ht="11.25" customHeight="1" x14ac:dyDescent="0.25">
      <c r="A69" s="43" t="s">
        <v>180</v>
      </c>
      <c r="B69" s="95">
        <v>37.943828570000001</v>
      </c>
      <c r="C69" s="96">
        <v>160.97742797262725</v>
      </c>
      <c r="D69" s="117">
        <v>65.117530151902528</v>
      </c>
      <c r="E69" s="97">
        <v>-1.9775198302943719E-3</v>
      </c>
      <c r="F69" s="95">
        <v>19.029678310000001</v>
      </c>
      <c r="G69" s="96">
        <v>80.733778981710515</v>
      </c>
      <c r="H69" s="117">
        <v>32.657897155696283</v>
      </c>
      <c r="I69" s="97">
        <v>9.8568694756687281E-2</v>
      </c>
      <c r="J69" s="142">
        <v>1.29625317</v>
      </c>
    </row>
    <row r="70" spans="1:10" ht="11.25" customHeight="1" x14ac:dyDescent="0.25">
      <c r="A70" s="42" t="s">
        <v>181</v>
      </c>
      <c r="B70" s="99">
        <v>64.48748646</v>
      </c>
      <c r="C70" s="93">
        <v>132.18630706380816</v>
      </c>
      <c r="D70" s="116">
        <v>53.57023465437095</v>
      </c>
      <c r="E70" s="94">
        <v>-6.7593520000019947E-3</v>
      </c>
      <c r="F70" s="99">
        <v>33.795243650000003</v>
      </c>
      <c r="G70" s="93">
        <v>69.273415660045146</v>
      </c>
      <c r="H70" s="116">
        <v>28.073960265998245</v>
      </c>
      <c r="I70" s="94">
        <v>8.4392604935475513E-2</v>
      </c>
      <c r="J70" s="143">
        <v>22.096594110000002</v>
      </c>
    </row>
    <row r="71" spans="1:10" ht="11.25" customHeight="1" x14ac:dyDescent="0.25">
      <c r="A71" s="43" t="s">
        <v>287</v>
      </c>
      <c r="B71" s="95">
        <v>191.06625738</v>
      </c>
      <c r="C71" s="96">
        <v>98.609091382025198</v>
      </c>
      <c r="D71" s="117">
        <v>68.153749130739953</v>
      </c>
      <c r="E71" s="97">
        <v>2.2616145773728835E-2</v>
      </c>
      <c r="F71" s="95">
        <v>82.50807562</v>
      </c>
      <c r="G71" s="96">
        <v>42.582329711867132</v>
      </c>
      <c r="H71" s="117">
        <v>29.430809836201966</v>
      </c>
      <c r="I71" s="97">
        <v>8.1718403516529481E-2</v>
      </c>
      <c r="J71" s="142">
        <v>6.7715904699999996</v>
      </c>
    </row>
    <row r="72" spans="1:10" ht="11.25" customHeight="1" x14ac:dyDescent="0.25">
      <c r="A72" s="42" t="s">
        <v>184</v>
      </c>
      <c r="B72" s="99">
        <v>38.881810379999997</v>
      </c>
      <c r="C72" s="93">
        <v>81.997132722460634</v>
      </c>
      <c r="D72" s="116">
        <v>66.657757835543379</v>
      </c>
      <c r="E72" s="94">
        <v>1.7235503747940362E-2</v>
      </c>
      <c r="F72" s="99">
        <v>19.175183319999999</v>
      </c>
      <c r="G72" s="93">
        <v>40.438190410915574</v>
      </c>
      <c r="H72" s="116">
        <v>32.873333666947183</v>
      </c>
      <c r="I72" s="94">
        <v>-0.11411174054965867</v>
      </c>
      <c r="J72" s="143">
        <v>0.27351671999999999</v>
      </c>
    </row>
    <row r="73" spans="1:10" ht="11.25" customHeight="1" x14ac:dyDescent="0.25">
      <c r="A73" s="43" t="s">
        <v>185</v>
      </c>
      <c r="B73" s="95">
        <v>46.173680740000002</v>
      </c>
      <c r="C73" s="96">
        <v>191.16528554513161</v>
      </c>
      <c r="D73" s="117">
        <v>63.921842833980428</v>
      </c>
      <c r="E73" s="97">
        <v>6.3941656110898304E-2</v>
      </c>
      <c r="F73" s="95">
        <v>24.449498699999999</v>
      </c>
      <c r="G73" s="96">
        <v>101.22423262592221</v>
      </c>
      <c r="H73" s="117">
        <v>33.847356074368882</v>
      </c>
      <c r="I73" s="97">
        <v>-3.971970316623552E-3</v>
      </c>
      <c r="J73" s="142">
        <v>1.6114100099999999</v>
      </c>
    </row>
    <row r="74" spans="1:10" ht="11.25" customHeight="1" x14ac:dyDescent="0.25">
      <c r="A74" s="42" t="s">
        <v>186</v>
      </c>
      <c r="B74" s="99">
        <v>62.55366523</v>
      </c>
      <c r="C74" s="93">
        <v>110.26441678741278</v>
      </c>
      <c r="D74" s="116">
        <v>60.699935001029523</v>
      </c>
      <c r="E74" s="94">
        <v>8.0393002769653554E-2</v>
      </c>
      <c r="F74" s="99">
        <v>40.07503663</v>
      </c>
      <c r="G74" s="93">
        <v>70.640953259792781</v>
      </c>
      <c r="H74" s="116">
        <v>38.887443440136806</v>
      </c>
      <c r="I74" s="94">
        <v>0.24791486399573914</v>
      </c>
      <c r="J74" s="143">
        <v>0.42522271</v>
      </c>
    </row>
    <row r="75" spans="1:10" ht="11.25" customHeight="1" x14ac:dyDescent="0.25">
      <c r="A75" s="43" t="s">
        <v>187</v>
      </c>
      <c r="B75" s="95">
        <v>67.909376890000004</v>
      </c>
      <c r="C75" s="96">
        <v>117.1647237778767</v>
      </c>
      <c r="D75" s="117">
        <v>76.862248820318072</v>
      </c>
      <c r="E75" s="97">
        <v>1.0516562298345411E-2</v>
      </c>
      <c r="F75" s="95">
        <v>19.50946789</v>
      </c>
      <c r="G75" s="96">
        <v>33.659879107531673</v>
      </c>
      <c r="H75" s="117">
        <v>22.081509858972076</v>
      </c>
      <c r="I75" s="97">
        <v>0.4790435132406603</v>
      </c>
      <c r="J75" s="142">
        <v>0.93321092000000005</v>
      </c>
    </row>
    <row r="76" spans="1:10" ht="11.25" customHeight="1" x14ac:dyDescent="0.25">
      <c r="A76" s="42" t="s">
        <v>188</v>
      </c>
      <c r="B76" s="99">
        <v>84.316504170000002</v>
      </c>
      <c r="C76" s="93">
        <v>187.73421364113045</v>
      </c>
      <c r="D76" s="116">
        <v>77.663162422464723</v>
      </c>
      <c r="E76" s="94">
        <v>-0.17222894045661374</v>
      </c>
      <c r="F76" s="99">
        <v>23.078868929999999</v>
      </c>
      <c r="G76" s="93">
        <v>51.386064364867842</v>
      </c>
      <c r="H76" s="116">
        <v>21.257735527359497</v>
      </c>
      <c r="I76" s="94">
        <v>-6.5184953328410233E-2</v>
      </c>
      <c r="J76" s="143">
        <v>1.1715478699999999</v>
      </c>
    </row>
    <row r="77" spans="1:10" ht="11.25" customHeight="1" x14ac:dyDescent="0.25">
      <c r="A77" s="43" t="s">
        <v>189</v>
      </c>
      <c r="B77" s="95">
        <v>200.61996481</v>
      </c>
      <c r="C77" s="96">
        <v>236.68425476064354</v>
      </c>
      <c r="D77" s="117">
        <v>67.39314792083151</v>
      </c>
      <c r="E77" s="97">
        <v>0.30326193143687408</v>
      </c>
      <c r="F77" s="95">
        <v>92.072768199999999</v>
      </c>
      <c r="G77" s="96">
        <v>108.62415685201157</v>
      </c>
      <c r="H77" s="117">
        <v>30.929492449366318</v>
      </c>
      <c r="I77" s="97">
        <v>1.2629893584980234E-2</v>
      </c>
      <c r="J77" s="142">
        <v>4.9932647499999998</v>
      </c>
    </row>
    <row r="78" spans="1:10" ht="11.25" customHeight="1" x14ac:dyDescent="0.25">
      <c r="A78" s="42" t="s">
        <v>190</v>
      </c>
      <c r="B78" s="99">
        <v>153.43134312000001</v>
      </c>
      <c r="C78" s="93">
        <v>120.19388712543046</v>
      </c>
      <c r="D78" s="116">
        <v>70.741318728633161</v>
      </c>
      <c r="E78" s="94">
        <v>0.17746907379282706</v>
      </c>
      <c r="F78" s="99">
        <v>62.639333489999999</v>
      </c>
      <c r="G78" s="93">
        <v>49.069928125577739</v>
      </c>
      <c r="H78" s="116">
        <v>28.880598743762302</v>
      </c>
      <c r="I78" s="94">
        <v>6.8578266331231763E-3</v>
      </c>
      <c r="J78" s="143">
        <v>0.82002584999999995</v>
      </c>
    </row>
    <row r="79" spans="1:10" ht="11.25" customHeight="1" x14ac:dyDescent="0.25">
      <c r="A79" s="43" t="s">
        <v>191</v>
      </c>
      <c r="B79" s="95">
        <v>163.86578856</v>
      </c>
      <c r="C79" s="96">
        <v>113.97543525935694</v>
      </c>
      <c r="D79" s="117">
        <v>74.631761974791985</v>
      </c>
      <c r="E79" s="97">
        <v>-0.14226482408203633</v>
      </c>
      <c r="F79" s="95">
        <v>55.574899530000003</v>
      </c>
      <c r="G79" s="96">
        <v>38.654641820537805</v>
      </c>
      <c r="H79" s="117">
        <v>25.311278882213191</v>
      </c>
      <c r="I79" s="97">
        <v>-0.250522583934638</v>
      </c>
      <c r="J79" s="142">
        <v>0.12506276999999999</v>
      </c>
    </row>
    <row r="80" spans="1:10" ht="11.25" customHeight="1" x14ac:dyDescent="0.25">
      <c r="A80" s="42" t="s">
        <v>192</v>
      </c>
      <c r="B80" s="99">
        <v>133.09833649999999</v>
      </c>
      <c r="C80" s="93">
        <v>90.345125748275365</v>
      </c>
      <c r="D80" s="116">
        <v>33.011230305895417</v>
      </c>
      <c r="E80" s="94">
        <v>-0.14008829956466329</v>
      </c>
      <c r="F80" s="99">
        <v>260.78459056999998</v>
      </c>
      <c r="G80" s="93">
        <v>177.01661228695488</v>
      </c>
      <c r="H80" s="116">
        <v>64.680148572216851</v>
      </c>
      <c r="I80" s="94">
        <v>0.34224195937311674</v>
      </c>
      <c r="J80" s="143">
        <v>9.3081544699999998</v>
      </c>
    </row>
    <row r="81" spans="1:10" ht="11.25" customHeight="1" x14ac:dyDescent="0.25">
      <c r="A81" s="43" t="s">
        <v>193</v>
      </c>
      <c r="B81" s="95">
        <v>24.615299369999999</v>
      </c>
      <c r="C81" s="96">
        <v>63.910942152408147</v>
      </c>
      <c r="D81" s="117">
        <v>68.976040664624847</v>
      </c>
      <c r="E81" s="97">
        <v>-9.0534455818671367E-2</v>
      </c>
      <c r="F81" s="95">
        <v>10.66117925</v>
      </c>
      <c r="G81" s="96">
        <v>27.680590029858497</v>
      </c>
      <c r="H81" s="117">
        <v>29.874344505315463</v>
      </c>
      <c r="I81" s="97">
        <v>-0.22245465007076382</v>
      </c>
      <c r="J81" s="142">
        <v>0.41026003999999999</v>
      </c>
    </row>
    <row r="82" spans="1:10" ht="11.25" customHeight="1" x14ac:dyDescent="0.25">
      <c r="A82" s="42" t="s">
        <v>194</v>
      </c>
      <c r="B82" s="99">
        <v>57.920610259999997</v>
      </c>
      <c r="C82" s="93">
        <v>99.77109090752495</v>
      </c>
      <c r="D82" s="116">
        <v>69.773298876888362</v>
      </c>
      <c r="E82" s="94">
        <v>7.2831901037684332E-4</v>
      </c>
      <c r="F82" s="99">
        <v>23.442531330000001</v>
      </c>
      <c r="G82" s="93">
        <v>40.380909557563285</v>
      </c>
      <c r="H82" s="116">
        <v>28.239736038287198</v>
      </c>
      <c r="I82" s="94">
        <v>0.23251016743031383</v>
      </c>
      <c r="J82" s="143">
        <v>1.64943083</v>
      </c>
    </row>
    <row r="83" spans="1:10" ht="11.25" customHeight="1" x14ac:dyDescent="0.25">
      <c r="A83" s="43" t="s">
        <v>195</v>
      </c>
      <c r="B83" s="95">
        <v>41.675985760000003</v>
      </c>
      <c r="C83" s="96">
        <v>104.10069805142092</v>
      </c>
      <c r="D83" s="117">
        <v>69.660035150737201</v>
      </c>
      <c r="E83" s="97">
        <v>-1.8549762938687042E-2</v>
      </c>
      <c r="F83" s="95">
        <v>17.430912459999998</v>
      </c>
      <c r="G83" s="96">
        <v>43.539945646608025</v>
      </c>
      <c r="H83" s="117">
        <v>29.135195065702096</v>
      </c>
      <c r="I83" s="97">
        <v>-0.16777065357094945</v>
      </c>
      <c r="J83" s="142">
        <v>0.72078586</v>
      </c>
    </row>
    <row r="84" spans="1:10" ht="11.25" customHeight="1" x14ac:dyDescent="0.25">
      <c r="A84" s="42" t="s">
        <v>196</v>
      </c>
      <c r="B84" s="99">
        <v>35.55957471</v>
      </c>
      <c r="C84" s="93">
        <v>133.44131367714772</v>
      </c>
      <c r="D84" s="116">
        <v>61.886241704991605</v>
      </c>
      <c r="E84" s="94">
        <v>4.7850164418040686E-2</v>
      </c>
      <c r="F84" s="99">
        <v>21.30255674</v>
      </c>
      <c r="G84" s="93">
        <v>79.940246171396822</v>
      </c>
      <c r="H84" s="116">
        <v>37.073986010726898</v>
      </c>
      <c r="I84" s="94">
        <v>8.3058384634951965E-2</v>
      </c>
      <c r="J84" s="143">
        <v>0.59744878999999995</v>
      </c>
    </row>
    <row r="85" spans="1:10" ht="11.25" customHeight="1" x14ac:dyDescent="0.25">
      <c r="A85" s="43" t="s">
        <v>197</v>
      </c>
      <c r="B85" s="95">
        <v>94.99157391</v>
      </c>
      <c r="C85" s="96">
        <v>86.84372220525826</v>
      </c>
      <c r="D85" s="117">
        <v>67.230904737808672</v>
      </c>
      <c r="E85" s="97">
        <v>0.15255105256626145</v>
      </c>
      <c r="F85" s="95">
        <v>46.245984579999998</v>
      </c>
      <c r="G85" s="96">
        <v>42.279259861293703</v>
      </c>
      <c r="H85" s="117">
        <v>32.730896602996914</v>
      </c>
      <c r="I85" s="97">
        <v>6.7296926074758012E-2</v>
      </c>
      <c r="J85" s="142">
        <v>5.3971470000000001E-2</v>
      </c>
    </row>
    <row r="86" spans="1:10" ht="11.25" customHeight="1" x14ac:dyDescent="0.25">
      <c r="A86" s="42" t="s">
        <v>198</v>
      </c>
      <c r="B86" s="99">
        <v>92.859168819999994</v>
      </c>
      <c r="C86" s="93">
        <v>162.16741292984963</v>
      </c>
      <c r="D86" s="116">
        <v>75.071413867794504</v>
      </c>
      <c r="E86" s="94">
        <v>0.10200662818630546</v>
      </c>
      <c r="F86" s="99">
        <v>29.827684730000001</v>
      </c>
      <c r="G86" s="93">
        <v>52.0904777397649</v>
      </c>
      <c r="H86" s="116">
        <v>24.114005041596325</v>
      </c>
      <c r="I86" s="94">
        <v>-0.11235185850986196</v>
      </c>
      <c r="J86" s="143">
        <v>1.0075915600000001</v>
      </c>
    </row>
    <row r="87" spans="1:10" ht="11.25" customHeight="1" x14ac:dyDescent="0.25">
      <c r="A87" s="43" t="s">
        <v>199</v>
      </c>
      <c r="B87" s="95">
        <v>78.122571669999999</v>
      </c>
      <c r="C87" s="96">
        <v>110.90607460502014</v>
      </c>
      <c r="D87" s="117">
        <v>65.274746933902691</v>
      </c>
      <c r="E87" s="97">
        <v>6.206790964512332E-2</v>
      </c>
      <c r="F87" s="95">
        <v>40.769500149999999</v>
      </c>
      <c r="G87" s="96">
        <v>57.878089886045345</v>
      </c>
      <c r="H87" s="117">
        <v>34.064659521889467</v>
      </c>
      <c r="I87" s="97">
        <v>-0.24448921742342344</v>
      </c>
      <c r="J87" s="142">
        <v>0.79061610999999998</v>
      </c>
    </row>
    <row r="88" spans="1:10" ht="11.25" customHeight="1" x14ac:dyDescent="0.25">
      <c r="A88" s="42" t="s">
        <v>200</v>
      </c>
      <c r="B88" s="99">
        <v>47.16344204</v>
      </c>
      <c r="C88" s="93">
        <v>105.09982649543508</v>
      </c>
      <c r="D88" s="116">
        <v>68.723677483927275</v>
      </c>
      <c r="E88" s="94">
        <v>0.23630497208792112</v>
      </c>
      <c r="F88" s="99">
        <v>21.224564149999999</v>
      </c>
      <c r="G88" s="93">
        <v>47.297184283419014</v>
      </c>
      <c r="H88" s="116">
        <v>30.927134201622508</v>
      </c>
      <c r="I88" s="94">
        <v>-7.417964100702068E-2</v>
      </c>
      <c r="J88" s="143">
        <v>0.23963972</v>
      </c>
    </row>
    <row r="89" spans="1:10" ht="11.25" customHeight="1" x14ac:dyDescent="0.25">
      <c r="A89" s="43" t="s">
        <v>201</v>
      </c>
      <c r="B89" s="95">
        <v>31.918791240000001</v>
      </c>
      <c r="C89" s="96">
        <v>84.163152018858327</v>
      </c>
      <c r="D89" s="117">
        <v>52.626532539261937</v>
      </c>
      <c r="E89" s="97">
        <v>-9.8509134033598067E-2</v>
      </c>
      <c r="F89" s="95">
        <v>18.854518509999998</v>
      </c>
      <c r="G89" s="96">
        <v>49.715407318147172</v>
      </c>
      <c r="H89" s="117">
        <v>31.086638726944205</v>
      </c>
      <c r="I89" s="97">
        <v>9.4283321254112096E-2</v>
      </c>
      <c r="J89" s="142">
        <v>9.8782089800000001</v>
      </c>
    </row>
    <row r="90" spans="1:10" ht="11.25" customHeight="1" x14ac:dyDescent="0.25">
      <c r="A90" s="42" t="s">
        <v>202</v>
      </c>
      <c r="B90" s="99">
        <v>61.681657080000001</v>
      </c>
      <c r="C90" s="93">
        <v>164.11024751566427</v>
      </c>
      <c r="D90" s="116">
        <v>73.352651224495602</v>
      </c>
      <c r="E90" s="94">
        <v>0.24722837313434542</v>
      </c>
      <c r="F90" s="99">
        <v>22.219859280000001</v>
      </c>
      <c r="G90" s="93">
        <v>59.118168655465539</v>
      </c>
      <c r="H90" s="116">
        <v>26.424153714114389</v>
      </c>
      <c r="I90" s="94">
        <v>-9.0511885292353433E-2</v>
      </c>
      <c r="J90" s="143">
        <v>0.18768293999999999</v>
      </c>
    </row>
    <row r="91" spans="1:10" ht="11.25" customHeight="1" x14ac:dyDescent="0.25">
      <c r="A91" s="43" t="s">
        <v>203</v>
      </c>
      <c r="B91" s="95">
        <v>44.916887969999998</v>
      </c>
      <c r="C91" s="96">
        <v>130.56399872682562</v>
      </c>
      <c r="D91" s="117">
        <v>92.628637533858935</v>
      </c>
      <c r="E91" s="97">
        <v>0.29177592560263177</v>
      </c>
      <c r="F91" s="95">
        <v>3.1005416800000001</v>
      </c>
      <c r="G91" s="96">
        <v>9.0126261692566185</v>
      </c>
      <c r="H91" s="117">
        <v>6.3940082319853122</v>
      </c>
      <c r="I91" s="97">
        <v>-0.13457553582905557</v>
      </c>
      <c r="J91" s="142">
        <v>0.47393237999999999</v>
      </c>
    </row>
    <row r="92" spans="1:10" ht="11.25" customHeight="1" x14ac:dyDescent="0.25">
      <c r="A92" s="42" t="s">
        <v>204</v>
      </c>
      <c r="B92" s="99">
        <v>19.671518070000001</v>
      </c>
      <c r="C92" s="93">
        <v>136.18502336497124</v>
      </c>
      <c r="D92" s="116">
        <v>62.497983769525376</v>
      </c>
      <c r="E92" s="94">
        <v>0.50744745063819519</v>
      </c>
      <c r="F92" s="99">
        <v>6.4413035199999999</v>
      </c>
      <c r="G92" s="93">
        <v>44.592850803408858</v>
      </c>
      <c r="H92" s="116">
        <v>20.464535650732657</v>
      </c>
      <c r="I92" s="94">
        <v>0.23326009818818916</v>
      </c>
      <c r="J92" s="143">
        <v>5.3626227100000001</v>
      </c>
    </row>
    <row r="93" spans="1:10" ht="11.25" customHeight="1" x14ac:dyDescent="0.25">
      <c r="A93" s="43" t="s">
        <v>205</v>
      </c>
      <c r="B93" s="95">
        <v>155.16565238000001</v>
      </c>
      <c r="C93" s="96">
        <v>117.90604514703907</v>
      </c>
      <c r="D93" s="117">
        <v>56.744094740449491</v>
      </c>
      <c r="E93" s="97">
        <v>8.2616421273882468E-2</v>
      </c>
      <c r="F93" s="95">
        <v>117.58098756</v>
      </c>
      <c r="G93" s="96">
        <v>89.346508167484927</v>
      </c>
      <c r="H93" s="117">
        <v>42.999379021334491</v>
      </c>
      <c r="I93" s="97">
        <v>-2.3703993199642559E-2</v>
      </c>
      <c r="J93" s="142">
        <v>0.70146613999999996</v>
      </c>
    </row>
    <row r="94" spans="1:10" ht="11.25" customHeight="1" x14ac:dyDescent="0.25">
      <c r="A94" s="42" t="s">
        <v>206</v>
      </c>
      <c r="B94" s="99">
        <v>432.03757633999999</v>
      </c>
      <c r="C94" s="93">
        <v>263.32178130224457</v>
      </c>
      <c r="D94" s="116">
        <v>58.69044222754993</v>
      </c>
      <c r="E94" s="94">
        <v>0.46266105182330963</v>
      </c>
      <c r="F94" s="99">
        <v>210.82084230000001</v>
      </c>
      <c r="G94" s="93">
        <v>128.49280426105352</v>
      </c>
      <c r="H94" s="116">
        <v>28.639102575731219</v>
      </c>
      <c r="I94" s="94">
        <v>0.37081611109803236</v>
      </c>
      <c r="J94" s="143">
        <v>93.270940659999994</v>
      </c>
    </row>
    <row r="95" spans="1:10" ht="11.25" customHeight="1" x14ac:dyDescent="0.25">
      <c r="A95" s="43" t="s">
        <v>207</v>
      </c>
      <c r="B95" s="95">
        <v>231.29167140000001</v>
      </c>
      <c r="C95" s="96">
        <v>140.02918826763792</v>
      </c>
      <c r="D95" s="117">
        <v>76.65100491377423</v>
      </c>
      <c r="E95" s="97">
        <v>0.18347744731116866</v>
      </c>
      <c r="F95" s="95">
        <v>68.470696369999999</v>
      </c>
      <c r="G95" s="96">
        <v>41.453702049779054</v>
      </c>
      <c r="H95" s="117">
        <v>22.691468534678989</v>
      </c>
      <c r="I95" s="97">
        <v>0.28205563394238142</v>
      </c>
      <c r="J95" s="142">
        <v>1.9840629000000001</v>
      </c>
    </row>
    <row r="96" spans="1:10" ht="11.25" customHeight="1" x14ac:dyDescent="0.25">
      <c r="A96" s="42" t="s">
        <v>208</v>
      </c>
      <c r="B96" s="99">
        <v>222.76795544000001</v>
      </c>
      <c r="C96" s="93">
        <v>157.33922529655436</v>
      </c>
      <c r="D96" s="116">
        <v>77.173808778065421</v>
      </c>
      <c r="E96" s="94">
        <v>0.1222900673889471</v>
      </c>
      <c r="F96" s="99">
        <v>62.842674909999999</v>
      </c>
      <c r="G96" s="93">
        <v>44.385278692229726</v>
      </c>
      <c r="H96" s="116">
        <v>21.770674184387843</v>
      </c>
      <c r="I96" s="94">
        <v>8.7208501875577715E-2</v>
      </c>
      <c r="J96" s="143">
        <v>3.0468286600000001</v>
      </c>
    </row>
    <row r="97" spans="1:10" ht="11.25" customHeight="1" x14ac:dyDescent="0.25">
      <c r="A97" s="43" t="s">
        <v>209</v>
      </c>
      <c r="B97" s="95">
        <v>150.65699763000001</v>
      </c>
      <c r="C97" s="96">
        <v>119.57046919606185</v>
      </c>
      <c r="D97" s="117">
        <v>76.063071873191674</v>
      </c>
      <c r="E97" s="97">
        <v>0.16256942010902864</v>
      </c>
      <c r="F97" s="95">
        <v>44.392044550000001</v>
      </c>
      <c r="G97" s="96">
        <v>35.23220081985103</v>
      </c>
      <c r="H97" s="117">
        <v>22.412468908329043</v>
      </c>
      <c r="I97" s="97">
        <v>0.23040497234554502</v>
      </c>
      <c r="J97" s="142">
        <v>3.01947375</v>
      </c>
    </row>
    <row r="98" spans="1:10" ht="11.25" customHeight="1" x14ac:dyDescent="0.25">
      <c r="A98" s="42" t="s">
        <v>210</v>
      </c>
      <c r="B98" s="99">
        <v>88.967107889999994</v>
      </c>
      <c r="C98" s="93">
        <v>228.12371412454007</v>
      </c>
      <c r="D98" s="116">
        <v>91.971794739868201</v>
      </c>
      <c r="E98" s="94">
        <v>0.18543339365599087</v>
      </c>
      <c r="F98" s="99">
        <v>6.6949611300000003</v>
      </c>
      <c r="G98" s="93">
        <v>17.166787087013937</v>
      </c>
      <c r="H98" s="116">
        <v>6.9210701060562041</v>
      </c>
      <c r="I98" s="94">
        <v>-0.44438220004348705</v>
      </c>
      <c r="J98" s="143">
        <v>1.07096543</v>
      </c>
    </row>
    <row r="99" spans="1:10" ht="11.25" customHeight="1" x14ac:dyDescent="0.25">
      <c r="A99" s="43" t="s">
        <v>211</v>
      </c>
      <c r="B99" s="95">
        <v>114.10885399</v>
      </c>
      <c r="C99" s="96">
        <v>131.02857371364269</v>
      </c>
      <c r="D99" s="117">
        <v>61.572154017312698</v>
      </c>
      <c r="E99" s="97">
        <v>0.11485781864510791</v>
      </c>
      <c r="F99" s="95">
        <v>70.03275841</v>
      </c>
      <c r="G99" s="96">
        <v>80.417006453316787</v>
      </c>
      <c r="H99" s="117">
        <v>37.789072769547417</v>
      </c>
      <c r="I99" s="97">
        <v>-0.11172939298973372</v>
      </c>
      <c r="J99" s="142">
        <v>1.1838091500000001</v>
      </c>
    </row>
    <row r="100" spans="1:10" ht="11.25" customHeight="1" x14ac:dyDescent="0.25">
      <c r="A100" s="42" t="s">
        <v>212</v>
      </c>
      <c r="B100" s="99">
        <v>77.679748180000004</v>
      </c>
      <c r="C100" s="93">
        <v>295.47822583160581</v>
      </c>
      <c r="D100" s="116">
        <v>72.517088253544415</v>
      </c>
      <c r="E100" s="94">
        <v>0.64327647102829011</v>
      </c>
      <c r="F100" s="99">
        <v>28.46908814</v>
      </c>
      <c r="G100" s="93">
        <v>108.29071735864129</v>
      </c>
      <c r="H100" s="116">
        <v>26.577009137084907</v>
      </c>
      <c r="I100" s="94">
        <v>-0.27417830803249443</v>
      </c>
      <c r="J100" s="143">
        <v>0.97039591999999997</v>
      </c>
    </row>
    <row r="101" spans="1:10" ht="11.25" customHeight="1" x14ac:dyDescent="0.25">
      <c r="A101" s="45" t="s">
        <v>213</v>
      </c>
      <c r="B101" s="108">
        <v>7710.1912483899996</v>
      </c>
      <c r="C101" s="109">
        <v>127.60705628647354</v>
      </c>
      <c r="D101" s="119">
        <v>65.029711057609703</v>
      </c>
      <c r="E101" s="110">
        <v>7.6775311192312845E-2</v>
      </c>
      <c r="F101" s="108">
        <v>3825.92812323</v>
      </c>
      <c r="G101" s="109">
        <v>63.320793173704892</v>
      </c>
      <c r="H101" s="119">
        <v>32.268849418330923</v>
      </c>
      <c r="I101" s="110">
        <v>6.1693427612559137E-2</v>
      </c>
      <c r="J101" s="145">
        <v>320.29383243000001</v>
      </c>
    </row>
    <row r="102" spans="1:10" ht="11.25" customHeight="1" x14ac:dyDescent="0.25">
      <c r="A102" s="46" t="s">
        <v>101</v>
      </c>
      <c r="B102" s="112">
        <v>280.75571006000001</v>
      </c>
      <c r="C102" s="113">
        <v>184.25192291436971</v>
      </c>
      <c r="D102" s="120">
        <v>72.140751780935148</v>
      </c>
      <c r="E102" s="114">
        <v>0.24961164822706605</v>
      </c>
      <c r="F102" s="112">
        <v>105.19680768000001</v>
      </c>
      <c r="G102" s="113">
        <v>69.037648763584826</v>
      </c>
      <c r="H102" s="120">
        <v>27.030534087331009</v>
      </c>
      <c r="I102" s="114">
        <v>-0.19150604717618713</v>
      </c>
      <c r="J102" s="146">
        <v>3.2251704999999999</v>
      </c>
    </row>
    <row r="103" spans="1:10" ht="11.25" customHeight="1" x14ac:dyDescent="0.25">
      <c r="A103" s="45" t="s">
        <v>40</v>
      </c>
      <c r="B103" s="108">
        <v>7990.9469584500002</v>
      </c>
      <c r="C103" s="109">
        <v>129.00043786261435</v>
      </c>
      <c r="D103" s="119">
        <v>65.255707370407208</v>
      </c>
      <c r="E103" s="110">
        <v>8.2033437574309032E-2</v>
      </c>
      <c r="F103" s="108">
        <v>3931.1249309099999</v>
      </c>
      <c r="G103" s="109">
        <v>63.461419530983193</v>
      </c>
      <c r="H103" s="119">
        <v>32.102370277493861</v>
      </c>
      <c r="I103" s="110">
        <v>5.2869815369185336E-2</v>
      </c>
      <c r="J103" s="145">
        <v>323.51900293</v>
      </c>
    </row>
    <row r="104" spans="1:10" ht="11.25" customHeight="1" x14ac:dyDescent="0.25">
      <c r="A104" s="42" t="s">
        <v>214</v>
      </c>
      <c r="B104" s="99">
        <v>343.5423217</v>
      </c>
      <c r="C104" s="93">
        <v>240.56541081549679</v>
      </c>
      <c r="D104" s="116">
        <v>69.376080169246393</v>
      </c>
      <c r="E104" s="94">
        <v>-0.14625524401974777</v>
      </c>
      <c r="F104" s="99">
        <v>96.392778860000007</v>
      </c>
      <c r="G104" s="93">
        <v>67.499015350874132</v>
      </c>
      <c r="H104" s="116">
        <v>19.465878674964429</v>
      </c>
      <c r="I104" s="94">
        <v>-1.9262242766127757E-2</v>
      </c>
      <c r="J104" s="143">
        <v>55.253328740000001</v>
      </c>
    </row>
    <row r="105" spans="1:10" ht="11.25" customHeight="1" x14ac:dyDescent="0.25">
      <c r="A105" s="43" t="s">
        <v>215</v>
      </c>
      <c r="B105" s="95">
        <v>1165.1397992499999</v>
      </c>
      <c r="C105" s="96">
        <v>533.93533203585048</v>
      </c>
      <c r="D105" s="117">
        <v>70.170504607260639</v>
      </c>
      <c r="E105" s="97">
        <v>0.34552409561389696</v>
      </c>
      <c r="F105" s="95">
        <v>402.34596384000002</v>
      </c>
      <c r="G105" s="96">
        <v>184.37849770000011</v>
      </c>
      <c r="H105" s="117">
        <v>24.231271927644134</v>
      </c>
      <c r="I105" s="97">
        <v>-5.8246038555724078E-2</v>
      </c>
      <c r="J105" s="142">
        <v>92.955195360000005</v>
      </c>
    </row>
    <row r="106" spans="1:10" ht="11.25" customHeight="1" x14ac:dyDescent="0.25">
      <c r="A106" s="42" t="s">
        <v>216</v>
      </c>
      <c r="B106" s="99">
        <v>165.64055300999999</v>
      </c>
      <c r="C106" s="93">
        <v>479.23131429414588</v>
      </c>
      <c r="D106" s="116">
        <v>48.570322725369337</v>
      </c>
      <c r="E106" s="94">
        <v>8.4699182668411144E-2</v>
      </c>
      <c r="F106" s="99">
        <v>152.9960231</v>
      </c>
      <c r="G106" s="93">
        <v>442.64815529542466</v>
      </c>
      <c r="H106" s="116">
        <v>44.862602077985315</v>
      </c>
      <c r="I106" s="94">
        <v>1.9611621391102396E-2</v>
      </c>
      <c r="J106" s="143">
        <v>22.39585628</v>
      </c>
    </row>
    <row r="107" spans="1:10" ht="11.25" customHeight="1" x14ac:dyDescent="0.25">
      <c r="A107" s="43" t="s">
        <v>217</v>
      </c>
      <c r="B107" s="95">
        <v>142.41218269999999</v>
      </c>
      <c r="C107" s="96">
        <v>385.51670167782868</v>
      </c>
      <c r="D107" s="117">
        <v>56.327763212637258</v>
      </c>
      <c r="E107" s="97">
        <v>-3.7919516261365249E-2</v>
      </c>
      <c r="F107" s="95">
        <v>109.81667777</v>
      </c>
      <c r="G107" s="96">
        <v>297.27908526120314</v>
      </c>
      <c r="H107" s="117">
        <v>43.435383862191493</v>
      </c>
      <c r="I107" s="97">
        <v>-0.35007587773501281</v>
      </c>
      <c r="J107" s="142">
        <v>0.59882977999999998</v>
      </c>
    </row>
    <row r="108" spans="1:10" ht="11.25" customHeight="1" x14ac:dyDescent="0.25">
      <c r="A108" s="42" t="s">
        <v>218</v>
      </c>
      <c r="B108" s="99">
        <v>89.19876069</v>
      </c>
      <c r="C108" s="93">
        <v>313.98616854110566</v>
      </c>
      <c r="D108" s="116">
        <v>72.109133825366143</v>
      </c>
      <c r="E108" s="94">
        <v>-2.2804864144798875E-2</v>
      </c>
      <c r="F108" s="99">
        <v>30.237782729999999</v>
      </c>
      <c r="G108" s="93">
        <v>106.43920914515022</v>
      </c>
      <c r="H108" s="116">
        <v>24.44451362993388</v>
      </c>
      <c r="I108" s="94">
        <v>-0.2261568832922739</v>
      </c>
      <c r="J108" s="143">
        <v>4.2631267299999998</v>
      </c>
    </row>
    <row r="109" spans="1:10" ht="11.25" customHeight="1" x14ac:dyDescent="0.25">
      <c r="A109" s="45" t="s">
        <v>254</v>
      </c>
      <c r="B109" s="108">
        <v>9896.8805757999999</v>
      </c>
      <c r="C109" s="109">
        <v>148.70344679727043</v>
      </c>
      <c r="D109" s="119">
        <v>65.46084094169548</v>
      </c>
      <c r="E109" s="110">
        <v>9.4126308602572539E-2</v>
      </c>
      <c r="F109" s="108">
        <v>4722.9141572099998</v>
      </c>
      <c r="G109" s="109">
        <v>70.96312911181937</v>
      </c>
      <c r="H109" s="119">
        <v>31.238725177949782</v>
      </c>
      <c r="I109" s="110">
        <v>2.2865466602305595E-2</v>
      </c>
      <c r="J109" s="145">
        <v>498.98533981999998</v>
      </c>
    </row>
    <row r="110" spans="1:10" ht="100.5" customHeight="1" x14ac:dyDescent="0.25">
      <c r="A110" s="319" t="s">
        <v>333</v>
      </c>
      <c r="B110" s="319"/>
      <c r="C110" s="319"/>
      <c r="D110" s="319"/>
      <c r="E110" s="319"/>
      <c r="F110" s="319"/>
      <c r="G110" s="319"/>
      <c r="H110" s="319"/>
      <c r="I110" s="319"/>
      <c r="J110" s="319"/>
    </row>
    <row r="114" spans="1:1" x14ac:dyDescent="0.25">
      <c r="A114" s="25"/>
    </row>
  </sheetData>
  <mergeCells count="4">
    <mergeCell ref="A3:A5"/>
    <mergeCell ref="B3:E3"/>
    <mergeCell ref="F3:I3"/>
    <mergeCell ref="A110:J110"/>
  </mergeCells>
  <hyperlinks>
    <hyperlink ref="J1" location="Sommaire!A1" display="Sommaire"/>
  </hyperlinks>
  <printOptions horizontalCentered="1"/>
  <pageMargins left="0.51181102362204722" right="0.59055118110236227" top="0.74803149606299213" bottom="1.6368534482758621" header="0.31496062992125984" footer="0.31496062992125984"/>
  <pageSetup paperSize="9" scale="93" firstPageNumber="22"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5"/>
  <sheetViews>
    <sheetView view="pageLayout" topLeftCell="A43" zoomScale="115" zoomScaleNormal="100" zoomScalePageLayoutView="115" workbookViewId="0">
      <selection activeCell="F58" sqref="F58"/>
    </sheetView>
  </sheetViews>
  <sheetFormatPr baseColWidth="10" defaultColWidth="11.42578125" defaultRowHeight="15" x14ac:dyDescent="0.25"/>
  <cols>
    <col min="1" max="1" width="22.85546875" style="20" customWidth="1"/>
    <col min="2" max="7" width="12.5703125" style="20" customWidth="1"/>
    <col min="8" max="8" width="7.85546875" style="20" customWidth="1"/>
    <col min="9" max="9" width="9.140625" style="20" customWidth="1"/>
    <col min="10" max="10" width="8.140625" style="20" customWidth="1"/>
    <col min="11" max="11" width="7" style="20" customWidth="1"/>
    <col min="12" max="16384" width="11.42578125" style="20"/>
  </cols>
  <sheetData>
    <row r="1" spans="1:10" ht="15.75" x14ac:dyDescent="0.25">
      <c r="A1" s="84" t="s">
        <v>67</v>
      </c>
      <c r="B1" s="8"/>
      <c r="C1" s="8"/>
      <c r="D1" s="8"/>
      <c r="E1" s="8"/>
      <c r="F1" s="8"/>
      <c r="G1" s="9" t="s">
        <v>42</v>
      </c>
      <c r="H1" s="8"/>
    </row>
    <row r="2" spans="1:10" ht="15.75" x14ac:dyDescent="0.25">
      <c r="A2" s="8"/>
      <c r="B2" s="8"/>
      <c r="C2" s="8"/>
      <c r="D2" s="8"/>
      <c r="E2" s="8"/>
      <c r="F2" s="8"/>
      <c r="G2" s="8"/>
      <c r="H2" s="8"/>
      <c r="I2" s="8"/>
    </row>
    <row r="3" spans="1:10" s="13" customFormat="1" ht="31.5" customHeight="1" x14ac:dyDescent="0.25">
      <c r="A3" s="324" t="s">
        <v>271</v>
      </c>
      <c r="B3" s="327" t="s">
        <v>68</v>
      </c>
      <c r="C3" s="328"/>
      <c r="D3" s="328"/>
      <c r="E3" s="328"/>
      <c r="F3" s="27" t="s">
        <v>69</v>
      </c>
      <c r="G3" s="88" t="s">
        <v>52</v>
      </c>
      <c r="H3" s="30"/>
      <c r="I3" s="30"/>
      <c r="J3" s="30"/>
    </row>
    <row r="4" spans="1:10" s="13" customFormat="1" ht="24.75" customHeight="1" x14ac:dyDescent="0.25">
      <c r="A4" s="325"/>
      <c r="B4" s="11">
        <v>2022</v>
      </c>
      <c r="C4" s="11">
        <v>2022</v>
      </c>
      <c r="D4" s="11" t="s">
        <v>48</v>
      </c>
      <c r="E4" s="22" t="s">
        <v>318</v>
      </c>
      <c r="F4" s="11">
        <v>2022</v>
      </c>
      <c r="G4" s="11">
        <v>2022</v>
      </c>
      <c r="H4" s="30"/>
      <c r="I4" s="30"/>
      <c r="J4" s="30"/>
    </row>
    <row r="5" spans="1:10" x14ac:dyDescent="0.25">
      <c r="A5" s="326"/>
      <c r="B5" s="14" t="s">
        <v>37</v>
      </c>
      <c r="C5" s="14" t="s">
        <v>38</v>
      </c>
      <c r="D5" s="14" t="s">
        <v>39</v>
      </c>
      <c r="E5" s="24"/>
      <c r="F5" s="14" t="s">
        <v>37</v>
      </c>
      <c r="G5" s="15" t="s">
        <v>37</v>
      </c>
      <c r="H5" s="25"/>
      <c r="I5" s="25"/>
      <c r="J5" s="25"/>
    </row>
    <row r="6" spans="1:10" ht="11.25" customHeight="1" x14ac:dyDescent="0.25">
      <c r="A6" s="50" t="s">
        <v>117</v>
      </c>
      <c r="B6" s="92">
        <v>17.622402959999999</v>
      </c>
      <c r="C6" s="105">
        <v>26.358548473222495</v>
      </c>
      <c r="D6" s="139">
        <v>57.174715051436422</v>
      </c>
      <c r="E6" s="140">
        <v>-0.26910233819848017</v>
      </c>
      <c r="F6" s="141">
        <v>8.8721836500000002</v>
      </c>
      <c r="G6" s="121">
        <v>4.3274348800000002</v>
      </c>
      <c r="H6" s="25"/>
      <c r="I6" s="25"/>
      <c r="J6" s="25"/>
    </row>
    <row r="7" spans="1:10" ht="11.25" customHeight="1" x14ac:dyDescent="0.25">
      <c r="A7" s="43" t="s">
        <v>118</v>
      </c>
      <c r="B7" s="95">
        <v>10.554298040000001</v>
      </c>
      <c r="C7" s="96">
        <v>19.423849104106242</v>
      </c>
      <c r="D7" s="117">
        <v>64.196231855239745</v>
      </c>
      <c r="E7" s="123">
        <v>-0.1825456651435261</v>
      </c>
      <c r="F7" s="142">
        <v>4.9012203100000002</v>
      </c>
      <c r="G7" s="124">
        <v>0.98516318999999997</v>
      </c>
      <c r="H7" s="25"/>
      <c r="I7" s="25"/>
      <c r="J7" s="25"/>
    </row>
    <row r="8" spans="1:10" ht="11.25" customHeight="1" x14ac:dyDescent="0.25">
      <c r="A8" s="42" t="s">
        <v>119</v>
      </c>
      <c r="B8" s="99">
        <v>10.99751043</v>
      </c>
      <c r="C8" s="93">
        <v>31.88405039400212</v>
      </c>
      <c r="D8" s="116">
        <v>59.470831782350196</v>
      </c>
      <c r="E8" s="125">
        <v>0.49938644306004831</v>
      </c>
      <c r="F8" s="143">
        <v>6.1729987099999999</v>
      </c>
      <c r="G8" s="122">
        <v>1.32176699</v>
      </c>
      <c r="H8" s="25"/>
      <c r="I8" s="25"/>
      <c r="J8" s="25"/>
    </row>
    <row r="9" spans="1:10" ht="11.25" customHeight="1" x14ac:dyDescent="0.25">
      <c r="A9" s="43" t="s">
        <v>120</v>
      </c>
      <c r="B9" s="95">
        <v>5.5008230899999999</v>
      </c>
      <c r="C9" s="96">
        <v>32.574884909425762</v>
      </c>
      <c r="D9" s="117">
        <v>39.866893792981017</v>
      </c>
      <c r="E9" s="123">
        <v>-0.20383015343831223</v>
      </c>
      <c r="F9" s="142">
        <v>4.1237921799999997</v>
      </c>
      <c r="G9" s="124">
        <v>4.1733573499999999</v>
      </c>
      <c r="H9" s="25"/>
      <c r="I9" s="25"/>
      <c r="J9" s="25"/>
    </row>
    <row r="10" spans="1:10" ht="11.25" customHeight="1" x14ac:dyDescent="0.25">
      <c r="A10" s="42" t="s">
        <v>121</v>
      </c>
      <c r="B10" s="99">
        <v>4.40389623</v>
      </c>
      <c r="C10" s="93">
        <v>30.206914212811487</v>
      </c>
      <c r="D10" s="116">
        <v>36.991818556694092</v>
      </c>
      <c r="E10" s="125">
        <v>-0.56295505747066032</v>
      </c>
      <c r="F10" s="143">
        <v>5.0090646999999997</v>
      </c>
      <c r="G10" s="122">
        <v>2.4920937599999999</v>
      </c>
      <c r="H10" s="25"/>
      <c r="I10" s="25"/>
      <c r="J10" s="25"/>
    </row>
    <row r="11" spans="1:10" ht="11.25" customHeight="1" x14ac:dyDescent="0.25">
      <c r="A11" s="43" t="s">
        <v>122</v>
      </c>
      <c r="B11" s="95">
        <v>36.878813360000002</v>
      </c>
      <c r="C11" s="96">
        <v>33.269864778186246</v>
      </c>
      <c r="D11" s="117">
        <v>56.572494683363942</v>
      </c>
      <c r="E11" s="123">
        <v>1.1492133542388823</v>
      </c>
      <c r="F11" s="142">
        <v>24.949414520000001</v>
      </c>
      <c r="G11" s="124">
        <v>3.3603652099999999</v>
      </c>
      <c r="H11" s="25"/>
      <c r="I11" s="25"/>
      <c r="J11" s="25"/>
    </row>
    <row r="12" spans="1:10" ht="11.25" customHeight="1" x14ac:dyDescent="0.25">
      <c r="A12" s="42" t="s">
        <v>123</v>
      </c>
      <c r="B12" s="99">
        <v>6.0691216700000004</v>
      </c>
      <c r="C12" s="93">
        <v>17.997140412837645</v>
      </c>
      <c r="D12" s="116">
        <v>26.536857941460202</v>
      </c>
      <c r="E12" s="125">
        <v>0.20642404685972715</v>
      </c>
      <c r="F12" s="143">
        <v>7.8433979200000001</v>
      </c>
      <c r="G12" s="122">
        <v>8.9580164900000003</v>
      </c>
      <c r="H12" s="25"/>
      <c r="I12" s="25"/>
      <c r="J12" s="25"/>
    </row>
    <row r="13" spans="1:10" ht="11.25" customHeight="1" x14ac:dyDescent="0.25">
      <c r="A13" s="43" t="s">
        <v>124</v>
      </c>
      <c r="B13" s="95">
        <v>4.50809704</v>
      </c>
      <c r="C13" s="96">
        <v>16.278832340302603</v>
      </c>
      <c r="D13" s="117">
        <v>18.611750220736674</v>
      </c>
      <c r="E13" s="123">
        <v>-0.47264482528338769</v>
      </c>
      <c r="F13" s="142">
        <v>4.2731696599999998</v>
      </c>
      <c r="G13" s="124">
        <v>15.440512480000001</v>
      </c>
      <c r="H13" s="25"/>
      <c r="I13" s="25"/>
      <c r="J13" s="25"/>
    </row>
    <row r="14" spans="1:10" ht="11.25" customHeight="1" x14ac:dyDescent="0.25">
      <c r="A14" s="42" t="s">
        <v>125</v>
      </c>
      <c r="B14" s="99">
        <v>2.8853477399999998</v>
      </c>
      <c r="C14" s="93">
        <v>18.338414124914991</v>
      </c>
      <c r="D14" s="116">
        <v>35.805604849856877</v>
      </c>
      <c r="E14" s="125">
        <v>-2.9923061694924424E-2</v>
      </c>
      <c r="F14" s="143">
        <v>3.8055759500000002</v>
      </c>
      <c r="G14" s="122">
        <v>1.3674452500000001</v>
      </c>
      <c r="H14" s="25"/>
      <c r="I14" s="25"/>
      <c r="J14" s="25"/>
    </row>
    <row r="15" spans="1:10" ht="11.25" customHeight="1" x14ac:dyDescent="0.25">
      <c r="A15" s="43" t="s">
        <v>126</v>
      </c>
      <c r="B15" s="95">
        <v>5.30391221</v>
      </c>
      <c r="C15" s="96">
        <v>16.712288682467562</v>
      </c>
      <c r="D15" s="117">
        <v>31.719212475035942</v>
      </c>
      <c r="E15" s="123">
        <v>-0.40104186201378977</v>
      </c>
      <c r="F15" s="142">
        <v>8.3980142499999992</v>
      </c>
      <c r="G15" s="124">
        <v>3.0195234000000002</v>
      </c>
      <c r="H15" s="25"/>
      <c r="I15" s="25"/>
      <c r="J15" s="25"/>
    </row>
    <row r="16" spans="1:10" ht="11.25" customHeight="1" x14ac:dyDescent="0.25">
      <c r="A16" s="42" t="s">
        <v>127</v>
      </c>
      <c r="B16" s="99">
        <v>11.395988729999999</v>
      </c>
      <c r="C16" s="93">
        <v>29.76378752144922</v>
      </c>
      <c r="D16" s="116">
        <v>61.304366341750935</v>
      </c>
      <c r="E16" s="125">
        <v>0.10536930947476986</v>
      </c>
      <c r="F16" s="143">
        <v>6.1158432999999999</v>
      </c>
      <c r="G16" s="122">
        <v>1.0773638299999999</v>
      </c>
      <c r="H16" s="25"/>
      <c r="I16" s="25"/>
      <c r="J16" s="25"/>
    </row>
    <row r="17" spans="1:10" ht="11.25" customHeight="1" x14ac:dyDescent="0.25">
      <c r="A17" s="43" t="s">
        <v>128</v>
      </c>
      <c r="B17" s="95">
        <v>4.3224535399999997</v>
      </c>
      <c r="C17" s="96">
        <v>14.907685309089906</v>
      </c>
      <c r="D17" s="117">
        <v>22.03927006129906</v>
      </c>
      <c r="E17" s="123">
        <v>-0.26747875610058436</v>
      </c>
      <c r="F17" s="142">
        <v>7.6428679300000004</v>
      </c>
      <c r="G17" s="124">
        <v>7.6471862399999999</v>
      </c>
      <c r="H17" s="25"/>
      <c r="I17" s="25"/>
      <c r="J17" s="25"/>
    </row>
    <row r="18" spans="1:10" ht="11.25" customHeight="1" x14ac:dyDescent="0.25">
      <c r="A18" s="42" t="s">
        <v>129</v>
      </c>
      <c r="B18" s="99">
        <v>17.662607210000001</v>
      </c>
      <c r="C18" s="93">
        <v>8.5423418086391631</v>
      </c>
      <c r="D18" s="116">
        <v>35.286530072316658</v>
      </c>
      <c r="E18" s="125">
        <v>0.2253274477902365</v>
      </c>
      <c r="F18" s="143">
        <v>28.807592979999999</v>
      </c>
      <c r="G18" s="122">
        <v>3.5846144199999999</v>
      </c>
      <c r="H18" s="25"/>
      <c r="I18" s="25"/>
      <c r="J18" s="25"/>
    </row>
    <row r="19" spans="1:10" ht="11.25" customHeight="1" x14ac:dyDescent="0.25">
      <c r="A19" s="43" t="s">
        <v>130</v>
      </c>
      <c r="B19" s="95">
        <v>17.58279984</v>
      </c>
      <c r="C19" s="96">
        <v>24.79719720645809</v>
      </c>
      <c r="D19" s="117">
        <v>46.271054943367155</v>
      </c>
      <c r="E19" s="123">
        <v>0.860906892579137</v>
      </c>
      <c r="F19" s="142">
        <v>12.421991050000001</v>
      </c>
      <c r="G19" s="124">
        <v>7.9947746300000002</v>
      </c>
      <c r="H19" s="25"/>
      <c r="I19" s="25"/>
      <c r="J19" s="25"/>
    </row>
    <row r="20" spans="1:10" ht="11.25" customHeight="1" x14ac:dyDescent="0.25">
      <c r="A20" s="42" t="s">
        <v>131</v>
      </c>
      <c r="B20" s="99">
        <v>22.131348840000001</v>
      </c>
      <c r="C20" s="93">
        <v>147.8735623797306</v>
      </c>
      <c r="D20" s="116">
        <v>83.582704923266974</v>
      </c>
      <c r="E20" s="125">
        <v>3.8659941569018352</v>
      </c>
      <c r="F20" s="143">
        <v>3.98989942</v>
      </c>
      <c r="G20" s="122">
        <v>0.35713486999999999</v>
      </c>
      <c r="H20" s="25"/>
      <c r="I20" s="25"/>
      <c r="J20" s="25"/>
    </row>
    <row r="21" spans="1:10" ht="11.25" customHeight="1" x14ac:dyDescent="0.25">
      <c r="A21" s="43" t="s">
        <v>132</v>
      </c>
      <c r="B21" s="95">
        <v>6.6688730400000003</v>
      </c>
      <c r="C21" s="96">
        <v>18.460548207612458</v>
      </c>
      <c r="D21" s="117">
        <v>47.588198357395243</v>
      </c>
      <c r="E21" s="123">
        <v>-9.3588669957457737E-2</v>
      </c>
      <c r="F21" s="142">
        <v>6.3288312700000002</v>
      </c>
      <c r="G21" s="124">
        <v>1.01600764</v>
      </c>
      <c r="H21" s="25"/>
      <c r="I21" s="25"/>
      <c r="J21" s="25"/>
    </row>
    <row r="22" spans="1:10" ht="11.25" customHeight="1" x14ac:dyDescent="0.25">
      <c r="A22" s="42" t="s">
        <v>133</v>
      </c>
      <c r="B22" s="99">
        <v>17.57833789</v>
      </c>
      <c r="C22" s="93">
        <v>26.342994678451703</v>
      </c>
      <c r="D22" s="116">
        <v>40.461939494766824</v>
      </c>
      <c r="E22" s="125">
        <v>0.64183208836742445</v>
      </c>
      <c r="F22" s="143">
        <v>14.22869268</v>
      </c>
      <c r="G22" s="122">
        <v>11.637100159999999</v>
      </c>
      <c r="H22" s="25"/>
      <c r="I22" s="25"/>
      <c r="J22" s="25"/>
    </row>
    <row r="23" spans="1:10" ht="11.25" customHeight="1" x14ac:dyDescent="0.25">
      <c r="A23" s="43" t="s">
        <v>134</v>
      </c>
      <c r="B23" s="95">
        <v>7.3574316099999999</v>
      </c>
      <c r="C23" s="96">
        <v>23.770225831359866</v>
      </c>
      <c r="D23" s="117">
        <v>49.849147894458824</v>
      </c>
      <c r="E23" s="123">
        <v>0.11915866286362031</v>
      </c>
      <c r="F23" s="142">
        <v>6.3450850000000001</v>
      </c>
      <c r="G23" s="124">
        <v>1.05687632</v>
      </c>
      <c r="H23" s="25"/>
      <c r="I23" s="25"/>
      <c r="J23" s="25"/>
    </row>
    <row r="24" spans="1:10" ht="11.25" customHeight="1" x14ac:dyDescent="0.25">
      <c r="A24" s="42" t="s">
        <v>135</v>
      </c>
      <c r="B24" s="99">
        <v>2.9730145000000001</v>
      </c>
      <c r="C24" s="93">
        <v>11.995652454597908</v>
      </c>
      <c r="D24" s="116">
        <v>33.195494469528633</v>
      </c>
      <c r="E24" s="125">
        <v>-0.57145512024229594</v>
      </c>
      <c r="F24" s="143">
        <v>5.3633024699999998</v>
      </c>
      <c r="G24" s="122">
        <v>0.61976140000000002</v>
      </c>
      <c r="H24" s="25"/>
      <c r="I24" s="25"/>
      <c r="J24" s="25"/>
    </row>
    <row r="25" spans="1:10" ht="11.25" customHeight="1" x14ac:dyDescent="0.25">
      <c r="A25" s="43" t="s">
        <v>136</v>
      </c>
      <c r="B25" s="95">
        <v>7.0863446400000001</v>
      </c>
      <c r="C25" s="96">
        <v>12.974162130691024</v>
      </c>
      <c r="D25" s="117">
        <v>48.375146226070456</v>
      </c>
      <c r="E25" s="123">
        <v>0.19775708835390171</v>
      </c>
      <c r="F25" s="142">
        <v>6.9497225800000004</v>
      </c>
      <c r="G25" s="124">
        <v>0.61266295000000004</v>
      </c>
      <c r="H25" s="25"/>
      <c r="I25" s="25"/>
      <c r="J25" s="25"/>
    </row>
    <row r="26" spans="1:10" ht="11.25" customHeight="1" x14ac:dyDescent="0.25">
      <c r="A26" s="42" t="s">
        <v>137</v>
      </c>
      <c r="B26" s="99">
        <v>7.9109949400000001</v>
      </c>
      <c r="C26" s="93">
        <v>12.782987902124683</v>
      </c>
      <c r="D26" s="116">
        <v>37.49592563328541</v>
      </c>
      <c r="E26" s="125">
        <v>-0.16749569895917216</v>
      </c>
      <c r="F26" s="143">
        <v>9.5952019899999996</v>
      </c>
      <c r="G26" s="122">
        <v>3.5920819000000002</v>
      </c>
      <c r="H26" s="25"/>
      <c r="I26" s="25"/>
      <c r="J26" s="25"/>
    </row>
    <row r="27" spans="1:10" ht="11.25" customHeight="1" x14ac:dyDescent="0.25">
      <c r="A27" s="43" t="s">
        <v>138</v>
      </c>
      <c r="B27" s="95">
        <v>2.4362914500000001</v>
      </c>
      <c r="C27" s="96">
        <v>20.277757478401281</v>
      </c>
      <c r="D27" s="117">
        <v>48.190296118451776</v>
      </c>
      <c r="E27" s="123">
        <v>-0.47548625843234749</v>
      </c>
      <c r="F27" s="142">
        <v>2.4001526200000001</v>
      </c>
      <c r="G27" s="124">
        <v>0.21912032000000001</v>
      </c>
      <c r="H27" s="25"/>
      <c r="I27" s="25"/>
      <c r="J27" s="25"/>
    </row>
    <row r="28" spans="1:10" ht="11.25" customHeight="1" x14ac:dyDescent="0.25">
      <c r="A28" s="42" t="s">
        <v>139</v>
      </c>
      <c r="B28" s="99">
        <v>10.986520390000001</v>
      </c>
      <c r="C28" s="93">
        <v>25.931297801632372</v>
      </c>
      <c r="D28" s="116">
        <v>54.900233376303909</v>
      </c>
      <c r="E28" s="125">
        <v>0.18541936413405447</v>
      </c>
      <c r="F28" s="143">
        <v>6.4971090499999997</v>
      </c>
      <c r="G28" s="122">
        <v>2.5281623400000002</v>
      </c>
      <c r="H28" s="25"/>
      <c r="I28" s="25"/>
      <c r="J28" s="25"/>
    </row>
    <row r="29" spans="1:10" ht="11.25" customHeight="1" x14ac:dyDescent="0.25">
      <c r="A29" s="43" t="s">
        <v>140</v>
      </c>
      <c r="B29" s="95">
        <v>10.285896810000001</v>
      </c>
      <c r="C29" s="96">
        <v>18.442959671085898</v>
      </c>
      <c r="D29" s="117">
        <v>56.270594924322168</v>
      </c>
      <c r="E29" s="123">
        <v>0.31685137922310869</v>
      </c>
      <c r="F29" s="142">
        <v>7.0159120699999997</v>
      </c>
      <c r="G29" s="124">
        <v>0.97753723999999997</v>
      </c>
      <c r="H29" s="25"/>
      <c r="I29" s="25"/>
      <c r="J29" s="25"/>
    </row>
    <row r="30" spans="1:10" ht="11.25" customHeight="1" x14ac:dyDescent="0.25">
      <c r="A30" s="42" t="s">
        <v>141</v>
      </c>
      <c r="B30" s="99">
        <v>5.4939523499999998</v>
      </c>
      <c r="C30" s="93">
        <v>10.364324737824075</v>
      </c>
      <c r="D30" s="116">
        <v>22.774532647717059</v>
      </c>
      <c r="E30" s="125">
        <v>-0.14720244795192394</v>
      </c>
      <c r="F30" s="143">
        <v>15.779633840000001</v>
      </c>
      <c r="G30" s="122">
        <v>2.8496414300000001</v>
      </c>
      <c r="H30" s="25"/>
      <c r="I30" s="25"/>
      <c r="J30" s="25"/>
    </row>
    <row r="31" spans="1:10" ht="11.25" customHeight="1" x14ac:dyDescent="0.25">
      <c r="A31" s="43" t="s">
        <v>142</v>
      </c>
      <c r="B31" s="95">
        <v>10.937897380000001</v>
      </c>
      <c r="C31" s="96">
        <v>17.849282268698026</v>
      </c>
      <c r="D31" s="117">
        <v>34.379272272852887</v>
      </c>
      <c r="E31" s="123">
        <v>-0.18332683690790363</v>
      </c>
      <c r="F31" s="142">
        <v>17.627402279999998</v>
      </c>
      <c r="G31" s="124">
        <v>3.2500840200000001</v>
      </c>
      <c r="H31" s="25"/>
      <c r="I31" s="25"/>
      <c r="J31" s="25"/>
    </row>
    <row r="32" spans="1:10" ht="11.25" customHeight="1" x14ac:dyDescent="0.25">
      <c r="A32" s="42" t="s">
        <v>143</v>
      </c>
      <c r="B32" s="99">
        <v>5.6492532500000001</v>
      </c>
      <c r="C32" s="93">
        <v>12.783111503832046</v>
      </c>
      <c r="D32" s="116">
        <v>24.66071173452109</v>
      </c>
      <c r="E32" s="125">
        <v>-0.24961034419843975</v>
      </c>
      <c r="F32" s="143">
        <v>10.14953689</v>
      </c>
      <c r="G32" s="122">
        <v>7.1091182399999999</v>
      </c>
      <c r="H32" s="25"/>
      <c r="I32" s="25"/>
      <c r="J32" s="25"/>
    </row>
    <row r="33" spans="1:10" ht="11.25" customHeight="1" x14ac:dyDescent="0.25">
      <c r="A33" s="43" t="s">
        <v>144</v>
      </c>
      <c r="B33" s="95">
        <v>10.42769476</v>
      </c>
      <c r="C33" s="96">
        <v>11.090000691284182</v>
      </c>
      <c r="D33" s="117">
        <v>38.161329880969355</v>
      </c>
      <c r="E33" s="123">
        <v>0.60886597006182464</v>
      </c>
      <c r="F33" s="142">
        <v>8.3062465400000001</v>
      </c>
      <c r="G33" s="124">
        <v>8.5913505400000005</v>
      </c>
      <c r="H33" s="25"/>
      <c r="I33" s="25"/>
      <c r="J33" s="25"/>
    </row>
    <row r="34" spans="1:10" ht="11.25" customHeight="1" x14ac:dyDescent="0.25">
      <c r="A34" s="42" t="s">
        <v>145</v>
      </c>
      <c r="B34" s="99">
        <v>7.3904138499999998</v>
      </c>
      <c r="C34" s="93">
        <v>9.697954948370139</v>
      </c>
      <c r="D34" s="116">
        <v>33.221480579441177</v>
      </c>
      <c r="E34" s="125">
        <v>-0.4677520759477416</v>
      </c>
      <c r="F34" s="143">
        <v>12.23782991</v>
      </c>
      <c r="G34" s="122">
        <v>2.6176457100000001</v>
      </c>
      <c r="H34" s="25"/>
      <c r="I34" s="25"/>
      <c r="J34" s="25"/>
    </row>
    <row r="35" spans="1:10" ht="11.25" customHeight="1" x14ac:dyDescent="0.25">
      <c r="A35" s="43" t="s">
        <v>146</v>
      </c>
      <c r="B35" s="95">
        <v>18.393759589999998</v>
      </c>
      <c r="C35" s="96">
        <v>12.923409558136431</v>
      </c>
      <c r="D35" s="117">
        <v>46.086796612968648</v>
      </c>
      <c r="E35" s="123">
        <v>-0.10784037823964809</v>
      </c>
      <c r="F35" s="142">
        <v>18.25607265</v>
      </c>
      <c r="G35" s="124">
        <v>3.2612940300000002</v>
      </c>
      <c r="H35" s="25"/>
      <c r="I35" s="25"/>
      <c r="J35" s="25"/>
    </row>
    <row r="36" spans="1:10" ht="11.25" customHeight="1" x14ac:dyDescent="0.25">
      <c r="A36" s="42" t="s">
        <v>147</v>
      </c>
      <c r="B36" s="99">
        <v>6.06451311</v>
      </c>
      <c r="C36" s="93">
        <v>30.613238247156755</v>
      </c>
      <c r="D36" s="116">
        <v>55.969144071308939</v>
      </c>
      <c r="E36" s="125">
        <v>0.27398294439982407</v>
      </c>
      <c r="F36" s="143">
        <v>3.8210335999999998</v>
      </c>
      <c r="G36" s="122">
        <v>0.94991130999999995</v>
      </c>
      <c r="H36" s="25"/>
      <c r="I36" s="25"/>
      <c r="J36" s="25"/>
    </row>
    <row r="37" spans="1:10" ht="11.25" customHeight="1" x14ac:dyDescent="0.25">
      <c r="A37" s="43" t="s">
        <v>148</v>
      </c>
      <c r="B37" s="95">
        <v>22.0811703</v>
      </c>
      <c r="C37" s="96">
        <v>13.396272842377059</v>
      </c>
      <c r="D37" s="117">
        <v>32.606054457130945</v>
      </c>
      <c r="E37" s="123">
        <v>0.39246578989996483</v>
      </c>
      <c r="F37" s="142">
        <v>38.92500699</v>
      </c>
      <c r="G37" s="124">
        <v>6.7148968099999999</v>
      </c>
      <c r="H37" s="25"/>
      <c r="I37" s="25"/>
      <c r="J37" s="25"/>
    </row>
    <row r="38" spans="1:10" ht="11.25" customHeight="1" x14ac:dyDescent="0.25">
      <c r="A38" s="42" t="s">
        <v>149</v>
      </c>
      <c r="B38" s="99">
        <v>20.002008969999999</v>
      </c>
      <c r="C38" s="93">
        <v>16.755048182678696</v>
      </c>
      <c r="D38" s="116">
        <v>39.042837289973392</v>
      </c>
      <c r="E38" s="125">
        <v>-5.7310299847501689E-3</v>
      </c>
      <c r="F38" s="143">
        <v>23.980770230000001</v>
      </c>
      <c r="G38" s="122">
        <v>7.2481516399999997</v>
      </c>
      <c r="H38" s="25"/>
      <c r="I38" s="25"/>
      <c r="J38" s="25"/>
    </row>
    <row r="39" spans="1:10" ht="11.25" customHeight="1" x14ac:dyDescent="0.25">
      <c r="A39" s="43" t="s">
        <v>150</v>
      </c>
      <c r="B39" s="95">
        <v>13.076896899999999</v>
      </c>
      <c r="C39" s="96">
        <v>11.840757354465831</v>
      </c>
      <c r="D39" s="117">
        <v>41.358746193952086</v>
      </c>
      <c r="E39" s="123">
        <v>0.55218888061565274</v>
      </c>
      <c r="F39" s="142">
        <v>15.188603110000001</v>
      </c>
      <c r="G39" s="124">
        <v>3.35271404</v>
      </c>
      <c r="H39" s="25"/>
      <c r="I39" s="25"/>
      <c r="J39" s="25"/>
    </row>
    <row r="40" spans="1:10" ht="11.25" customHeight="1" x14ac:dyDescent="0.25">
      <c r="A40" s="42" t="s">
        <v>151</v>
      </c>
      <c r="B40" s="99">
        <v>5.2198662799999997</v>
      </c>
      <c r="C40" s="93">
        <v>23.198065356223861</v>
      </c>
      <c r="D40" s="116">
        <v>51.92721721845902</v>
      </c>
      <c r="E40" s="125">
        <v>0.110688355933108</v>
      </c>
      <c r="F40" s="143">
        <v>4.4982658899999999</v>
      </c>
      <c r="G40" s="122">
        <v>0.33414207000000001</v>
      </c>
      <c r="H40" s="25"/>
      <c r="I40" s="25"/>
      <c r="J40" s="25"/>
    </row>
    <row r="41" spans="1:10" ht="11.25" customHeight="1" x14ac:dyDescent="0.25">
      <c r="A41" s="43" t="s">
        <v>152</v>
      </c>
      <c r="B41" s="95">
        <v>6.9142191300000002</v>
      </c>
      <c r="C41" s="96">
        <v>11.11042767523999</v>
      </c>
      <c r="D41" s="117">
        <v>44.629573265654948</v>
      </c>
      <c r="E41" s="123">
        <v>7.6438577432954791E-2</v>
      </c>
      <c r="F41" s="142">
        <v>7.1365382100000003</v>
      </c>
      <c r="G41" s="124">
        <v>1.44170343</v>
      </c>
      <c r="H41" s="25"/>
      <c r="I41" s="25"/>
      <c r="J41" s="25"/>
    </row>
    <row r="42" spans="1:10" ht="11.25" customHeight="1" x14ac:dyDescent="0.25">
      <c r="A42" s="42" t="s">
        <v>153</v>
      </c>
      <c r="B42" s="99">
        <v>21.155277590000001</v>
      </c>
      <c r="C42" s="93">
        <v>16.322055734208973</v>
      </c>
      <c r="D42" s="116">
        <v>35.943725465966196</v>
      </c>
      <c r="E42" s="125">
        <v>1.1449131745926651</v>
      </c>
      <c r="F42" s="143">
        <v>30.044909400000002</v>
      </c>
      <c r="G42" s="122">
        <v>7.6564766300000002</v>
      </c>
      <c r="H42" s="25"/>
      <c r="I42" s="25"/>
      <c r="J42" s="25"/>
    </row>
    <row r="43" spans="1:10" ht="11.25" customHeight="1" x14ac:dyDescent="0.25">
      <c r="A43" s="43" t="s">
        <v>154</v>
      </c>
      <c r="B43" s="95">
        <v>9.8706674200000002</v>
      </c>
      <c r="C43" s="96">
        <v>36.785827122029751</v>
      </c>
      <c r="D43" s="117">
        <v>59.450363252452732</v>
      </c>
      <c r="E43" s="123">
        <v>-4.1588039922264564E-2</v>
      </c>
      <c r="F43" s="142">
        <v>4.9585501000000001</v>
      </c>
      <c r="G43" s="124">
        <v>1.7739904</v>
      </c>
      <c r="H43" s="25"/>
      <c r="I43" s="25"/>
      <c r="J43" s="25"/>
    </row>
    <row r="44" spans="1:10" ht="11.25" customHeight="1" x14ac:dyDescent="0.25">
      <c r="A44" s="42" t="s">
        <v>155</v>
      </c>
      <c r="B44" s="99">
        <v>4.5966953799999999</v>
      </c>
      <c r="C44" s="93">
        <v>10.791175346504902</v>
      </c>
      <c r="D44" s="116">
        <v>32.187587935725034</v>
      </c>
      <c r="E44" s="125">
        <v>-0.31598056101316818</v>
      </c>
      <c r="F44" s="143">
        <v>7.57549531</v>
      </c>
      <c r="G44" s="122">
        <v>2.10876565</v>
      </c>
      <c r="H44" s="25"/>
      <c r="I44" s="25"/>
      <c r="J44" s="25"/>
    </row>
    <row r="45" spans="1:10" ht="11.25" customHeight="1" x14ac:dyDescent="0.25">
      <c r="A45" s="43" t="s">
        <v>156</v>
      </c>
      <c r="B45" s="95">
        <v>5.0407536100000003</v>
      </c>
      <c r="C45" s="96">
        <v>14.914575368000593</v>
      </c>
      <c r="D45" s="117">
        <v>43.281229842140654</v>
      </c>
      <c r="E45" s="123">
        <v>0.60034298413884479</v>
      </c>
      <c r="F45" s="142">
        <v>5.9587055400000004</v>
      </c>
      <c r="G45" s="124">
        <v>0.64705281000000003</v>
      </c>
      <c r="H45" s="25"/>
      <c r="I45" s="25"/>
      <c r="J45" s="25"/>
    </row>
    <row r="46" spans="1:10" ht="11.25" customHeight="1" x14ac:dyDescent="0.25">
      <c r="A46" s="42" t="s">
        <v>157</v>
      </c>
      <c r="B46" s="99">
        <v>6.1801342999999997</v>
      </c>
      <c r="C46" s="93">
        <v>7.923086577711226</v>
      </c>
      <c r="D46" s="116">
        <v>44.463755860261323</v>
      </c>
      <c r="E46" s="125">
        <v>0.26059032214968636</v>
      </c>
      <c r="F46" s="143">
        <v>5.7515391999999999</v>
      </c>
      <c r="G46" s="122">
        <v>1.9675893499999999</v>
      </c>
      <c r="H46" s="25"/>
      <c r="I46" s="25"/>
      <c r="J46" s="25"/>
    </row>
    <row r="47" spans="1:10" ht="11.25" customHeight="1" x14ac:dyDescent="0.25">
      <c r="A47" s="43" t="s">
        <v>158</v>
      </c>
      <c r="B47" s="95">
        <v>6.9103049099999998</v>
      </c>
      <c r="C47" s="96">
        <v>29.480697223987953</v>
      </c>
      <c r="D47" s="117">
        <v>50.430097940226318</v>
      </c>
      <c r="E47" s="123">
        <v>0.30022618158099657</v>
      </c>
      <c r="F47" s="142">
        <v>5.9715799399999998</v>
      </c>
      <c r="G47" s="124">
        <v>0.82085456999999995</v>
      </c>
      <c r="H47" s="25"/>
      <c r="I47" s="25"/>
      <c r="J47" s="25"/>
    </row>
    <row r="48" spans="1:10" ht="11.25" customHeight="1" x14ac:dyDescent="0.25">
      <c r="A48" s="42" t="s">
        <v>159</v>
      </c>
      <c r="B48" s="99">
        <v>17.457837359999999</v>
      </c>
      <c r="C48" s="93">
        <v>11.971698690013227</v>
      </c>
      <c r="D48" s="116">
        <v>43.965993296433638</v>
      </c>
      <c r="E48" s="125">
        <v>8.9907234133189018E-2</v>
      </c>
      <c r="F48" s="143">
        <v>19.873798170000001</v>
      </c>
      <c r="G48" s="122">
        <v>2.3759567499999998</v>
      </c>
      <c r="H48" s="25"/>
      <c r="I48" s="25"/>
      <c r="J48" s="25"/>
    </row>
    <row r="49" spans="1:10" ht="11.25" customHeight="1" x14ac:dyDescent="0.25">
      <c r="A49" s="43" t="s">
        <v>160</v>
      </c>
      <c r="B49" s="95">
        <v>19.000154089999999</v>
      </c>
      <c r="C49" s="96">
        <v>27.335047404342497</v>
      </c>
      <c r="D49" s="117">
        <v>42.753358458561273</v>
      </c>
      <c r="E49" s="123">
        <v>0.11801162762087336</v>
      </c>
      <c r="F49" s="142">
        <v>19.576703169999998</v>
      </c>
      <c r="G49" s="124">
        <v>5.8644562999999996</v>
      </c>
      <c r="H49" s="25"/>
      <c r="I49" s="25"/>
      <c r="J49" s="25"/>
    </row>
    <row r="50" spans="1:10" ht="11.25" customHeight="1" x14ac:dyDescent="0.25">
      <c r="A50" s="42" t="s">
        <v>161</v>
      </c>
      <c r="B50" s="99">
        <v>5.9354323100000004</v>
      </c>
      <c r="C50" s="93">
        <v>33.024343928915201</v>
      </c>
      <c r="D50" s="116">
        <v>52.258885743818887</v>
      </c>
      <c r="E50" s="125">
        <v>6.0699297544571928E-2</v>
      </c>
      <c r="F50" s="143">
        <v>4.8356937000000002</v>
      </c>
      <c r="G50" s="122">
        <v>0.58662152999999995</v>
      </c>
      <c r="H50" s="25"/>
      <c r="I50" s="25"/>
      <c r="J50" s="25"/>
    </row>
    <row r="51" spans="1:10" ht="11.25" customHeight="1" x14ac:dyDescent="0.25">
      <c r="A51" s="43" t="s">
        <v>162</v>
      </c>
      <c r="B51" s="95">
        <v>4.3370983599999997</v>
      </c>
      <c r="C51" s="96">
        <v>12.770444496790528</v>
      </c>
      <c r="D51" s="117">
        <v>41.747854407239032</v>
      </c>
      <c r="E51" s="123">
        <v>0.14109258218214582</v>
      </c>
      <c r="F51" s="142">
        <v>5.1650170600000003</v>
      </c>
      <c r="G51" s="124">
        <v>0.88667801999999996</v>
      </c>
      <c r="H51" s="25"/>
      <c r="I51" s="25"/>
      <c r="J51" s="25"/>
    </row>
    <row r="52" spans="1:10" ht="11.25" customHeight="1" x14ac:dyDescent="0.25">
      <c r="A52" s="42" t="s">
        <v>163</v>
      </c>
      <c r="B52" s="99">
        <v>4.3674109999999997</v>
      </c>
      <c r="C52" s="93">
        <v>54.385970810918508</v>
      </c>
      <c r="D52" s="116">
        <v>52.778727824308817</v>
      </c>
      <c r="E52" s="125">
        <v>-0.25055813321526432</v>
      </c>
      <c r="F52" s="143">
        <v>3.7233559999999999</v>
      </c>
      <c r="G52" s="122">
        <v>0.18417857000000001</v>
      </c>
      <c r="H52" s="25"/>
      <c r="I52" s="25"/>
      <c r="J52" s="25"/>
    </row>
    <row r="53" spans="1:10" ht="11.25" customHeight="1" x14ac:dyDescent="0.25">
      <c r="A53" s="43" t="s">
        <v>164</v>
      </c>
      <c r="B53" s="95">
        <v>23.006094699999998</v>
      </c>
      <c r="C53" s="96">
        <v>27.445156676293784</v>
      </c>
      <c r="D53" s="117">
        <v>69.511039062769527</v>
      </c>
      <c r="E53" s="123">
        <v>0.46197754979205352</v>
      </c>
      <c r="F53" s="142">
        <v>9.4114949800000005</v>
      </c>
      <c r="G53" s="124">
        <v>0.67944786999999995</v>
      </c>
      <c r="H53" s="25"/>
      <c r="I53" s="25"/>
      <c r="J53" s="25"/>
    </row>
    <row r="54" spans="1:10" ht="11.25" customHeight="1" x14ac:dyDescent="0.25">
      <c r="A54" s="42" t="s">
        <v>165</v>
      </c>
      <c r="B54" s="99">
        <v>17.2145242</v>
      </c>
      <c r="C54" s="93">
        <v>33.690815256108159</v>
      </c>
      <c r="D54" s="116">
        <v>49.276643830338038</v>
      </c>
      <c r="E54" s="125">
        <v>0.29612488688174321</v>
      </c>
      <c r="F54" s="143">
        <v>8.0961130000000008</v>
      </c>
      <c r="G54" s="122">
        <v>9.6238121900000007</v>
      </c>
      <c r="H54" s="25"/>
      <c r="I54" s="25"/>
      <c r="J54" s="25"/>
    </row>
    <row r="55" spans="1:10" ht="11.25" customHeight="1" x14ac:dyDescent="0.25">
      <c r="A55" s="43" t="s">
        <v>166</v>
      </c>
      <c r="B55" s="95">
        <v>5.9182502100000001</v>
      </c>
      <c r="C55" s="96">
        <v>10.233008460289549</v>
      </c>
      <c r="D55" s="117">
        <v>42.913047453462632</v>
      </c>
      <c r="E55" s="123">
        <v>9.8636154713115154E-2</v>
      </c>
      <c r="F55" s="142">
        <v>6.0574669999999999</v>
      </c>
      <c r="G55" s="124">
        <v>1.8155433999999999</v>
      </c>
      <c r="H55" s="25"/>
      <c r="I55" s="25"/>
      <c r="J55" s="25"/>
    </row>
    <row r="56" spans="1:10" ht="11.25" customHeight="1" x14ac:dyDescent="0.25">
      <c r="A56" s="42" t="s">
        <v>167</v>
      </c>
      <c r="B56" s="99">
        <v>9.6200508399999993</v>
      </c>
      <c r="C56" s="93">
        <v>54.210602230399473</v>
      </c>
      <c r="D56" s="116">
        <v>49.532212151136974</v>
      </c>
      <c r="E56" s="125">
        <v>3.3232370953567569E-2</v>
      </c>
      <c r="F56" s="143">
        <v>5.5547313200000001</v>
      </c>
      <c r="G56" s="122">
        <v>4.2470252300000002</v>
      </c>
      <c r="H56" s="25"/>
      <c r="I56" s="25"/>
      <c r="J56" s="25"/>
    </row>
    <row r="57" spans="1:10" ht="11.25" customHeight="1" x14ac:dyDescent="0.25">
      <c r="A57" s="43" t="s">
        <v>168</v>
      </c>
      <c r="B57" s="95">
        <v>13.34707334</v>
      </c>
      <c r="C57" s="96">
        <v>42.155530660265619</v>
      </c>
      <c r="D57" s="117">
        <v>51.094499550852255</v>
      </c>
      <c r="E57" s="123">
        <v>7.7413205182693678E-2</v>
      </c>
      <c r="F57" s="142">
        <v>9.8075121200000002</v>
      </c>
      <c r="G57" s="124">
        <v>2.9677436699999999</v>
      </c>
      <c r="H57" s="25"/>
      <c r="I57" s="25"/>
      <c r="J57" s="25"/>
    </row>
    <row r="58" spans="1:10" ht="11.25" customHeight="1" x14ac:dyDescent="0.25">
      <c r="A58" s="42" t="s">
        <v>169</v>
      </c>
      <c r="B58" s="99">
        <v>8.4610250899999997</v>
      </c>
      <c r="C58" s="93">
        <v>11.350179139395777</v>
      </c>
      <c r="D58" s="116">
        <v>38.871685823550756</v>
      </c>
      <c r="E58" s="125">
        <v>0.49807382555326418</v>
      </c>
      <c r="F58" s="143">
        <v>8.6637422100000006</v>
      </c>
      <c r="G58" s="122">
        <v>4.6417831100000004</v>
      </c>
      <c r="H58" s="25"/>
      <c r="I58" s="25"/>
      <c r="J58" s="25"/>
    </row>
    <row r="59" spans="1:10" ht="11.25" customHeight="1" x14ac:dyDescent="0.25">
      <c r="A59" s="43" t="s">
        <v>170</v>
      </c>
      <c r="B59" s="95">
        <v>7.9837127499999996</v>
      </c>
      <c r="C59" s="96">
        <v>42.122630384889334</v>
      </c>
      <c r="D59" s="117">
        <v>66.53776164458661</v>
      </c>
      <c r="E59" s="123">
        <v>3.4608041830873848E-2</v>
      </c>
      <c r="F59" s="142">
        <v>3.5996044199999999</v>
      </c>
      <c r="G59" s="124">
        <v>0.41545248000000001</v>
      </c>
      <c r="H59" s="25"/>
      <c r="I59" s="25"/>
      <c r="J59" s="25"/>
    </row>
    <row r="60" spans="1:10" ht="11.25" customHeight="1" x14ac:dyDescent="0.25">
      <c r="A60" s="42" t="s">
        <v>171</v>
      </c>
      <c r="B60" s="99">
        <v>5.0369810199999998</v>
      </c>
      <c r="C60" s="93">
        <v>6.4485738317757004</v>
      </c>
      <c r="D60" s="116">
        <v>20.978765724773901</v>
      </c>
      <c r="E60" s="125">
        <v>0.10367185757977126</v>
      </c>
      <c r="F60" s="143">
        <v>11.56605087</v>
      </c>
      <c r="G60" s="122">
        <v>7.4068697700000001</v>
      </c>
      <c r="H60" s="25"/>
      <c r="I60" s="25"/>
      <c r="J60" s="25"/>
    </row>
    <row r="61" spans="1:10" ht="11.25" customHeight="1" x14ac:dyDescent="0.25">
      <c r="A61" s="43" t="s">
        <v>172</v>
      </c>
      <c r="B61" s="95">
        <v>8.8662565299999994</v>
      </c>
      <c r="C61" s="96">
        <v>8.3225681222760706</v>
      </c>
      <c r="D61" s="117">
        <v>41.763796994792479</v>
      </c>
      <c r="E61" s="123">
        <v>0.25805156202312496</v>
      </c>
      <c r="F61" s="142">
        <v>11.15986315</v>
      </c>
      <c r="G61" s="124">
        <v>1.2034072499999999</v>
      </c>
      <c r="H61" s="25"/>
      <c r="I61" s="25"/>
      <c r="J61" s="25"/>
    </row>
    <row r="62" spans="1:10" ht="11.25" customHeight="1" x14ac:dyDescent="0.25">
      <c r="A62" s="42" t="s">
        <v>173</v>
      </c>
      <c r="B62" s="99">
        <v>5.6463273899999997</v>
      </c>
      <c r="C62" s="93">
        <v>26.90521009244258</v>
      </c>
      <c r="D62" s="116">
        <v>60.573803091734646</v>
      </c>
      <c r="E62" s="125">
        <v>0.19031114700079721</v>
      </c>
      <c r="F62" s="143">
        <v>3.4764921499999999</v>
      </c>
      <c r="G62" s="122">
        <v>0.19858196</v>
      </c>
      <c r="H62" s="25"/>
      <c r="I62" s="25"/>
      <c r="J62" s="25"/>
    </row>
    <row r="63" spans="1:10" ht="11.25" customHeight="1" x14ac:dyDescent="0.25">
      <c r="A63" s="44" t="s">
        <v>174</v>
      </c>
      <c r="B63" s="101">
        <v>32.10838931</v>
      </c>
      <c r="C63" s="102">
        <v>12.168279070419631</v>
      </c>
      <c r="D63" s="118">
        <v>39.029186751501413</v>
      </c>
      <c r="E63" s="126">
        <v>0.25318786570434937</v>
      </c>
      <c r="F63" s="144">
        <v>25.701661130000002</v>
      </c>
      <c r="G63" s="127">
        <v>24.457585609999999</v>
      </c>
      <c r="H63" s="25"/>
      <c r="I63" s="25"/>
      <c r="J63" s="25"/>
    </row>
    <row r="64" spans="1:10" ht="11.25" customHeight="1" x14ac:dyDescent="0.25">
      <c r="A64" s="50" t="s">
        <v>175</v>
      </c>
      <c r="B64" s="92">
        <v>8.5716158999999994</v>
      </c>
      <c r="C64" s="105">
        <v>10.118084111818574</v>
      </c>
      <c r="D64" s="139">
        <v>33.061976572397676</v>
      </c>
      <c r="E64" s="140">
        <v>0.11543110906217002</v>
      </c>
      <c r="F64" s="141">
        <v>15.39408545</v>
      </c>
      <c r="G64" s="121">
        <v>1.96020142</v>
      </c>
      <c r="H64" s="25"/>
      <c r="I64" s="25"/>
      <c r="J64" s="25"/>
    </row>
    <row r="65" spans="1:10" ht="11.25" customHeight="1" x14ac:dyDescent="0.25">
      <c r="A65" s="43" t="s">
        <v>176</v>
      </c>
      <c r="B65" s="95">
        <v>13.53620585</v>
      </c>
      <c r="C65" s="96">
        <v>46.999409217799503</v>
      </c>
      <c r="D65" s="117">
        <v>75.317426269214181</v>
      </c>
      <c r="E65" s="123">
        <v>0.7692302509408957</v>
      </c>
      <c r="F65" s="142">
        <v>3.7326909599999998</v>
      </c>
      <c r="G65" s="124">
        <v>0.70331297000000004</v>
      </c>
      <c r="H65" s="25"/>
      <c r="I65" s="25"/>
      <c r="J65" s="25"/>
    </row>
    <row r="66" spans="1:10" ht="11.25" customHeight="1" x14ac:dyDescent="0.25">
      <c r="A66" s="42" t="s">
        <v>177</v>
      </c>
      <c r="B66" s="99">
        <v>15.892508169999999</v>
      </c>
      <c r="C66" s="93">
        <v>10.685475808512068</v>
      </c>
      <c r="D66" s="116">
        <v>39.37563078108338</v>
      </c>
      <c r="E66" s="125">
        <v>-7.9324137332287159E-2</v>
      </c>
      <c r="F66" s="143">
        <v>21.89284073</v>
      </c>
      <c r="G66" s="122">
        <v>2.5759300299999999</v>
      </c>
      <c r="H66" s="25"/>
      <c r="I66" s="25"/>
      <c r="J66" s="25"/>
    </row>
    <row r="67" spans="1:10" ht="11.25" customHeight="1" x14ac:dyDescent="0.25">
      <c r="A67" s="43" t="s">
        <v>178</v>
      </c>
      <c r="B67" s="95">
        <v>9.5744824400000006</v>
      </c>
      <c r="C67" s="96">
        <v>14.147843633865048</v>
      </c>
      <c r="D67" s="117">
        <v>55.139396029343693</v>
      </c>
      <c r="E67" s="123">
        <v>0.20816168781116917</v>
      </c>
      <c r="F67" s="142">
        <v>7.0286415599999996</v>
      </c>
      <c r="G67" s="124">
        <v>0.76101693999999998</v>
      </c>
      <c r="H67" s="25"/>
      <c r="I67" s="25"/>
      <c r="J67" s="25"/>
    </row>
    <row r="68" spans="1:10" ht="11.25" customHeight="1" x14ac:dyDescent="0.25">
      <c r="A68" s="42" t="s">
        <v>179</v>
      </c>
      <c r="B68" s="99">
        <v>12.0128564</v>
      </c>
      <c r="C68" s="93">
        <v>17.126529972142148</v>
      </c>
      <c r="D68" s="116">
        <v>43.227622631504993</v>
      </c>
      <c r="E68" s="125">
        <v>-0.23390455050722803</v>
      </c>
      <c r="F68" s="143">
        <v>11.80546238</v>
      </c>
      <c r="G68" s="122">
        <v>3.9714500500000001</v>
      </c>
      <c r="H68" s="25"/>
      <c r="I68" s="25"/>
      <c r="J68" s="25"/>
    </row>
    <row r="69" spans="1:10" ht="11.25" customHeight="1" x14ac:dyDescent="0.25">
      <c r="A69" s="43" t="s">
        <v>180</v>
      </c>
      <c r="B69" s="95">
        <v>5.9114388</v>
      </c>
      <c r="C69" s="96">
        <v>25.079393659130538</v>
      </c>
      <c r="D69" s="117">
        <v>46.861302127757256</v>
      </c>
      <c r="E69" s="123">
        <v>0.19080337354472432</v>
      </c>
      <c r="F69" s="142">
        <v>6.2664805499999998</v>
      </c>
      <c r="G69" s="124">
        <v>0.43683639000000002</v>
      </c>
      <c r="H69" s="25"/>
      <c r="I69" s="25"/>
      <c r="J69" s="25"/>
    </row>
    <row r="70" spans="1:10" ht="11.25" customHeight="1" x14ac:dyDescent="0.25">
      <c r="A70" s="42" t="s">
        <v>181</v>
      </c>
      <c r="B70" s="99">
        <v>8.3880741299999997</v>
      </c>
      <c r="C70" s="93">
        <v>17.193855792626056</v>
      </c>
      <c r="D70" s="116">
        <v>44.535822925281025</v>
      </c>
      <c r="E70" s="125">
        <v>0.59419871614769937</v>
      </c>
      <c r="F70" s="143">
        <v>9.9667923100000007</v>
      </c>
      <c r="G70" s="122">
        <v>0.47957643999999999</v>
      </c>
      <c r="H70" s="25"/>
      <c r="I70" s="25"/>
      <c r="J70" s="25"/>
    </row>
    <row r="71" spans="1:10" ht="11.25" customHeight="1" x14ac:dyDescent="0.25">
      <c r="A71" s="43" t="s">
        <v>287</v>
      </c>
      <c r="B71" s="95">
        <v>44.889992450000001</v>
      </c>
      <c r="C71" s="96">
        <v>23.167677162570648</v>
      </c>
      <c r="D71" s="117">
        <v>54.937100845004828</v>
      </c>
      <c r="E71" s="123">
        <v>9.4304184206486896E-2</v>
      </c>
      <c r="F71" s="142">
        <v>24.140800779999999</v>
      </c>
      <c r="G71" s="124">
        <v>12.680821979999999</v>
      </c>
      <c r="H71" s="25"/>
      <c r="I71" s="25"/>
      <c r="J71" s="25"/>
    </row>
    <row r="72" spans="1:10" ht="11.25" customHeight="1" x14ac:dyDescent="0.25">
      <c r="A72" s="42" t="s">
        <v>184</v>
      </c>
      <c r="B72" s="99">
        <v>5.5739388099999996</v>
      </c>
      <c r="C72" s="93">
        <v>11.754776743254213</v>
      </c>
      <c r="D72" s="116">
        <v>38.200834373910283</v>
      </c>
      <c r="E72" s="125">
        <v>4.1925526503048038E-2</v>
      </c>
      <c r="F72" s="143">
        <v>5.6297577299999997</v>
      </c>
      <c r="G72" s="122">
        <v>3.3874476100000002</v>
      </c>
      <c r="H72" s="25"/>
      <c r="I72" s="25"/>
      <c r="J72" s="25"/>
    </row>
    <row r="73" spans="1:10" ht="11.25" customHeight="1" x14ac:dyDescent="0.25">
      <c r="A73" s="43" t="s">
        <v>185</v>
      </c>
      <c r="B73" s="95">
        <v>9.2084270999999998</v>
      </c>
      <c r="C73" s="96">
        <v>38.124134090702086</v>
      </c>
      <c r="D73" s="117">
        <v>56.844209335759174</v>
      </c>
      <c r="E73" s="123">
        <v>-0.31853680318288879</v>
      </c>
      <c r="F73" s="142">
        <v>6.5580750099999996</v>
      </c>
      <c r="G73" s="124">
        <v>0.43290888999999999</v>
      </c>
      <c r="H73" s="25"/>
      <c r="I73" s="25"/>
      <c r="J73" s="25"/>
    </row>
    <row r="74" spans="1:10" ht="11.25" customHeight="1" x14ac:dyDescent="0.25">
      <c r="A74" s="42" t="s">
        <v>186</v>
      </c>
      <c r="B74" s="99">
        <v>8.0313087000000003</v>
      </c>
      <c r="C74" s="93">
        <v>14.156925363031592</v>
      </c>
      <c r="D74" s="116">
        <v>25.312211871031387</v>
      </c>
      <c r="E74" s="125">
        <v>3.4977361813255392E-2</v>
      </c>
      <c r="F74" s="143">
        <v>10.088204960000001</v>
      </c>
      <c r="G74" s="122">
        <v>13.60947447</v>
      </c>
      <c r="H74" s="25"/>
      <c r="I74" s="25"/>
      <c r="J74" s="25"/>
    </row>
    <row r="75" spans="1:10" ht="11.25" customHeight="1" x14ac:dyDescent="0.25">
      <c r="A75" s="43" t="s">
        <v>187</v>
      </c>
      <c r="B75" s="95">
        <v>23.31979041</v>
      </c>
      <c r="C75" s="96">
        <v>40.23386647136158</v>
      </c>
      <c r="D75" s="117">
        <v>69.202126942095703</v>
      </c>
      <c r="E75" s="123">
        <v>4.6365950462790462E-2</v>
      </c>
      <c r="F75" s="142">
        <v>9.1061735899999992</v>
      </c>
      <c r="G75" s="124">
        <v>1.2721193399999999</v>
      </c>
      <c r="H75" s="25"/>
      <c r="I75" s="25"/>
      <c r="J75" s="25"/>
    </row>
    <row r="76" spans="1:10" ht="11.25" customHeight="1" x14ac:dyDescent="0.25">
      <c r="A76" s="42" t="s">
        <v>188</v>
      </c>
      <c r="B76" s="99">
        <v>14.267561049999999</v>
      </c>
      <c r="C76" s="93">
        <v>31.767319822678214</v>
      </c>
      <c r="D76" s="116">
        <v>31.346314468974246</v>
      </c>
      <c r="E76" s="125">
        <v>0.93316400781481312</v>
      </c>
      <c r="F76" s="143">
        <v>14.698495169999999</v>
      </c>
      <c r="G76" s="122">
        <v>16.54985623</v>
      </c>
      <c r="H76" s="25"/>
      <c r="I76" s="25"/>
      <c r="J76" s="25"/>
    </row>
    <row r="77" spans="1:10" ht="11.25" customHeight="1" x14ac:dyDescent="0.25">
      <c r="A77" s="43" t="s">
        <v>189</v>
      </c>
      <c r="B77" s="95">
        <v>63.875815609999997</v>
      </c>
      <c r="C77" s="96">
        <v>75.35840128971823</v>
      </c>
      <c r="D77" s="117">
        <v>72.402804629596403</v>
      </c>
      <c r="E77" s="123">
        <v>4.1756640537906442</v>
      </c>
      <c r="F77" s="142">
        <v>21.594763539999999</v>
      </c>
      <c r="G77" s="124">
        <v>2.7522679299999999</v>
      </c>
      <c r="H77" s="25"/>
      <c r="I77" s="25"/>
      <c r="J77" s="25"/>
    </row>
    <row r="78" spans="1:10" ht="11.25" customHeight="1" x14ac:dyDescent="0.25">
      <c r="A78" s="42" t="s">
        <v>190</v>
      </c>
      <c r="B78" s="99">
        <v>15.36381211</v>
      </c>
      <c r="C78" s="93">
        <v>12.035587129817348</v>
      </c>
      <c r="D78" s="116">
        <v>39.115934151422003</v>
      </c>
      <c r="E78" s="125">
        <v>0.11765986674398321</v>
      </c>
      <c r="F78" s="143">
        <v>21.59182895</v>
      </c>
      <c r="G78" s="122">
        <v>2.3219895099999999</v>
      </c>
      <c r="H78" s="25"/>
      <c r="I78" s="25"/>
      <c r="J78" s="25"/>
    </row>
    <row r="79" spans="1:10" ht="11.25" customHeight="1" x14ac:dyDescent="0.25">
      <c r="A79" s="43" t="s">
        <v>191</v>
      </c>
      <c r="B79" s="95">
        <v>36.312376980000003</v>
      </c>
      <c r="C79" s="96">
        <v>25.256760474331397</v>
      </c>
      <c r="D79" s="117">
        <v>55.975414579248849</v>
      </c>
      <c r="E79" s="123">
        <v>-0.20448839959300247</v>
      </c>
      <c r="F79" s="142">
        <v>25.025585880000001</v>
      </c>
      <c r="G79" s="124">
        <v>3.5340479199999999</v>
      </c>
      <c r="H79" s="25"/>
      <c r="I79" s="25"/>
      <c r="J79" s="25"/>
    </row>
    <row r="80" spans="1:10" ht="11.25" customHeight="1" x14ac:dyDescent="0.25">
      <c r="A80" s="42" t="s">
        <v>192</v>
      </c>
      <c r="B80" s="99">
        <v>28.102637529999999</v>
      </c>
      <c r="C80" s="93">
        <v>19.075642778646245</v>
      </c>
      <c r="D80" s="116">
        <v>46.995882635493111</v>
      </c>
      <c r="E80" s="125">
        <v>-0.11418479984627783</v>
      </c>
      <c r="F80" s="143">
        <v>21.636240709999999</v>
      </c>
      <c r="G80" s="122">
        <v>10.05920609</v>
      </c>
      <c r="H80" s="25"/>
      <c r="I80" s="25"/>
      <c r="J80" s="25"/>
    </row>
    <row r="81" spans="1:10" ht="11.25" customHeight="1" x14ac:dyDescent="0.25">
      <c r="A81" s="43" t="s">
        <v>193</v>
      </c>
      <c r="B81" s="95">
        <v>3.9465902000000002</v>
      </c>
      <c r="C81" s="96">
        <v>10.24689134103596</v>
      </c>
      <c r="D81" s="117">
        <v>47.205846914976789</v>
      </c>
      <c r="E81" s="123">
        <v>-0.35760215941530216</v>
      </c>
      <c r="F81" s="142">
        <v>3.8354796599999998</v>
      </c>
      <c r="G81" s="124">
        <v>0.57831440999999995</v>
      </c>
      <c r="H81" s="25"/>
      <c r="I81" s="25"/>
      <c r="J81" s="25"/>
    </row>
    <row r="82" spans="1:10" ht="11.25" customHeight="1" x14ac:dyDescent="0.25">
      <c r="A82" s="42" t="s">
        <v>194</v>
      </c>
      <c r="B82" s="99">
        <v>8.4562719600000005</v>
      </c>
      <c r="C82" s="93">
        <v>14.566343045638938</v>
      </c>
      <c r="D82" s="116">
        <v>40.581695517143878</v>
      </c>
      <c r="E82" s="125">
        <v>0.22484169524376973</v>
      </c>
      <c r="F82" s="143">
        <v>9.17122204</v>
      </c>
      <c r="G82" s="122">
        <v>3.2101567000000002</v>
      </c>
      <c r="H82" s="25"/>
      <c r="I82" s="25"/>
      <c r="J82" s="25"/>
    </row>
    <row r="83" spans="1:10" ht="11.25" customHeight="1" x14ac:dyDescent="0.25">
      <c r="A83" s="43" t="s">
        <v>195</v>
      </c>
      <c r="B83" s="95">
        <v>4.6314245200000004</v>
      </c>
      <c r="C83" s="96">
        <v>11.568641190179422</v>
      </c>
      <c r="D83" s="117">
        <v>37.51082171231527</v>
      </c>
      <c r="E83" s="123">
        <v>0.38238339376938035</v>
      </c>
      <c r="F83" s="142">
        <v>6.6478115600000001</v>
      </c>
      <c r="G83" s="124">
        <v>1.06766625</v>
      </c>
      <c r="H83" s="25"/>
      <c r="I83" s="25"/>
      <c r="J83" s="25"/>
    </row>
    <row r="84" spans="1:10" ht="11.25" customHeight="1" x14ac:dyDescent="0.25">
      <c r="A84" s="42" t="s">
        <v>196</v>
      </c>
      <c r="B84" s="99">
        <v>13.0629004</v>
      </c>
      <c r="C84" s="93">
        <v>49.020006679650706</v>
      </c>
      <c r="D84" s="116">
        <v>67.443393867910856</v>
      </c>
      <c r="E84" s="125">
        <v>0.75994425971655177</v>
      </c>
      <c r="F84" s="143">
        <v>5.9681798500000003</v>
      </c>
      <c r="G84" s="122">
        <v>0.33760754999999998</v>
      </c>
      <c r="H84" s="25"/>
      <c r="I84" s="25"/>
      <c r="J84" s="25"/>
    </row>
    <row r="85" spans="1:10" ht="11.25" customHeight="1" x14ac:dyDescent="0.25">
      <c r="A85" s="43" t="s">
        <v>197</v>
      </c>
      <c r="B85" s="95">
        <v>8.2182686799999995</v>
      </c>
      <c r="C85" s="96">
        <v>7.5133510571189825</v>
      </c>
      <c r="D85" s="117">
        <v>71.381263388277588</v>
      </c>
      <c r="E85" s="123">
        <v>-0.19918459661799104</v>
      </c>
      <c r="F85" s="142">
        <v>0</v>
      </c>
      <c r="G85" s="124">
        <v>3.2949328100000002</v>
      </c>
      <c r="H85" s="25"/>
      <c r="I85" s="25"/>
      <c r="J85" s="25"/>
    </row>
    <row r="86" spans="1:10" ht="11.25" customHeight="1" x14ac:dyDescent="0.25">
      <c r="A86" s="42" t="s">
        <v>198</v>
      </c>
      <c r="B86" s="99">
        <v>17.641293730000001</v>
      </c>
      <c r="C86" s="93">
        <v>30.80840590416215</v>
      </c>
      <c r="D86" s="116">
        <v>42.238959464243884</v>
      </c>
      <c r="E86" s="125">
        <v>-0.24979643279588781</v>
      </c>
      <c r="F86" s="143">
        <v>13.48500132</v>
      </c>
      <c r="G86" s="122">
        <v>10.639160240000001</v>
      </c>
      <c r="H86" s="25"/>
      <c r="I86" s="25"/>
      <c r="J86" s="25"/>
    </row>
    <row r="87" spans="1:10" ht="11.25" customHeight="1" x14ac:dyDescent="0.25">
      <c r="A87" s="43" t="s">
        <v>199</v>
      </c>
      <c r="B87" s="95">
        <v>10.26985159</v>
      </c>
      <c r="C87" s="96">
        <v>14.579511430246606</v>
      </c>
      <c r="D87" s="117">
        <v>40.817514979628427</v>
      </c>
      <c r="E87" s="123">
        <v>-7.076247629316379E-2</v>
      </c>
      <c r="F87" s="142">
        <v>10.978445519999999</v>
      </c>
      <c r="G87" s="124">
        <v>3.9121066899999999</v>
      </c>
      <c r="H87" s="25"/>
      <c r="I87" s="25"/>
      <c r="J87" s="25"/>
    </row>
    <row r="88" spans="1:10" ht="11.25" customHeight="1" x14ac:dyDescent="0.25">
      <c r="A88" s="42" t="s">
        <v>200</v>
      </c>
      <c r="B88" s="99">
        <v>5.7387643500000003</v>
      </c>
      <c r="C88" s="93">
        <v>12.788361311111558</v>
      </c>
      <c r="D88" s="116">
        <v>44.778135534234863</v>
      </c>
      <c r="E88" s="125">
        <v>-0.19173290155140377</v>
      </c>
      <c r="F88" s="143">
        <v>6.4072348100000003</v>
      </c>
      <c r="G88" s="122">
        <v>0.66999748999999997</v>
      </c>
      <c r="H88" s="25"/>
      <c r="I88" s="25"/>
      <c r="J88" s="25"/>
    </row>
    <row r="89" spans="1:10" ht="11.25" customHeight="1" x14ac:dyDescent="0.25">
      <c r="A89" s="43" t="s">
        <v>201</v>
      </c>
      <c r="B89" s="95">
        <v>5.9273822100000002</v>
      </c>
      <c r="C89" s="96">
        <v>15.629262595287001</v>
      </c>
      <c r="D89" s="117">
        <v>24.85030798281009</v>
      </c>
      <c r="E89" s="123">
        <v>0.57486558265104115</v>
      </c>
      <c r="F89" s="142">
        <v>5.8147921299999998</v>
      </c>
      <c r="G89" s="124">
        <v>12.110174750000001</v>
      </c>
      <c r="H89" s="25"/>
      <c r="I89" s="25"/>
      <c r="J89" s="25"/>
    </row>
    <row r="90" spans="1:10" ht="11.25" customHeight="1" x14ac:dyDescent="0.25">
      <c r="A90" s="42" t="s">
        <v>202</v>
      </c>
      <c r="B90" s="99">
        <v>4.9406939999999997</v>
      </c>
      <c r="C90" s="93">
        <v>13.145212914554815</v>
      </c>
      <c r="D90" s="116">
        <v>35.25231358759855</v>
      </c>
      <c r="E90" s="125">
        <v>2.9843878817600089E-2</v>
      </c>
      <c r="F90" s="143">
        <v>7.4563171099999996</v>
      </c>
      <c r="G90" s="122">
        <v>1.6182222100000001</v>
      </c>
      <c r="H90" s="25"/>
      <c r="I90" s="25"/>
      <c r="J90" s="25"/>
    </row>
    <row r="91" spans="1:10" ht="11.25" customHeight="1" x14ac:dyDescent="0.25">
      <c r="A91" s="43" t="s">
        <v>203</v>
      </c>
      <c r="B91" s="95">
        <v>7.5432827500000004</v>
      </c>
      <c r="C91" s="96">
        <v>21.926745237223201</v>
      </c>
      <c r="D91" s="117">
        <v>53.402163038134439</v>
      </c>
      <c r="E91" s="123">
        <v>5.8753245101626606E-2</v>
      </c>
      <c r="F91" s="142">
        <v>5.37754624</v>
      </c>
      <c r="G91" s="124">
        <v>1.2045965000000001</v>
      </c>
      <c r="H91" s="25"/>
      <c r="I91" s="25"/>
      <c r="J91" s="25"/>
    </row>
    <row r="92" spans="1:10" ht="11.25" customHeight="1" x14ac:dyDescent="0.25">
      <c r="A92" s="42" t="s">
        <v>204</v>
      </c>
      <c r="B92" s="99">
        <v>2.6878887800000002</v>
      </c>
      <c r="C92" s="93">
        <v>18.608131563826181</v>
      </c>
      <c r="D92" s="116">
        <v>32.734866658149244</v>
      </c>
      <c r="E92" s="125">
        <v>0.13837227991830203</v>
      </c>
      <c r="F92" s="143">
        <v>1.937575</v>
      </c>
      <c r="G92" s="122">
        <v>3.5856244400000001</v>
      </c>
      <c r="H92" s="25"/>
      <c r="I92" s="25"/>
      <c r="J92" s="25"/>
    </row>
    <row r="93" spans="1:10" ht="11.25" customHeight="1" x14ac:dyDescent="0.25">
      <c r="A93" s="43" t="s">
        <v>205</v>
      </c>
      <c r="B93" s="95">
        <v>39.340413959999999</v>
      </c>
      <c r="C93" s="96">
        <v>29.893681709347415</v>
      </c>
      <c r="D93" s="117">
        <v>61.342286154626379</v>
      </c>
      <c r="E93" s="123">
        <v>0.29344434122687479</v>
      </c>
      <c r="F93" s="142">
        <v>18.132328340000001</v>
      </c>
      <c r="G93" s="124">
        <v>6.6598755499999998</v>
      </c>
      <c r="H93" s="25"/>
      <c r="I93" s="25"/>
      <c r="J93" s="25"/>
    </row>
    <row r="94" spans="1:10" ht="11.25" customHeight="1" x14ac:dyDescent="0.25">
      <c r="A94" s="42" t="s">
        <v>206</v>
      </c>
      <c r="B94" s="99">
        <v>60.006111449999999</v>
      </c>
      <c r="C94" s="93">
        <v>36.573013601946947</v>
      </c>
      <c r="D94" s="116">
        <v>54.797188346931712</v>
      </c>
      <c r="E94" s="125">
        <v>0.68445105010003759</v>
      </c>
      <c r="F94" s="143">
        <v>41.453483149999997</v>
      </c>
      <c r="G94" s="122">
        <v>8.0462272499999994</v>
      </c>
      <c r="H94" s="25"/>
      <c r="I94" s="25"/>
      <c r="J94" s="25"/>
    </row>
    <row r="95" spans="1:10" ht="11.25" customHeight="1" x14ac:dyDescent="0.25">
      <c r="A95" s="43" t="s">
        <v>207</v>
      </c>
      <c r="B95" s="95">
        <v>133.86653944</v>
      </c>
      <c r="C95" s="96">
        <v>81.045818643260219</v>
      </c>
      <c r="D95" s="117">
        <v>83.160919393685603</v>
      </c>
      <c r="E95" s="123">
        <v>0.35997258591746961</v>
      </c>
      <c r="F95" s="142">
        <v>25.103499200000002</v>
      </c>
      <c r="G95" s="124">
        <v>2.0028563400000001</v>
      </c>
      <c r="H95" s="25"/>
      <c r="I95" s="25"/>
      <c r="J95" s="25"/>
    </row>
    <row r="96" spans="1:10" ht="11.25" customHeight="1" x14ac:dyDescent="0.25">
      <c r="A96" s="42" t="s">
        <v>208</v>
      </c>
      <c r="B96" s="99">
        <v>58.334363629999999</v>
      </c>
      <c r="C96" s="93">
        <v>41.201094491275526</v>
      </c>
      <c r="D96" s="116">
        <v>64.711772599615145</v>
      </c>
      <c r="E96" s="125">
        <v>0.10377062299932538</v>
      </c>
      <c r="F96" s="143">
        <v>27.234555830000001</v>
      </c>
      <c r="G96" s="122">
        <v>4.5759819799999999</v>
      </c>
      <c r="H96" s="25"/>
      <c r="I96" s="25"/>
      <c r="J96" s="25"/>
    </row>
    <row r="97" spans="1:10" ht="11.25" customHeight="1" x14ac:dyDescent="0.25">
      <c r="A97" s="43" t="s">
        <v>209</v>
      </c>
      <c r="B97" s="95">
        <v>42.24059286</v>
      </c>
      <c r="C97" s="96">
        <v>33.524679150942269</v>
      </c>
      <c r="D97" s="117">
        <v>67.365586619885335</v>
      </c>
      <c r="E97" s="123">
        <v>0.24335994757300372</v>
      </c>
      <c r="F97" s="142">
        <v>18.008441479999998</v>
      </c>
      <c r="G97" s="124">
        <v>2.4544838499999999</v>
      </c>
      <c r="H97" s="25"/>
      <c r="I97" s="25"/>
      <c r="J97" s="25"/>
    </row>
    <row r="98" spans="1:10" ht="11.25" customHeight="1" x14ac:dyDescent="0.25">
      <c r="A98" s="42" t="s">
        <v>210</v>
      </c>
      <c r="B98" s="99">
        <v>9.7918363300000006</v>
      </c>
      <c r="C98" s="93">
        <v>25.107594533263246</v>
      </c>
      <c r="D98" s="116">
        <v>41.154367954278186</v>
      </c>
      <c r="E98" s="125">
        <v>-0.62465616341967967</v>
      </c>
      <c r="F98" s="143">
        <v>12.534548819999999</v>
      </c>
      <c r="G98" s="122">
        <v>1.4665603300000001</v>
      </c>
      <c r="H98" s="25"/>
      <c r="I98" s="25"/>
      <c r="J98" s="25"/>
    </row>
    <row r="99" spans="1:10" ht="11.25" customHeight="1" x14ac:dyDescent="0.25">
      <c r="A99" s="43" t="s">
        <v>211</v>
      </c>
      <c r="B99" s="95">
        <v>28.84262541</v>
      </c>
      <c r="C99" s="96">
        <v>33.119323676323674</v>
      </c>
      <c r="D99" s="117">
        <v>66.902927050791632</v>
      </c>
      <c r="E99" s="123">
        <v>-0.23606623650837599</v>
      </c>
      <c r="F99" s="142">
        <v>12.846829939999999</v>
      </c>
      <c r="G99" s="124">
        <v>1.4217008900000001</v>
      </c>
      <c r="H99" s="25"/>
      <c r="I99" s="25"/>
      <c r="J99" s="25"/>
    </row>
    <row r="100" spans="1:10" ht="11.25" customHeight="1" x14ac:dyDescent="0.25">
      <c r="A100" s="42" t="s">
        <v>212</v>
      </c>
      <c r="B100" s="99">
        <v>8.7299138099999993</v>
      </c>
      <c r="C100" s="93">
        <v>33.206846117271148</v>
      </c>
      <c r="D100" s="116">
        <v>51.772811713464137</v>
      </c>
      <c r="E100" s="125">
        <v>1.1113377912715978</v>
      </c>
      <c r="F100" s="143">
        <v>7.8998319700000001</v>
      </c>
      <c r="G100" s="122">
        <v>0.23222002999999999</v>
      </c>
      <c r="H100" s="25"/>
      <c r="I100" s="25"/>
      <c r="J100" s="25"/>
    </row>
    <row r="101" spans="1:10" ht="11.25" customHeight="1" x14ac:dyDescent="0.25">
      <c r="A101" s="45" t="s">
        <v>213</v>
      </c>
      <c r="B101" s="108">
        <v>1374.5007007300001</v>
      </c>
      <c r="C101" s="109">
        <v>22.748591135203771</v>
      </c>
      <c r="D101" s="119">
        <v>49.545293247932079</v>
      </c>
      <c r="E101" s="128">
        <v>0.18685645164110043</v>
      </c>
      <c r="F101" s="145">
        <v>1037.6568898400001</v>
      </c>
      <c r="G101" s="129">
        <v>362.07303887</v>
      </c>
      <c r="H101" s="25"/>
      <c r="I101" s="25"/>
      <c r="J101" s="25"/>
    </row>
    <row r="102" spans="1:10" ht="11.25" customHeight="1" x14ac:dyDescent="0.25">
      <c r="A102" s="46" t="s">
        <v>101</v>
      </c>
      <c r="B102" s="112">
        <v>47.364375549999998</v>
      </c>
      <c r="C102" s="113">
        <v>31.083881680842126</v>
      </c>
      <c r="D102" s="120">
        <v>56.543630310730428</v>
      </c>
      <c r="E102" s="130">
        <v>-0.30323782865232951</v>
      </c>
      <c r="F102" s="146">
        <v>33.281210729999998</v>
      </c>
      <c r="G102" s="131">
        <v>3.1204812500000001</v>
      </c>
      <c r="H102" s="25"/>
      <c r="I102" s="25"/>
      <c r="J102" s="25"/>
    </row>
    <row r="103" spans="1:10" ht="11.25" customHeight="1" x14ac:dyDescent="0.25">
      <c r="A103" s="45" t="s">
        <v>40</v>
      </c>
      <c r="B103" s="108">
        <v>1421.86507628</v>
      </c>
      <c r="C103" s="109">
        <v>22.953627195300225</v>
      </c>
      <c r="D103" s="119">
        <v>49.750410061265555</v>
      </c>
      <c r="E103" s="128">
        <v>0.15968404036960315</v>
      </c>
      <c r="F103" s="145">
        <v>1070.93810057</v>
      </c>
      <c r="G103" s="129">
        <v>365.19352012000002</v>
      </c>
      <c r="H103" s="25"/>
      <c r="I103" s="25"/>
      <c r="J103" s="25"/>
    </row>
    <row r="104" spans="1:10" ht="11.25" customHeight="1" x14ac:dyDescent="0.25">
      <c r="A104" s="42" t="s">
        <v>214</v>
      </c>
      <c r="B104" s="99">
        <v>83.434125550000005</v>
      </c>
      <c r="C104" s="93">
        <v>58.424722140915456</v>
      </c>
      <c r="D104" s="116">
        <v>39.706652196108571</v>
      </c>
      <c r="E104" s="125">
        <v>9.5621089925062019E-2</v>
      </c>
      <c r="F104" s="143">
        <v>41.985992099999997</v>
      </c>
      <c r="G104" s="122">
        <v>84.706198560000004</v>
      </c>
      <c r="H104" s="25"/>
      <c r="I104" s="25"/>
      <c r="J104" s="25"/>
    </row>
    <row r="105" spans="1:10" ht="11.25" customHeight="1" x14ac:dyDescent="0.25">
      <c r="A105" s="43" t="s">
        <v>215</v>
      </c>
      <c r="B105" s="95">
        <v>189.79991748</v>
      </c>
      <c r="C105" s="96">
        <v>86.977444273463078</v>
      </c>
      <c r="D105" s="117">
        <v>36.082857054900749</v>
      </c>
      <c r="E105" s="123">
        <v>0.16652902570823946</v>
      </c>
      <c r="F105" s="142">
        <v>86.171914909999998</v>
      </c>
      <c r="G105" s="124">
        <v>250.03950089</v>
      </c>
      <c r="H105" s="25"/>
      <c r="I105" s="25"/>
      <c r="J105" s="25"/>
    </row>
    <row r="106" spans="1:10" ht="11.25" customHeight="1" x14ac:dyDescent="0.25">
      <c r="A106" s="42" t="s">
        <v>216</v>
      </c>
      <c r="B106" s="99">
        <v>79.716564890000001</v>
      </c>
      <c r="C106" s="93">
        <v>230.63599745977004</v>
      </c>
      <c r="D106" s="116">
        <v>64.726939582228809</v>
      </c>
      <c r="E106" s="125">
        <v>0.42571478822912101</v>
      </c>
      <c r="F106" s="143">
        <v>27.857351749999999</v>
      </c>
      <c r="G106" s="122">
        <v>15.584331540000001</v>
      </c>
      <c r="H106" s="25"/>
      <c r="I106" s="25"/>
      <c r="J106" s="25"/>
    </row>
    <row r="107" spans="1:10" ht="11.25" customHeight="1" x14ac:dyDescent="0.25">
      <c r="A107" s="43" t="s">
        <v>217</v>
      </c>
      <c r="B107" s="95">
        <v>73.674886509999993</v>
      </c>
      <c r="C107" s="96">
        <v>199.44149935301536</v>
      </c>
      <c r="D107" s="117">
        <v>76.251642385542695</v>
      </c>
      <c r="E107" s="123">
        <v>-0.41471844429278737</v>
      </c>
      <c r="F107" s="142">
        <v>21.944604250000001</v>
      </c>
      <c r="G107" s="124">
        <v>1.0012300599999999</v>
      </c>
      <c r="H107" s="25"/>
      <c r="I107" s="25"/>
      <c r="J107" s="25"/>
    </row>
    <row r="108" spans="1:10" ht="11.25" customHeight="1" x14ac:dyDescent="0.25">
      <c r="A108" s="42" t="s">
        <v>218</v>
      </c>
      <c r="B108" s="99">
        <v>76.534256830000004</v>
      </c>
      <c r="C108" s="93">
        <v>269.40618769030397</v>
      </c>
      <c r="D108" s="116">
        <v>79.987154940444739</v>
      </c>
      <c r="E108" s="125">
        <v>0.16589903837972697</v>
      </c>
      <c r="F108" s="143">
        <v>14.992393379999999</v>
      </c>
      <c r="G108" s="122">
        <v>4.1565340300000004</v>
      </c>
      <c r="H108" s="25"/>
      <c r="I108" s="25"/>
      <c r="J108" s="25"/>
    </row>
    <row r="109" spans="1:10" ht="11.25" customHeight="1" x14ac:dyDescent="0.25">
      <c r="A109" s="45" t="s">
        <v>254</v>
      </c>
      <c r="B109" s="108">
        <v>1925.0248275399999</v>
      </c>
      <c r="C109" s="109">
        <v>28.92404579736781</v>
      </c>
      <c r="D109" s="119">
        <v>49.238452809329949</v>
      </c>
      <c r="E109" s="128">
        <v>0.12418500944652844</v>
      </c>
      <c r="F109" s="145">
        <v>1263.89035696</v>
      </c>
      <c r="G109" s="129">
        <v>720.68131519999997</v>
      </c>
      <c r="H109" s="25"/>
      <c r="I109" s="25"/>
      <c r="J109" s="25"/>
    </row>
    <row r="110" spans="1:10" ht="76.900000000000006" customHeight="1" x14ac:dyDescent="0.25">
      <c r="A110" s="319" t="s">
        <v>334</v>
      </c>
      <c r="B110" s="319"/>
      <c r="C110" s="319"/>
      <c r="D110" s="319"/>
      <c r="E110" s="319"/>
      <c r="F110" s="319"/>
      <c r="G110" s="319"/>
    </row>
    <row r="115" spans="2:7" x14ac:dyDescent="0.25">
      <c r="B115" s="26"/>
      <c r="C115" s="26"/>
      <c r="D115" s="26"/>
      <c r="E115" s="26"/>
      <c r="F115" s="26"/>
      <c r="G115" s="26"/>
    </row>
  </sheetData>
  <mergeCells count="3">
    <mergeCell ref="A3:A5"/>
    <mergeCell ref="B3:E3"/>
    <mergeCell ref="A110:G110"/>
  </mergeCells>
  <hyperlinks>
    <hyperlink ref="G1" location="Sommaire!A1" display="Sommaire"/>
  </hyperlinks>
  <printOptions horizontalCentered="1"/>
  <pageMargins left="0.51181102362204722" right="0.59055118110236227" top="0.74803149606299213" bottom="1.6319711538461539" header="0.31496062992125984" footer="0.31496062992125984"/>
  <pageSetup paperSize="9" scale="93" firstPageNumber="24" fitToHeight="0" orientation="portrait" useFirstPageNumber="1" r:id="rId1"/>
  <headerFooter>
    <oddHeader>&amp;R&amp;"Marianne,Gras"&amp;9Les finances des départements en 2022</oddHeader>
    <oddFooter>&amp;L&amp;"Marianne,Normal"&amp;9Direction Générale des Collectivités Locales / DESL&amp;C&amp;"Marianne,Normal"&amp;9&amp;P&amp;R&amp;"Marianne,Normal"&amp;9Mise en ligne : février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27</vt:i4>
      </vt:variant>
      <vt:variant>
        <vt:lpstr>Plages nommées</vt:lpstr>
      </vt:variant>
      <vt:variant>
        <vt:i4>26</vt:i4>
      </vt:variant>
    </vt:vector>
  </HeadingPairs>
  <TitlesOfParts>
    <vt:vector size="53" baseType="lpstr">
      <vt:lpstr>Sommaire</vt:lpstr>
      <vt:lpstr>T01</vt:lpstr>
      <vt:lpstr>T02</vt:lpstr>
      <vt:lpstr>T03.1</vt:lpstr>
      <vt:lpstr>T03.2</vt:lpstr>
      <vt:lpstr>T04.1</vt:lpstr>
      <vt:lpstr>T04.2</vt:lpstr>
      <vt:lpstr>T05</vt:lpstr>
      <vt:lpstr>T06</vt:lpstr>
      <vt:lpstr>T07</vt:lpstr>
      <vt:lpstr>T08</vt:lpstr>
      <vt:lpstr>T09</vt:lpstr>
      <vt:lpstr>T10.1</vt:lpstr>
      <vt:lpstr>T10.2</vt:lpstr>
      <vt:lpstr>T11.1</vt:lpstr>
      <vt:lpstr>T11.2</vt:lpstr>
      <vt:lpstr>T12.1</vt:lpstr>
      <vt:lpstr>T12.2</vt:lpstr>
      <vt:lpstr>T12.3</vt:lpstr>
      <vt:lpstr>T12.4</vt:lpstr>
      <vt:lpstr>T12.5</vt:lpstr>
      <vt:lpstr>T12.6</vt:lpstr>
      <vt:lpstr>T13</vt:lpstr>
      <vt:lpstr>T14</vt:lpstr>
      <vt:lpstr>T15</vt:lpstr>
      <vt:lpstr>T16</vt:lpstr>
      <vt:lpstr>T17</vt:lpstr>
      <vt:lpstr>'T01'!Impression_des_titres</vt:lpstr>
      <vt:lpstr>'T02'!Impression_des_titres</vt:lpstr>
      <vt:lpstr>T03.1!Impression_des_titres</vt:lpstr>
      <vt:lpstr>T03.2!Impression_des_titres</vt:lpstr>
      <vt:lpstr>T04.1!Impression_des_titres</vt:lpstr>
      <vt:lpstr>T04.2!Impression_des_titres</vt:lpstr>
      <vt:lpstr>'T05'!Impression_des_titres</vt:lpstr>
      <vt:lpstr>'T06'!Impression_des_titres</vt:lpstr>
      <vt:lpstr>'T07'!Impression_des_titres</vt:lpstr>
      <vt:lpstr>'T08'!Impression_des_titres</vt:lpstr>
      <vt:lpstr>'T09'!Impression_des_titres</vt:lpstr>
      <vt:lpstr>T10.1!Impression_des_titres</vt:lpstr>
      <vt:lpstr>T10.2!Impression_des_titres</vt:lpstr>
      <vt:lpstr>T11.1!Impression_des_titres</vt:lpstr>
      <vt:lpstr>T11.2!Impression_des_titres</vt:lpstr>
      <vt:lpstr>T12.1!Impression_des_titres</vt:lpstr>
      <vt:lpstr>T12.2!Impression_des_titres</vt:lpstr>
      <vt:lpstr>T12.3!Impression_des_titres</vt:lpstr>
      <vt:lpstr>T12.4!Impression_des_titres</vt:lpstr>
      <vt:lpstr>T12.5!Impression_des_titres</vt:lpstr>
      <vt:lpstr>T12.6!Impression_des_titres</vt:lpstr>
      <vt:lpstr>'T13'!Impression_des_titres</vt:lpstr>
      <vt:lpstr>'T14'!Impression_des_titres</vt:lpstr>
      <vt:lpstr>'T15'!Impression_des_titres</vt:lpstr>
      <vt:lpstr>'T16'!Impression_des_titres</vt:lpstr>
      <vt:lpstr>'T17'!Impression_des_titres</vt:lpstr>
    </vt:vector>
  </TitlesOfParts>
  <Company>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MADJOUFOTSINGLE</dc:creator>
  <cp:lastModifiedBy>DAVID Julien</cp:lastModifiedBy>
  <cp:lastPrinted>2024-01-16T14:46:17Z</cp:lastPrinted>
  <dcterms:created xsi:type="dcterms:W3CDTF">2021-02-01T11:35:06Z</dcterms:created>
  <dcterms:modified xsi:type="dcterms:W3CDTF">2024-02-02T09:13:07Z</dcterms:modified>
</cp:coreProperties>
</file>